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43029D0A-5804-4644-B9EB-DF69664341BC}" xr6:coauthVersionLast="46" xr6:coauthVersionMax="46" xr10:uidLastSave="{00000000-0000-0000-0000-000000000000}"/>
  <bookViews>
    <workbookView xWindow="-120" yWindow="-120" windowWidth="29040" windowHeight="15840" tabRatio="796" activeTab="5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 " sheetId="16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F9" i="6" l="1"/>
  <c r="AE9" i="6"/>
  <c r="AD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10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11" i="6"/>
  <c r="L12" i="6"/>
  <c r="L13" i="6"/>
  <c r="L14" i="6"/>
  <c r="L15" i="6"/>
  <c r="L16" i="6"/>
  <c r="L17" i="6"/>
  <c r="L18" i="6"/>
  <c r="L19" i="6"/>
  <c r="L10" i="6"/>
  <c r="C13" i="6" l="1"/>
  <c r="T11" i="6" l="1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D18" i="6" l="1"/>
  <c r="O18" i="16" s="1"/>
  <c r="AI53" i="6"/>
  <c r="Q53" i="4" s="1"/>
  <c r="Z62" i="6"/>
  <c r="Q62" i="7" s="1"/>
  <c r="X61" i="6"/>
  <c r="O61" i="7" s="1"/>
  <c r="AD56" i="6"/>
  <c r="O56" i="16" s="1"/>
  <c r="AK48" i="6"/>
  <c r="P48" i="5" s="1"/>
  <c r="AB46" i="6"/>
  <c r="P46" i="9" s="1"/>
  <c r="AA45" i="6"/>
  <c r="O45" i="9" s="1"/>
  <c r="AC42" i="6"/>
  <c r="Q42" i="9" s="1"/>
  <c r="AJ40" i="6"/>
  <c r="O40" i="5" s="1"/>
  <c r="Y38" i="6"/>
  <c r="P38" i="7" s="1"/>
  <c r="AG36" i="6"/>
  <c r="O36" i="4" s="1"/>
  <c r="AC34" i="6"/>
  <c r="Q34" i="9" s="1"/>
  <c r="AC33" i="6"/>
  <c r="Q33" i="9" s="1"/>
  <c r="AA31" i="6"/>
  <c r="O31" i="9" s="1"/>
  <c r="AJ29" i="6"/>
  <c r="O29" i="5" s="1"/>
  <c r="AL26" i="6"/>
  <c r="Q26" i="5" s="1"/>
  <c r="AB25" i="6"/>
  <c r="P25" i="9" s="1"/>
  <c r="X23" i="6"/>
  <c r="O23" i="7" s="1"/>
  <c r="Y20" i="6"/>
  <c r="P20" i="7" s="1"/>
  <c r="AC17" i="6"/>
  <c r="Q17" i="9" s="1"/>
  <c r="Z13" i="6"/>
  <c r="Q13" i="7" s="1"/>
  <c r="AA65" i="6"/>
  <c r="O65" i="9" s="1"/>
  <c r="Y55" i="6"/>
  <c r="P55" i="7" s="1"/>
  <c r="X65" i="6"/>
  <c r="O65" i="7" s="1"/>
  <c r="AC52" i="6"/>
  <c r="Q52" i="9" s="1"/>
  <c r="X44" i="6"/>
  <c r="O44" i="7" s="1"/>
  <c r="Z46" i="6"/>
  <c r="Q46" i="7" s="1"/>
  <c r="AL49" i="6"/>
  <c r="Q49" i="5" s="1"/>
  <c r="AB41" i="6"/>
  <c r="P41" i="9" s="1"/>
  <c r="Z57" i="6"/>
  <c r="Q57" i="7" s="1"/>
  <c r="Y40" i="6"/>
  <c r="P40" i="7" s="1"/>
  <c r="AA44" i="6"/>
  <c r="O44" i="9" s="1"/>
  <c r="AI65" i="6"/>
  <c r="Q65" i="4" s="1"/>
  <c r="AB65" i="6"/>
  <c r="P65" i="9" s="1"/>
  <c r="Z21" i="6"/>
  <c r="Q21" i="7" s="1"/>
  <c r="X28" i="6"/>
  <c r="O28" i="7" s="1"/>
  <c r="Z41" i="6"/>
  <c r="Q41" i="7" s="1"/>
  <c r="Y65" i="6"/>
  <c r="P65" i="7" s="1"/>
  <c r="Z26" i="6"/>
  <c r="Q26" i="7" s="1"/>
  <c r="AL48" i="6"/>
  <c r="Q48" i="5" s="1"/>
  <c r="AC16" i="6"/>
  <c r="Q16" i="9" s="1"/>
  <c r="AJ48" i="6"/>
  <c r="O48" i="5" s="1"/>
  <c r="AA53" i="6"/>
  <c r="O53" i="9" s="1"/>
  <c r="V64" i="6"/>
  <c r="P64" i="1" s="1"/>
  <c r="W44" i="6"/>
  <c r="Q44" i="1" s="1"/>
  <c r="Z17" i="6"/>
  <c r="Q17" i="7" s="1"/>
  <c r="AB53" i="6"/>
  <c r="P53" i="9" s="1"/>
  <c r="Y57" i="6"/>
  <c r="P57" i="7" s="1"/>
  <c r="Y49" i="6"/>
  <c r="P49" i="7" s="1"/>
  <c r="Y33" i="6"/>
  <c r="P33" i="7" s="1"/>
  <c r="AB55" i="6"/>
  <c r="P55" i="9" s="1"/>
  <c r="X48" i="6"/>
  <c r="O48" i="7" s="1"/>
  <c r="Y17" i="6"/>
  <c r="P17" i="7" s="1"/>
  <c r="Z37" i="6"/>
  <c r="Q37" i="7" s="1"/>
  <c r="X45" i="6"/>
  <c r="O45" i="7" s="1"/>
  <c r="AJ33" i="6"/>
  <c r="O33" i="5" s="1"/>
  <c r="AJ46" i="6"/>
  <c r="O46" i="5" s="1"/>
  <c r="AK47" i="6"/>
  <c r="P47" i="5" s="1"/>
  <c r="AH45" i="6"/>
  <c r="P45" i="4" s="1"/>
  <c r="U30" i="6"/>
  <c r="O30" i="1" s="1"/>
  <c r="AL64" i="6"/>
  <c r="Q64" i="5" s="1"/>
  <c r="AJ62" i="6"/>
  <c r="O62" i="5" s="1"/>
  <c r="X64" i="6"/>
  <c r="O64" i="7" s="1"/>
  <c r="Y31" i="6"/>
  <c r="P31" i="7" s="1"/>
  <c r="Z64" i="6"/>
  <c r="Q64" i="7" s="1"/>
  <c r="AB45" i="6"/>
  <c r="P45" i="9" s="1"/>
  <c r="X62" i="6"/>
  <c r="O62" i="7" s="1"/>
  <c r="Y41" i="6"/>
  <c r="P41" i="7" s="1"/>
  <c r="Y63" i="6"/>
  <c r="P63" i="7" s="1"/>
  <c r="X36" i="6"/>
  <c r="O36" i="7" s="1"/>
  <c r="Z16" i="6"/>
  <c r="Q16" i="7" s="1"/>
  <c r="Z40" i="6"/>
  <c r="Q40" i="7" s="1"/>
  <c r="Z52" i="6"/>
  <c r="Q52" i="7" s="1"/>
  <c r="Z48" i="6"/>
  <c r="Q48" i="7" s="1"/>
  <c r="AB39" i="6"/>
  <c r="P39" i="9" s="1"/>
  <c r="AB47" i="6"/>
  <c r="P47" i="9" s="1"/>
  <c r="Z49" i="6"/>
  <c r="Q49" i="7" s="1"/>
  <c r="Y45" i="6"/>
  <c r="P45" i="7" s="1"/>
  <c r="X38" i="6"/>
  <c r="O38" i="7" s="1"/>
  <c r="X54" i="6"/>
  <c r="O54" i="7" s="1"/>
  <c r="X52" i="6"/>
  <c r="O52" i="7" s="1"/>
  <c r="Z56" i="6"/>
  <c r="Q56" i="7" s="1"/>
  <c r="Y52" i="6"/>
  <c r="P52" i="7" s="1"/>
  <c r="AL44" i="6"/>
  <c r="Q44" i="5" s="1"/>
  <c r="AA64" i="6"/>
  <c r="O64" i="9" s="1"/>
  <c r="AC46" i="6"/>
  <c r="Q46" i="9" s="1"/>
  <c r="AA63" i="6"/>
  <c r="O63" i="9" s="1"/>
  <c r="AA48" i="6"/>
  <c r="O48" i="9" s="1"/>
  <c r="AA28" i="6"/>
  <c r="O28" i="9" s="1"/>
  <c r="AL16" i="6"/>
  <c r="Q16" i="5" s="1"/>
  <c r="AJ50" i="6"/>
  <c r="O50" i="5" s="1"/>
  <c r="AL43" i="6"/>
  <c r="Q43" i="5" s="1"/>
  <c r="AD38" i="6"/>
  <c r="O38" i="16" s="1"/>
  <c r="AC39" i="6"/>
  <c r="Q39" i="9" s="1"/>
  <c r="AK39" i="6"/>
  <c r="P39" i="5" s="1"/>
  <c r="AK38" i="6"/>
  <c r="P38" i="5" s="1"/>
  <c r="AC38" i="6"/>
  <c r="Q38" i="9" s="1"/>
  <c r="AL38" i="6"/>
  <c r="Q38" i="5" s="1"/>
  <c r="X39" i="6"/>
  <c r="O39" i="7" s="1"/>
  <c r="Z39" i="6"/>
  <c r="Q39" i="7" s="1"/>
  <c r="Z36" i="6"/>
  <c r="Q36" i="7" s="1"/>
  <c r="X37" i="6"/>
  <c r="O37" i="7" s="1"/>
  <c r="Y36" i="6"/>
  <c r="P36" i="7" s="1"/>
  <c r="W36" i="6"/>
  <c r="Q36" i="1" s="1"/>
  <c r="AI32" i="6"/>
  <c r="Q32" i="4" s="1"/>
  <c r="AB32" i="6"/>
  <c r="P32" i="9" s="1"/>
  <c r="AJ32" i="6"/>
  <c r="O32" i="5" s="1"/>
  <c r="AL32" i="6"/>
  <c r="Q32" i="5" s="1"/>
  <c r="AK32" i="6"/>
  <c r="P32" i="5" s="1"/>
  <c r="AA32" i="6"/>
  <c r="O32" i="9" s="1"/>
  <c r="AC32" i="6"/>
  <c r="Q32" i="9" s="1"/>
  <c r="AK33" i="6"/>
  <c r="P33" i="5" s="1"/>
  <c r="X33" i="6"/>
  <c r="O33" i="7" s="1"/>
  <c r="Y32" i="6"/>
  <c r="P32" i="7" s="1"/>
  <c r="Z32" i="6"/>
  <c r="Q32" i="7" s="1"/>
  <c r="Z33" i="6"/>
  <c r="Q33" i="7" s="1"/>
  <c r="X32" i="6"/>
  <c r="O32" i="7" s="1"/>
  <c r="Y27" i="6"/>
  <c r="P27" i="7" s="1"/>
  <c r="Z27" i="6"/>
  <c r="Q27" i="7" s="1"/>
  <c r="W25" i="6"/>
  <c r="Q25" i="1" s="1"/>
  <c r="AA24" i="6"/>
  <c r="O24" i="9" s="1"/>
  <c r="AC24" i="6"/>
  <c r="Q24" i="9" s="1"/>
  <c r="Y24" i="6"/>
  <c r="P24" i="7" s="1"/>
  <c r="AG20" i="6"/>
  <c r="O20" i="4" s="1"/>
  <c r="AC21" i="6"/>
  <c r="Q21" i="9" s="1"/>
  <c r="X20" i="6"/>
  <c r="O20" i="7" s="1"/>
  <c r="AC19" i="6"/>
  <c r="Q19" i="9" s="1"/>
  <c r="Y19" i="6"/>
  <c r="P19" i="7" s="1"/>
  <c r="X18" i="6"/>
  <c r="O18" i="7" s="1"/>
  <c r="AJ12" i="6"/>
  <c r="O12" i="5" s="1"/>
  <c r="AA13" i="6"/>
  <c r="O13" i="9" s="1"/>
  <c r="AJ13" i="6"/>
  <c r="O13" i="5" s="1"/>
  <c r="Y13" i="6"/>
  <c r="P13" i="7" s="1"/>
  <c r="X26" i="6"/>
  <c r="O26" i="7" s="1"/>
  <c r="AB31" i="6"/>
  <c r="P31" i="9" s="1"/>
  <c r="AB19" i="6"/>
  <c r="P19" i="9" s="1"/>
  <c r="X21" i="6"/>
  <c r="O21" i="7" s="1"/>
  <c r="Z12" i="6"/>
  <c r="Q12" i="7" s="1"/>
  <c r="AB37" i="6"/>
  <c r="P37" i="9" s="1"/>
  <c r="X25" i="6"/>
  <c r="O25" i="7" s="1"/>
  <c r="AB33" i="6"/>
  <c r="P33" i="9" s="1"/>
  <c r="Y28" i="6"/>
  <c r="P28" i="7" s="1"/>
  <c r="Y39" i="6"/>
  <c r="P39" i="7" s="1"/>
  <c r="Y29" i="6"/>
  <c r="P29" i="7" s="1"/>
  <c r="AL24" i="6"/>
  <c r="Q24" i="5" s="1"/>
  <c r="AC28" i="6"/>
  <c r="Q28" i="9" s="1"/>
  <c r="AA36" i="6"/>
  <c r="O36" i="9" s="1"/>
  <c r="AK20" i="6"/>
  <c r="P20" i="5" s="1"/>
  <c r="AJ38" i="6"/>
  <c r="O38" i="5" s="1"/>
  <c r="AJ27" i="6"/>
  <c r="O27" i="5" s="1"/>
  <c r="AL29" i="6"/>
  <c r="Q29" i="5" s="1"/>
  <c r="AA29" i="6"/>
  <c r="O29" i="9" s="1"/>
  <c r="AH28" i="6"/>
  <c r="P28" i="4" s="1"/>
  <c r="AL65" i="6"/>
  <c r="Q65" i="5" s="1"/>
  <c r="AC64" i="6"/>
  <c r="Q64" i="9" s="1"/>
  <c r="AC65" i="6"/>
  <c r="Q65" i="9" s="1"/>
  <c r="Z65" i="6"/>
  <c r="Q65" i="7" s="1"/>
  <c r="Y64" i="6"/>
  <c r="P64" i="7" s="1"/>
  <c r="AH62" i="6"/>
  <c r="P62" i="4" s="1"/>
  <c r="X63" i="6"/>
  <c r="O63" i="7" s="1"/>
  <c r="Y62" i="6"/>
  <c r="P62" i="7" s="1"/>
  <c r="AC61" i="6"/>
  <c r="Q61" i="9" s="1"/>
  <c r="AJ60" i="6"/>
  <c r="O60" i="5" s="1"/>
  <c r="AC60" i="6"/>
  <c r="Q60" i="9" s="1"/>
  <c r="Z61" i="6"/>
  <c r="Q61" i="7" s="1"/>
  <c r="AA56" i="6"/>
  <c r="O56" i="9" s="1"/>
  <c r="X56" i="6"/>
  <c r="O56" i="7" s="1"/>
  <c r="AK55" i="6"/>
  <c r="P55" i="5" s="1"/>
  <c r="AH48" i="6"/>
  <c r="P48" i="4" s="1"/>
  <c r="AC48" i="6"/>
  <c r="Q48" i="9" s="1"/>
  <c r="X49" i="6"/>
  <c r="O49" i="7" s="1"/>
  <c r="Y48" i="6"/>
  <c r="P48" i="7" s="1"/>
  <c r="AB49" i="6"/>
  <c r="P49" i="9" s="1"/>
  <c r="W49" i="6"/>
  <c r="Q49" i="1" s="1"/>
  <c r="AC47" i="6"/>
  <c r="Q47" i="9" s="1"/>
  <c r="AA46" i="6"/>
  <c r="O46" i="9" s="1"/>
  <c r="AL46" i="6"/>
  <c r="Q46" i="5" s="1"/>
  <c r="X47" i="6"/>
  <c r="O47" i="7" s="1"/>
  <c r="Y47" i="6"/>
  <c r="P47" i="7" s="1"/>
  <c r="X46" i="6"/>
  <c r="O46" i="7" s="1"/>
  <c r="Z47" i="6"/>
  <c r="Q47" i="7" s="1"/>
  <c r="Y46" i="6"/>
  <c r="P46" i="7" s="1"/>
  <c r="AL45" i="6"/>
  <c r="Q45" i="5" s="1"/>
  <c r="AJ44" i="6"/>
  <c r="O44" i="5" s="1"/>
  <c r="AC44" i="6"/>
  <c r="Q44" i="9" s="1"/>
  <c r="Y44" i="6"/>
  <c r="P44" i="7" s="1"/>
  <c r="Z44" i="6"/>
  <c r="Q44" i="7" s="1"/>
  <c r="Z45" i="6"/>
  <c r="Q45" i="7" s="1"/>
  <c r="AI40" i="6"/>
  <c r="Q40" i="4" s="1"/>
  <c r="AA40" i="6"/>
  <c r="O40" i="9" s="1"/>
  <c r="AK40" i="6"/>
  <c r="P40" i="5" s="1"/>
  <c r="X40" i="6"/>
  <c r="O40" i="7" s="1"/>
  <c r="AJ43" i="6"/>
  <c r="O43" i="5" s="1"/>
  <c r="AA35" i="6"/>
  <c r="O35" i="9" s="1"/>
  <c r="AL30" i="6"/>
  <c r="Q30" i="5" s="1"/>
  <c r="AE63" i="6"/>
  <c r="P63" i="16" s="1"/>
  <c r="AJ63" i="6"/>
  <c r="O63" i="5" s="1"/>
  <c r="AL62" i="6"/>
  <c r="Q62" i="5" s="1"/>
  <c r="AI60" i="6"/>
  <c r="Q60" i="4" s="1"/>
  <c r="AL61" i="6"/>
  <c r="Q61" i="5" s="1"/>
  <c r="V61" i="6"/>
  <c r="P61" i="1" s="1"/>
  <c r="AG59" i="6"/>
  <c r="O59" i="4" s="1"/>
  <c r="AA59" i="6"/>
  <c r="O59" i="9" s="1"/>
  <c r="AL58" i="6"/>
  <c r="Q58" i="5" s="1"/>
  <c r="AJ58" i="6"/>
  <c r="O58" i="5" s="1"/>
  <c r="AL57" i="6"/>
  <c r="Q57" i="5" s="1"/>
  <c r="AJ56" i="6"/>
  <c r="O56" i="5" s="1"/>
  <c r="AG55" i="6"/>
  <c r="O55" i="4" s="1"/>
  <c r="AB54" i="6"/>
  <c r="P54" i="9" s="1"/>
  <c r="AJ55" i="6"/>
  <c r="O55" i="5" s="1"/>
  <c r="W52" i="6"/>
  <c r="Q52" i="1" s="1"/>
  <c r="AG53" i="6"/>
  <c r="O53" i="4" s="1"/>
  <c r="AC53" i="6"/>
  <c r="Q53" i="9" s="1"/>
  <c r="AL53" i="6"/>
  <c r="Q53" i="5" s="1"/>
  <c r="AK53" i="6"/>
  <c r="P53" i="5" s="1"/>
  <c r="AJ53" i="6"/>
  <c r="O53" i="5" s="1"/>
  <c r="AF28" i="6"/>
  <c r="Q28" i="16" s="1"/>
  <c r="AG29" i="6"/>
  <c r="O29" i="4" s="1"/>
  <c r="AC29" i="6"/>
  <c r="Q29" i="9" s="1"/>
  <c r="AJ28" i="6"/>
  <c r="O28" i="5" s="1"/>
  <c r="AK28" i="6"/>
  <c r="P28" i="5" s="1"/>
  <c r="W28" i="6"/>
  <c r="Q28" i="1" s="1"/>
  <c r="AG27" i="6"/>
  <c r="O27" i="4" s="1"/>
  <c r="AC27" i="6"/>
  <c r="Q27" i="9" s="1"/>
  <c r="AL27" i="6"/>
  <c r="Q27" i="5" s="1"/>
  <c r="AK26" i="6"/>
  <c r="P26" i="5" s="1"/>
  <c r="AG24" i="6"/>
  <c r="O24" i="4" s="1"/>
  <c r="AB24" i="6"/>
  <c r="P24" i="9" s="1"/>
  <c r="AI23" i="6"/>
  <c r="Q23" i="4" s="1"/>
  <c r="AH22" i="6"/>
  <c r="P22" i="4" s="1"/>
  <c r="AA23" i="6"/>
  <c r="O23" i="9" s="1"/>
  <c r="AL23" i="6"/>
  <c r="Q23" i="5" s="1"/>
  <c r="W21" i="6"/>
  <c r="Q21" i="1" s="1"/>
  <c r="AK21" i="6"/>
  <c r="P21" i="5" s="1"/>
  <c r="AL20" i="6"/>
  <c r="Q20" i="5" s="1"/>
  <c r="AG17" i="6"/>
  <c r="O17" i="4" s="1"/>
  <c r="AK16" i="6"/>
  <c r="P16" i="5" s="1"/>
  <c r="AJ15" i="6"/>
  <c r="O15" i="5" s="1"/>
  <c r="AL14" i="6"/>
  <c r="Q14" i="5" s="1"/>
  <c r="AB27" i="6"/>
  <c r="P27" i="9" s="1"/>
  <c r="AB61" i="6"/>
  <c r="P61" i="9" s="1"/>
  <c r="AB23" i="6"/>
  <c r="P23" i="9" s="1"/>
  <c r="AB17" i="6"/>
  <c r="P17" i="9" s="1"/>
  <c r="Z24" i="6"/>
  <c r="Q24" i="7" s="1"/>
  <c r="Z19" i="6"/>
  <c r="Q19" i="7" s="1"/>
  <c r="Y18" i="6"/>
  <c r="P18" i="7" s="1"/>
  <c r="AB63" i="6"/>
  <c r="P63" i="9" s="1"/>
  <c r="AB21" i="6"/>
  <c r="P21" i="9" s="1"/>
  <c r="Y16" i="6"/>
  <c r="P16" i="7" s="1"/>
  <c r="AB13" i="6"/>
  <c r="P13" i="9" s="1"/>
  <c r="Y53" i="6"/>
  <c r="P53" i="7" s="1"/>
  <c r="X17" i="6"/>
  <c r="O17" i="7" s="1"/>
  <c r="Z63" i="6"/>
  <c r="Q63" i="7" s="1"/>
  <c r="AB57" i="6"/>
  <c r="P57" i="9" s="1"/>
  <c r="AB29" i="6"/>
  <c r="P29" i="9" s="1"/>
  <c r="Z20" i="6"/>
  <c r="Q20" i="7" s="1"/>
  <c r="X13" i="6"/>
  <c r="O13" i="7" s="1"/>
  <c r="Y61" i="6"/>
  <c r="P61" i="7" s="1"/>
  <c r="Z25" i="6"/>
  <c r="Q25" i="7" s="1"/>
  <c r="Y54" i="6"/>
  <c r="P54" i="7" s="1"/>
  <c r="Z55" i="6"/>
  <c r="Q55" i="7" s="1"/>
  <c r="Y56" i="6"/>
  <c r="P56" i="7" s="1"/>
  <c r="X53" i="6"/>
  <c r="O53" i="7" s="1"/>
  <c r="X29" i="6"/>
  <c r="O29" i="7" s="1"/>
  <c r="Z54" i="6"/>
  <c r="Q54" i="7" s="1"/>
  <c r="X19" i="6"/>
  <c r="O19" i="7" s="1"/>
  <c r="Z28" i="6"/>
  <c r="Q28" i="7" s="1"/>
  <c r="Y12" i="6"/>
  <c r="P12" i="7" s="1"/>
  <c r="Y25" i="6"/>
  <c r="P25" i="7" s="1"/>
  <c r="X60" i="6"/>
  <c r="O60" i="7" s="1"/>
  <c r="X24" i="6"/>
  <c r="O24" i="7" s="1"/>
  <c r="X16" i="6"/>
  <c r="O16" i="7" s="1"/>
  <c r="Z18" i="6"/>
  <c r="Q18" i="7" s="1"/>
  <c r="Z60" i="6"/>
  <c r="Q60" i="7" s="1"/>
  <c r="Z29" i="6"/>
  <c r="Q29" i="7" s="1"/>
  <c r="Y21" i="6"/>
  <c r="P21" i="7" s="1"/>
  <c r="Y26" i="6"/>
  <c r="P26" i="7" s="1"/>
  <c r="X57" i="6"/>
  <c r="O57" i="7" s="1"/>
  <c r="Z53" i="6"/>
  <c r="Q53" i="7" s="1"/>
  <c r="X27" i="6"/>
  <c r="O27" i="7" s="1"/>
  <c r="AK27" i="6"/>
  <c r="P27" i="5" s="1"/>
  <c r="AJ21" i="6"/>
  <c r="O21" i="5" s="1"/>
  <c r="AC62" i="6"/>
  <c r="Q62" i="9" s="1"/>
  <c r="AC56" i="6"/>
  <c r="Q56" i="9" s="1"/>
  <c r="AC26" i="6"/>
  <c r="Q26" i="9" s="1"/>
  <c r="AC20" i="6"/>
  <c r="Q20" i="9" s="1"/>
  <c r="AA62" i="6"/>
  <c r="O62" i="9" s="1"/>
  <c r="AA52" i="6"/>
  <c r="O52" i="9" s="1"/>
  <c r="AA26" i="6"/>
  <c r="O26" i="9" s="1"/>
  <c r="AC13" i="6"/>
  <c r="Q13" i="9" s="1"/>
  <c r="AJ24" i="6"/>
  <c r="O24" i="5" s="1"/>
  <c r="AK29" i="6"/>
  <c r="P29" i="5" s="1"/>
  <c r="AK52" i="6"/>
  <c r="P52" i="5" s="1"/>
  <c r="AJ52" i="6"/>
  <c r="O52" i="5" s="1"/>
  <c r="AL12" i="6"/>
  <c r="Q12" i="5" s="1"/>
  <c r="AL28" i="6"/>
  <c r="Q28" i="5" s="1"/>
  <c r="AL55" i="6"/>
  <c r="Q55" i="5" s="1"/>
  <c r="AJ20" i="6"/>
  <c r="O20" i="5" s="1"/>
  <c r="AJ25" i="6"/>
  <c r="O25" i="5" s="1"/>
  <c r="AK62" i="6"/>
  <c r="P62" i="5" s="1"/>
  <c r="AL17" i="6"/>
  <c r="Q17" i="5" s="1"/>
  <c r="AL52" i="6"/>
  <c r="Q52" i="5" s="1"/>
  <c r="AL60" i="6"/>
  <c r="Q60" i="5" s="1"/>
  <c r="AC55" i="6"/>
  <c r="Q55" i="9" s="1"/>
  <c r="AC25" i="6"/>
  <c r="Q25" i="9" s="1"/>
  <c r="AI57" i="6"/>
  <c r="Q57" i="4" s="1"/>
  <c r="AH52" i="6"/>
  <c r="P52" i="4" s="1"/>
  <c r="AI29" i="6"/>
  <c r="Q29" i="4" s="1"/>
  <c r="AH25" i="6"/>
  <c r="P25" i="4" s="1"/>
  <c r="AG15" i="6"/>
  <c r="O15" i="4" s="1"/>
  <c r="V56" i="6"/>
  <c r="P56" i="1" s="1"/>
  <c r="U14" i="6"/>
  <c r="O14" i="1" s="1"/>
  <c r="AH64" i="6"/>
  <c r="P64" i="4" s="1"/>
  <c r="AK64" i="6"/>
  <c r="P64" i="5" s="1"/>
  <c r="AJ65" i="6"/>
  <c r="O65" i="5" s="1"/>
  <c r="AF48" i="6"/>
  <c r="Q48" i="16" s="1"/>
  <c r="AI49" i="6"/>
  <c r="Q49" i="4" s="1"/>
  <c r="AA49" i="6"/>
  <c r="O49" i="9" s="1"/>
  <c r="AK49" i="6"/>
  <c r="P49" i="5" s="1"/>
  <c r="AJ49" i="6"/>
  <c r="O49" i="5" s="1"/>
  <c r="AG47" i="6"/>
  <c r="O47" i="4" s="1"/>
  <c r="AA47" i="6"/>
  <c r="O47" i="9" s="1"/>
  <c r="AK46" i="6"/>
  <c r="P46" i="5" s="1"/>
  <c r="AL47" i="6"/>
  <c r="Q47" i="5" s="1"/>
  <c r="AJ47" i="6"/>
  <c r="O47" i="5" s="1"/>
  <c r="V47" i="6"/>
  <c r="P47" i="1" s="1"/>
  <c r="AG44" i="6"/>
  <c r="O44" i="4" s="1"/>
  <c r="AK45" i="6"/>
  <c r="P45" i="5" s="1"/>
  <c r="AJ45" i="6"/>
  <c r="O45" i="5" s="1"/>
  <c r="AK44" i="6"/>
  <c r="P44" i="5" s="1"/>
  <c r="U41" i="6"/>
  <c r="O41" i="1" s="1"/>
  <c r="AC41" i="6"/>
  <c r="Q41" i="9" s="1"/>
  <c r="AL41" i="6"/>
  <c r="Q41" i="5" s="1"/>
  <c r="AG39" i="6"/>
  <c r="O39" i="4" s="1"/>
  <c r="AB38" i="6"/>
  <c r="P38" i="9" s="1"/>
  <c r="AC37" i="6"/>
  <c r="Q37" i="9" s="1"/>
  <c r="AL36" i="6"/>
  <c r="Q36" i="5" s="1"/>
  <c r="AG32" i="6"/>
  <c r="O32" i="4" s="1"/>
  <c r="AH33" i="6"/>
  <c r="P33" i="4" s="1"/>
  <c r="AA33" i="6"/>
  <c r="O33" i="9" s="1"/>
  <c r="AL33" i="6"/>
  <c r="Q33" i="5" s="1"/>
  <c r="U33" i="6"/>
  <c r="O33" i="1" s="1"/>
  <c r="AG65" i="6"/>
  <c r="O65" i="4" s="1"/>
  <c r="AD50" i="6"/>
  <c r="O50" i="16" s="1"/>
  <c r="AI44" i="6"/>
  <c r="Q44" i="4" s="1"/>
  <c r="AH30" i="6"/>
  <c r="P30" i="4" s="1"/>
  <c r="AD14" i="6"/>
  <c r="O14" i="16" s="1"/>
  <c r="AD60" i="6"/>
  <c r="O60" i="16" s="1"/>
  <c r="AH60" i="6"/>
  <c r="P60" i="4" s="1"/>
  <c r="AG61" i="6"/>
  <c r="O61" i="4" s="1"/>
  <c r="AI61" i="6"/>
  <c r="Q61" i="4" s="1"/>
  <c r="W60" i="6"/>
  <c r="Q60" i="1" s="1"/>
  <c r="W57" i="6"/>
  <c r="Q57" i="1" s="1"/>
  <c r="AG57" i="6"/>
  <c r="O57" i="4" s="1"/>
  <c r="AB56" i="6"/>
  <c r="P56" i="9" s="1"/>
  <c r="U57" i="6"/>
  <c r="O57" i="1" s="1"/>
  <c r="V55" i="6"/>
  <c r="P55" i="1" s="1"/>
  <c r="AH54" i="6"/>
  <c r="P54" i="4" s="1"/>
  <c r="AI55" i="6"/>
  <c r="Q55" i="4" s="1"/>
  <c r="AE41" i="6"/>
  <c r="P41" i="16" s="1"/>
  <c r="V40" i="6"/>
  <c r="P40" i="1" s="1"/>
  <c r="W41" i="6"/>
  <c r="Q41" i="1" s="1"/>
  <c r="AH40" i="6"/>
  <c r="P40" i="4" s="1"/>
  <c r="AG41" i="6"/>
  <c r="O41" i="4" s="1"/>
  <c r="AI41" i="6"/>
  <c r="Q41" i="4" s="1"/>
  <c r="AB40" i="6"/>
  <c r="P40" i="9" s="1"/>
  <c r="U38" i="6"/>
  <c r="O38" i="1" s="1"/>
  <c r="AH38" i="6"/>
  <c r="P38" i="4" s="1"/>
  <c r="AI39" i="6"/>
  <c r="Q39" i="4" s="1"/>
  <c r="AI36" i="6"/>
  <c r="Q36" i="4" s="1"/>
  <c r="AB36" i="6"/>
  <c r="P36" i="9" s="1"/>
  <c r="AE25" i="6"/>
  <c r="P25" i="16" s="1"/>
  <c r="U25" i="6"/>
  <c r="O25" i="1" s="1"/>
  <c r="AH24" i="6"/>
  <c r="P24" i="4" s="1"/>
  <c r="AG25" i="6"/>
  <c r="O25" i="4" s="1"/>
  <c r="AI25" i="6"/>
  <c r="Q25" i="4" s="1"/>
  <c r="V23" i="6"/>
  <c r="P23" i="1" s="1"/>
  <c r="V20" i="6"/>
  <c r="P20" i="1" s="1"/>
  <c r="AI20" i="6"/>
  <c r="Q20" i="4" s="1"/>
  <c r="AG19" i="6"/>
  <c r="O19" i="4" s="1"/>
  <c r="AB18" i="6"/>
  <c r="P18" i="9" s="1"/>
  <c r="W16" i="6"/>
  <c r="Q16" i="1" s="1"/>
  <c r="AG16" i="6"/>
  <c r="O16" i="4" s="1"/>
  <c r="AI16" i="6"/>
  <c r="Q16" i="4" s="1"/>
  <c r="AH17" i="6"/>
  <c r="P17" i="4" s="1"/>
  <c r="AA17" i="6"/>
  <c r="O17" i="9" s="1"/>
  <c r="AD13" i="6"/>
  <c r="O13" i="16" s="1"/>
  <c r="AG12" i="6"/>
  <c r="O12" i="4" s="1"/>
  <c r="AH13" i="6"/>
  <c r="P13" i="4" s="1"/>
  <c r="AB12" i="6"/>
  <c r="P12" i="9" s="1"/>
  <c r="W12" i="6"/>
  <c r="Q12" i="1" s="1"/>
  <c r="Y37" i="6"/>
  <c r="P37" i="7" s="1"/>
  <c r="Z38" i="6"/>
  <c r="Q38" i="7" s="1"/>
  <c r="X55" i="6"/>
  <c r="O55" i="7" s="1"/>
  <c r="Y60" i="6"/>
  <c r="P60" i="7" s="1"/>
  <c r="X41" i="6"/>
  <c r="O41" i="7" s="1"/>
  <c r="AL40" i="6"/>
  <c r="Q40" i="5" s="1"/>
  <c r="AJ37" i="6"/>
  <c r="O37" i="5" s="1"/>
  <c r="AC58" i="6"/>
  <c r="Q58" i="9" s="1"/>
  <c r="AC54" i="6"/>
  <c r="Q54" i="9" s="1"/>
  <c r="AC40" i="6"/>
  <c r="Q40" i="9" s="1"/>
  <c r="AC36" i="6"/>
  <c r="Q36" i="9" s="1"/>
  <c r="AC22" i="6"/>
  <c r="Q22" i="9" s="1"/>
  <c r="AC18" i="6"/>
  <c r="Q18" i="9" s="1"/>
  <c r="AC12" i="6"/>
  <c r="Q12" i="9" s="1"/>
  <c r="AA60" i="6"/>
  <c r="O60" i="9" s="1"/>
  <c r="AA54" i="6"/>
  <c r="O54" i="9" s="1"/>
  <c r="AA38" i="6"/>
  <c r="O38" i="9" s="1"/>
  <c r="AA12" i="6"/>
  <c r="O12" i="9" s="1"/>
  <c r="AA16" i="6"/>
  <c r="O16" i="9" s="1"/>
  <c r="AA18" i="6"/>
  <c r="O18" i="9" s="1"/>
  <c r="AA20" i="6"/>
  <c r="O20" i="9" s="1"/>
  <c r="AK25" i="6"/>
  <c r="P25" i="5" s="1"/>
  <c r="AK56" i="6"/>
  <c r="P56" i="5" s="1"/>
  <c r="AK12" i="6"/>
  <c r="P12" i="5" s="1"/>
  <c r="AK18" i="6"/>
  <c r="P18" i="5" s="1"/>
  <c r="AK36" i="6"/>
  <c r="P36" i="5" s="1"/>
  <c r="AJ41" i="6"/>
  <c r="O41" i="5" s="1"/>
  <c r="AJ57" i="6"/>
  <c r="O57" i="5" s="1"/>
  <c r="AJ61" i="6"/>
  <c r="O61" i="5" s="1"/>
  <c r="AL18" i="6"/>
  <c r="Q18" i="5" s="1"/>
  <c r="AL22" i="6"/>
  <c r="Q22" i="5" s="1"/>
  <c r="AL34" i="6"/>
  <c r="Q34" i="5" s="1"/>
  <c r="AJ39" i="6"/>
  <c r="O39" i="5" s="1"/>
  <c r="AL39" i="6"/>
  <c r="Q39" i="5" s="1"/>
  <c r="AJ54" i="6"/>
  <c r="O54" i="5" s="1"/>
  <c r="AJ59" i="6"/>
  <c r="O59" i="5" s="1"/>
  <c r="AL59" i="6"/>
  <c r="Q59" i="5" s="1"/>
  <c r="AJ18" i="6"/>
  <c r="O18" i="5" s="1"/>
  <c r="AJ16" i="6"/>
  <c r="O16" i="5" s="1"/>
  <c r="AJ36" i="6"/>
  <c r="O36" i="5" s="1"/>
  <c r="AK19" i="6"/>
  <c r="P19" i="5" s="1"/>
  <c r="AL25" i="6"/>
  <c r="Q25" i="5" s="1"/>
  <c r="AK17" i="6"/>
  <c r="P17" i="5" s="1"/>
  <c r="AL13" i="6"/>
  <c r="Q13" i="5" s="1"/>
  <c r="AJ17" i="6"/>
  <c r="O17" i="5" s="1"/>
  <c r="AL19" i="6"/>
  <c r="Q19" i="5" s="1"/>
  <c r="AL37" i="6"/>
  <c r="Q37" i="5" s="1"/>
  <c r="AK41" i="6"/>
  <c r="P41" i="5" s="1"/>
  <c r="AL54" i="6"/>
  <c r="Q54" i="5" s="1"/>
  <c r="AL56" i="6"/>
  <c r="Q56" i="5" s="1"/>
  <c r="AK59" i="6"/>
  <c r="P59" i="5" s="1"/>
  <c r="AK61" i="6"/>
  <c r="P61" i="5" s="1"/>
  <c r="AK54" i="6"/>
  <c r="P54" i="5" s="1"/>
  <c r="AK60" i="6"/>
  <c r="P60" i="5" s="1"/>
  <c r="AK24" i="6"/>
  <c r="P24" i="5" s="1"/>
  <c r="AA61" i="6"/>
  <c r="O61" i="9" s="1"/>
  <c r="AA57" i="6"/>
  <c r="O57" i="9" s="1"/>
  <c r="AA55" i="6"/>
  <c r="O55" i="9" s="1"/>
  <c r="AA41" i="6"/>
  <c r="O41" i="9" s="1"/>
  <c r="AA39" i="6"/>
  <c r="O39" i="9" s="1"/>
  <c r="AA25" i="6"/>
  <c r="O25" i="9" s="1"/>
  <c r="AA19" i="6"/>
  <c r="O19" i="9" s="1"/>
  <c r="AB60" i="6"/>
  <c r="P60" i="9" s="1"/>
  <c r="AB16" i="6"/>
  <c r="P16" i="9" s="1"/>
  <c r="AH61" i="6"/>
  <c r="P61" i="4" s="1"/>
  <c r="AG60" i="6"/>
  <c r="O60" i="4" s="1"/>
  <c r="AH56" i="6"/>
  <c r="P56" i="4" s="1"/>
  <c r="AH41" i="6"/>
  <c r="P41" i="4" s="1"/>
  <c r="AG40" i="6"/>
  <c r="O40" i="4" s="1"/>
  <c r="AH37" i="6"/>
  <c r="P37" i="4" s="1"/>
  <c r="AI24" i="6"/>
  <c r="Q24" i="4" s="1"/>
  <c r="AH21" i="6"/>
  <c r="P21" i="4" s="1"/>
  <c r="AI17" i="6"/>
  <c r="Q17" i="4" s="1"/>
  <c r="AH16" i="6"/>
  <c r="P16" i="4" s="1"/>
  <c r="AI12" i="6"/>
  <c r="Q12" i="4" s="1"/>
  <c r="U60" i="6"/>
  <c r="O60" i="1" s="1"/>
  <c r="U54" i="6"/>
  <c r="O54" i="1" s="1"/>
  <c r="V39" i="6"/>
  <c r="P39" i="1" s="1"/>
  <c r="V24" i="6"/>
  <c r="P24" i="1" s="1"/>
  <c r="U18" i="6"/>
  <c r="O18" i="1" s="1"/>
  <c r="U65" i="6"/>
  <c r="O65" i="1" s="1"/>
  <c r="W65" i="6"/>
  <c r="Q65" i="1" s="1"/>
  <c r="W62" i="6"/>
  <c r="Q62" i="1" s="1"/>
  <c r="U62" i="6"/>
  <c r="O62" i="1" s="1"/>
  <c r="AI63" i="6"/>
  <c r="Q63" i="4" s="1"/>
  <c r="AB62" i="6"/>
  <c r="P62" i="9" s="1"/>
  <c r="AF52" i="6"/>
  <c r="Q52" i="16" s="1"/>
  <c r="U52" i="6"/>
  <c r="O52" i="1" s="1"/>
  <c r="AG52" i="6"/>
  <c r="O52" i="4" s="1"/>
  <c r="AI52" i="6"/>
  <c r="Q52" i="4" s="1"/>
  <c r="AH53" i="6"/>
  <c r="P53" i="4" s="1"/>
  <c r="AB52" i="6"/>
  <c r="P52" i="9" s="1"/>
  <c r="V53" i="6"/>
  <c r="P53" i="1" s="1"/>
  <c r="V48" i="6"/>
  <c r="P48" i="1" s="1"/>
  <c r="AG49" i="6"/>
  <c r="O49" i="4" s="1"/>
  <c r="U49" i="6"/>
  <c r="O49" i="1" s="1"/>
  <c r="U46" i="6"/>
  <c r="O46" i="1" s="1"/>
  <c r="AH46" i="6"/>
  <c r="P46" i="4" s="1"/>
  <c r="AI47" i="6"/>
  <c r="Q47" i="4" s="1"/>
  <c r="AE33" i="6"/>
  <c r="P33" i="16" s="1"/>
  <c r="V32" i="6"/>
  <c r="P32" i="1" s="1"/>
  <c r="W33" i="6"/>
  <c r="Q33" i="1" s="1"/>
  <c r="AH32" i="6"/>
  <c r="P32" i="4" s="1"/>
  <c r="AG33" i="6"/>
  <c r="O33" i="4" s="1"/>
  <c r="AI33" i="6"/>
  <c r="Q33" i="4" s="1"/>
  <c r="V28" i="6"/>
  <c r="P28" i="1" s="1"/>
  <c r="U28" i="6"/>
  <c r="O28" i="1" s="1"/>
  <c r="V29" i="6"/>
  <c r="P29" i="1" s="1"/>
  <c r="AG28" i="6"/>
  <c r="O28" i="4" s="1"/>
  <c r="AI28" i="6"/>
  <c r="Q28" i="4" s="1"/>
  <c r="AH29" i="6"/>
  <c r="P29" i="4" s="1"/>
  <c r="AB28" i="6"/>
  <c r="P28" i="9" s="1"/>
  <c r="W58" i="6"/>
  <c r="Q58" i="1" s="1"/>
  <c r="V52" i="6"/>
  <c r="P52" i="1" s="1"/>
  <c r="V45" i="6"/>
  <c r="P45" i="1" s="1"/>
  <c r="AD42" i="6"/>
  <c r="O42" i="16" s="1"/>
  <c r="V37" i="6"/>
  <c r="P37" i="1" s="1"/>
  <c r="AD34" i="6"/>
  <c r="O34" i="16" s="1"/>
  <c r="W26" i="6"/>
  <c r="Q26" i="1" s="1"/>
  <c r="Y14" i="6"/>
  <c r="P14" i="7" s="1"/>
  <c r="AD64" i="6"/>
  <c r="O64" i="16" s="1"/>
  <c r="AF64" i="6"/>
  <c r="Q64" i="16" s="1"/>
  <c r="U64" i="6"/>
  <c r="O64" i="1" s="1"/>
  <c r="W64" i="6"/>
  <c r="Q64" i="1" s="1"/>
  <c r="V65" i="6"/>
  <c r="P65" i="1" s="1"/>
  <c r="AF56" i="6"/>
  <c r="Q56" i="16" s="1"/>
  <c r="AE57" i="6"/>
  <c r="P57" i="16" s="1"/>
  <c r="U56" i="6"/>
  <c r="O56" i="1" s="1"/>
  <c r="W56" i="6"/>
  <c r="Q56" i="1" s="1"/>
  <c r="V57" i="6"/>
  <c r="P57" i="1" s="1"/>
  <c r="W50" i="6"/>
  <c r="Q50" i="1" s="1"/>
  <c r="U48" i="6"/>
  <c r="O48" i="1" s="1"/>
  <c r="W48" i="6"/>
  <c r="Q48" i="1" s="1"/>
  <c r="V49" i="6"/>
  <c r="P49" i="1" s="1"/>
  <c r="AD44" i="6"/>
  <c r="O44" i="16" s="1"/>
  <c r="V44" i="6"/>
  <c r="P44" i="1" s="1"/>
  <c r="U45" i="6"/>
  <c r="O45" i="1" s="1"/>
  <c r="W45" i="6"/>
  <c r="Q45" i="1" s="1"/>
  <c r="W42" i="6"/>
  <c r="Q42" i="1" s="1"/>
  <c r="AD36" i="6"/>
  <c r="O36" i="16" s="1"/>
  <c r="V36" i="6"/>
  <c r="P36" i="1" s="1"/>
  <c r="U37" i="6"/>
  <c r="O37" i="1" s="1"/>
  <c r="W37" i="6"/>
  <c r="Q37" i="1" s="1"/>
  <c r="W34" i="6"/>
  <c r="Q34" i="1" s="1"/>
  <c r="AD26" i="6"/>
  <c r="O26" i="16" s="1"/>
  <c r="AE27" i="6"/>
  <c r="P27" i="16" s="1"/>
  <c r="U26" i="6"/>
  <c r="O26" i="1" s="1"/>
  <c r="V27" i="6"/>
  <c r="P27" i="1" s="1"/>
  <c r="AD20" i="6"/>
  <c r="O20" i="16" s="1"/>
  <c r="U20" i="6"/>
  <c r="O20" i="1" s="1"/>
  <c r="W20" i="6"/>
  <c r="Q20" i="1" s="1"/>
  <c r="V21" i="6"/>
  <c r="P21" i="1" s="1"/>
  <c r="AE19" i="6"/>
  <c r="P19" i="16" s="1"/>
  <c r="W18" i="6"/>
  <c r="Q18" i="1" s="1"/>
  <c r="AD12" i="6"/>
  <c r="O12" i="16" s="1"/>
  <c r="AF12" i="6"/>
  <c r="Q12" i="16" s="1"/>
  <c r="AE13" i="6"/>
  <c r="P13" i="16" s="1"/>
  <c r="V12" i="6"/>
  <c r="P12" i="1" s="1"/>
  <c r="U13" i="6"/>
  <c r="O13" i="1" s="1"/>
  <c r="X12" i="6"/>
  <c r="O12" i="7" s="1"/>
  <c r="W13" i="6"/>
  <c r="Q13" i="1" s="1"/>
  <c r="AJ64" i="6"/>
  <c r="O64" i="5" s="1"/>
  <c r="AJ42" i="6"/>
  <c r="O42" i="5" s="1"/>
  <c r="AK63" i="6"/>
  <c r="P63" i="5" s="1"/>
  <c r="AJ19" i="6"/>
  <c r="O19" i="5" s="1"/>
  <c r="AL21" i="6"/>
  <c r="Q21" i="5" s="1"/>
  <c r="AL35" i="6"/>
  <c r="Q35" i="5" s="1"/>
  <c r="AK43" i="6"/>
  <c r="P43" i="5" s="1"/>
  <c r="AK51" i="6"/>
  <c r="P51" i="5" s="1"/>
  <c r="AK57" i="6"/>
  <c r="P57" i="5" s="1"/>
  <c r="AL63" i="6"/>
  <c r="Q63" i="5" s="1"/>
  <c r="AK65" i="6"/>
  <c r="P65" i="5" s="1"/>
  <c r="AK37" i="6"/>
  <c r="P37" i="5" s="1"/>
  <c r="AJ26" i="6"/>
  <c r="O26" i="5" s="1"/>
  <c r="AK13" i="6"/>
  <c r="P13" i="5" s="1"/>
  <c r="AC63" i="6"/>
  <c r="Q63" i="9" s="1"/>
  <c r="AC57" i="6"/>
  <c r="Q57" i="9" s="1"/>
  <c r="AC49" i="6"/>
  <c r="Q49" i="9" s="1"/>
  <c r="AC45" i="6"/>
  <c r="Q45" i="9" s="1"/>
  <c r="AA43" i="6"/>
  <c r="O43" i="9" s="1"/>
  <c r="AA37" i="6"/>
  <c r="O37" i="9" s="1"/>
  <c r="AA27" i="6"/>
  <c r="O27" i="9" s="1"/>
  <c r="AA21" i="6"/>
  <c r="O21" i="9" s="1"/>
  <c r="AB64" i="6"/>
  <c r="P64" i="9" s="1"/>
  <c r="AB48" i="6"/>
  <c r="P48" i="9" s="1"/>
  <c r="AB44" i="6"/>
  <c r="P44" i="9" s="1"/>
  <c r="AB26" i="6"/>
  <c r="P26" i="9" s="1"/>
  <c r="AB20" i="6"/>
  <c r="P20" i="9" s="1"/>
  <c r="AH65" i="6"/>
  <c r="P65" i="4" s="1"/>
  <c r="AI64" i="6"/>
  <c r="Q64" i="4" s="1"/>
  <c r="AG64" i="6"/>
  <c r="O64" i="4" s="1"/>
  <c r="AG63" i="6"/>
  <c r="O63" i="4" s="1"/>
  <c r="AH57" i="6"/>
  <c r="P57" i="4" s="1"/>
  <c r="AI56" i="6"/>
  <c r="Q56" i="4" s="1"/>
  <c r="AG56" i="6"/>
  <c r="O56" i="4" s="1"/>
  <c r="AG51" i="6"/>
  <c r="O51" i="4" s="1"/>
  <c r="AH49" i="6"/>
  <c r="P49" i="4" s="1"/>
  <c r="AI48" i="6"/>
  <c r="Q48" i="4" s="1"/>
  <c r="AG48" i="6"/>
  <c r="O48" i="4" s="1"/>
  <c r="AI45" i="6"/>
  <c r="Q45" i="4" s="1"/>
  <c r="AG45" i="6"/>
  <c r="O45" i="4" s="1"/>
  <c r="AH44" i="6"/>
  <c r="P44" i="4" s="1"/>
  <c r="AG43" i="6"/>
  <c r="O43" i="4" s="1"/>
  <c r="AI37" i="6"/>
  <c r="Q37" i="4" s="1"/>
  <c r="AG37" i="6"/>
  <c r="O37" i="4" s="1"/>
  <c r="AH36" i="6"/>
  <c r="P36" i="4" s="1"/>
  <c r="AG35" i="6"/>
  <c r="O35" i="4" s="1"/>
  <c r="AI27" i="6"/>
  <c r="Q27" i="4" s="1"/>
  <c r="AH26" i="6"/>
  <c r="P26" i="4" s="1"/>
  <c r="AI21" i="6"/>
  <c r="Q21" i="4" s="1"/>
  <c r="AG21" i="6"/>
  <c r="O21" i="4" s="1"/>
  <c r="AH20" i="6"/>
  <c r="P20" i="4" s="1"/>
  <c r="AI19" i="6"/>
  <c r="Q19" i="4" s="1"/>
  <c r="AH18" i="6"/>
  <c r="P18" i="4" s="1"/>
  <c r="AI13" i="6"/>
  <c r="Q13" i="4" s="1"/>
  <c r="AG13" i="6"/>
  <c r="O13" i="4" s="1"/>
  <c r="AH12" i="6"/>
  <c r="P12" i="4" s="1"/>
  <c r="V63" i="6"/>
  <c r="P63" i="1" s="1"/>
  <c r="U44" i="6"/>
  <c r="O44" i="1" s="1"/>
  <c r="U36" i="6"/>
  <c r="O36" i="1" s="1"/>
  <c r="U21" i="6"/>
  <c r="O21" i="1" s="1"/>
  <c r="V19" i="6"/>
  <c r="P19" i="1" s="1"/>
  <c r="V13" i="6"/>
  <c r="P13" i="1" s="1"/>
  <c r="U12" i="6"/>
  <c r="O12" i="1" s="1"/>
  <c r="AF60" i="6"/>
  <c r="Q60" i="16" s="1"/>
  <c r="AE61" i="6"/>
  <c r="P61" i="16" s="1"/>
  <c r="V60" i="6"/>
  <c r="P60" i="1" s="1"/>
  <c r="U61" i="6"/>
  <c r="O61" i="1" s="1"/>
  <c r="W61" i="6"/>
  <c r="Q61" i="1" s="1"/>
  <c r="AD54" i="6"/>
  <c r="O54" i="16" s="1"/>
  <c r="W54" i="6"/>
  <c r="Q54" i="1" s="1"/>
  <c r="U53" i="6"/>
  <c r="O53" i="1" s="1"/>
  <c r="W53" i="6"/>
  <c r="Q53" i="1" s="1"/>
  <c r="AD46" i="6"/>
  <c r="O46" i="16" s="1"/>
  <c r="AE47" i="6"/>
  <c r="P47" i="16" s="1"/>
  <c r="W46" i="6"/>
  <c r="Q46" i="1" s="1"/>
  <c r="AE45" i="6"/>
  <c r="P45" i="16" s="1"/>
  <c r="AD40" i="6"/>
  <c r="O40" i="16" s="1"/>
  <c r="U40" i="6"/>
  <c r="O40" i="1" s="1"/>
  <c r="W40" i="6"/>
  <c r="Q40" i="1" s="1"/>
  <c r="V41" i="6"/>
  <c r="P41" i="1" s="1"/>
  <c r="AE39" i="6"/>
  <c r="P39" i="16" s="1"/>
  <c r="W38" i="6"/>
  <c r="Q38" i="1" s="1"/>
  <c r="AD32" i="6"/>
  <c r="O32" i="16" s="1"/>
  <c r="U32" i="6"/>
  <c r="O32" i="1" s="1"/>
  <c r="W32" i="6"/>
  <c r="Q32" i="1" s="1"/>
  <c r="V33" i="6"/>
  <c r="P33" i="1" s="1"/>
  <c r="U29" i="6"/>
  <c r="O29" i="1" s="1"/>
  <c r="W29" i="6"/>
  <c r="Q29" i="1" s="1"/>
  <c r="AD24" i="6"/>
  <c r="O24" i="16" s="1"/>
  <c r="U24" i="6"/>
  <c r="O24" i="1" s="1"/>
  <c r="W24" i="6"/>
  <c r="Q24" i="1" s="1"/>
  <c r="V25" i="6"/>
  <c r="P25" i="1" s="1"/>
  <c r="AD22" i="6"/>
  <c r="O22" i="16" s="1"/>
  <c r="U22" i="6"/>
  <c r="O22" i="1" s="1"/>
  <c r="AE21" i="6"/>
  <c r="P21" i="16" s="1"/>
  <c r="AD16" i="6"/>
  <c r="O16" i="16" s="1"/>
  <c r="AF16" i="6"/>
  <c r="Q16" i="16" s="1"/>
  <c r="U16" i="6"/>
  <c r="O16" i="1" s="1"/>
  <c r="V17" i="6"/>
  <c r="P17" i="1" s="1"/>
  <c r="AF13" i="6"/>
  <c r="Q13" i="16" s="1"/>
  <c r="AE12" i="6"/>
  <c r="P12" i="16" s="1"/>
  <c r="AD62" i="6"/>
  <c r="O62" i="16" s="1"/>
  <c r="AD58" i="6"/>
  <c r="O58" i="16" s="1"/>
  <c r="AE55" i="6"/>
  <c r="P55" i="16" s="1"/>
  <c r="AD52" i="6"/>
  <c r="O52" i="16" s="1"/>
  <c r="Y50" i="6"/>
  <c r="P50" i="7" s="1"/>
  <c r="AD48" i="6"/>
  <c r="O48" i="16" s="1"/>
  <c r="AF44" i="6"/>
  <c r="Q44" i="16" s="1"/>
  <c r="AF40" i="6"/>
  <c r="Q40" i="16" s="1"/>
  <c r="AE37" i="6"/>
  <c r="P37" i="16" s="1"/>
  <c r="AF32" i="6"/>
  <c r="Q32" i="16" s="1"/>
  <c r="X30" i="6"/>
  <c r="O30" i="7" s="1"/>
  <c r="AD28" i="6"/>
  <c r="O28" i="16" s="1"/>
  <c r="AF24" i="6"/>
  <c r="Q24" i="16" s="1"/>
  <c r="AF20" i="6"/>
  <c r="Q20" i="16" s="1"/>
  <c r="AA51" i="6"/>
  <c r="O51" i="9" s="1"/>
  <c r="V31" i="6"/>
  <c r="P31" i="1" s="1"/>
  <c r="AI31" i="6"/>
  <c r="Q31" i="4" s="1"/>
  <c r="AC14" i="6"/>
  <c r="Q14" i="9" s="1"/>
  <c r="AE65" i="6"/>
  <c r="P65" i="16" s="1"/>
  <c r="Y58" i="6"/>
  <c r="P58" i="7" s="1"/>
  <c r="AE53" i="6"/>
  <c r="P53" i="16" s="1"/>
  <c r="AE49" i="6"/>
  <c r="P49" i="16" s="1"/>
  <c r="Y42" i="6"/>
  <c r="P42" i="7" s="1"/>
  <c r="Y34" i="6"/>
  <c r="P34" i="7" s="1"/>
  <c r="AE29" i="6"/>
  <c r="P29" i="16" s="1"/>
  <c r="Y22" i="6"/>
  <c r="P22" i="7" s="1"/>
  <c r="AE17" i="6"/>
  <c r="P17" i="16" s="1"/>
  <c r="X51" i="6"/>
  <c r="O51" i="7" s="1"/>
  <c r="Z51" i="6"/>
  <c r="Q51" i="7" s="1"/>
  <c r="AE50" i="6"/>
  <c r="P50" i="16" s="1"/>
  <c r="AD51" i="6"/>
  <c r="O51" i="16" s="1"/>
  <c r="AF51" i="6"/>
  <c r="Q51" i="16" s="1"/>
  <c r="AF50" i="6"/>
  <c r="Q50" i="16" s="1"/>
  <c r="V50" i="6"/>
  <c r="P50" i="1" s="1"/>
  <c r="AG50" i="6"/>
  <c r="O50" i="4" s="1"/>
  <c r="AI50" i="6"/>
  <c r="Q50" i="4" s="1"/>
  <c r="AH51" i="6"/>
  <c r="P51" i="4" s="1"/>
  <c r="AE51" i="6"/>
  <c r="P51" i="16" s="1"/>
  <c r="U50" i="6"/>
  <c r="O50" i="1" s="1"/>
  <c r="V51" i="6"/>
  <c r="P51" i="1" s="1"/>
  <c r="AK50" i="6"/>
  <c r="P50" i="5" s="1"/>
  <c r="AA50" i="6"/>
  <c r="O50" i="9" s="1"/>
  <c r="Y51" i="6"/>
  <c r="P51" i="7" s="1"/>
  <c r="Z50" i="6"/>
  <c r="Q50" i="7" s="1"/>
  <c r="AB51" i="6"/>
  <c r="P51" i="9" s="1"/>
  <c r="X50" i="6"/>
  <c r="O50" i="7" s="1"/>
  <c r="U51" i="6"/>
  <c r="O51" i="1" s="1"/>
  <c r="W51" i="6"/>
  <c r="Q51" i="1" s="1"/>
  <c r="AB50" i="6"/>
  <c r="P50" i="9" s="1"/>
  <c r="AC51" i="6"/>
  <c r="Q51" i="9" s="1"/>
  <c r="AH50" i="6"/>
  <c r="P50" i="4" s="1"/>
  <c r="AI51" i="6"/>
  <c r="Q51" i="4" s="1"/>
  <c r="Z30" i="6"/>
  <c r="Q30" i="7" s="1"/>
  <c r="AD30" i="6"/>
  <c r="O30" i="16" s="1"/>
  <c r="AF30" i="6"/>
  <c r="Q30" i="16" s="1"/>
  <c r="AE31" i="6"/>
  <c r="P31" i="16" s="1"/>
  <c r="AE30" i="6"/>
  <c r="P30" i="16" s="1"/>
  <c r="AF31" i="6"/>
  <c r="Q31" i="16" s="1"/>
  <c r="V30" i="6"/>
  <c r="P30" i="1" s="1"/>
  <c r="U31" i="6"/>
  <c r="O31" i="1" s="1"/>
  <c r="W31" i="6"/>
  <c r="Q31" i="1" s="1"/>
  <c r="AG30" i="6"/>
  <c r="O30" i="4" s="1"/>
  <c r="AI30" i="6"/>
  <c r="Q30" i="4" s="1"/>
  <c r="AH31" i="6"/>
  <c r="P31" i="4" s="1"/>
  <c r="AD31" i="6"/>
  <c r="O31" i="16" s="1"/>
  <c r="AK31" i="6"/>
  <c r="P31" i="5" s="1"/>
  <c r="AJ30" i="6"/>
  <c r="O30" i="5" s="1"/>
  <c r="AK30" i="6"/>
  <c r="P30" i="5" s="1"/>
  <c r="AA30" i="6"/>
  <c r="O30" i="9" s="1"/>
  <c r="AJ31" i="6"/>
  <c r="O31" i="5" s="1"/>
  <c r="X31" i="6"/>
  <c r="O31" i="7" s="1"/>
  <c r="Y30" i="6"/>
  <c r="P30" i="7" s="1"/>
  <c r="Z31" i="6"/>
  <c r="Q31" i="7" s="1"/>
  <c r="W30" i="6"/>
  <c r="Q30" i="1" s="1"/>
  <c r="AB30" i="6"/>
  <c r="P30" i="9" s="1"/>
  <c r="AC31" i="6"/>
  <c r="Q31" i="9" s="1"/>
  <c r="AG31" i="6"/>
  <c r="O31" i="4" s="1"/>
  <c r="X15" i="6"/>
  <c r="O15" i="7" s="1"/>
  <c r="AE14" i="6"/>
  <c r="P14" i="16" s="1"/>
  <c r="AD15" i="6"/>
  <c r="O15" i="16" s="1"/>
  <c r="AF15" i="6"/>
  <c r="Q15" i="16" s="1"/>
  <c r="V14" i="6"/>
  <c r="P14" i="1" s="1"/>
  <c r="U15" i="6"/>
  <c r="O15" i="1" s="1"/>
  <c r="AF14" i="6"/>
  <c r="Q14" i="16" s="1"/>
  <c r="AE15" i="6"/>
  <c r="P15" i="16" s="1"/>
  <c r="V15" i="6"/>
  <c r="P15" i="1" s="1"/>
  <c r="AH14" i="6"/>
  <c r="P14" i="4" s="1"/>
  <c r="AI15" i="6"/>
  <c r="Q15" i="4" s="1"/>
  <c r="AB14" i="6"/>
  <c r="P14" i="9" s="1"/>
  <c r="AK15" i="6"/>
  <c r="P15" i="5" s="1"/>
  <c r="AJ14" i="6"/>
  <c r="O14" i="5" s="1"/>
  <c r="AK14" i="6"/>
  <c r="P14" i="5" s="1"/>
  <c r="AC15" i="6"/>
  <c r="Q15" i="9" s="1"/>
  <c r="Z14" i="6"/>
  <c r="Q14" i="7" s="1"/>
  <c r="Y15" i="6"/>
  <c r="P15" i="7" s="1"/>
  <c r="X14" i="6"/>
  <c r="O14" i="7" s="1"/>
  <c r="Z15" i="6"/>
  <c r="Q15" i="7" s="1"/>
  <c r="W14" i="6"/>
  <c r="Q14" i="1" s="1"/>
  <c r="W15" i="6"/>
  <c r="Q15" i="1" s="1"/>
  <c r="AA14" i="6"/>
  <c r="O14" i="9" s="1"/>
  <c r="AB15" i="6"/>
  <c r="P15" i="9" s="1"/>
  <c r="AG14" i="6"/>
  <c r="O14" i="4" s="1"/>
  <c r="AI14" i="6"/>
  <c r="Q14" i="4" s="1"/>
  <c r="AH15" i="6"/>
  <c r="P15" i="4" s="1"/>
  <c r="AC50" i="6"/>
  <c r="Q50" i="9" s="1"/>
  <c r="AC30" i="6"/>
  <c r="Q30" i="9" s="1"/>
  <c r="AJ51" i="6"/>
  <c r="O51" i="5" s="1"/>
  <c r="AL51" i="6"/>
  <c r="Q51" i="5" s="1"/>
  <c r="AL15" i="6"/>
  <c r="Q15" i="5" s="1"/>
  <c r="AL31" i="6"/>
  <c r="Q31" i="5" s="1"/>
  <c r="AL50" i="6"/>
  <c r="Q50" i="5" s="1"/>
  <c r="AA15" i="6"/>
  <c r="O15" i="9" s="1"/>
  <c r="X59" i="6"/>
  <c r="O59" i="7" s="1"/>
  <c r="Z59" i="6"/>
  <c r="Q59" i="7" s="1"/>
  <c r="AE58" i="6"/>
  <c r="P58" i="16" s="1"/>
  <c r="AD59" i="6"/>
  <c r="O59" i="16" s="1"/>
  <c r="AF59" i="6"/>
  <c r="Q59" i="16" s="1"/>
  <c r="AF58" i="6"/>
  <c r="Q58" i="16" s="1"/>
  <c r="V58" i="6"/>
  <c r="P58" i="1" s="1"/>
  <c r="AG58" i="6"/>
  <c r="O58" i="4" s="1"/>
  <c r="AI58" i="6"/>
  <c r="Q58" i="4" s="1"/>
  <c r="AH59" i="6"/>
  <c r="P59" i="4" s="1"/>
  <c r="AE59" i="6"/>
  <c r="P59" i="16" s="1"/>
  <c r="U58" i="6"/>
  <c r="O58" i="1" s="1"/>
  <c r="V59" i="6"/>
  <c r="P59" i="1" s="1"/>
  <c r="AK58" i="6"/>
  <c r="P58" i="5" s="1"/>
  <c r="AA58" i="6"/>
  <c r="O58" i="9" s="1"/>
  <c r="Y59" i="6"/>
  <c r="P59" i="7" s="1"/>
  <c r="Z58" i="6"/>
  <c r="Q58" i="7" s="1"/>
  <c r="AB59" i="6"/>
  <c r="P59" i="9" s="1"/>
  <c r="X58" i="6"/>
  <c r="O58" i="7" s="1"/>
  <c r="U59" i="6"/>
  <c r="O59" i="1" s="1"/>
  <c r="W59" i="6"/>
  <c r="Q59" i="1" s="1"/>
  <c r="AB58" i="6"/>
  <c r="P58" i="9" s="1"/>
  <c r="AC59" i="6"/>
  <c r="Q59" i="9" s="1"/>
  <c r="AH58" i="6"/>
  <c r="P58" i="4" s="1"/>
  <c r="AI59" i="6"/>
  <c r="Q59" i="4" s="1"/>
  <c r="X43" i="6"/>
  <c r="O43" i="7" s="1"/>
  <c r="Z43" i="6"/>
  <c r="Q43" i="7" s="1"/>
  <c r="AE42" i="6"/>
  <c r="P42" i="16" s="1"/>
  <c r="AD43" i="6"/>
  <c r="O43" i="16" s="1"/>
  <c r="AF43" i="6"/>
  <c r="Q43" i="16" s="1"/>
  <c r="AF42" i="6"/>
  <c r="Q42" i="16" s="1"/>
  <c r="V42" i="6"/>
  <c r="P42" i="1" s="1"/>
  <c r="AG42" i="6"/>
  <c r="O42" i="4" s="1"/>
  <c r="AI42" i="6"/>
  <c r="Q42" i="4" s="1"/>
  <c r="AH43" i="6"/>
  <c r="P43" i="4" s="1"/>
  <c r="AE43" i="6"/>
  <c r="P43" i="16" s="1"/>
  <c r="U42" i="6"/>
  <c r="O42" i="1" s="1"/>
  <c r="V43" i="6"/>
  <c r="P43" i="1" s="1"/>
  <c r="AK42" i="6"/>
  <c r="P42" i="5" s="1"/>
  <c r="AA42" i="6"/>
  <c r="O42" i="9" s="1"/>
  <c r="AL42" i="6"/>
  <c r="Q42" i="5" s="1"/>
  <c r="Z42" i="6"/>
  <c r="Q42" i="7" s="1"/>
  <c r="Y43" i="6"/>
  <c r="P43" i="7" s="1"/>
  <c r="AB43" i="6"/>
  <c r="P43" i="9" s="1"/>
  <c r="X42" i="6"/>
  <c r="O42" i="7" s="1"/>
  <c r="U43" i="6"/>
  <c r="O43" i="1" s="1"/>
  <c r="W43" i="6"/>
  <c r="Q43" i="1" s="1"/>
  <c r="AB42" i="6"/>
  <c r="P42" i="9" s="1"/>
  <c r="AC43" i="6"/>
  <c r="Q43" i="9" s="1"/>
  <c r="AH42" i="6"/>
  <c r="P42" i="4" s="1"/>
  <c r="AI43" i="6"/>
  <c r="Q43" i="4" s="1"/>
  <c r="X35" i="6"/>
  <c r="O35" i="7" s="1"/>
  <c r="Z35" i="6"/>
  <c r="Q35" i="7" s="1"/>
  <c r="AE34" i="6"/>
  <c r="P34" i="16" s="1"/>
  <c r="AD35" i="6"/>
  <c r="O35" i="16" s="1"/>
  <c r="AF35" i="6"/>
  <c r="Q35" i="16" s="1"/>
  <c r="AF34" i="6"/>
  <c r="Q34" i="16" s="1"/>
  <c r="V34" i="6"/>
  <c r="P34" i="1" s="1"/>
  <c r="AG34" i="6"/>
  <c r="O34" i="4" s="1"/>
  <c r="AI34" i="6"/>
  <c r="Q34" i="4" s="1"/>
  <c r="AH35" i="6"/>
  <c r="P35" i="4" s="1"/>
  <c r="AE35" i="6"/>
  <c r="P35" i="16" s="1"/>
  <c r="U34" i="6"/>
  <c r="O34" i="1" s="1"/>
  <c r="V35" i="6"/>
  <c r="P35" i="1" s="1"/>
  <c r="AK35" i="6"/>
  <c r="P35" i="5" s="1"/>
  <c r="AJ34" i="6"/>
  <c r="O34" i="5" s="1"/>
  <c r="AK34" i="6"/>
  <c r="P34" i="5" s="1"/>
  <c r="AA34" i="6"/>
  <c r="O34" i="9" s="1"/>
  <c r="AJ35" i="6"/>
  <c r="O35" i="5" s="1"/>
  <c r="Z34" i="6"/>
  <c r="Q34" i="7" s="1"/>
  <c r="Y35" i="6"/>
  <c r="P35" i="7" s="1"/>
  <c r="AB35" i="6"/>
  <c r="P35" i="9" s="1"/>
  <c r="X34" i="6"/>
  <c r="O34" i="7" s="1"/>
  <c r="U35" i="6"/>
  <c r="O35" i="1" s="1"/>
  <c r="W35" i="6"/>
  <c r="Q35" i="1" s="1"/>
  <c r="AB34" i="6"/>
  <c r="P34" i="9" s="1"/>
  <c r="AC35" i="6"/>
  <c r="Q35" i="9" s="1"/>
  <c r="AH34" i="6"/>
  <c r="P34" i="4" s="1"/>
  <c r="AI35" i="6"/>
  <c r="Q35" i="4" s="1"/>
  <c r="Y23" i="6"/>
  <c r="P23" i="7" s="1"/>
  <c r="AE22" i="6"/>
  <c r="P22" i="16" s="1"/>
  <c r="AD23" i="6"/>
  <c r="O23" i="16" s="1"/>
  <c r="AF23" i="6"/>
  <c r="Q23" i="16" s="1"/>
  <c r="AF22" i="6"/>
  <c r="Q22" i="16" s="1"/>
  <c r="V22" i="6"/>
  <c r="P22" i="1" s="1"/>
  <c r="AH23" i="6"/>
  <c r="P23" i="4" s="1"/>
  <c r="AG22" i="6"/>
  <c r="O22" i="4" s="1"/>
  <c r="AE23" i="6"/>
  <c r="P23" i="16" s="1"/>
  <c r="W22" i="6"/>
  <c r="Q22" i="1" s="1"/>
  <c r="AI22" i="6"/>
  <c r="Q22" i="4" s="1"/>
  <c r="AK23" i="6"/>
  <c r="P23" i="5" s="1"/>
  <c r="AJ22" i="6"/>
  <c r="O22" i="5" s="1"/>
  <c r="AK22" i="6"/>
  <c r="P22" i="5" s="1"/>
  <c r="AA22" i="6"/>
  <c r="O22" i="9" s="1"/>
  <c r="AJ23" i="6"/>
  <c r="O23" i="5" s="1"/>
  <c r="Z22" i="6"/>
  <c r="Q22" i="7" s="1"/>
  <c r="X22" i="6"/>
  <c r="O22" i="7" s="1"/>
  <c r="Z23" i="6"/>
  <c r="Q23" i="7" s="1"/>
  <c r="U23" i="6"/>
  <c r="O23" i="1" s="1"/>
  <c r="W23" i="6"/>
  <c r="Q23" i="1" s="1"/>
  <c r="AB22" i="6"/>
  <c r="P22" i="9" s="1"/>
  <c r="AC23" i="6"/>
  <c r="Q23" i="9" s="1"/>
  <c r="AG23" i="6"/>
  <c r="O23" i="4" s="1"/>
  <c r="AE62" i="6"/>
  <c r="P62" i="16" s="1"/>
  <c r="AD63" i="6"/>
  <c r="O63" i="16" s="1"/>
  <c r="AF63" i="6"/>
  <c r="Q63" i="16" s="1"/>
  <c r="AF62" i="6"/>
  <c r="Q62" i="16" s="1"/>
  <c r="V62" i="6"/>
  <c r="P62" i="1" s="1"/>
  <c r="AG62" i="6"/>
  <c r="O62" i="4" s="1"/>
  <c r="AI62" i="6"/>
  <c r="Q62" i="4" s="1"/>
  <c r="AH63" i="6"/>
  <c r="P63" i="4" s="1"/>
  <c r="U63" i="6"/>
  <c r="O63" i="1" s="1"/>
  <c r="W63" i="6"/>
  <c r="Q63" i="1" s="1"/>
  <c r="AE54" i="6"/>
  <c r="P54" i="16" s="1"/>
  <c r="AD55" i="6"/>
  <c r="O55" i="16" s="1"/>
  <c r="AF55" i="6"/>
  <c r="Q55" i="16" s="1"/>
  <c r="AF54" i="6"/>
  <c r="Q54" i="16" s="1"/>
  <c r="V54" i="6"/>
  <c r="P54" i="1" s="1"/>
  <c r="U55" i="6"/>
  <c r="O55" i="1" s="1"/>
  <c r="W55" i="6"/>
  <c r="Q55" i="1" s="1"/>
  <c r="AG54" i="6"/>
  <c r="O54" i="4" s="1"/>
  <c r="AI54" i="6"/>
  <c r="Q54" i="4" s="1"/>
  <c r="AH55" i="6"/>
  <c r="P55" i="4" s="1"/>
  <c r="AE46" i="6"/>
  <c r="P46" i="16" s="1"/>
  <c r="AD47" i="6"/>
  <c r="O47" i="16" s="1"/>
  <c r="AF47" i="6"/>
  <c r="Q47" i="16" s="1"/>
  <c r="AF46" i="6"/>
  <c r="Q46" i="16" s="1"/>
  <c r="V46" i="6"/>
  <c r="P46" i="1" s="1"/>
  <c r="AG46" i="6"/>
  <c r="O46" i="4" s="1"/>
  <c r="AI46" i="6"/>
  <c r="Q46" i="4" s="1"/>
  <c r="AH47" i="6"/>
  <c r="P47" i="4" s="1"/>
  <c r="U47" i="6"/>
  <c r="O47" i="1" s="1"/>
  <c r="W47" i="6"/>
  <c r="Q47" i="1" s="1"/>
  <c r="AE38" i="6"/>
  <c r="P38" i="16" s="1"/>
  <c r="AD39" i="6"/>
  <c r="O39" i="16" s="1"/>
  <c r="AF39" i="6"/>
  <c r="Q39" i="16" s="1"/>
  <c r="AF38" i="6"/>
  <c r="Q38" i="16" s="1"/>
  <c r="V38" i="6"/>
  <c r="P38" i="1" s="1"/>
  <c r="AG38" i="6"/>
  <c r="O38" i="4" s="1"/>
  <c r="AI38" i="6"/>
  <c r="Q38" i="4" s="1"/>
  <c r="AH39" i="6"/>
  <c r="P39" i="4" s="1"/>
  <c r="U39" i="6"/>
  <c r="O39" i="1" s="1"/>
  <c r="W39" i="6"/>
  <c r="Q39" i="1" s="1"/>
  <c r="AE26" i="6"/>
  <c r="P26" i="16" s="1"/>
  <c r="AD27" i="6"/>
  <c r="O27" i="16" s="1"/>
  <c r="AF27" i="6"/>
  <c r="Q27" i="16" s="1"/>
  <c r="AF26" i="6"/>
  <c r="Q26" i="16" s="1"/>
  <c r="V26" i="6"/>
  <c r="P26" i="1" s="1"/>
  <c r="AG26" i="6"/>
  <c r="O26" i="4" s="1"/>
  <c r="AI26" i="6"/>
  <c r="Q26" i="4" s="1"/>
  <c r="AH27" i="6"/>
  <c r="P27" i="4" s="1"/>
  <c r="U27" i="6"/>
  <c r="O27" i="1" s="1"/>
  <c r="W27" i="6"/>
  <c r="Q27" i="1" s="1"/>
  <c r="AE18" i="6"/>
  <c r="P18" i="16" s="1"/>
  <c r="AD19" i="6"/>
  <c r="O19" i="16" s="1"/>
  <c r="AF19" i="6"/>
  <c r="Q19" i="16" s="1"/>
  <c r="AF18" i="6"/>
  <c r="Q18" i="16" s="1"/>
  <c r="V18" i="6"/>
  <c r="P18" i="1" s="1"/>
  <c r="AG18" i="6"/>
  <c r="O18" i="4" s="1"/>
  <c r="AI18" i="6"/>
  <c r="Q18" i="4" s="1"/>
  <c r="AH19" i="6"/>
  <c r="P19" i="4" s="1"/>
  <c r="U19" i="6"/>
  <c r="O19" i="1" s="1"/>
  <c r="W19" i="6"/>
  <c r="Q19" i="1" s="1"/>
  <c r="AE64" i="6"/>
  <c r="P64" i="16" s="1"/>
  <c r="AD65" i="6"/>
  <c r="O65" i="16" s="1"/>
  <c r="AF65" i="6"/>
  <c r="Q65" i="16" s="1"/>
  <c r="AE60" i="6"/>
  <c r="P60" i="16" s="1"/>
  <c r="AD61" i="6"/>
  <c r="O61" i="16" s="1"/>
  <c r="AF61" i="6"/>
  <c r="Q61" i="16" s="1"/>
  <c r="AE56" i="6"/>
  <c r="P56" i="16" s="1"/>
  <c r="AD57" i="6"/>
  <c r="O57" i="16" s="1"/>
  <c r="AF57" i="6"/>
  <c r="Q57" i="16" s="1"/>
  <c r="AE52" i="6"/>
  <c r="P52" i="16" s="1"/>
  <c r="AD53" i="6"/>
  <c r="O53" i="16" s="1"/>
  <c r="AF53" i="6"/>
  <c r="Q53" i="16" s="1"/>
  <c r="AE48" i="6"/>
  <c r="P48" i="16" s="1"/>
  <c r="AD49" i="6"/>
  <c r="O49" i="16" s="1"/>
  <c r="AF49" i="6"/>
  <c r="Q49" i="16" s="1"/>
  <c r="AE44" i="6"/>
  <c r="P44" i="16" s="1"/>
  <c r="AD45" i="6"/>
  <c r="O45" i="16" s="1"/>
  <c r="AF45" i="6"/>
  <c r="Q45" i="16" s="1"/>
  <c r="AE40" i="6"/>
  <c r="P40" i="16" s="1"/>
  <c r="AD41" i="6"/>
  <c r="O41" i="16" s="1"/>
  <c r="AF41" i="6"/>
  <c r="Q41" i="16" s="1"/>
  <c r="AE36" i="6"/>
  <c r="P36" i="16" s="1"/>
  <c r="AD37" i="6"/>
  <c r="O37" i="16" s="1"/>
  <c r="AF37" i="6"/>
  <c r="Q37" i="16" s="1"/>
  <c r="AE32" i="6"/>
  <c r="P32" i="16" s="1"/>
  <c r="AD33" i="6"/>
  <c r="O33" i="16" s="1"/>
  <c r="AF33" i="6"/>
  <c r="Q33" i="16" s="1"/>
  <c r="AE28" i="6"/>
  <c r="P28" i="16" s="1"/>
  <c r="AD29" i="6"/>
  <c r="O29" i="16" s="1"/>
  <c r="AF29" i="6"/>
  <c r="Q29" i="16" s="1"/>
  <c r="AE24" i="6"/>
  <c r="P24" i="16" s="1"/>
  <c r="AD25" i="6"/>
  <c r="O25" i="16" s="1"/>
  <c r="AF25" i="6"/>
  <c r="Q25" i="16" s="1"/>
  <c r="AE20" i="6"/>
  <c r="P20" i="16" s="1"/>
  <c r="AD21" i="6"/>
  <c r="O21" i="16" s="1"/>
  <c r="AF21" i="6"/>
  <c r="Q21" i="16" s="1"/>
  <c r="AE16" i="6"/>
  <c r="P16" i="16" s="1"/>
  <c r="AD17" i="6"/>
  <c r="O17" i="16" s="1"/>
  <c r="AF17" i="6"/>
  <c r="Q17" i="16" s="1"/>
  <c r="V16" i="6"/>
  <c r="P16" i="1" s="1"/>
  <c r="U17" i="6"/>
  <c r="O17" i="1" s="1"/>
  <c r="W17" i="6"/>
  <c r="Q17" i="1" s="1"/>
  <c r="AF36" i="6"/>
  <c r="Q36" i="16" s="1"/>
  <c r="AF10" i="6" l="1"/>
  <c r="Q10" i="16" s="1"/>
  <c r="AE10" i="6"/>
  <c r="P10" i="16" s="1"/>
  <c r="AD10" i="6"/>
  <c r="O10" i="16" s="1"/>
  <c r="Z10" i="6"/>
  <c r="Q10" i="7" s="1"/>
  <c r="Y10" i="6"/>
  <c r="P10" i="7" s="1"/>
  <c r="X10" i="6"/>
  <c r="O10" i="7" s="1"/>
  <c r="AF11" i="6"/>
  <c r="Q11" i="16" s="1"/>
  <c r="AE11" i="6"/>
  <c r="P11" i="16" s="1"/>
  <c r="AD11" i="6"/>
  <c r="O11" i="16" s="1"/>
  <c r="AG10" i="6"/>
  <c r="O10" i="4" s="1"/>
  <c r="AB10" i="6"/>
  <c r="P10" i="9" s="1"/>
  <c r="U10" i="6"/>
  <c r="O10" i="1" s="1"/>
  <c r="AC10" i="6"/>
  <c r="Q10" i="9" s="1"/>
  <c r="V11" i="6"/>
  <c r="P11" i="1" s="1"/>
  <c r="W10" i="6"/>
  <c r="Q10" i="1" s="1"/>
  <c r="AJ10" i="6"/>
  <c r="O10" i="5" s="1"/>
  <c r="AH10" i="6"/>
  <c r="P10" i="4" s="1"/>
  <c r="AL10" i="6"/>
  <c r="Q10" i="5" s="1"/>
  <c r="AI11" i="6"/>
  <c r="Q11" i="4" s="1"/>
  <c r="AG11" i="6"/>
  <c r="O11" i="4" s="1"/>
  <c r="AK11" i="6"/>
  <c r="P11" i="5" s="1"/>
  <c r="AJ11" i="6"/>
  <c r="O11" i="5" s="1"/>
  <c r="AL11" i="6"/>
  <c r="Q11" i="5" s="1"/>
  <c r="AK10" i="6"/>
  <c r="P10" i="5" s="1"/>
  <c r="AH11" i="6"/>
  <c r="P11" i="4" s="1"/>
  <c r="AI10" i="6"/>
  <c r="Q10" i="4" s="1"/>
  <c r="AA11" i="6"/>
  <c r="O11" i="9" s="1"/>
  <c r="AC11" i="6"/>
  <c r="Q11" i="9" s="1"/>
  <c r="AA10" i="6"/>
  <c r="O10" i="9" s="1"/>
  <c r="U11" i="6"/>
  <c r="O11" i="1" s="1"/>
  <c r="W11" i="6"/>
  <c r="Q11" i="1" s="1"/>
  <c r="X11" i="6"/>
  <c r="O11" i="7" s="1"/>
  <c r="Z11" i="6"/>
  <c r="Q11" i="7" s="1"/>
  <c r="AB11" i="6"/>
  <c r="P11" i="9" s="1"/>
  <c r="V10" i="6"/>
  <c r="P10" i="1" s="1"/>
  <c r="Y11" i="6"/>
  <c r="P11" i="7" s="1"/>
</calcChain>
</file>

<file path=xl/sharedStrings.xml><?xml version="1.0" encoding="utf-8"?>
<sst xmlns="http://schemas.openxmlformats.org/spreadsheetml/2006/main" count="164" uniqueCount="62">
  <si>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</si>
  <si>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</si>
  <si>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</si>
  <si>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</si>
  <si>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</si>
  <si>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</si>
  <si>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</si>
  <si>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</si>
  <si>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</si>
  <si>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</si>
  <si>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</si>
  <si>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директор КГАПОУ</t>
  </si>
  <si>
    <t>ОТДЕЛЕНИЕ ПРЕПОДАВАНИЕ В НАЧАЛЬНЫХ КЛАССАХ</t>
  </si>
  <si>
    <t xml:space="preserve">Спорт.игры </t>
  </si>
  <si>
    <t>ОТДЕЛЕНИЕ ПРИКЛАДНАЯ ИНФОРМАТИКА</t>
  </si>
  <si>
    <t>Осн. вр. контр., леч. физ. и мас.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</si>
  <si>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</si>
  <si>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</si>
  <si>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</si>
  <si>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</si>
  <si>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</si>
  <si>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</si>
  <si>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</si>
  <si>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</si>
  <si>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</si>
  <si>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</si>
  <si>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</si>
  <si>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</si>
  <si>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</si>
  <si>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</si>
  <si>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</si>
  <si>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</si>
  <si>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</si>
  <si>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</si>
  <si>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</si>
  <si>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103а</t>
  </si>
  <si>
    <t xml:space="preserve">Туристическая работа с основами </t>
  </si>
  <si>
    <t>краеведения</t>
  </si>
  <si>
    <t>ОВКЛФиМ</t>
  </si>
  <si>
    <t>группа 103</t>
  </si>
  <si>
    <t>бас</t>
  </si>
  <si>
    <t>ОТДЕЛЕНИЕ ФИЗИЧЕСКАЯ КУЛЬТУРА</t>
  </si>
  <si>
    <t>ОТДЕЛЕНИЕ ДОШКОЛЬНОЕ ОБРАЗОВАНИЕ</t>
  </si>
  <si>
    <t>(Угодин Е.С.)</t>
  </si>
  <si>
    <t>Плавание (дев)</t>
  </si>
  <si>
    <t>Плавание (юн)</t>
  </si>
  <si>
    <t>группа 203</t>
  </si>
  <si>
    <t>группа 303</t>
  </si>
  <si>
    <t>ОТДЕЛЕНИЕ ИНФОРМАЦИОННЫЕ СИСТЕМЫ И ПРОГРАММИРОВАНИЕ</t>
  </si>
  <si>
    <t>Декоративно-прикладное творчество</t>
  </si>
  <si>
    <t>РАСПИСАНИЕ ЗАНЯТИЙ НА I ПОЛУГОДИЕ 2022-2023 УЧЕБНОГО ГОДА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</si>
  <si>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</si>
  <si>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</si>
  <si>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Макарова Е.Ю.)</t>
    </r>
  </si>
  <si>
    <t>18 неделя 26.12-31.12.2022</t>
  </si>
  <si>
    <r>
      <t xml:space="preserve">  (с/и)</t>
    </r>
    <r>
      <rPr>
        <i/>
        <sz val="8"/>
        <color rgb="FF0000FF"/>
        <rFont val="Times New Roman"/>
        <family val="1"/>
        <charset val="204"/>
      </rPr>
      <t xml:space="preserve"> (Угодин Е.С.)</t>
    </r>
  </si>
  <si>
    <t>Л/а и лыжный сп.</t>
  </si>
  <si>
    <r>
      <t>и</t>
    </r>
    <r>
      <rPr>
        <sz val="10"/>
        <rFont val="Times New Roman"/>
        <family val="1"/>
        <charset val="204"/>
      </rPr>
      <t xml:space="preserve"> лыжный спорт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</si>
  <si>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</si>
  <si>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</si>
  <si>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t>и</t>
    </r>
    <r>
      <rPr>
        <b/>
        <sz val="10"/>
        <rFont val="Times New Roman"/>
        <family val="1"/>
        <charset val="204"/>
      </rPr>
      <t xml:space="preserve"> лыжный спорт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</si>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</sst>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i/>
      <sz val="9"/>
      <color indexed="12"/>
      <name val="Times New Roman"/>
      <family val="1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i/>
      <sz val="8"/>
      <color rgb="FF0000FF"/>
      <name val="Times New Roman"/>
      <family val="1"/>
      <charset val="204"/>
    </font>
    <font>
      <b/>
      <sz val="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3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2" fillId="0" borderId="10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1" xfId="0" applyFont="1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7" fillId="2" borderId="15" xfId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0" fillId="2" borderId="20" xfId="0" applyFill="1" applyBorder="1"/>
    <xf numFmtId="0" fontId="12" fillId="2" borderId="2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0" xfId="0" applyBorder="1"/>
    <xf numFmtId="0" fontId="12" fillId="2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15" fillId="2" borderId="21" xfId="0" applyFont="1" applyFill="1" applyBorder="1"/>
    <xf numFmtId="0" fontId="15" fillId="0" borderId="23" xfId="0" applyFont="1" applyBorder="1"/>
    <xf numFmtId="0" fontId="15" fillId="2" borderId="20" xfId="0" applyFont="1" applyFill="1" applyBorder="1"/>
    <xf numFmtId="0" fontId="15" fillId="2" borderId="23" xfId="0" applyFont="1" applyFill="1" applyBorder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5" fillId="2" borderId="24" xfId="0" applyFont="1" applyFill="1" applyBorder="1"/>
    <xf numFmtId="0" fontId="3" fillId="0" borderId="22" xfId="0" applyFont="1" applyBorder="1" applyAlignment="1">
      <alignment horizontal="right"/>
    </xf>
    <xf numFmtId="0" fontId="15" fillId="0" borderId="20" xfId="0" applyFont="1" applyBorder="1"/>
    <xf numFmtId="0" fontId="7" fillId="0" borderId="26" xfId="1" applyFont="1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/>
    <xf numFmtId="0" fontId="7" fillId="2" borderId="20" xfId="0" applyFont="1" applyFill="1" applyBorder="1"/>
    <xf numFmtId="0" fontId="15" fillId="0" borderId="9" xfId="0" applyFont="1" applyBorder="1"/>
    <xf numFmtId="0" fontId="14" fillId="0" borderId="0" xfId="0" applyFont="1"/>
    <xf numFmtId="0" fontId="0" fillId="2" borderId="16" xfId="0" applyFill="1" applyBorder="1"/>
    <xf numFmtId="0" fontId="0" fillId="2" borderId="10" xfId="0" applyFill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5" fillId="0" borderId="18" xfId="0" applyFont="1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7" fillId="0" borderId="8" xfId="1" applyFont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20" fillId="2" borderId="11" xfId="0" applyFont="1" applyFill="1" applyBorder="1"/>
    <xf numFmtId="0" fontId="20" fillId="0" borderId="11" xfId="0" applyFont="1" applyBorder="1"/>
    <xf numFmtId="0" fontId="20" fillId="0" borderId="59" xfId="0" applyFont="1" applyBorder="1"/>
    <xf numFmtId="0" fontId="7" fillId="0" borderId="26" xfId="1" applyFont="1" applyBorder="1" applyAlignment="1">
      <alignment horizontal="center"/>
    </xf>
    <xf numFmtId="0" fontId="1" fillId="0" borderId="0" xfId="0" applyFont="1"/>
    <xf numFmtId="0" fontId="5" fillId="0" borderId="2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28" xfId="0" applyFont="1" applyBorder="1"/>
    <xf numFmtId="0" fontId="5" fillId="0" borderId="54" xfId="0" applyFont="1" applyBorder="1"/>
    <xf numFmtId="0" fontId="5" fillId="0" borderId="60" xfId="0" applyFont="1" applyBorder="1"/>
    <xf numFmtId="0" fontId="0" fillId="0" borderId="37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5" fillId="0" borderId="60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20" fillId="0" borderId="0" xfId="0" applyFont="1"/>
    <xf numFmtId="0" fontId="15" fillId="0" borderId="59" xfId="0" applyFont="1" applyBorder="1"/>
    <xf numFmtId="0" fontId="0" fillId="2" borderId="61" xfId="0" applyFill="1" applyBorder="1"/>
    <xf numFmtId="0" fontId="12" fillId="0" borderId="20" xfId="0" applyFont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7" fillId="0" borderId="21" xfId="0" applyFont="1" applyBorder="1"/>
    <xf numFmtId="0" fontId="7" fillId="0" borderId="24" xfId="1" applyFont="1" applyBorder="1"/>
    <xf numFmtId="0" fontId="3" fillId="0" borderId="10" xfId="0" applyFont="1" applyBorder="1" applyAlignment="1">
      <alignment horizontal="right"/>
    </xf>
    <xf numFmtId="0" fontId="7" fillId="2" borderId="21" xfId="0" applyFont="1" applyFill="1" applyBorder="1"/>
    <xf numFmtId="0" fontId="7" fillId="2" borderId="0" xfId="1" applyFont="1" applyFill="1"/>
    <xf numFmtId="0" fontId="2" fillId="2" borderId="23" xfId="0" applyFont="1" applyFill="1" applyBorder="1" applyAlignment="1">
      <alignment horizontal="right"/>
    </xf>
    <xf numFmtId="0" fontId="7" fillId="0" borderId="26" xfId="1" applyFont="1" applyBorder="1"/>
    <xf numFmtId="0" fontId="2" fillId="0" borderId="14" xfId="0" applyFont="1" applyBorder="1" applyAlignment="1">
      <alignment horizontal="right"/>
    </xf>
    <xf numFmtId="0" fontId="7" fillId="0" borderId="42" xfId="0" applyFont="1" applyBorder="1"/>
    <xf numFmtId="0" fontId="7" fillId="0" borderId="16" xfId="0" applyFont="1" applyBorder="1"/>
    <xf numFmtId="0" fontId="0" fillId="0" borderId="1" xfId="0" applyBorder="1"/>
    <xf numFmtId="0" fontId="7" fillId="0" borderId="62" xfId="1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1" xfId="0" applyFont="1" applyBorder="1"/>
    <xf numFmtId="0" fontId="1" fillId="2" borderId="3" xfId="0" applyFont="1" applyFill="1" applyBorder="1"/>
    <xf numFmtId="0" fontId="7" fillId="0" borderId="38" xfId="1" applyFont="1" applyBorder="1" applyAlignment="1">
      <alignment horizontal="left"/>
    </xf>
    <xf numFmtId="0" fontId="1" fillId="0" borderId="9" xfId="0" applyFont="1" applyBorder="1"/>
    <xf numFmtId="0" fontId="17" fillId="0" borderId="0" xfId="0" applyFont="1"/>
    <xf numFmtId="0" fontId="17" fillId="0" borderId="10" xfId="0" applyFont="1" applyBorder="1"/>
    <xf numFmtId="0" fontId="17" fillId="2" borderId="61" xfId="0" applyFont="1" applyFill="1" applyBorder="1"/>
    <xf numFmtId="0" fontId="17" fillId="2" borderId="39" xfId="0" applyFont="1" applyFill="1" applyBorder="1"/>
    <xf numFmtId="0" fontId="17" fillId="2" borderId="16" xfId="0" applyFont="1" applyFill="1" applyBorder="1"/>
    <xf numFmtId="0" fontId="17" fillId="2" borderId="10" xfId="0" applyFont="1" applyFill="1" applyBorder="1"/>
    <xf numFmtId="0" fontId="17" fillId="2" borderId="19" xfId="0" applyFont="1" applyFill="1" applyBorder="1"/>
    <xf numFmtId="0" fontId="17" fillId="2" borderId="20" xfId="0" applyFont="1" applyFill="1" applyBorder="1"/>
    <xf numFmtId="0" fontId="17" fillId="0" borderId="20" xfId="0" applyFont="1" applyBorder="1"/>
    <xf numFmtId="0" fontId="17" fillId="0" borderId="23" xfId="0" applyFont="1" applyBorder="1"/>
    <xf numFmtId="0" fontId="17" fillId="2" borderId="0" xfId="0" applyFont="1" applyFill="1"/>
    <xf numFmtId="0" fontId="17" fillId="2" borderId="18" xfId="0" applyFont="1" applyFill="1" applyBorder="1"/>
    <xf numFmtId="0" fontId="13" fillId="0" borderId="19" xfId="0" applyFont="1" applyBorder="1"/>
    <xf numFmtId="0" fontId="13" fillId="0" borderId="24" xfId="0" applyFont="1" applyBorder="1"/>
    <xf numFmtId="0" fontId="17" fillId="0" borderId="20" xfId="0" applyFont="1" applyBorder="1" applyAlignment="1">
      <alignment horizontal="right"/>
    </xf>
    <xf numFmtId="0" fontId="17" fillId="0" borderId="23" xfId="0" applyFont="1" applyBorder="1" applyAlignment="1">
      <alignment horizontal="right"/>
    </xf>
    <xf numFmtId="0" fontId="7" fillId="0" borderId="42" xfId="1" applyFont="1" applyBorder="1" applyAlignment="1">
      <alignment horizontal="left"/>
    </xf>
    <xf numFmtId="0" fontId="0" fillId="2" borderId="39" xfId="0" applyFill="1" applyBorder="1"/>
    <xf numFmtId="0" fontId="2" fillId="0" borderId="23" xfId="0" applyFont="1" applyBorder="1" applyAlignment="1">
      <alignment horizontal="right"/>
    </xf>
    <xf numFmtId="0" fontId="1" fillId="0" borderId="61" xfId="0" applyFont="1" applyBorder="1"/>
    <xf numFmtId="0" fontId="2" fillId="0" borderId="22" xfId="0" applyFont="1" applyBorder="1" applyAlignment="1">
      <alignment wrapText="1"/>
    </xf>
    <xf numFmtId="0" fontId="1" fillId="0" borderId="2" xfId="0" applyFont="1" applyBorder="1"/>
    <xf numFmtId="0" fontId="0" fillId="0" borderId="60" xfId="0" applyBorder="1"/>
    <xf numFmtId="0" fontId="0" fillId="0" borderId="19" xfId="0" applyBorder="1"/>
    <xf numFmtId="0" fontId="7" fillId="0" borderId="19" xfId="1" applyFont="1" applyBorder="1" applyAlignment="1">
      <alignment horizontal="left"/>
    </xf>
    <xf numFmtId="0" fontId="7" fillId="2" borderId="0" xfId="1" applyFont="1" applyFill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61" xfId="1" applyFont="1" applyBorder="1" applyAlignment="1">
      <alignment horizontal="left"/>
    </xf>
    <xf numFmtId="0" fontId="1" fillId="0" borderId="16" xfId="0" applyFont="1" applyBorder="1"/>
    <xf numFmtId="0" fontId="1" fillId="0" borderId="22" xfId="0" applyFont="1" applyBorder="1"/>
    <xf numFmtId="0" fontId="0" fillId="4" borderId="19" xfId="0" applyFill="1" applyBorder="1"/>
    <xf numFmtId="0" fontId="0" fillId="4" borderId="25" xfId="0" applyFill="1" applyBorder="1"/>
    <xf numFmtId="0" fontId="0" fillId="4" borderId="16" xfId="0" applyFill="1" applyBorder="1"/>
    <xf numFmtId="0" fontId="0" fillId="4" borderId="10" xfId="0" applyFill="1" applyBorder="1"/>
    <xf numFmtId="0" fontId="1" fillId="2" borderId="16" xfId="0" applyFont="1" applyFill="1" applyBorder="1"/>
    <xf numFmtId="0" fontId="1" fillId="2" borderId="10" xfId="0" applyFont="1" applyFill="1" applyBorder="1" applyAlignment="1">
      <alignment horizontal="right"/>
    </xf>
    <xf numFmtId="0" fontId="0" fillId="4" borderId="21" xfId="0" applyFill="1" applyBorder="1"/>
    <xf numFmtId="0" fontId="7" fillId="0" borderId="21" xfId="1" applyFont="1" applyBorder="1" applyAlignment="1">
      <alignment vertical="top" wrapText="1"/>
    </xf>
    <xf numFmtId="0" fontId="1" fillId="2" borderId="20" xfId="0" applyFont="1" applyFill="1" applyBorder="1"/>
    <xf numFmtId="0" fontId="22" fillId="0" borderId="0" xfId="0" applyFont="1"/>
    <xf numFmtId="0" fontId="22" fillId="0" borderId="16" xfId="0" applyFont="1" applyBorder="1"/>
    <xf numFmtId="0" fontId="22" fillId="0" borderId="18" xfId="0" applyFont="1" applyBorder="1"/>
    <xf numFmtId="0" fontId="22" fillId="2" borderId="19" xfId="0" applyFont="1" applyFill="1" applyBorder="1"/>
    <xf numFmtId="0" fontId="22" fillId="2" borderId="25" xfId="0" applyFont="1" applyFill="1" applyBorder="1"/>
    <xf numFmtId="0" fontId="22" fillId="2" borderId="20" xfId="0" applyFont="1" applyFill="1" applyBorder="1"/>
    <xf numFmtId="0" fontId="22" fillId="2" borderId="23" xfId="0" applyFont="1" applyFill="1" applyBorder="1"/>
    <xf numFmtId="0" fontId="22" fillId="0" borderId="20" xfId="0" applyFont="1" applyBorder="1"/>
    <xf numFmtId="0" fontId="22" fillId="0" borderId="23" xfId="0" applyFont="1" applyBorder="1"/>
    <xf numFmtId="0" fontId="21" fillId="0" borderId="0" xfId="0" applyFont="1" applyAlignment="1">
      <alignment vertical="distributed"/>
    </xf>
    <xf numFmtId="0" fontId="26" fillId="0" borderId="0" xfId="0" applyFont="1"/>
    <xf numFmtId="0" fontId="25" fillId="0" borderId="42" xfId="1" applyFont="1" applyBorder="1" applyAlignment="1">
      <alignment wrapText="1"/>
    </xf>
    <xf numFmtId="0" fontId="25" fillId="0" borderId="55" xfId="0" applyFont="1" applyBorder="1" applyAlignment="1">
      <alignment horizontal="left"/>
    </xf>
    <xf numFmtId="0" fontId="26" fillId="0" borderId="18" xfId="0" applyFont="1" applyBorder="1"/>
    <xf numFmtId="0" fontId="7" fillId="4" borderId="1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8" xfId="0" applyFont="1" applyFill="1" applyBorder="1"/>
    <xf numFmtId="0" fontId="12" fillId="4" borderId="5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1" xfId="0" applyFont="1" applyFill="1" applyBorder="1"/>
    <xf numFmtId="0" fontId="18" fillId="4" borderId="3" xfId="0" applyFont="1" applyFill="1" applyBorder="1"/>
    <xf numFmtId="0" fontId="7" fillId="4" borderId="11" xfId="0" applyFont="1" applyFill="1" applyBorder="1"/>
    <xf numFmtId="0" fontId="7" fillId="4" borderId="40" xfId="0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20" xfId="0" applyFill="1" applyBorder="1"/>
    <xf numFmtId="0" fontId="7" fillId="4" borderId="11" xfId="0" applyFont="1" applyFill="1" applyBorder="1" applyAlignment="1">
      <alignment horizontal="center"/>
    </xf>
    <xf numFmtId="0" fontId="26" fillId="0" borderId="20" xfId="0" applyFont="1" applyBorder="1"/>
    <xf numFmtId="0" fontId="26" fillId="0" borderId="23" xfId="0" applyFont="1" applyBorder="1"/>
    <xf numFmtId="0" fontId="7" fillId="4" borderId="15" xfId="0" applyFont="1" applyFill="1" applyBorder="1"/>
    <xf numFmtId="0" fontId="7" fillId="4" borderId="9" xfId="0" applyFont="1" applyFill="1" applyBorder="1"/>
    <xf numFmtId="0" fontId="1" fillId="4" borderId="20" xfId="0" applyFont="1" applyFill="1" applyBorder="1"/>
    <xf numFmtId="0" fontId="18" fillId="4" borderId="3" xfId="0" applyFont="1" applyFill="1" applyBorder="1" applyAlignment="1">
      <alignment horizontal="center"/>
    </xf>
    <xf numFmtId="0" fontId="0" fillId="4" borderId="24" xfId="0" applyFill="1" applyBorder="1"/>
    <xf numFmtId="0" fontId="0" fillId="4" borderId="23" xfId="0" applyFill="1" applyBorder="1"/>
    <xf numFmtId="0" fontId="1" fillId="4" borderId="0" xfId="0" applyFont="1" applyFill="1"/>
    <xf numFmtId="0" fontId="1" fillId="4" borderId="16" xfId="0" applyFont="1" applyFill="1" applyBorder="1"/>
    <xf numFmtId="0" fontId="0" fillId="4" borderId="0" xfId="0" applyFill="1"/>
    <xf numFmtId="0" fontId="3" fillId="4" borderId="10" xfId="0" applyFont="1" applyFill="1" applyBorder="1" applyAlignment="1">
      <alignment horizontal="right"/>
    </xf>
    <xf numFmtId="0" fontId="0" fillId="4" borderId="50" xfId="0" applyFill="1" applyBorder="1"/>
    <xf numFmtId="0" fontId="0" fillId="4" borderId="39" xfId="0" applyFill="1" applyBorder="1"/>
    <xf numFmtId="0" fontId="0" fillId="4" borderId="18" xfId="0" applyFill="1" applyBorder="1"/>
    <xf numFmtId="0" fontId="7" fillId="0" borderId="22" xfId="0" applyFont="1" applyBorder="1"/>
    <xf numFmtId="0" fontId="7" fillId="0" borderId="23" xfId="0" applyFont="1" applyBorder="1"/>
    <xf numFmtId="0" fontId="15" fillId="4" borderId="8" xfId="0" applyFont="1" applyFill="1" applyBorder="1"/>
    <xf numFmtId="0" fontId="20" fillId="4" borderId="11" xfId="0" applyFont="1" applyFill="1" applyBorder="1"/>
    <xf numFmtId="0" fontId="2" fillId="4" borderId="10" xfId="0" applyFont="1" applyFill="1" applyBorder="1" applyAlignment="1">
      <alignment horizontal="right"/>
    </xf>
    <xf numFmtId="0" fontId="7" fillId="4" borderId="26" xfId="1" applyFont="1" applyFill="1" applyBorder="1"/>
    <xf numFmtId="0" fontId="7" fillId="4" borderId="22" xfId="0" applyFont="1" applyFill="1" applyBorder="1"/>
    <xf numFmtId="0" fontId="2" fillId="4" borderId="22" xfId="0" applyFont="1" applyFill="1" applyBorder="1" applyAlignment="1">
      <alignment horizontal="right"/>
    </xf>
    <xf numFmtId="0" fontId="17" fillId="4" borderId="61" xfId="0" applyFont="1" applyFill="1" applyBorder="1"/>
    <xf numFmtId="0" fontId="17" fillId="4" borderId="39" xfId="0" applyFont="1" applyFill="1" applyBorder="1"/>
    <xf numFmtId="0" fontId="17" fillId="4" borderId="16" xfId="0" applyFont="1" applyFill="1" applyBorder="1"/>
    <xf numFmtId="0" fontId="17" fillId="4" borderId="10" xfId="0" applyFont="1" applyFill="1" applyBorder="1"/>
    <xf numFmtId="0" fontId="7" fillId="4" borderId="22" xfId="1" applyFont="1" applyFill="1" applyBorder="1" applyAlignment="1">
      <alignment wrapText="1"/>
    </xf>
    <xf numFmtId="0" fontId="0" fillId="4" borderId="14" xfId="0" applyFill="1" applyBorder="1"/>
    <xf numFmtId="0" fontId="0" fillId="0" borderId="61" xfId="0" applyBorder="1"/>
    <xf numFmtId="0" fontId="0" fillId="0" borderId="50" xfId="0" applyBorder="1"/>
    <xf numFmtId="0" fontId="7" fillId="4" borderId="16" xfId="1" applyFont="1" applyFill="1" applyBorder="1" applyAlignment="1">
      <alignment wrapText="1"/>
    </xf>
    <xf numFmtId="0" fontId="0" fillId="0" borderId="18" xfId="0" applyBorder="1"/>
    <xf numFmtId="0" fontId="15" fillId="4" borderId="11" xfId="0" applyFont="1" applyFill="1" applyBorder="1"/>
    <xf numFmtId="0" fontId="0" fillId="4" borderId="61" xfId="0" applyFill="1" applyBorder="1"/>
    <xf numFmtId="0" fontId="17" fillId="4" borderId="50" xfId="0" applyFont="1" applyFill="1" applyBorder="1"/>
    <xf numFmtId="0" fontId="0" fillId="4" borderId="1" xfId="0" applyFill="1" applyBorder="1"/>
    <xf numFmtId="0" fontId="16" fillId="0" borderId="24" xfId="1" applyFont="1" applyBorder="1"/>
    <xf numFmtId="0" fontId="1" fillId="4" borderId="61" xfId="0" applyFont="1" applyFill="1" applyBorder="1"/>
    <xf numFmtId="0" fontId="7" fillId="4" borderId="9" xfId="1" applyFont="1" applyFill="1" applyBorder="1" applyAlignment="1">
      <alignment horizontal="center"/>
    </xf>
    <xf numFmtId="0" fontId="15" fillId="4" borderId="16" xfId="0" applyFont="1" applyFill="1" applyBorder="1"/>
    <xf numFmtId="0" fontId="7" fillId="4" borderId="19" xfId="1" applyFont="1" applyFill="1" applyBorder="1" applyAlignment="1">
      <alignment horizontal="left"/>
    </xf>
    <xf numFmtId="0" fontId="3" fillId="4" borderId="14" xfId="0" applyFont="1" applyFill="1" applyBorder="1" applyAlignment="1">
      <alignment horizontal="right"/>
    </xf>
    <xf numFmtId="0" fontId="0" fillId="0" borderId="25" xfId="0" applyBorder="1"/>
    <xf numFmtId="0" fontId="1" fillId="0" borderId="20" xfId="0" applyFont="1" applyBorder="1"/>
    <xf numFmtId="0" fontId="17" fillId="4" borderId="20" xfId="0" applyFont="1" applyFill="1" applyBorder="1"/>
    <xf numFmtId="0" fontId="7" fillId="4" borderId="16" xfId="0" applyFont="1" applyFill="1" applyBorder="1"/>
    <xf numFmtId="0" fontId="0" fillId="0" borderId="14" xfId="0" applyBorder="1"/>
    <xf numFmtId="0" fontId="1" fillId="4" borderId="19" xfId="0" applyFont="1" applyFill="1" applyBorder="1"/>
    <xf numFmtId="0" fontId="17" fillId="4" borderId="21" xfId="0" applyFont="1" applyFill="1" applyBorder="1"/>
    <xf numFmtId="0" fontId="7" fillId="4" borderId="25" xfId="1" applyFont="1" applyFill="1" applyBorder="1" applyAlignment="1">
      <alignment horizontal="left"/>
    </xf>
    <xf numFmtId="0" fontId="0" fillId="0" borderId="24" xfId="0" applyBorder="1"/>
    <xf numFmtId="0" fontId="14" fillId="4" borderId="24" xfId="1" applyFont="1" applyFill="1" applyBorder="1"/>
    <xf numFmtId="0" fontId="19" fillId="4" borderId="10" xfId="0" applyFont="1" applyFill="1" applyBorder="1" applyAlignment="1">
      <alignment horizontal="right"/>
    </xf>
    <xf numFmtId="0" fontId="14" fillId="4" borderId="19" xfId="1" applyFont="1" applyFill="1" applyBorder="1"/>
    <xf numFmtId="0" fontId="19" fillId="4" borderId="16" xfId="0" applyFont="1" applyFill="1" applyBorder="1" applyAlignment="1">
      <alignment horizontal="right"/>
    </xf>
    <xf numFmtId="0" fontId="10" fillId="4" borderId="22" xfId="0" applyFont="1" applyFill="1" applyBorder="1" applyAlignment="1">
      <alignment horizontal="right"/>
    </xf>
    <xf numFmtId="0" fontId="7" fillId="0" borderId="42" xfId="1" applyFont="1" applyBorder="1" applyAlignment="1">
      <alignment horizontal="left" wrapText="1"/>
    </xf>
    <xf numFmtId="0" fontId="15" fillId="4" borderId="10" xfId="0" applyFont="1" applyFill="1" applyBorder="1"/>
    <xf numFmtId="0" fontId="2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24" fillId="4" borderId="22" xfId="0" applyFont="1" applyFill="1" applyBorder="1" applyAlignment="1">
      <alignment horizontal="right"/>
    </xf>
    <xf numFmtId="0" fontId="7" fillId="4" borderId="8" xfId="0" applyFont="1" applyFill="1" applyBorder="1"/>
    <xf numFmtId="0" fontId="9" fillId="4" borderId="16" xfId="0" applyFont="1" applyFill="1" applyBorder="1" applyAlignment="1">
      <alignment horizontal="right"/>
    </xf>
    <xf numFmtId="0" fontId="22" fillId="4" borderId="16" xfId="0" applyFont="1" applyFill="1" applyBorder="1"/>
    <xf numFmtId="0" fontId="15" fillId="4" borderId="25" xfId="0" applyFont="1" applyFill="1" applyBorder="1"/>
    <xf numFmtId="0" fontId="1" fillId="4" borderId="23" xfId="0" applyFont="1" applyFill="1" applyBorder="1"/>
    <xf numFmtId="0" fontId="21" fillId="4" borderId="61" xfId="0" applyFont="1" applyFill="1" applyBorder="1"/>
    <xf numFmtId="0" fontId="21" fillId="4" borderId="37" xfId="1" applyFont="1" applyFill="1" applyBorder="1"/>
    <xf numFmtId="0" fontId="21" fillId="0" borderId="19" xfId="1" applyFont="1" applyBorder="1"/>
    <xf numFmtId="0" fontId="22" fillId="4" borderId="20" xfId="0" applyFont="1" applyFill="1" applyBorder="1"/>
    <xf numFmtId="0" fontId="9" fillId="4" borderId="21" xfId="0" applyFont="1" applyFill="1" applyBorder="1"/>
    <xf numFmtId="0" fontId="26" fillId="0" borderId="16" xfId="0" applyFont="1" applyBorder="1"/>
    <xf numFmtId="0" fontId="25" fillId="4" borderId="21" xfId="1" applyFont="1" applyFill="1" applyBorder="1"/>
    <xf numFmtId="0" fontId="26" fillId="4" borderId="0" xfId="0" applyFont="1" applyFill="1"/>
    <xf numFmtId="0" fontId="26" fillId="4" borderId="16" xfId="0" applyFont="1" applyFill="1" applyBorder="1"/>
    <xf numFmtId="0" fontId="26" fillId="4" borderId="1" xfId="0" applyFont="1" applyFill="1" applyBorder="1"/>
    <xf numFmtId="0" fontId="26" fillId="4" borderId="19" xfId="0" applyFont="1" applyFill="1" applyBorder="1"/>
    <xf numFmtId="0" fontId="26" fillId="4" borderId="25" xfId="0" applyFont="1" applyFill="1" applyBorder="1"/>
    <xf numFmtId="0" fontId="26" fillId="4" borderId="20" xfId="0" applyFont="1" applyFill="1" applyBorder="1"/>
    <xf numFmtId="0" fontId="26" fillId="4" borderId="23" xfId="0" applyFont="1" applyFill="1" applyBorder="1"/>
    <xf numFmtId="0" fontId="26" fillId="0" borderId="10" xfId="0" applyFont="1" applyBorder="1"/>
    <xf numFmtId="0" fontId="26" fillId="4" borderId="21" xfId="0" applyFont="1" applyFill="1" applyBorder="1"/>
    <xf numFmtId="0" fontId="26" fillId="4" borderId="24" xfId="0" applyFont="1" applyFill="1" applyBorder="1"/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4" borderId="22" xfId="1" applyFont="1" applyFill="1" applyBorder="1" applyAlignment="1">
      <alignment horizontal="left" wrapText="1"/>
    </xf>
    <xf numFmtId="0" fontId="21" fillId="0" borderId="62" xfId="1" applyFont="1" applyBorder="1" applyAlignment="1">
      <alignment wrapText="1"/>
    </xf>
    <xf numFmtId="0" fontId="23" fillId="0" borderId="22" xfId="0" applyFont="1" applyBorder="1" applyAlignment="1">
      <alignment horizontal="left"/>
    </xf>
    <xf numFmtId="0" fontId="7" fillId="0" borderId="42" xfId="1" applyFont="1" applyBorder="1"/>
    <xf numFmtId="0" fontId="3" fillId="0" borderId="16" xfId="0" applyFont="1" applyBorder="1" applyAlignment="1">
      <alignment horizontal="right"/>
    </xf>
    <xf numFmtId="0" fontId="2" fillId="4" borderId="37" xfId="1" applyFont="1" applyFill="1" applyBorder="1"/>
    <xf numFmtId="0" fontId="7" fillId="4" borderId="38" xfId="0" applyFont="1" applyFill="1" applyBorder="1"/>
    <xf numFmtId="0" fontId="2" fillId="4" borderId="2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right"/>
    </xf>
    <xf numFmtId="0" fontId="7" fillId="4" borderId="21" xfId="0" applyFont="1" applyFill="1" applyBorder="1"/>
    <xf numFmtId="0" fontId="2" fillId="4" borderId="26" xfId="1" applyFont="1" applyFill="1" applyBorder="1"/>
    <xf numFmtId="0" fontId="7" fillId="4" borderId="38" xfId="1" applyFont="1" applyFill="1" applyBorder="1"/>
    <xf numFmtId="0" fontId="0" fillId="4" borderId="22" xfId="0" applyFill="1" applyBorder="1"/>
    <xf numFmtId="0" fontId="7" fillId="4" borderId="19" xfId="0" applyFont="1" applyFill="1" applyBorder="1"/>
    <xf numFmtId="0" fontId="7" fillId="4" borderId="25" xfId="1" applyFont="1" applyFill="1" applyBorder="1"/>
    <xf numFmtId="0" fontId="7" fillId="4" borderId="42" xfId="1" applyFont="1" applyFill="1" applyBorder="1"/>
    <xf numFmtId="0" fontId="11" fillId="0" borderId="22" xfId="0" applyFont="1" applyBorder="1" applyAlignment="1">
      <alignment horizontal="right"/>
    </xf>
    <xf numFmtId="0" fontId="7" fillId="0" borderId="62" xfId="1" applyFont="1" applyBorder="1" applyAlignment="1">
      <alignment vertical="top" wrapText="1"/>
    </xf>
    <xf numFmtId="0" fontId="7" fillId="0" borderId="26" xfId="1" applyFont="1" applyBorder="1" applyAlignment="1">
      <alignment vertical="top" wrapText="1"/>
    </xf>
    <xf numFmtId="0" fontId="7" fillId="0" borderId="19" xfId="1" applyFont="1" applyBorder="1" applyAlignment="1">
      <alignment wrapText="1"/>
    </xf>
    <xf numFmtId="0" fontId="7" fillId="0" borderId="42" xfId="1" applyFont="1" applyBorder="1" applyAlignment="1">
      <alignment wrapText="1"/>
    </xf>
    <xf numFmtId="0" fontId="15" fillId="4" borderId="9" xfId="0" applyFont="1" applyFill="1" applyBorder="1"/>
    <xf numFmtId="0" fontId="22" fillId="4" borderId="18" xfId="0" applyFont="1" applyFill="1" applyBorder="1"/>
    <xf numFmtId="0" fontId="22" fillId="4" borderId="19" xfId="0" applyFont="1" applyFill="1" applyBorder="1"/>
    <xf numFmtId="0" fontId="22" fillId="4" borderId="0" xfId="0" applyFont="1" applyFill="1"/>
    <xf numFmtId="0" fontId="7" fillId="4" borderId="21" xfId="1" applyFont="1" applyFill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7" fillId="0" borderId="5" xfId="1" applyFont="1" applyBorder="1"/>
    <xf numFmtId="0" fontId="7" fillId="0" borderId="16" xfId="1" applyFont="1" applyBorder="1" applyAlignment="1">
      <alignment wrapText="1"/>
    </xf>
    <xf numFmtId="0" fontId="7" fillId="2" borderId="24" xfId="0" applyFont="1" applyFill="1" applyBorder="1"/>
    <xf numFmtId="0" fontId="11" fillId="2" borderId="23" xfId="0" applyFont="1" applyFill="1" applyBorder="1" applyAlignment="1">
      <alignment horizontal="right" vertical="distributed"/>
    </xf>
    <xf numFmtId="0" fontId="7" fillId="4" borderId="25" xfId="0" applyFont="1" applyFill="1" applyBorder="1"/>
    <xf numFmtId="0" fontId="11" fillId="4" borderId="10" xfId="0" applyFont="1" applyFill="1" applyBorder="1" applyAlignment="1">
      <alignment horizontal="right" vertical="distributed"/>
    </xf>
    <xf numFmtId="0" fontId="3" fillId="4" borderId="23" xfId="0" applyFont="1" applyFill="1" applyBorder="1" applyAlignment="1">
      <alignment horizontal="right"/>
    </xf>
    <xf numFmtId="0" fontId="7" fillId="0" borderId="19" xfId="1" applyFont="1" applyBorder="1"/>
    <xf numFmtId="0" fontId="9" fillId="0" borderId="16" xfId="0" applyFont="1" applyBorder="1" applyAlignment="1">
      <alignment horizontal="right"/>
    </xf>
    <xf numFmtId="0" fontId="7" fillId="4" borderId="62" xfId="1" applyFont="1" applyFill="1" applyBorder="1"/>
    <xf numFmtId="0" fontId="7" fillId="4" borderId="26" xfId="0" applyFont="1" applyFill="1" applyBorder="1"/>
    <xf numFmtId="0" fontId="7" fillId="4" borderId="21" xfId="0" applyFont="1" applyFill="1" applyBorder="1" applyAlignment="1">
      <alignment vertical="distributed"/>
    </xf>
    <xf numFmtId="0" fontId="1" fillId="4" borderId="22" xfId="0" applyFont="1" applyFill="1" applyBorder="1"/>
    <xf numFmtId="0" fontId="11" fillId="4" borderId="14" xfId="0" applyFont="1" applyFill="1" applyBorder="1" applyAlignment="1">
      <alignment horizontal="right"/>
    </xf>
    <xf numFmtId="0" fontId="7" fillId="4" borderId="42" xfId="0" applyFont="1" applyFill="1" applyBorder="1"/>
    <xf numFmtId="0" fontId="2" fillId="0" borderId="22" xfId="0" applyFont="1" applyBorder="1" applyAlignment="1">
      <alignment horizontal="right"/>
    </xf>
    <xf numFmtId="0" fontId="7" fillId="4" borderId="41" xfId="1" applyFont="1" applyFill="1" applyBorder="1" applyAlignment="1">
      <alignment wrapText="1"/>
    </xf>
    <xf numFmtId="0" fontId="7" fillId="4" borderId="26" xfId="1" applyFont="1" applyFill="1" applyBorder="1" applyAlignment="1">
      <alignment vertical="top" wrapText="1"/>
    </xf>
    <xf numFmtId="0" fontId="7" fillId="4" borderId="62" xfId="1" applyFont="1" applyFill="1" applyBorder="1" applyAlignment="1">
      <alignment vertical="top" wrapText="1"/>
    </xf>
    <xf numFmtId="0" fontId="7" fillId="4" borderId="42" xfId="1" applyFont="1" applyFill="1" applyBorder="1" applyAlignment="1">
      <alignment wrapText="1"/>
    </xf>
    <xf numFmtId="0" fontId="7" fillId="4" borderId="26" xfId="1" applyFont="1" applyFill="1" applyBorder="1" applyAlignment="1">
      <alignment wrapText="1"/>
    </xf>
    <xf numFmtId="0" fontId="7" fillId="0" borderId="26" xfId="1" applyFont="1" applyBorder="1" applyAlignment="1">
      <alignment wrapText="1"/>
    </xf>
    <xf numFmtId="0" fontId="7" fillId="0" borderId="41" xfId="1" applyFont="1" applyBorder="1" applyAlignment="1">
      <alignment wrapText="1"/>
    </xf>
    <xf numFmtId="0" fontId="7" fillId="0" borderId="22" xfId="1" applyFont="1" applyBorder="1" applyAlignment="1">
      <alignment wrapText="1"/>
    </xf>
    <xf numFmtId="0" fontId="7" fillId="4" borderId="19" xfId="1" applyFont="1" applyFill="1" applyBorder="1"/>
    <xf numFmtId="0" fontId="1" fillId="4" borderId="25" xfId="0" applyFont="1" applyFill="1" applyBorder="1"/>
    <xf numFmtId="0" fontId="7" fillId="0" borderId="19" xfId="0" applyFont="1" applyBorder="1"/>
    <xf numFmtId="0" fontId="7" fillId="2" borderId="19" xfId="0" applyFont="1" applyFill="1" applyBorder="1"/>
    <xf numFmtId="0" fontId="0" fillId="2" borderId="25" xfId="0" applyFill="1" applyBorder="1"/>
    <xf numFmtId="0" fontId="3" fillId="2" borderId="23" xfId="0" applyFont="1" applyFill="1" applyBorder="1" applyAlignment="1">
      <alignment horizontal="right"/>
    </xf>
    <xf numFmtId="0" fontId="1" fillId="2" borderId="25" xfId="0" applyFont="1" applyFill="1" applyBorder="1"/>
    <xf numFmtId="0" fontId="0" fillId="0" borderId="22" xfId="0" applyBorder="1"/>
    <xf numFmtId="0" fontId="7" fillId="0" borderId="26" xfId="0" applyFont="1" applyBorder="1"/>
    <xf numFmtId="0" fontId="0" fillId="0" borderId="14" xfId="0" applyBorder="1" applyAlignment="1">
      <alignment horizontal="right"/>
    </xf>
    <xf numFmtId="0" fontId="0" fillId="0" borderId="0" xfId="0" applyAlignment="1">
      <alignment horizontal="center"/>
    </xf>
    <xf numFmtId="0" fontId="2" fillId="0" borderId="55" xfId="0" applyFont="1" applyBorder="1" applyAlignment="1">
      <alignment horizontal="right"/>
    </xf>
    <xf numFmtId="0" fontId="7" fillId="4" borderId="62" xfId="0" applyFont="1" applyFill="1" applyBorder="1"/>
    <xf numFmtId="0" fontId="0" fillId="4" borderId="14" xfId="0" applyFill="1" applyBorder="1" applyAlignment="1">
      <alignment horizontal="right"/>
    </xf>
    <xf numFmtId="0" fontId="0" fillId="4" borderId="22" xfId="0" applyFill="1" applyBorder="1" applyAlignment="1">
      <alignment horizontal="right"/>
    </xf>
    <xf numFmtId="0" fontId="7" fillId="4" borderId="21" xfId="1" applyFont="1" applyFill="1" applyBorder="1"/>
    <xf numFmtId="0" fontId="16" fillId="4" borderId="24" xfId="1" applyFont="1" applyFill="1" applyBorder="1"/>
    <xf numFmtId="0" fontId="1" fillId="4" borderId="10" xfId="0" applyFont="1" applyFill="1" applyBorder="1" applyAlignment="1">
      <alignment horizontal="right"/>
    </xf>
    <xf numFmtId="0" fontId="27" fillId="4" borderId="23" xfId="0" applyFont="1" applyFill="1" applyBorder="1" applyAlignment="1">
      <alignment horizontal="right"/>
    </xf>
    <xf numFmtId="0" fontId="0" fillId="0" borderId="39" xfId="0" applyBorder="1"/>
    <xf numFmtId="0" fontId="7" fillId="4" borderId="26" xfId="1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2" fillId="4" borderId="23" xfId="0" applyFont="1" applyFill="1" applyBorder="1" applyAlignment="1">
      <alignment horizontal="right"/>
    </xf>
    <xf numFmtId="0" fontId="7" fillId="4" borderId="26" xfId="0" applyFont="1" applyFill="1" applyBorder="1" applyAlignment="1">
      <alignment vertical="distributed"/>
    </xf>
    <xf numFmtId="0" fontId="1" fillId="4" borderId="22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 vertical="distributed"/>
    </xf>
    <xf numFmtId="0" fontId="1" fillId="4" borderId="14" xfId="0" applyFont="1" applyFill="1" applyBorder="1" applyAlignment="1">
      <alignment horizontal="right"/>
    </xf>
    <xf numFmtId="0" fontId="7" fillId="0" borderId="62" xfId="0" applyFont="1" applyBorder="1"/>
    <xf numFmtId="0" fontId="0" fillId="0" borderId="10" xfId="0" applyBorder="1" applyAlignment="1">
      <alignment horizontal="right"/>
    </xf>
    <xf numFmtId="0" fontId="0" fillId="0" borderId="22" xfId="0" applyBorder="1" applyAlignment="1">
      <alignment horizontal="right"/>
    </xf>
    <xf numFmtId="0" fontId="7" fillId="0" borderId="21" xfId="1" applyFont="1" applyBorder="1"/>
    <xf numFmtId="0" fontId="2" fillId="0" borderId="16" xfId="0" applyFont="1" applyBorder="1" applyAlignment="1">
      <alignment horizontal="right" vertical="distributed"/>
    </xf>
    <xf numFmtId="0" fontId="2" fillId="0" borderId="10" xfId="0" applyFont="1" applyBorder="1" applyAlignment="1">
      <alignment horizontal="right" vertical="distributed"/>
    </xf>
    <xf numFmtId="0" fontId="0" fillId="4" borderId="10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7" fillId="4" borderId="37" xfId="0" applyFont="1" applyFill="1" applyBorder="1" applyAlignment="1">
      <alignment vertical="distributed"/>
    </xf>
    <xf numFmtId="0" fontId="0" fillId="4" borderId="22" xfId="0" applyFill="1" applyBorder="1" applyAlignment="1">
      <alignment vertical="distributed"/>
    </xf>
    <xf numFmtId="0" fontId="7" fillId="4" borderId="42" xfId="0" applyFont="1" applyFill="1" applyBorder="1" applyAlignment="1">
      <alignment vertical="distributed"/>
    </xf>
    <xf numFmtId="0" fontId="7" fillId="0" borderId="62" xfId="1" applyFont="1" applyBorder="1" applyAlignment="1">
      <alignment wrapText="1"/>
    </xf>
    <xf numFmtId="0" fontId="7" fillId="0" borderId="22" xfId="0" applyFont="1" applyBorder="1" applyAlignment="1">
      <alignment horizontal="left"/>
    </xf>
    <xf numFmtId="0" fontId="9" fillId="4" borderId="16" xfId="0" applyFont="1" applyFill="1" applyBorder="1"/>
    <xf numFmtId="0" fontId="7" fillId="4" borderId="42" xfId="1" applyFont="1" applyFill="1" applyBorder="1" applyAlignment="1">
      <alignment horizontal="left"/>
    </xf>
    <xf numFmtId="0" fontId="7" fillId="4" borderId="41" xfId="1" applyFont="1" applyFill="1" applyBorder="1"/>
    <xf numFmtId="0" fontId="3" fillId="4" borderId="22" xfId="0" applyFont="1" applyFill="1" applyBorder="1" applyAlignment="1">
      <alignment horizontal="right"/>
    </xf>
    <xf numFmtId="0" fontId="7" fillId="4" borderId="41" xfId="1" applyFont="1" applyFill="1" applyBorder="1" applyAlignment="1">
      <alignment horizontal="left" wrapText="1"/>
    </xf>
    <xf numFmtId="0" fontId="9" fillId="0" borderId="42" xfId="1" applyFont="1" applyBorder="1" applyAlignment="1">
      <alignment wrapText="1"/>
    </xf>
    <xf numFmtId="0" fontId="2" fillId="0" borderId="26" xfId="1" applyFont="1" applyBorder="1" applyAlignment="1">
      <alignment wrapText="1"/>
    </xf>
    <xf numFmtId="0" fontId="3" fillId="0" borderId="63" xfId="0" applyFont="1" applyBorder="1" applyAlignment="1">
      <alignment horizontal="right"/>
    </xf>
    <xf numFmtId="0" fontId="0" fillId="4" borderId="64" xfId="0" applyFill="1" applyBorder="1"/>
    <xf numFmtId="0" fontId="7" fillId="4" borderId="0" xfId="0" applyFont="1" applyFill="1"/>
    <xf numFmtId="0" fontId="2" fillId="4" borderId="41" xfId="1" applyFont="1" applyFill="1" applyBorder="1"/>
    <xf numFmtId="0" fontId="1" fillId="4" borderId="64" xfId="0" applyFont="1" applyFill="1" applyBorder="1"/>
    <xf numFmtId="0" fontId="3" fillId="4" borderId="55" xfId="0" applyFont="1" applyFill="1" applyBorder="1" applyAlignment="1">
      <alignment horizontal="right"/>
    </xf>
    <xf numFmtId="0" fontId="1" fillId="4" borderId="18" xfId="0" applyFont="1" applyFill="1" applyBorder="1"/>
    <xf numFmtId="0" fontId="7" fillId="4" borderId="5" xfId="1" applyFont="1" applyFill="1" applyBorder="1"/>
    <xf numFmtId="0" fontId="7" fillId="4" borderId="6" xfId="1" applyFont="1" applyFill="1" applyBorder="1"/>
    <xf numFmtId="0" fontId="9" fillId="0" borderId="19" xfId="1" applyFont="1" applyBorder="1" applyAlignment="1">
      <alignment horizontal="left"/>
    </xf>
    <xf numFmtId="0" fontId="9" fillId="0" borderId="26" xfId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9" fillId="0" borderId="16" xfId="0" applyFont="1" applyBorder="1"/>
    <xf numFmtId="0" fontId="2" fillId="0" borderId="42" xfId="0" applyFont="1" applyBorder="1"/>
    <xf numFmtId="0" fontId="9" fillId="4" borderId="20" xfId="0" applyFont="1" applyFill="1" applyBorder="1"/>
    <xf numFmtId="0" fontId="3" fillId="4" borderId="16" xfId="0" applyFont="1" applyFill="1" applyBorder="1"/>
    <xf numFmtId="0" fontId="9" fillId="4" borderId="63" xfId="0" applyFont="1" applyFill="1" applyBorder="1"/>
    <xf numFmtId="0" fontId="10" fillId="4" borderId="10" xfId="0" applyFont="1" applyFill="1" applyBorder="1" applyAlignment="1">
      <alignment horizontal="right"/>
    </xf>
    <xf numFmtId="0" fontId="7" fillId="4" borderId="20" xfId="0" applyFont="1" applyFill="1" applyBorder="1"/>
    <xf numFmtId="0" fontId="7" fillId="2" borderId="38" xfId="1" applyFont="1" applyFill="1" applyBorder="1"/>
    <xf numFmtId="0" fontId="7" fillId="2" borderId="16" xfId="0" applyFont="1" applyFill="1" applyBorder="1"/>
    <xf numFmtId="0" fontId="1" fillId="2" borderId="24" xfId="0" applyFont="1" applyFill="1" applyBorder="1"/>
    <xf numFmtId="0" fontId="7" fillId="0" borderId="25" xfId="1" applyFont="1" applyBorder="1"/>
    <xf numFmtId="0" fontId="2" fillId="5" borderId="10" xfId="0" applyFont="1" applyFill="1" applyBorder="1" applyAlignment="1">
      <alignment horizontal="right"/>
    </xf>
    <xf numFmtId="0" fontId="7" fillId="0" borderId="7" xfId="0" applyFont="1" applyBorder="1" applyAlignment="1">
      <alignment horizontal="center" wrapText="1"/>
    </xf>
    <xf numFmtId="0" fontId="3" fillId="0" borderId="14" xfId="0" applyFont="1" applyBorder="1" applyAlignment="1">
      <alignment horizontal="right" wrapText="1"/>
    </xf>
    <xf numFmtId="0" fontId="17" fillId="4" borderId="24" xfId="0" applyFont="1" applyFill="1" applyBorder="1"/>
    <xf numFmtId="0" fontId="17" fillId="4" borderId="23" xfId="0" applyFont="1" applyFill="1" applyBorder="1"/>
    <xf numFmtId="0" fontId="12" fillId="4" borderId="3" xfId="0" applyFont="1" applyFill="1" applyBorder="1"/>
    <xf numFmtId="0" fontId="7" fillId="4" borderId="61" xfId="1" applyFont="1" applyFill="1" applyBorder="1" applyAlignment="1">
      <alignment horizontal="left"/>
    </xf>
    <xf numFmtId="0" fontId="7" fillId="4" borderId="38" xfId="1" applyFont="1" applyFill="1" applyBorder="1" applyAlignment="1">
      <alignment horizontal="left"/>
    </xf>
    <xf numFmtId="0" fontId="7" fillId="4" borderId="16" xfId="0" applyFont="1" applyFill="1" applyBorder="1" applyAlignment="1">
      <alignment horizontal="left"/>
    </xf>
    <xf numFmtId="0" fontId="0" fillId="0" borderId="21" xfId="0" applyBorder="1"/>
    <xf numFmtId="0" fontId="7" fillId="0" borderId="16" xfId="1" applyFont="1" applyBorder="1" applyAlignment="1">
      <alignment horizontal="left" wrapText="1"/>
    </xf>
    <xf numFmtId="0" fontId="1" fillId="0" borderId="25" xfId="0" applyFont="1" applyBorder="1"/>
    <xf numFmtId="0" fontId="7" fillId="0" borderId="41" xfId="1" applyFont="1" applyBorder="1"/>
    <xf numFmtId="0" fontId="7" fillId="0" borderId="26" xfId="1" applyFont="1" applyBorder="1" applyAlignment="1">
      <alignment horizontal="left" wrapText="1"/>
    </xf>
    <xf numFmtId="0" fontId="15" fillId="2" borderId="19" xfId="0" applyFont="1" applyFill="1" applyBorder="1"/>
    <xf numFmtId="0" fontId="15" fillId="2" borderId="25" xfId="0" applyFont="1" applyFill="1" applyBorder="1"/>
    <xf numFmtId="0" fontId="7" fillId="4" borderId="24" xfId="1" applyFont="1" applyFill="1" applyBorder="1"/>
    <xf numFmtId="0" fontId="10" fillId="0" borderId="16" xfId="0" applyFont="1" applyBorder="1"/>
    <xf numFmtId="0" fontId="1" fillId="4" borderId="14" xfId="0" applyFont="1" applyFill="1" applyBorder="1"/>
    <xf numFmtId="0" fontId="2" fillId="4" borderId="62" xfId="1" applyFont="1" applyFill="1" applyBorder="1"/>
    <xf numFmtId="0" fontId="1" fillId="4" borderId="24" xfId="0" applyFont="1" applyFill="1" applyBorder="1"/>
    <xf numFmtId="0" fontId="2" fillId="4" borderId="42" xfId="1" applyFont="1" applyFill="1" applyBorder="1"/>
    <xf numFmtId="0" fontId="10" fillId="4" borderId="63" xfId="0" applyFont="1" applyFill="1" applyBorder="1" applyAlignment="1">
      <alignment horizontal="right"/>
    </xf>
    <xf numFmtId="0" fontId="7" fillId="0" borderId="24" xfId="0" applyFont="1" applyBorder="1"/>
    <xf numFmtId="0" fontId="11" fillId="0" borderId="10" xfId="0" applyFont="1" applyBorder="1" applyAlignment="1">
      <alignment horizontal="right" vertical="distributed"/>
    </xf>
    <xf numFmtId="0" fontId="7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7" fillId="0" borderId="64" xfId="0" applyFont="1" applyBorder="1"/>
    <xf numFmtId="0" fontId="1" fillId="0" borderId="64" xfId="0" applyFont="1" applyBorder="1"/>
    <xf numFmtId="0" fontId="2" fillId="5" borderId="23" xfId="0" applyFont="1" applyFill="1" applyBorder="1" applyAlignment="1">
      <alignment horizontal="right"/>
    </xf>
    <xf numFmtId="0" fontId="7" fillId="4" borderId="62" xfId="1" applyFont="1" applyFill="1" applyBorder="1" applyAlignment="1">
      <alignment horizontal="left"/>
    </xf>
    <xf numFmtId="0" fontId="7" fillId="0" borderId="42" xfId="1" applyFont="1" applyBorder="1" applyAlignment="1">
      <alignment vertical="top" wrapText="1"/>
    </xf>
    <xf numFmtId="0" fontId="7" fillId="4" borderId="42" xfId="1" applyFont="1" applyFill="1" applyBorder="1" applyAlignment="1">
      <alignment vertical="top" wrapText="1"/>
    </xf>
    <xf numFmtId="0" fontId="2" fillId="0" borderId="26" xfId="1" applyFont="1" applyBorder="1" applyAlignment="1">
      <alignment horizontal="left"/>
    </xf>
    <xf numFmtId="0" fontId="2" fillId="0" borderId="26" xfId="0" applyFont="1" applyBorder="1"/>
    <xf numFmtId="0" fontId="7" fillId="4" borderId="61" xfId="1" applyFont="1" applyFill="1" applyBorder="1" applyAlignment="1">
      <alignment vertical="top" wrapText="1"/>
    </xf>
    <xf numFmtId="0" fontId="7" fillId="4" borderId="38" xfId="0" applyFont="1" applyFill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/>
    </xf>
    <xf numFmtId="0" fontId="7" fillId="4" borderId="19" xfId="1" applyFont="1" applyFill="1" applyBorder="1" applyAlignment="1">
      <alignment vertical="top" wrapText="1"/>
    </xf>
    <xf numFmtId="0" fontId="2" fillId="4" borderId="26" xfId="0" applyFont="1" applyFill="1" applyBorder="1"/>
    <xf numFmtId="0" fontId="7" fillId="0" borderId="6" xfId="1" applyFont="1" applyBorder="1" applyAlignment="1">
      <alignment vertical="top" wrapText="1"/>
    </xf>
    <xf numFmtId="0" fontId="7" fillId="0" borderId="37" xfId="1" applyFont="1" applyBorder="1" applyAlignment="1">
      <alignment horizontal="left"/>
    </xf>
    <xf numFmtId="0" fontId="2" fillId="0" borderId="26" xfId="1" applyFont="1" applyBorder="1" applyAlignment="1">
      <alignment vertical="top" wrapText="1"/>
    </xf>
    <xf numFmtId="0" fontId="17" fillId="4" borderId="19" xfId="0" applyFont="1" applyFill="1" applyBorder="1"/>
    <xf numFmtId="0" fontId="17" fillId="4" borderId="18" xfId="0" applyFont="1" applyFill="1" applyBorder="1"/>
    <xf numFmtId="0" fontId="17" fillId="4" borderId="0" xfId="0" applyFont="1" applyFill="1"/>
    <xf numFmtId="0" fontId="3" fillId="4" borderId="16" xfId="0" applyFont="1" applyFill="1" applyBorder="1" applyAlignment="1">
      <alignment horizontal="left"/>
    </xf>
    <xf numFmtId="0" fontId="2" fillId="4" borderId="62" xfId="0" applyFont="1" applyFill="1" applyBorder="1"/>
    <xf numFmtId="0" fontId="2" fillId="0" borderId="62" xfId="1" applyFont="1" applyBorder="1"/>
    <xf numFmtId="0" fontId="2" fillId="4" borderId="26" xfId="1" applyFont="1" applyFill="1" applyBorder="1" applyAlignment="1">
      <alignment vertical="top" wrapText="1"/>
    </xf>
    <xf numFmtId="0" fontId="7" fillId="0" borderId="50" xfId="1" applyFont="1" applyBorder="1"/>
    <xf numFmtId="0" fontId="7" fillId="0" borderId="62" xfId="1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0" fontId="7" fillId="4" borderId="20" xfId="1" applyFont="1" applyFill="1" applyBorder="1" applyAlignment="1">
      <alignment wrapText="1"/>
    </xf>
    <xf numFmtId="0" fontId="7" fillId="0" borderId="1" xfId="0" applyFont="1" applyBorder="1"/>
    <xf numFmtId="0" fontId="2" fillId="0" borderId="16" xfId="0" applyFont="1" applyBorder="1"/>
    <xf numFmtId="0" fontId="9" fillId="0" borderId="16" xfId="0" applyFont="1" applyBorder="1" applyAlignment="1">
      <alignment vertical="distributed"/>
    </xf>
    <xf numFmtId="0" fontId="7" fillId="4" borderId="16" xfId="0" applyFont="1" applyFill="1" applyBorder="1" applyAlignment="1">
      <alignment vertical="distributed"/>
    </xf>
    <xf numFmtId="0" fontId="7" fillId="2" borderId="61" xfId="1" applyFont="1" applyFill="1" applyBorder="1" applyAlignment="1">
      <alignment horizontal="left" wrapText="1"/>
    </xf>
    <xf numFmtId="0" fontId="7" fillId="2" borderId="39" xfId="1" applyFont="1" applyFill="1" applyBorder="1"/>
    <xf numFmtId="0" fontId="7" fillId="2" borderId="41" xfId="1" applyFont="1" applyFill="1" applyBorder="1"/>
    <xf numFmtId="0" fontId="2" fillId="2" borderId="22" xfId="0" applyFont="1" applyFill="1" applyBorder="1" applyAlignment="1">
      <alignment horizontal="right"/>
    </xf>
    <xf numFmtId="0" fontId="2" fillId="4" borderId="26" xfId="1" applyFont="1" applyFill="1" applyBorder="1" applyAlignment="1">
      <alignment horizontal="left"/>
    </xf>
    <xf numFmtId="0" fontId="7" fillId="0" borderId="64" xfId="1" applyFont="1" applyBorder="1" applyAlignment="1">
      <alignment horizontal="left"/>
    </xf>
    <xf numFmtId="0" fontId="7" fillId="0" borderId="64" xfId="1" applyFont="1" applyBorder="1"/>
    <xf numFmtId="0" fontId="2" fillId="4" borderId="55" xfId="0" applyFont="1" applyFill="1" applyBorder="1" applyAlignment="1">
      <alignment horizontal="right"/>
    </xf>
    <xf numFmtId="0" fontId="21" fillId="4" borderId="16" xfId="0" applyFont="1" applyFill="1" applyBorder="1"/>
    <xf numFmtId="0" fontId="24" fillId="4" borderId="10" xfId="0" applyFont="1" applyFill="1" applyBorder="1" applyAlignment="1">
      <alignment horizontal="right"/>
    </xf>
    <xf numFmtId="0" fontId="21" fillId="4" borderId="42" xfId="0" applyFont="1" applyFill="1" applyBorder="1"/>
    <xf numFmtId="0" fontId="24" fillId="4" borderId="14" xfId="0" applyFont="1" applyFill="1" applyBorder="1" applyAlignment="1">
      <alignment horizontal="right"/>
    </xf>
    <xf numFmtId="0" fontId="21" fillId="4" borderId="21" xfId="0" applyFont="1" applyFill="1" applyBorder="1"/>
    <xf numFmtId="0" fontId="22" fillId="4" borderId="25" xfId="0" applyFont="1" applyFill="1" applyBorder="1"/>
    <xf numFmtId="0" fontId="22" fillId="4" borderId="23" xfId="0" applyFont="1" applyFill="1" applyBorder="1"/>
    <xf numFmtId="0" fontId="22" fillId="0" borderId="10" xfId="0" applyFont="1" applyBorder="1"/>
    <xf numFmtId="0" fontId="23" fillId="0" borderId="21" xfId="0" applyFont="1" applyBorder="1"/>
    <xf numFmtId="0" fontId="23" fillId="0" borderId="26" xfId="0" applyFont="1" applyBorder="1"/>
    <xf numFmtId="0" fontId="21" fillId="0" borderId="16" xfId="0" applyFont="1" applyBorder="1"/>
    <xf numFmtId="0" fontId="21" fillId="0" borderId="14" xfId="0" applyFont="1" applyBorder="1"/>
    <xf numFmtId="0" fontId="21" fillId="0" borderId="26" xfId="0" applyFont="1" applyBorder="1"/>
    <xf numFmtId="0" fontId="24" fillId="0" borderId="14" xfId="0" applyFont="1" applyBorder="1" applyAlignment="1">
      <alignment horizontal="righ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12" fillId="0" borderId="65" xfId="0" applyFont="1" applyBorder="1" applyAlignment="1">
      <alignment horizontal="center" vertical="top"/>
    </xf>
    <xf numFmtId="0" fontId="12" fillId="0" borderId="58" xfId="0" applyFont="1" applyBorder="1" applyAlignment="1">
      <alignment horizontal="center" vertical="top"/>
    </xf>
    <xf numFmtId="0" fontId="7" fillId="0" borderId="21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7" fillId="0" borderId="19" xfId="1" applyFont="1" applyBorder="1" applyAlignment="1">
      <alignment horizontal="left"/>
    </xf>
    <xf numFmtId="0" fontId="7" fillId="0" borderId="25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4" borderId="19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4" borderId="21" xfId="1" applyFont="1" applyFill="1" applyBorder="1" applyAlignment="1">
      <alignment horizontal="left" wrapText="1"/>
    </xf>
    <xf numFmtId="0" fontId="7" fillId="4" borderId="24" xfId="1" applyFont="1" applyFill="1" applyBorder="1" applyAlignment="1">
      <alignment horizontal="left" wrapText="1"/>
    </xf>
    <xf numFmtId="0" fontId="4" fillId="2" borderId="65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12" fillId="2" borderId="65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7" fillId="4" borderId="61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12" fillId="4" borderId="65" xfId="0" applyFont="1" applyFill="1" applyBorder="1" applyAlignment="1">
      <alignment horizontal="center" vertical="top"/>
    </xf>
    <xf numFmtId="0" fontId="12" fillId="4" borderId="58" xfId="0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4" borderId="19" xfId="1" applyFont="1" applyFill="1" applyBorder="1" applyAlignment="1">
      <alignment horizontal="left" wrapText="1"/>
    </xf>
    <xf numFmtId="0" fontId="7" fillId="4" borderId="25" xfId="1" applyFont="1" applyFill="1" applyBorder="1" applyAlignment="1">
      <alignment horizontal="left" wrapText="1"/>
    </xf>
    <xf numFmtId="0" fontId="12" fillId="0" borderId="12" xfId="0" applyFont="1" applyBorder="1" applyAlignment="1">
      <alignment horizontal="center" vertical="top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2" fillId="0" borderId="42" xfId="1" applyFont="1" applyBorder="1" applyAlignment="1">
      <alignment horizontal="left" wrapText="1"/>
    </xf>
    <xf numFmtId="0" fontId="2" fillId="0" borderId="14" xfId="1" applyFont="1" applyBorder="1" applyAlignment="1">
      <alignment horizontal="left" wrapText="1"/>
    </xf>
    <xf numFmtId="0" fontId="7" fillId="4" borderId="41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2" fillId="4" borderId="42" xfId="1" applyFont="1" applyFill="1" applyBorder="1" applyAlignment="1">
      <alignment horizontal="right" wrapText="1"/>
    </xf>
    <xf numFmtId="0" fontId="2" fillId="4" borderId="14" xfId="1" applyFont="1" applyFill="1" applyBorder="1" applyAlignment="1">
      <alignment horizontal="right" wrapText="1"/>
    </xf>
    <xf numFmtId="0" fontId="7" fillId="4" borderId="19" xfId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2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7" fillId="0" borderId="21" xfId="1" applyFont="1" applyBorder="1" applyAlignment="1">
      <alignment horizontal="left" wrapText="1"/>
    </xf>
    <xf numFmtId="0" fontId="7" fillId="0" borderId="24" xfId="1" applyFont="1" applyBorder="1" applyAlignment="1">
      <alignment horizontal="left" wrapText="1"/>
    </xf>
    <xf numFmtId="0" fontId="12" fillId="2" borderId="12" xfId="0" applyFont="1" applyFill="1" applyBorder="1" applyAlignment="1">
      <alignment horizontal="center" vertical="top"/>
    </xf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0" borderId="62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2" fillId="0" borderId="0" xfId="1" applyFont="1" applyAlignment="1">
      <alignment horizontal="right" wrapText="1"/>
    </xf>
    <xf numFmtId="0" fontId="12" fillId="0" borderId="0" xfId="0" applyFont="1" applyAlignment="1">
      <alignment horizontal="center" vertical="top"/>
    </xf>
    <xf numFmtId="0" fontId="7" fillId="4" borderId="62" xfId="1" applyFont="1" applyFill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/>
    </xf>
    <xf numFmtId="0" fontId="7" fillId="2" borderId="24" xfId="1" applyFont="1" applyFill="1" applyBorder="1" applyAlignment="1">
      <alignment horizontal="left"/>
    </xf>
    <xf numFmtId="0" fontId="7" fillId="0" borderId="21" xfId="1" applyFont="1" applyBorder="1" applyAlignment="1">
      <alignment horizontal="left" vertical="distributed"/>
    </xf>
    <xf numFmtId="0" fontId="7" fillId="0" borderId="24" xfId="1" applyFont="1" applyBorder="1" applyAlignment="1">
      <alignment horizontal="left" vertical="distributed"/>
    </xf>
    <xf numFmtId="0" fontId="7" fillId="2" borderId="19" xfId="1" applyFont="1" applyFill="1" applyBorder="1" applyAlignment="1">
      <alignment horizontal="left" vertical="top" wrapText="1"/>
    </xf>
    <xf numFmtId="0" fontId="7" fillId="2" borderId="25" xfId="1" applyFont="1" applyFill="1" applyBorder="1" applyAlignment="1">
      <alignment horizontal="left" vertical="top" wrapText="1"/>
    </xf>
    <xf numFmtId="0" fontId="7" fillId="0" borderId="58" xfId="0" applyFont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9" fillId="0" borderId="21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distributed" wrapText="1"/>
    </xf>
    <xf numFmtId="0" fontId="9" fillId="0" borderId="24" xfId="0" applyFont="1" applyBorder="1" applyAlignment="1">
      <alignment horizontal="left" vertical="distributed" wrapText="1"/>
    </xf>
    <xf numFmtId="0" fontId="7" fillId="4" borderId="21" xfId="0" applyFont="1" applyFill="1" applyBorder="1" applyAlignment="1">
      <alignment horizontal="left" wrapText="1"/>
    </xf>
    <xf numFmtId="0" fontId="7" fillId="4" borderId="25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9" fillId="4" borderId="19" xfId="1" applyFont="1" applyFill="1" applyBorder="1" applyAlignment="1">
      <alignment horizontal="left" vertical="top" wrapText="1"/>
    </xf>
    <xf numFmtId="0" fontId="9" fillId="4" borderId="25" xfId="1" applyFont="1" applyFill="1" applyBorder="1" applyAlignment="1">
      <alignment horizontal="left" vertical="top" wrapText="1"/>
    </xf>
    <xf numFmtId="0" fontId="7" fillId="4" borderId="21" xfId="0" applyFont="1" applyFill="1" applyBorder="1" applyAlignment="1">
      <alignment horizontal="left" vertical="distributed" wrapText="1"/>
    </xf>
    <xf numFmtId="0" fontId="7" fillId="4" borderId="24" xfId="0" applyFont="1" applyFill="1" applyBorder="1" applyAlignment="1">
      <alignment horizontal="left" vertical="distributed" wrapText="1"/>
    </xf>
    <xf numFmtId="0" fontId="7" fillId="0" borderId="21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2" fillId="0" borderId="62" xfId="1" applyFont="1" applyBorder="1" applyAlignment="1">
      <alignment horizontal="left" wrapText="1"/>
    </xf>
    <xf numFmtId="0" fontId="2" fillId="0" borderId="22" xfId="1" applyFont="1" applyBorder="1" applyAlignment="1">
      <alignment horizontal="left" wrapText="1"/>
    </xf>
    <xf numFmtId="0" fontId="7" fillId="0" borderId="1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9" fillId="0" borderId="41" xfId="1" applyFont="1" applyBorder="1" applyAlignment="1">
      <alignment horizontal="left" wrapText="1"/>
    </xf>
    <xf numFmtId="0" fontId="9" fillId="0" borderId="22" xfId="1" applyFont="1" applyBorder="1" applyAlignment="1">
      <alignment horizontal="left" wrapText="1"/>
    </xf>
    <xf numFmtId="0" fontId="5" fillId="0" borderId="54" xfId="0" applyFont="1" applyBorder="1" applyAlignment="1">
      <alignment horizontal="center"/>
    </xf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19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12" fillId="0" borderId="13" xfId="0" applyFont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4" fillId="0" borderId="65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5" fillId="0" borderId="0" xfId="0" applyFont="1" applyAlignment="1">
      <alignment horizontal="left"/>
    </xf>
    <xf numFmtId="0" fontId="12" fillId="2" borderId="61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7" fillId="2" borderId="58" xfId="0" applyFont="1" applyFill="1" applyBorder="1" applyAlignment="1">
      <alignment horizontal="center" vertical="top"/>
    </xf>
    <xf numFmtId="0" fontId="11" fillId="2" borderId="26" xfId="1" applyFont="1" applyFill="1" applyBorder="1" applyAlignment="1">
      <alignment horizontal="left" wrapText="1"/>
    </xf>
    <xf numFmtId="0" fontId="11" fillId="2" borderId="14" xfId="1" applyFont="1" applyFill="1" applyBorder="1" applyAlignment="1">
      <alignment horizontal="left" wrapText="1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11" fillId="4" borderId="41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7" fillId="2" borderId="0" xfId="1" applyFont="1" applyFill="1" applyAlignment="1">
      <alignment horizontal="left"/>
    </xf>
    <xf numFmtId="0" fontId="11" fillId="4" borderId="42" xfId="1" applyFont="1" applyFill="1" applyBorder="1" applyAlignment="1">
      <alignment horizontal="left" wrapText="1"/>
    </xf>
    <xf numFmtId="0" fontId="11" fillId="4" borderId="14" xfId="1" applyFont="1" applyFill="1" applyBorder="1" applyAlignment="1">
      <alignment horizontal="left" wrapText="1"/>
    </xf>
    <xf numFmtId="0" fontId="7" fillId="2" borderId="21" xfId="1" applyFont="1" applyFill="1" applyBorder="1" applyAlignment="1">
      <alignment horizontal="left" vertical="top" wrapText="1"/>
    </xf>
    <xf numFmtId="0" fontId="7" fillId="2" borderId="24" xfId="1" applyFont="1" applyFill="1" applyBorder="1" applyAlignment="1">
      <alignment horizontal="left" vertical="top" wrapText="1"/>
    </xf>
    <xf numFmtId="0" fontId="11" fillId="2" borderId="42" xfId="1" applyFont="1" applyFill="1" applyBorder="1" applyAlignment="1">
      <alignment horizontal="left" wrapText="1"/>
    </xf>
    <xf numFmtId="0" fontId="12" fillId="4" borderId="1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12" fillId="0" borderId="59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7" fillId="4" borderId="19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21" fillId="4" borderId="19" xfId="1" applyFont="1" applyFill="1" applyBorder="1" applyAlignment="1">
      <alignment horizontal="left"/>
    </xf>
    <xf numFmtId="0" fontId="21" fillId="4" borderId="25" xfId="1" applyFont="1" applyFill="1" applyBorder="1" applyAlignment="1">
      <alignment horizontal="left"/>
    </xf>
    <xf numFmtId="0" fontId="7" fillId="0" borderId="61" xfId="1" applyFont="1" applyBorder="1" applyAlignment="1">
      <alignment horizontal="left"/>
    </xf>
    <xf numFmtId="0" fontId="7" fillId="0" borderId="39" xfId="1" applyFont="1" applyBorder="1" applyAlignment="1">
      <alignment horizontal="left"/>
    </xf>
    <xf numFmtId="0" fontId="12" fillId="0" borderId="19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61" xfId="0" applyFont="1" applyBorder="1" applyAlignment="1">
      <alignment horizontal="center" vertical="top"/>
    </xf>
    <xf numFmtId="0" fontId="2" fillId="0" borderId="41" xfId="1" applyFont="1" applyFill="1" applyBorder="1"/>
    <xf numFmtId="0" fontId="2" fillId="0" borderId="42" xfId="0" applyFont="1" applyFill="1" applyBorder="1"/>
    <xf numFmtId="0" fontId="2" fillId="0" borderId="22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1" fillId="0" borderId="23" xfId="0" applyFont="1" applyBorder="1"/>
    <xf numFmtId="0" fontId="7" fillId="4" borderId="41" xfId="0" applyFont="1" applyFill="1" applyBorder="1"/>
    <xf numFmtId="0" fontId="7" fillId="4" borderId="14" xfId="0" applyFont="1" applyFill="1" applyBorder="1"/>
    <xf numFmtId="0" fontId="29" fillId="0" borderId="14" xfId="0" applyFont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397330</xdr:colOff>
      <xdr:row>9</xdr:row>
      <xdr:rowOff>21772</xdr:rowOff>
    </xdr:from>
    <xdr:ext cx="1219436" cy="393455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424BF980-80F4-4E95-9F7E-7EF80410E459}"/>
            </a:ext>
          </a:extLst>
        </xdr:cNvPr>
        <xdr:cNvSpPr/>
      </xdr:nvSpPr>
      <xdr:spPr>
        <a:xfrm rot="16200000">
          <a:off x="-541132" y="3186363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6</xdr:col>
      <xdr:colOff>413660</xdr:colOff>
      <xdr:row>8</xdr:row>
      <xdr:rowOff>190501</xdr:rowOff>
    </xdr:from>
    <xdr:ext cx="1219436" cy="3934559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C03C1ED7-A4EA-4628-B616-8836C0E98252}"/>
            </a:ext>
          </a:extLst>
        </xdr:cNvPr>
        <xdr:cNvSpPr/>
      </xdr:nvSpPr>
      <xdr:spPr>
        <a:xfrm rot="16200000">
          <a:off x="2278269" y="3153706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2</xdr:col>
      <xdr:colOff>642258</xdr:colOff>
      <xdr:row>40</xdr:row>
      <xdr:rowOff>0</xdr:rowOff>
    </xdr:from>
    <xdr:ext cx="843757" cy="341243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39D611C-C299-4605-9BCD-7CA5D14C7116}"/>
            </a:ext>
          </a:extLst>
        </xdr:cNvPr>
        <xdr:cNvSpPr/>
      </xdr:nvSpPr>
      <xdr:spPr>
        <a:xfrm rot="16200000">
          <a:off x="-222980" y="8256638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691246</xdr:colOff>
      <xdr:row>40</xdr:row>
      <xdr:rowOff>0</xdr:rowOff>
    </xdr:from>
    <xdr:ext cx="843757" cy="3412434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C6C0B04B-70B4-476C-AD4A-B93CFCF8EBFA}"/>
            </a:ext>
          </a:extLst>
        </xdr:cNvPr>
        <xdr:cNvSpPr/>
      </xdr:nvSpPr>
      <xdr:spPr>
        <a:xfrm rot="16200000">
          <a:off x="2629079" y="8256638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428623</xdr:colOff>
      <xdr:row>8</xdr:row>
      <xdr:rowOff>202406</xdr:rowOff>
    </xdr:from>
    <xdr:ext cx="1219436" cy="393455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881C0D9B-1A4A-44C8-B41C-61FFDDF09D53}"/>
            </a:ext>
          </a:extLst>
        </xdr:cNvPr>
        <xdr:cNvSpPr/>
      </xdr:nvSpPr>
      <xdr:spPr>
        <a:xfrm rot="16200000">
          <a:off x="-488408" y="3137546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6</xdr:col>
      <xdr:colOff>392898</xdr:colOff>
      <xdr:row>8</xdr:row>
      <xdr:rowOff>202406</xdr:rowOff>
    </xdr:from>
    <xdr:ext cx="1219436" cy="3934559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6ED727BC-AA93-4CC7-9559-03B1F054567C}"/>
            </a:ext>
          </a:extLst>
        </xdr:cNvPr>
        <xdr:cNvSpPr/>
      </xdr:nvSpPr>
      <xdr:spPr>
        <a:xfrm rot="16200000">
          <a:off x="2321461" y="3137546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2</xdr:col>
      <xdr:colOff>702467</xdr:colOff>
      <xdr:row>40</xdr:row>
      <xdr:rowOff>0</xdr:rowOff>
    </xdr:from>
    <xdr:ext cx="843757" cy="341243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BABDF99-EF89-4E6B-B82F-9F2F5E8201EE}"/>
            </a:ext>
          </a:extLst>
        </xdr:cNvPr>
        <xdr:cNvSpPr/>
      </xdr:nvSpPr>
      <xdr:spPr>
        <a:xfrm rot="16200000">
          <a:off x="-141340" y="8148291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702467</xdr:colOff>
      <xdr:row>39</xdr:row>
      <xdr:rowOff>0</xdr:rowOff>
    </xdr:from>
    <xdr:ext cx="843757" cy="3412434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0B3FC9BE-5F4F-4B21-AD42-5A31F2151440}"/>
            </a:ext>
          </a:extLst>
        </xdr:cNvPr>
        <xdr:cNvSpPr/>
      </xdr:nvSpPr>
      <xdr:spPr>
        <a:xfrm rot="16200000">
          <a:off x="2704254" y="7987557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426985</xdr:colOff>
      <xdr:row>9</xdr:row>
      <xdr:rowOff>0</xdr:rowOff>
    </xdr:from>
    <xdr:ext cx="1219436" cy="393455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F716F40-0B29-4041-A2B4-420209FAFCD0}"/>
            </a:ext>
          </a:extLst>
        </xdr:cNvPr>
        <xdr:cNvSpPr/>
      </xdr:nvSpPr>
      <xdr:spPr>
        <a:xfrm rot="16200000">
          <a:off x="-523301" y="3091769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6</xdr:col>
      <xdr:colOff>426985</xdr:colOff>
      <xdr:row>9</xdr:row>
      <xdr:rowOff>0</xdr:rowOff>
    </xdr:from>
    <xdr:ext cx="1219436" cy="3934559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9EF291AF-ADC9-45C5-BD7B-B9EDF12B99DE}"/>
            </a:ext>
          </a:extLst>
        </xdr:cNvPr>
        <xdr:cNvSpPr/>
      </xdr:nvSpPr>
      <xdr:spPr>
        <a:xfrm rot="16200000">
          <a:off x="2294785" y="3091769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2</xdr:col>
      <xdr:colOff>716021</xdr:colOff>
      <xdr:row>43</xdr:row>
      <xdr:rowOff>52556</xdr:rowOff>
    </xdr:from>
    <xdr:ext cx="843757" cy="341243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7316B5FB-1D86-4068-8821-D9889C88A530}"/>
            </a:ext>
          </a:extLst>
        </xdr:cNvPr>
        <xdr:cNvSpPr/>
      </xdr:nvSpPr>
      <xdr:spPr>
        <a:xfrm rot="16200000">
          <a:off x="-161041" y="8924049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716021</xdr:colOff>
      <xdr:row>43</xdr:row>
      <xdr:rowOff>52556</xdr:rowOff>
    </xdr:from>
    <xdr:ext cx="843757" cy="3412434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D1CC4858-F0F4-4E73-9945-6FACADD0AE85}"/>
            </a:ext>
          </a:extLst>
        </xdr:cNvPr>
        <xdr:cNvSpPr/>
      </xdr:nvSpPr>
      <xdr:spPr>
        <a:xfrm rot="16200000">
          <a:off x="2657045" y="8924049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389287</xdr:colOff>
      <xdr:row>12</xdr:row>
      <xdr:rowOff>91109</xdr:rowOff>
    </xdr:from>
    <xdr:ext cx="1219436" cy="393455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AD0A561-0DF7-4B17-848A-0C1B94962DE1}"/>
            </a:ext>
          </a:extLst>
        </xdr:cNvPr>
        <xdr:cNvSpPr/>
      </xdr:nvSpPr>
      <xdr:spPr>
        <a:xfrm rot="16200000">
          <a:off x="-686666" y="3925171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6</xdr:col>
      <xdr:colOff>546659</xdr:colOff>
      <xdr:row>12</xdr:row>
      <xdr:rowOff>57981</xdr:rowOff>
    </xdr:from>
    <xdr:ext cx="1219436" cy="3934559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AABAC6CE-6D50-4AB1-942D-999A8DB10077}"/>
            </a:ext>
          </a:extLst>
        </xdr:cNvPr>
        <xdr:cNvSpPr/>
      </xdr:nvSpPr>
      <xdr:spPr>
        <a:xfrm rot="16200000">
          <a:off x="2013467" y="3892043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2</xdr:col>
      <xdr:colOff>0</xdr:colOff>
      <xdr:row>41</xdr:row>
      <xdr:rowOff>107675</xdr:rowOff>
    </xdr:from>
    <xdr:ext cx="843757" cy="341243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6908A867-DC52-497B-989B-C32F17659FAC}"/>
            </a:ext>
          </a:extLst>
        </xdr:cNvPr>
        <xdr:cNvSpPr/>
      </xdr:nvSpPr>
      <xdr:spPr>
        <a:xfrm rot="16200000">
          <a:off x="-1002729" y="8862926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737153</xdr:colOff>
      <xdr:row>42</xdr:row>
      <xdr:rowOff>91111</xdr:rowOff>
    </xdr:from>
    <xdr:ext cx="843757" cy="3412434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251DA54D-87B8-46CB-8F92-A8AEB9600D56}"/>
            </a:ext>
          </a:extLst>
        </xdr:cNvPr>
        <xdr:cNvSpPr/>
      </xdr:nvSpPr>
      <xdr:spPr>
        <a:xfrm rot="16200000">
          <a:off x="2277185" y="9012014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10</xdr:col>
      <xdr:colOff>208711</xdr:colOff>
      <xdr:row>12</xdr:row>
      <xdr:rowOff>99391</xdr:rowOff>
    </xdr:from>
    <xdr:ext cx="1469954" cy="8489678"/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6C3BE25A-2554-4B54-AA25-6918EEA1D7FD}"/>
            </a:ext>
          </a:extLst>
        </xdr:cNvPr>
        <xdr:cNvSpPr/>
      </xdr:nvSpPr>
      <xdr:spPr>
        <a:xfrm rot="16200000">
          <a:off x="2173653" y="6085753"/>
          <a:ext cx="8489678" cy="146995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8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381002</xdr:colOff>
      <xdr:row>9</xdr:row>
      <xdr:rowOff>0</xdr:rowOff>
    </xdr:from>
    <xdr:ext cx="1219436" cy="393455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78E4BC2B-F744-4443-81AE-56C327A7FE43}"/>
            </a:ext>
          </a:extLst>
        </xdr:cNvPr>
        <xdr:cNvSpPr/>
      </xdr:nvSpPr>
      <xdr:spPr>
        <a:xfrm rot="16200000">
          <a:off x="-680957" y="3236286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6</xdr:col>
      <xdr:colOff>348157</xdr:colOff>
      <xdr:row>9</xdr:row>
      <xdr:rowOff>0</xdr:rowOff>
    </xdr:from>
    <xdr:ext cx="1219436" cy="3934559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80EE03B6-ADB6-4DF8-87B4-5CE4FC869EE4}"/>
            </a:ext>
          </a:extLst>
        </xdr:cNvPr>
        <xdr:cNvSpPr/>
      </xdr:nvSpPr>
      <xdr:spPr>
        <a:xfrm rot="16200000">
          <a:off x="1821819" y="3236286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10</xdr:col>
      <xdr:colOff>387572</xdr:colOff>
      <xdr:row>8</xdr:row>
      <xdr:rowOff>183930</xdr:rowOff>
    </xdr:from>
    <xdr:ext cx="1219436" cy="3934559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F8D91B2-AAE3-44B0-AA5B-B5D01230FF15}"/>
            </a:ext>
          </a:extLst>
        </xdr:cNvPr>
        <xdr:cNvSpPr/>
      </xdr:nvSpPr>
      <xdr:spPr>
        <a:xfrm rot="16200000">
          <a:off x="4383717" y="3223147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2</xdr:col>
      <xdr:colOff>604348</xdr:colOff>
      <xdr:row>41</xdr:row>
      <xdr:rowOff>72261</xdr:rowOff>
    </xdr:from>
    <xdr:ext cx="843757" cy="3412434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1D09B343-1E16-45FC-80C3-92D4C0A736C4}"/>
            </a:ext>
          </a:extLst>
        </xdr:cNvPr>
        <xdr:cNvSpPr/>
      </xdr:nvSpPr>
      <xdr:spPr>
        <a:xfrm rot="16200000">
          <a:off x="-384387" y="8536478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604348</xdr:colOff>
      <xdr:row>41</xdr:row>
      <xdr:rowOff>72261</xdr:rowOff>
    </xdr:from>
    <xdr:ext cx="843757" cy="3412434"/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78370EDF-8F2A-4217-ADFF-4BE55FF600C5}"/>
            </a:ext>
          </a:extLst>
        </xdr:cNvPr>
        <xdr:cNvSpPr/>
      </xdr:nvSpPr>
      <xdr:spPr>
        <a:xfrm rot="16200000">
          <a:off x="2151234" y="8536478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10</xdr:col>
      <xdr:colOff>604348</xdr:colOff>
      <xdr:row>42</xdr:row>
      <xdr:rowOff>72261</xdr:rowOff>
    </xdr:from>
    <xdr:ext cx="843757" cy="3412434"/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75126EEA-51BE-44F8-9A02-B0F17AAEE561}"/>
            </a:ext>
          </a:extLst>
        </xdr:cNvPr>
        <xdr:cNvSpPr/>
      </xdr:nvSpPr>
      <xdr:spPr>
        <a:xfrm rot="16200000">
          <a:off x="4673717" y="8700702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506014</xdr:colOff>
      <xdr:row>12</xdr:row>
      <xdr:rowOff>47621</xdr:rowOff>
    </xdr:from>
    <xdr:ext cx="1219436" cy="393455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C0E6C33D-B148-4899-9371-4184EF88B242}"/>
            </a:ext>
          </a:extLst>
        </xdr:cNvPr>
        <xdr:cNvSpPr/>
      </xdr:nvSpPr>
      <xdr:spPr>
        <a:xfrm rot="16200000">
          <a:off x="-518173" y="3750714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6</xdr:col>
      <xdr:colOff>506014</xdr:colOff>
      <xdr:row>12</xdr:row>
      <xdr:rowOff>47621</xdr:rowOff>
    </xdr:from>
    <xdr:ext cx="1219436" cy="3934559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BDC226BC-8AE8-4E42-AC2E-447C396E1127}"/>
            </a:ext>
          </a:extLst>
        </xdr:cNvPr>
        <xdr:cNvSpPr/>
      </xdr:nvSpPr>
      <xdr:spPr>
        <a:xfrm rot="16200000">
          <a:off x="2053577" y="3750714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10</xdr:col>
      <xdr:colOff>571495</xdr:colOff>
      <xdr:row>41</xdr:row>
      <xdr:rowOff>119060</xdr:rowOff>
    </xdr:from>
    <xdr:ext cx="843757" cy="341243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99108058-2389-41FC-80CB-47F90B99969A}"/>
            </a:ext>
          </a:extLst>
        </xdr:cNvPr>
        <xdr:cNvSpPr/>
      </xdr:nvSpPr>
      <xdr:spPr>
        <a:xfrm rot="16200000">
          <a:off x="4692595" y="8636445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529825</xdr:colOff>
      <xdr:row>41</xdr:row>
      <xdr:rowOff>148821</xdr:rowOff>
    </xdr:from>
    <xdr:ext cx="843757" cy="3412434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84B63F42-03E3-4B60-A0D5-BC90B00A7379}"/>
            </a:ext>
          </a:extLst>
        </xdr:cNvPr>
        <xdr:cNvSpPr/>
      </xdr:nvSpPr>
      <xdr:spPr>
        <a:xfrm rot="16200000">
          <a:off x="2150612" y="8666206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2</xdr:col>
      <xdr:colOff>613169</xdr:colOff>
      <xdr:row>42</xdr:row>
      <xdr:rowOff>23801</xdr:rowOff>
    </xdr:from>
    <xdr:ext cx="843757" cy="3412434"/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56B5D864-D7A0-43B3-A96D-E1CCE0F85913}"/>
            </a:ext>
          </a:extLst>
        </xdr:cNvPr>
        <xdr:cNvSpPr/>
      </xdr:nvSpPr>
      <xdr:spPr>
        <a:xfrm rot="16200000">
          <a:off x="-337794" y="8713827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opLeftCell="A28" zoomScale="175" zoomScaleNormal="115" workbookViewId="0">
      <selection activeCell="G41" sqref="G41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9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L1" s="1"/>
    </row>
    <row r="2" spans="1:17" x14ac:dyDescent="0.2">
      <c r="H2" s="1" t="s">
        <v>11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9" t="s">
        <v>54</v>
      </c>
      <c r="B5" s="149"/>
      <c r="C5" s="149"/>
      <c r="D5" s="149"/>
      <c r="E5" s="149"/>
      <c r="F5" s="149"/>
      <c r="G5" s="149"/>
      <c r="H5" s="2"/>
      <c r="I5" s="1" t="s">
        <v>9</v>
      </c>
    </row>
    <row r="6" spans="1:17" ht="25.5" customHeight="1" x14ac:dyDescent="0.2">
      <c r="A6" s="590" t="s">
        <v>50</v>
      </c>
      <c r="B6" s="590"/>
      <c r="C6" s="590"/>
      <c r="D6" s="590"/>
      <c r="E6" s="590"/>
      <c r="F6" s="590"/>
      <c r="G6" s="590"/>
      <c r="H6" s="590"/>
      <c r="I6" s="590"/>
      <c r="J6" s="172"/>
      <c r="K6" s="172"/>
      <c r="L6" s="172"/>
      <c r="M6" s="172"/>
    </row>
    <row r="7" spans="1:17" ht="17.25" customHeight="1" x14ac:dyDescent="0.2">
      <c r="A7" s="589" t="s">
        <v>12</v>
      </c>
      <c r="B7" s="589"/>
      <c r="C7" s="589"/>
      <c r="D7" s="589"/>
      <c r="E7" s="589"/>
      <c r="F7" s="589"/>
      <c r="G7" s="589"/>
      <c r="H7" s="589"/>
      <c r="I7" s="589"/>
      <c r="J7" s="150"/>
      <c r="K7" s="150"/>
      <c r="L7" s="150"/>
      <c r="M7" s="150"/>
    </row>
    <row r="8" spans="1:17" ht="17.25" customHeight="1" thickBot="1" x14ac:dyDescent="0.25">
      <c r="A8" s="152"/>
      <c r="B8" s="152"/>
      <c r="C8" s="152"/>
      <c r="D8" s="152"/>
      <c r="E8" s="152"/>
      <c r="F8" s="152"/>
      <c r="G8" s="152"/>
      <c r="H8" s="152"/>
      <c r="I8" s="152"/>
      <c r="J8" s="150"/>
      <c r="K8" s="150"/>
      <c r="L8" s="150"/>
      <c r="M8" s="150"/>
    </row>
    <row r="9" spans="1:17" ht="15.75" customHeight="1" thickBot="1" x14ac:dyDescent="0.25">
      <c r="A9" s="3"/>
      <c r="B9" s="195"/>
      <c r="C9" s="591" t="s">
        <v>17</v>
      </c>
      <c r="D9" s="592"/>
      <c r="E9" s="197" t="s">
        <v>16</v>
      </c>
      <c r="F9" s="195"/>
      <c r="G9" s="591" t="s">
        <v>18</v>
      </c>
      <c r="H9" s="592"/>
      <c r="I9" s="197" t="s">
        <v>16</v>
      </c>
      <c r="J9" s="604"/>
      <c r="K9" s="604"/>
      <c r="L9" s="604"/>
      <c r="M9" s="604"/>
    </row>
    <row r="10" spans="1:17" ht="12.75" customHeight="1" x14ac:dyDescent="0.2">
      <c r="A10" s="593" t="s">
        <v>0</v>
      </c>
      <c r="B10" s="596">
        <v>1</v>
      </c>
      <c r="E10" s="7"/>
      <c r="F10" s="596">
        <v>1</v>
      </c>
      <c r="I10" s="43"/>
      <c r="J10" s="603"/>
      <c r="K10" s="46"/>
      <c r="L10" s="46"/>
      <c r="M10" s="139"/>
      <c r="O10">
        <f>аудитории!U10</f>
        <v>36</v>
      </c>
      <c r="P10">
        <f>аудитории!V10</f>
        <v>36</v>
      </c>
      <c r="Q10">
        <f>аудитории!W10</f>
        <v>36</v>
      </c>
    </row>
    <row r="11" spans="1:17" x14ac:dyDescent="0.2">
      <c r="A11" s="594"/>
      <c r="B11" s="597"/>
      <c r="C11" s="217"/>
      <c r="E11" s="6"/>
      <c r="F11" s="597"/>
      <c r="G11" s="217"/>
      <c r="I11" s="9"/>
      <c r="J11" s="603"/>
      <c r="K11" s="46"/>
      <c r="L11" s="46"/>
      <c r="M11" s="140"/>
      <c r="O11">
        <f>аудитории!U11</f>
        <v>36</v>
      </c>
      <c r="P11">
        <f>аудитории!V11</f>
        <v>36</v>
      </c>
      <c r="Q11">
        <f>аудитории!W11</f>
        <v>36</v>
      </c>
    </row>
    <row r="12" spans="1:17" ht="12.75" customHeight="1" x14ac:dyDescent="0.2">
      <c r="A12" s="594"/>
      <c r="B12" s="15">
        <v>2</v>
      </c>
      <c r="C12" s="598"/>
      <c r="D12" s="599"/>
      <c r="E12" s="8"/>
      <c r="F12" s="15">
        <v>2</v>
      </c>
      <c r="G12" s="250"/>
      <c r="H12" s="242"/>
      <c r="I12" s="10"/>
      <c r="J12" s="140"/>
      <c r="K12" s="602"/>
      <c r="L12" s="602"/>
      <c r="M12" s="140"/>
      <c r="O12">
        <f>аудитории!U12</f>
        <v>36</v>
      </c>
      <c r="P12">
        <f>аудитории!V12</f>
        <v>36</v>
      </c>
      <c r="Q12">
        <f>аудитории!W12</f>
        <v>36</v>
      </c>
    </row>
    <row r="13" spans="1:17" ht="11.25" customHeight="1" x14ac:dyDescent="0.2">
      <c r="A13" s="594"/>
      <c r="B13" s="15"/>
      <c r="C13" s="176"/>
      <c r="D13" s="13"/>
      <c r="E13" s="9"/>
      <c r="F13" s="15"/>
      <c r="G13" s="389"/>
      <c r="H13" s="207"/>
      <c r="I13" s="9"/>
      <c r="J13" s="140"/>
      <c r="K13" s="46"/>
      <c r="L13" s="70"/>
      <c r="M13" s="140"/>
      <c r="O13">
        <f>аудитории!U13</f>
        <v>36</v>
      </c>
      <c r="P13">
        <f>аудитории!V13</f>
        <v>36</v>
      </c>
      <c r="Q13">
        <f>аудитории!W13</f>
        <v>36</v>
      </c>
    </row>
    <row r="14" spans="1:17" ht="15" customHeight="1" x14ac:dyDescent="0.2">
      <c r="A14" s="594"/>
      <c r="B14" s="16">
        <v>3</v>
      </c>
      <c r="C14" s="384"/>
      <c r="D14" s="242"/>
      <c r="E14" s="178"/>
      <c r="F14" s="16">
        <v>3</v>
      </c>
      <c r="G14" s="250"/>
      <c r="H14" s="383"/>
      <c r="I14" s="10"/>
      <c r="J14" s="140"/>
      <c r="K14" s="5"/>
      <c r="L14" s="5"/>
      <c r="M14" s="63"/>
      <c r="O14">
        <f>аудитории!U14</f>
        <v>36</v>
      </c>
      <c r="P14">
        <f>аудитории!V14</f>
        <v>36</v>
      </c>
      <c r="Q14">
        <f>аудитории!W14</f>
        <v>36</v>
      </c>
    </row>
    <row r="15" spans="1:17" ht="12.75" customHeight="1" x14ac:dyDescent="0.2">
      <c r="A15" s="594"/>
      <c r="B15" s="15"/>
      <c r="C15" s="389"/>
      <c r="D15" s="207"/>
      <c r="E15" s="6"/>
      <c r="F15" s="15"/>
      <c r="G15" s="176"/>
      <c r="H15" s="13"/>
      <c r="I15" s="9"/>
      <c r="J15" s="140"/>
      <c r="K15" s="70"/>
      <c r="L15" s="70"/>
      <c r="M15" s="140"/>
      <c r="O15">
        <f>аудитории!U15</f>
        <v>36</v>
      </c>
      <c r="P15">
        <f>аудитории!V15</f>
        <v>36</v>
      </c>
      <c r="Q15">
        <f>аудитории!W15</f>
        <v>36</v>
      </c>
    </row>
    <row r="16" spans="1:17" x14ac:dyDescent="0.2">
      <c r="A16" s="594"/>
      <c r="B16" s="16">
        <v>4</v>
      </c>
      <c r="C16" s="600"/>
      <c r="D16" s="601"/>
      <c r="E16" s="7"/>
      <c r="F16" s="16">
        <v>4</v>
      </c>
      <c r="G16" s="598"/>
      <c r="H16" s="599"/>
      <c r="I16" s="47"/>
      <c r="J16" s="140"/>
      <c r="K16" s="602"/>
      <c r="L16" s="602"/>
      <c r="M16" s="46"/>
      <c r="O16">
        <f>аудитории!U16</f>
        <v>36</v>
      </c>
      <c r="P16">
        <f>аудитории!V16</f>
        <v>36</v>
      </c>
      <c r="Q16">
        <f>аудитории!W16</f>
        <v>36</v>
      </c>
    </row>
    <row r="17" spans="1:17" x14ac:dyDescent="0.2">
      <c r="A17" s="594"/>
      <c r="B17" s="15"/>
      <c r="C17" s="255"/>
      <c r="D17" s="210"/>
      <c r="E17" s="6"/>
      <c r="F17" s="15"/>
      <c r="G17" s="255"/>
      <c r="H17" s="13"/>
      <c r="I17" s="9"/>
      <c r="J17" s="140"/>
      <c r="K17" s="46"/>
      <c r="L17" s="70"/>
      <c r="M17" s="140"/>
      <c r="O17">
        <f>аудитории!U17</f>
        <v>36</v>
      </c>
      <c r="P17">
        <f>аудитории!V17</f>
        <v>36</v>
      </c>
      <c r="Q17">
        <f>аудитории!W17</f>
        <v>36</v>
      </c>
    </row>
    <row r="18" spans="1:17" x14ac:dyDescent="0.2">
      <c r="A18" s="594"/>
      <c r="B18" s="16">
        <v>5</v>
      </c>
      <c r="E18" s="47"/>
      <c r="F18" s="16">
        <v>5</v>
      </c>
      <c r="G18" s="266"/>
      <c r="H18" s="266"/>
      <c r="I18" s="43"/>
      <c r="J18" s="140"/>
      <c r="K18" s="46"/>
      <c r="L18" s="5"/>
      <c r="M18" s="46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595"/>
      <c r="B19" s="193"/>
      <c r="E19" s="48"/>
      <c r="F19" s="173"/>
      <c r="G19" s="273"/>
      <c r="H19" s="274"/>
      <c r="I19" s="44"/>
      <c r="J19" s="46"/>
      <c r="K19" s="46"/>
      <c r="L19" s="70"/>
      <c r="M19" s="46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13" t="s">
        <v>1</v>
      </c>
      <c r="B20" s="616">
        <v>1</v>
      </c>
      <c r="C20" s="390"/>
      <c r="D20" s="391"/>
      <c r="E20" s="280"/>
      <c r="F20" s="622">
        <v>1</v>
      </c>
      <c r="G20" s="310"/>
      <c r="H20" s="396"/>
      <c r="I20" s="31"/>
      <c r="J20" s="603"/>
      <c r="K20" s="602"/>
      <c r="L20" s="602"/>
      <c r="M20" s="63"/>
      <c r="O20">
        <f>аудитории!U20</f>
        <v>36</v>
      </c>
      <c r="P20">
        <f>аудитории!V20</f>
        <v>36</v>
      </c>
      <c r="Q20">
        <f>аудитории!W20</f>
        <v>36</v>
      </c>
    </row>
    <row r="21" spans="1:17" ht="13.5" customHeight="1" x14ac:dyDescent="0.2">
      <c r="A21" s="614"/>
      <c r="B21" s="617"/>
      <c r="C21" s="392"/>
      <c r="D21" s="393"/>
      <c r="E21" s="281"/>
      <c r="F21" s="623"/>
      <c r="G21" s="397"/>
      <c r="H21" s="393"/>
      <c r="I21" s="21"/>
      <c r="J21" s="603"/>
      <c r="K21" s="46"/>
      <c r="L21" s="70"/>
      <c r="M21" s="140"/>
      <c r="O21">
        <f>аудитории!U21</f>
        <v>36</v>
      </c>
      <c r="P21">
        <f>аудитории!V21</f>
        <v>36</v>
      </c>
      <c r="Q21">
        <f>аудитории!W21</f>
        <v>36</v>
      </c>
    </row>
    <row r="22" spans="1:17" ht="12.75" customHeight="1" x14ac:dyDescent="0.2">
      <c r="A22" s="614"/>
      <c r="B22" s="26">
        <v>2</v>
      </c>
      <c r="C22" s="394"/>
      <c r="D22" s="395"/>
      <c r="E22" s="282"/>
      <c r="F22" s="283">
        <v>2</v>
      </c>
      <c r="G22" s="606"/>
      <c r="H22" s="607"/>
      <c r="I22" s="24"/>
      <c r="J22" s="140"/>
      <c r="K22" s="602"/>
      <c r="L22" s="602"/>
      <c r="M22" s="140"/>
      <c r="O22">
        <f>аудитории!U22</f>
        <v>36</v>
      </c>
      <c r="P22">
        <f>аудитории!V22</f>
        <v>36</v>
      </c>
      <c r="Q22">
        <f>аудитории!W22</f>
        <v>36</v>
      </c>
    </row>
    <row r="23" spans="1:17" ht="12.75" customHeight="1" x14ac:dyDescent="0.2">
      <c r="A23" s="614"/>
      <c r="B23" s="26"/>
      <c r="C23" s="307"/>
      <c r="D23" s="340"/>
      <c r="E23" s="281"/>
      <c r="F23" s="283"/>
      <c r="G23" s="307"/>
      <c r="H23" s="317"/>
      <c r="I23" s="21"/>
      <c r="J23" s="140"/>
      <c r="K23" s="46"/>
      <c r="L23" s="70"/>
      <c r="M23" s="140"/>
      <c r="O23">
        <f>аудитории!U23</f>
        <v>36</v>
      </c>
      <c r="P23">
        <f>аудитории!V23</f>
        <v>36</v>
      </c>
      <c r="Q23">
        <f>аудитории!W23</f>
        <v>36</v>
      </c>
    </row>
    <row r="24" spans="1:17" ht="12.75" customHeight="1" x14ac:dyDescent="0.2">
      <c r="A24" s="614"/>
      <c r="B24" s="27">
        <v>3</v>
      </c>
      <c r="C24" s="606"/>
      <c r="D24" s="607"/>
      <c r="E24" s="282"/>
      <c r="F24" s="284">
        <v>3</v>
      </c>
      <c r="G24" s="398"/>
      <c r="H24" s="399"/>
      <c r="I24" s="20"/>
      <c r="J24" s="140"/>
      <c r="K24" s="602"/>
      <c r="L24" s="602"/>
      <c r="M24" s="46"/>
      <c r="O24">
        <f>аудитории!U24</f>
        <v>35</v>
      </c>
      <c r="P24">
        <f>аудитории!V24</f>
        <v>35</v>
      </c>
      <c r="Q24">
        <f>аудитории!W24</f>
        <v>35</v>
      </c>
    </row>
    <row r="25" spans="1:17" x14ac:dyDescent="0.2">
      <c r="A25" s="614"/>
      <c r="B25" s="26"/>
      <c r="C25" s="307"/>
      <c r="D25" s="317"/>
      <c r="E25" s="281"/>
      <c r="F25" s="283"/>
      <c r="G25" s="259"/>
      <c r="H25" s="309"/>
      <c r="I25" s="21"/>
      <c r="J25" s="140"/>
      <c r="K25" s="46"/>
      <c r="L25" s="142"/>
      <c r="M25" s="140"/>
      <c r="O25">
        <f>аудитории!U25</f>
        <v>35</v>
      </c>
      <c r="P25">
        <f>аудитории!V25</f>
        <v>35</v>
      </c>
      <c r="Q25">
        <f>аудитории!W25</f>
        <v>35</v>
      </c>
    </row>
    <row r="26" spans="1:17" x14ac:dyDescent="0.2">
      <c r="A26" s="614"/>
      <c r="B26" s="27">
        <v>4</v>
      </c>
      <c r="C26" s="257"/>
      <c r="D26" s="308"/>
      <c r="E26" s="286"/>
      <c r="F26" s="284">
        <v>4</v>
      </c>
      <c r="G26" s="400"/>
      <c r="H26" s="258"/>
      <c r="I26" s="50"/>
      <c r="J26" s="140"/>
      <c r="K26" s="46"/>
      <c r="L26" s="46"/>
      <c r="M26" s="46"/>
      <c r="O26">
        <f>аудитории!U26</f>
        <v>35</v>
      </c>
      <c r="P26">
        <f>аудитории!V26</f>
        <v>35</v>
      </c>
      <c r="Q26">
        <f>аудитории!W26</f>
        <v>35</v>
      </c>
    </row>
    <row r="27" spans="1:17" x14ac:dyDescent="0.2">
      <c r="A27" s="614"/>
      <c r="B27" s="26"/>
      <c r="C27" s="259"/>
      <c r="D27" s="334"/>
      <c r="E27" s="281"/>
      <c r="F27" s="288"/>
      <c r="G27" s="393"/>
      <c r="H27" s="260"/>
      <c r="I27" s="21"/>
      <c r="J27" s="140"/>
      <c r="K27" s="46"/>
      <c r="L27" s="46"/>
      <c r="M27" s="140"/>
      <c r="O27">
        <f>аудитории!U27</f>
        <v>35</v>
      </c>
      <c r="P27">
        <f>аудитории!V27</f>
        <v>35</v>
      </c>
      <c r="Q27">
        <f>аудитории!W27</f>
        <v>35</v>
      </c>
    </row>
    <row r="28" spans="1:17" ht="12.75" customHeight="1" x14ac:dyDescent="0.2">
      <c r="A28" s="614"/>
      <c r="B28" s="27">
        <v>5</v>
      </c>
      <c r="C28" s="257"/>
      <c r="D28" s="258"/>
      <c r="E28" s="49"/>
      <c r="F28" s="26">
        <v>5</v>
      </c>
      <c r="G28" s="269"/>
      <c r="H28" s="270"/>
      <c r="I28" s="50"/>
      <c r="J28" s="140"/>
      <c r="K28" s="46"/>
      <c r="L28" s="46"/>
      <c r="M28" s="46"/>
      <c r="O28">
        <f>аудитории!U28</f>
        <v>36</v>
      </c>
      <c r="P28">
        <f>аудитории!V28</f>
        <v>36</v>
      </c>
      <c r="Q28">
        <f>аудитории!W28</f>
        <v>36</v>
      </c>
    </row>
    <row r="29" spans="1:17" ht="13.5" thickBot="1" x14ac:dyDescent="0.25">
      <c r="A29" s="615"/>
      <c r="B29" s="194"/>
      <c r="C29" s="296"/>
      <c r="D29" s="305"/>
      <c r="E29" s="51"/>
      <c r="F29" s="174"/>
      <c r="G29" s="271"/>
      <c r="H29" s="272"/>
      <c r="I29" s="187"/>
      <c r="J29" s="46"/>
      <c r="K29" s="46"/>
      <c r="L29" s="46"/>
      <c r="M29" s="140"/>
      <c r="O29">
        <f>аудитории!U29</f>
        <v>36</v>
      </c>
      <c r="P29">
        <f>аудитории!V29</f>
        <v>36</v>
      </c>
      <c r="Q29">
        <f>аудитории!W29</f>
        <v>36</v>
      </c>
    </row>
    <row r="30" spans="1:17" ht="15.75" customHeight="1" x14ac:dyDescent="0.2">
      <c r="A30" s="593" t="s">
        <v>2</v>
      </c>
      <c r="B30" s="596">
        <v>1</v>
      </c>
      <c r="D30" s="388"/>
      <c r="E30" s="35"/>
      <c r="F30" s="596">
        <v>1</v>
      </c>
      <c r="G30" s="404"/>
      <c r="H30" s="216"/>
      <c r="I30" s="11"/>
      <c r="J30" s="603"/>
      <c r="K30" s="602"/>
      <c r="L30" s="602"/>
      <c r="M30" s="140"/>
      <c r="O30">
        <f>аудитории!U30</f>
        <v>35</v>
      </c>
      <c r="P30">
        <f>аудитории!V30</f>
        <v>35</v>
      </c>
      <c r="Q30">
        <f>аудитории!W30</f>
        <v>35</v>
      </c>
    </row>
    <row r="31" spans="1:17" ht="13.5" customHeight="1" x14ac:dyDescent="0.2">
      <c r="A31" s="594"/>
      <c r="B31" s="597"/>
      <c r="C31" s="443"/>
      <c r="D31" s="215"/>
      <c r="E31" s="9"/>
      <c r="F31" s="597"/>
      <c r="G31" s="256"/>
      <c r="H31" s="215"/>
      <c r="I31" s="9"/>
      <c r="J31" s="603"/>
      <c r="K31" s="46"/>
      <c r="L31" s="70"/>
      <c r="M31" s="140"/>
      <c r="O31">
        <f>аудитории!U31</f>
        <v>35</v>
      </c>
      <c r="P31">
        <f>аудитории!V31</f>
        <v>35</v>
      </c>
      <c r="Q31">
        <f>аудитории!W31</f>
        <v>35</v>
      </c>
    </row>
    <row r="32" spans="1:17" ht="14.25" customHeight="1" x14ac:dyDescent="0.2">
      <c r="A32" s="594"/>
      <c r="B32" s="15">
        <v>2</v>
      </c>
      <c r="C32" s="402"/>
      <c r="D32" s="388"/>
      <c r="E32" s="7"/>
      <c r="F32" s="15">
        <v>2</v>
      </c>
      <c r="G32" s="208"/>
      <c r="H32" s="405"/>
      <c r="I32" s="11"/>
      <c r="J32" s="140"/>
      <c r="K32" s="605"/>
      <c r="L32" s="605"/>
      <c r="M32" s="140"/>
      <c r="O32">
        <f>аудитории!U32</f>
        <v>35</v>
      </c>
      <c r="P32">
        <f>аудитории!V32</f>
        <v>35</v>
      </c>
      <c r="Q32">
        <f>аудитории!W32</f>
        <v>35</v>
      </c>
    </row>
    <row r="33" spans="1:17" x14ac:dyDescent="0.2">
      <c r="A33" s="594"/>
      <c r="B33" s="15"/>
      <c r="C33" s="401"/>
      <c r="D33" s="207"/>
      <c r="E33" s="6"/>
      <c r="F33" s="181"/>
      <c r="G33" s="255"/>
      <c r="H33" s="215"/>
      <c r="I33" s="9"/>
      <c r="J33" s="140"/>
      <c r="K33" s="63"/>
      <c r="L33" s="70"/>
      <c r="M33" s="140"/>
      <c r="O33">
        <f>аудитории!U33</f>
        <v>35</v>
      </c>
      <c r="P33">
        <f>аудитории!V33</f>
        <v>35</v>
      </c>
      <c r="Q33">
        <f>аудитории!W33</f>
        <v>35</v>
      </c>
    </row>
    <row r="34" spans="1:17" ht="13.5" customHeight="1" x14ac:dyDescent="0.2">
      <c r="A34" s="594"/>
      <c r="B34" s="16">
        <v>3</v>
      </c>
      <c r="C34" s="219"/>
      <c r="D34" s="403"/>
      <c r="E34" s="11"/>
      <c r="F34" s="15">
        <v>3</v>
      </c>
      <c r="G34" s="250"/>
      <c r="H34" s="383"/>
      <c r="I34" s="10"/>
      <c r="J34" s="140"/>
      <c r="K34" s="602"/>
      <c r="L34" s="602"/>
      <c r="M34" s="63"/>
      <c r="O34">
        <f>аудитории!U34</f>
        <v>36</v>
      </c>
      <c r="P34">
        <f>аудитории!V34</f>
        <v>36</v>
      </c>
      <c r="Q34">
        <f>аудитории!W34</f>
        <v>36</v>
      </c>
    </row>
    <row r="35" spans="1:17" ht="12.75" customHeight="1" x14ac:dyDescent="0.2">
      <c r="A35" s="594"/>
      <c r="B35" s="15"/>
      <c r="C35" s="389"/>
      <c r="D35" s="215"/>
      <c r="E35" s="9"/>
      <c r="F35" s="15"/>
      <c r="G35" s="255"/>
      <c r="H35" s="210"/>
      <c r="I35" s="9"/>
      <c r="J35" s="140"/>
      <c r="K35" s="46"/>
      <c r="L35" s="70"/>
      <c r="M35" s="140"/>
      <c r="O35">
        <f>аудитории!U35</f>
        <v>36</v>
      </c>
      <c r="P35">
        <f>аудитории!V35</f>
        <v>36</v>
      </c>
      <c r="Q35">
        <f>аудитории!W35</f>
        <v>36</v>
      </c>
    </row>
    <row r="36" spans="1:17" ht="12.75" customHeight="1" x14ac:dyDescent="0.2">
      <c r="A36" s="594"/>
      <c r="B36" s="16">
        <v>4</v>
      </c>
      <c r="C36" s="388"/>
      <c r="E36" s="47"/>
      <c r="F36" s="16">
        <v>4</v>
      </c>
      <c r="I36" s="11"/>
      <c r="J36" s="140"/>
      <c r="K36" s="46"/>
      <c r="L36" s="46"/>
      <c r="M36" s="46"/>
      <c r="O36">
        <f>аудитории!U36</f>
        <v>35</v>
      </c>
      <c r="P36">
        <f>аудитории!V36</f>
        <v>35</v>
      </c>
      <c r="Q36">
        <f>аудитории!W36</f>
        <v>35</v>
      </c>
    </row>
    <row r="37" spans="1:17" ht="11.25" customHeight="1" x14ac:dyDescent="0.2">
      <c r="A37" s="594"/>
      <c r="B37" s="15"/>
      <c r="C37" s="215"/>
      <c r="D37" s="218"/>
      <c r="E37" s="9"/>
      <c r="F37" s="181"/>
      <c r="G37" s="218"/>
      <c r="H37" s="132"/>
      <c r="I37" s="9"/>
      <c r="J37" s="140"/>
      <c r="K37" s="46"/>
      <c r="L37" s="46"/>
      <c r="M37" s="63"/>
      <c r="O37">
        <f>аудитории!U37</f>
        <v>35</v>
      </c>
      <c r="P37">
        <f>аудитории!V37</f>
        <v>35</v>
      </c>
      <c r="Q37">
        <f>аудитории!W37</f>
        <v>35</v>
      </c>
    </row>
    <row r="38" spans="1:17" x14ac:dyDescent="0.2">
      <c r="A38" s="594"/>
      <c r="B38" s="16">
        <v>5</v>
      </c>
      <c r="C38" s="266"/>
      <c r="D38" s="266"/>
      <c r="E38" s="134"/>
      <c r="F38" s="15">
        <v>5</v>
      </c>
      <c r="G38" s="266"/>
      <c r="H38" s="266"/>
      <c r="I38" s="47"/>
      <c r="J38" s="140"/>
      <c r="K38" s="46"/>
      <c r="L38" s="46"/>
      <c r="M38" s="46"/>
      <c r="O38">
        <f>аудитории!U38</f>
        <v>36</v>
      </c>
      <c r="P38">
        <f>аудитории!V38</f>
        <v>36</v>
      </c>
      <c r="Q38">
        <f>аудитории!W38</f>
        <v>36</v>
      </c>
    </row>
    <row r="39" spans="1:17" ht="13.5" thickBot="1" x14ac:dyDescent="0.25">
      <c r="A39" s="595"/>
      <c r="B39" s="193"/>
      <c r="C39" s="273"/>
      <c r="D39" s="274"/>
      <c r="E39" s="48"/>
      <c r="F39" s="173"/>
      <c r="G39" s="273"/>
      <c r="H39" s="274"/>
      <c r="I39" s="188"/>
      <c r="J39" s="46"/>
      <c r="K39" s="46"/>
      <c r="L39" s="46"/>
      <c r="M39" s="46"/>
      <c r="O39">
        <f>аудитории!U39</f>
        <v>36</v>
      </c>
      <c r="P39">
        <f>аудитории!V39</f>
        <v>36</v>
      </c>
      <c r="Q39">
        <f>аудитории!W39</f>
        <v>36</v>
      </c>
    </row>
    <row r="40" spans="1:17" ht="12.75" customHeight="1" x14ac:dyDescent="0.2">
      <c r="A40" s="610" t="s">
        <v>3</v>
      </c>
      <c r="B40" s="616">
        <v>1</v>
      </c>
      <c r="C40" s="398"/>
      <c r="D40" s="399"/>
      <c r="E40" s="293"/>
      <c r="F40" s="622">
        <v>1</v>
      </c>
      <c r="G40" s="618"/>
      <c r="H40" s="619"/>
      <c r="I40" s="52"/>
      <c r="J40" s="603"/>
      <c r="K40" s="46"/>
      <c r="L40" s="46"/>
      <c r="M40" s="140"/>
      <c r="O40">
        <f>аудитории!U40</f>
        <v>36</v>
      </c>
      <c r="P40">
        <f>аудитории!V40</f>
        <v>36</v>
      </c>
      <c r="Q40">
        <f>аудитории!W40</f>
        <v>36</v>
      </c>
    </row>
    <row r="41" spans="1:17" x14ac:dyDescent="0.2">
      <c r="A41" s="611"/>
      <c r="B41" s="617"/>
      <c r="C41" s="307"/>
      <c r="D41" s="309"/>
      <c r="E41" s="295"/>
      <c r="F41" s="623"/>
      <c r="G41" s="307"/>
      <c r="H41" s="309"/>
      <c r="I41" s="21"/>
      <c r="J41" s="603"/>
      <c r="K41" s="46"/>
      <c r="L41" s="46"/>
      <c r="M41" s="140"/>
      <c r="O41">
        <f>аудитории!U41</f>
        <v>36</v>
      </c>
      <c r="P41">
        <f>аудитории!V41</f>
        <v>36</v>
      </c>
      <c r="Q41">
        <f>аудитории!W41</f>
        <v>36</v>
      </c>
    </row>
    <row r="42" spans="1:17" ht="12.75" customHeight="1" x14ac:dyDescent="0.2">
      <c r="A42" s="611"/>
      <c r="B42" s="26">
        <v>2</v>
      </c>
      <c r="C42" s="620"/>
      <c r="D42" s="621"/>
      <c r="E42" s="285"/>
      <c r="F42" s="283">
        <v>2</v>
      </c>
      <c r="G42" s="421"/>
      <c r="H42" s="395"/>
      <c r="I42" s="20"/>
      <c r="J42" s="140"/>
      <c r="K42" s="602"/>
      <c r="L42" s="602"/>
      <c r="M42" s="140"/>
      <c r="O42">
        <f>аудитории!U42</f>
        <v>36</v>
      </c>
      <c r="P42">
        <f>аудитории!V42</f>
        <v>36</v>
      </c>
      <c r="Q42">
        <f>аудитории!W42</f>
        <v>36</v>
      </c>
    </row>
    <row r="43" spans="1:17" ht="13.5" customHeight="1" x14ac:dyDescent="0.2">
      <c r="A43" s="611"/>
      <c r="B43" s="26"/>
      <c r="C43" s="307"/>
      <c r="D43" s="317"/>
      <c r="E43" s="281"/>
      <c r="F43" s="283"/>
      <c r="G43" s="457"/>
      <c r="H43" s="340"/>
      <c r="I43" s="21"/>
      <c r="J43" s="140"/>
      <c r="K43" s="46"/>
      <c r="L43" s="70"/>
      <c r="M43" s="140"/>
      <c r="O43">
        <f>аудитории!U43</f>
        <v>36</v>
      </c>
      <c r="P43">
        <f>аудитории!V43</f>
        <v>36</v>
      </c>
      <c r="Q43">
        <f>аудитории!W43</f>
        <v>36</v>
      </c>
    </row>
    <row r="44" spans="1:17" ht="12.75" customHeight="1" x14ac:dyDescent="0.2">
      <c r="A44" s="611"/>
      <c r="B44" s="27">
        <v>3</v>
      </c>
      <c r="C44" s="627"/>
      <c r="D44" s="628"/>
      <c r="E44" s="315"/>
      <c r="F44" s="284">
        <v>3</v>
      </c>
      <c r="G44" s="527"/>
      <c r="H44" s="318"/>
      <c r="I44" s="24"/>
      <c r="J44" s="140"/>
      <c r="K44" s="141"/>
      <c r="L44" s="63"/>
      <c r="M44" s="63"/>
      <c r="O44">
        <f>аудитории!U44</f>
        <v>36</v>
      </c>
      <c r="P44">
        <f>аудитории!V44</f>
        <v>36</v>
      </c>
      <c r="Q44">
        <f>аудитории!W44</f>
        <v>36</v>
      </c>
    </row>
    <row r="45" spans="1:17" x14ac:dyDescent="0.2">
      <c r="A45" s="611"/>
      <c r="B45" s="26"/>
      <c r="C45" s="329"/>
      <c r="D45" s="317"/>
      <c r="E45" s="281"/>
      <c r="F45" s="283"/>
      <c r="G45" s="392"/>
      <c r="H45" s="340"/>
      <c r="I45" s="21"/>
      <c r="J45" s="140"/>
      <c r="K45" s="138"/>
      <c r="L45" s="142"/>
      <c r="M45" s="140"/>
      <c r="O45">
        <f>аудитории!U45</f>
        <v>36</v>
      </c>
      <c r="P45">
        <f>аудитории!V45</f>
        <v>36</v>
      </c>
      <c r="Q45">
        <f>аудитории!W45</f>
        <v>36</v>
      </c>
    </row>
    <row r="46" spans="1:17" ht="12.75" customHeight="1" x14ac:dyDescent="0.2">
      <c r="A46" s="611"/>
      <c r="B46" s="27">
        <v>4</v>
      </c>
      <c r="C46" s="263"/>
      <c r="D46" s="304"/>
      <c r="E46" s="282"/>
      <c r="F46" s="284">
        <v>4</v>
      </c>
      <c r="G46" s="257"/>
      <c r="H46" s="258"/>
      <c r="I46" s="50"/>
      <c r="J46" s="140"/>
      <c r="K46" s="63"/>
      <c r="L46" s="141"/>
      <c r="M46" s="63"/>
      <c r="O46">
        <f>аудитории!U46</f>
        <v>36</v>
      </c>
      <c r="P46">
        <f>аудитории!V46</f>
        <v>36</v>
      </c>
      <c r="Q46">
        <f>аудитории!W46</f>
        <v>36</v>
      </c>
    </row>
    <row r="47" spans="1:17" x14ac:dyDescent="0.2">
      <c r="A47" s="611"/>
      <c r="B47" s="26"/>
      <c r="C47" s="259"/>
      <c r="D47" s="260"/>
      <c r="E47" s="281"/>
      <c r="F47" s="288"/>
      <c r="G47" s="259"/>
      <c r="H47" s="260"/>
      <c r="I47" s="21"/>
      <c r="J47" s="140"/>
      <c r="K47" s="63"/>
      <c r="L47" s="142"/>
      <c r="M47" s="140"/>
      <c r="O47">
        <f>аудитории!U47</f>
        <v>36</v>
      </c>
      <c r="P47">
        <f>аудитории!V47</f>
        <v>36</v>
      </c>
      <c r="Q47">
        <f>аудитории!W47</f>
        <v>36</v>
      </c>
    </row>
    <row r="48" spans="1:17" x14ac:dyDescent="0.2">
      <c r="A48" s="611"/>
      <c r="B48" s="27">
        <v>5</v>
      </c>
      <c r="C48" s="408"/>
      <c r="D48" s="409"/>
      <c r="E48" s="406"/>
      <c r="F48" s="283">
        <v>5</v>
      </c>
      <c r="G48" s="257"/>
      <c r="H48" s="258"/>
      <c r="I48" s="50"/>
      <c r="J48" s="140"/>
      <c r="K48" s="46"/>
      <c r="L48" s="46"/>
      <c r="M48" s="46"/>
      <c r="O48">
        <f>аудитории!U48</f>
        <v>36</v>
      </c>
      <c r="P48">
        <f>аудитории!V48</f>
        <v>36</v>
      </c>
      <c r="Q48">
        <f>аудитории!W48</f>
        <v>36</v>
      </c>
    </row>
    <row r="49" spans="1:18" ht="13.5" thickBot="1" x14ac:dyDescent="0.25">
      <c r="A49" s="612"/>
      <c r="B49" s="194"/>
      <c r="C49" s="368"/>
      <c r="D49" s="407"/>
      <c r="E49" s="331"/>
      <c r="F49" s="291"/>
      <c r="G49" s="296"/>
      <c r="H49" s="305"/>
      <c r="I49" s="187"/>
      <c r="J49" s="46"/>
      <c r="K49" s="46"/>
      <c r="L49" s="46"/>
      <c r="M49" s="46"/>
      <c r="O49">
        <f>аудитории!U49</f>
        <v>36</v>
      </c>
      <c r="P49">
        <f>аудитории!V49</f>
        <v>36</v>
      </c>
      <c r="Q49">
        <f>аудитории!W49</f>
        <v>36</v>
      </c>
    </row>
    <row r="50" spans="1:18" ht="12.75" customHeight="1" x14ac:dyDescent="0.2">
      <c r="A50" s="593" t="s">
        <v>4</v>
      </c>
      <c r="B50" s="596">
        <v>1</v>
      </c>
      <c r="C50" s="600"/>
      <c r="D50" s="602"/>
      <c r="E50" s="11"/>
      <c r="F50" s="629">
        <v>1</v>
      </c>
      <c r="G50" s="250"/>
      <c r="H50" s="383"/>
      <c r="I50" s="10"/>
      <c r="J50" s="603"/>
      <c r="K50" s="141"/>
      <c r="L50" s="141"/>
      <c r="M50" s="63"/>
      <c r="O50">
        <f>аудитории!U50</f>
        <v>36</v>
      </c>
      <c r="P50">
        <f>аудитории!V50</f>
        <v>36</v>
      </c>
      <c r="Q50">
        <f>аудитории!W50</f>
        <v>36</v>
      </c>
    </row>
    <row r="51" spans="1:18" x14ac:dyDescent="0.2">
      <c r="A51" s="594"/>
      <c r="B51" s="597"/>
      <c r="C51" s="255"/>
      <c r="D51" s="13"/>
      <c r="E51" s="9"/>
      <c r="F51" s="597"/>
      <c r="G51" s="255"/>
      <c r="H51" s="13"/>
      <c r="I51" s="9"/>
      <c r="J51" s="603"/>
      <c r="K51" s="70"/>
      <c r="L51" s="70"/>
      <c r="M51" s="140"/>
      <c r="O51">
        <f>аудитории!U51</f>
        <v>36</v>
      </c>
      <c r="P51">
        <f>аудитории!V51</f>
        <v>36</v>
      </c>
      <c r="Q51">
        <f>аудитории!W51</f>
        <v>36</v>
      </c>
    </row>
    <row r="52" spans="1:18" ht="12.75" customHeight="1" x14ac:dyDescent="0.2">
      <c r="A52" s="594"/>
      <c r="B52" s="15">
        <v>2</v>
      </c>
      <c r="C52" s="412"/>
      <c r="D52" s="405"/>
      <c r="E52" s="10"/>
      <c r="F52" s="15">
        <v>2</v>
      </c>
      <c r="G52" s="214"/>
      <c r="H52" s="403"/>
      <c r="I52" s="34"/>
      <c r="J52" s="140"/>
      <c r="K52" s="141"/>
      <c r="L52" s="141"/>
      <c r="M52" s="140"/>
      <c r="O52">
        <f>аудитории!U52</f>
        <v>36</v>
      </c>
      <c r="P52">
        <f>аудитории!V52</f>
        <v>36</v>
      </c>
      <c r="Q52">
        <f>аудитории!W52</f>
        <v>36</v>
      </c>
    </row>
    <row r="53" spans="1:18" ht="13.5" customHeight="1" x14ac:dyDescent="0.2">
      <c r="A53" s="594"/>
      <c r="B53" s="15"/>
      <c r="C53" s="411"/>
      <c r="D53" s="215"/>
      <c r="E53" s="9"/>
      <c r="F53" s="15"/>
      <c r="G53" s="411"/>
      <c r="H53" s="215"/>
      <c r="I53" s="9"/>
      <c r="J53" s="140"/>
      <c r="K53" s="141"/>
      <c r="L53" s="70"/>
      <c r="M53" s="140"/>
      <c r="O53">
        <f>аудитории!U53</f>
        <v>36</v>
      </c>
      <c r="P53">
        <f>аудитории!V53</f>
        <v>36</v>
      </c>
      <c r="Q53">
        <f>аудитории!W53</f>
        <v>36</v>
      </c>
    </row>
    <row r="54" spans="1:18" ht="12.75" customHeight="1" x14ac:dyDescent="0.2">
      <c r="A54" s="594"/>
      <c r="B54" s="16">
        <v>3</v>
      </c>
      <c r="C54" s="404"/>
      <c r="D54" s="214"/>
      <c r="E54" s="10"/>
      <c r="F54" s="16">
        <v>3</v>
      </c>
      <c r="G54" s="403"/>
      <c r="H54" s="388"/>
      <c r="I54" s="11"/>
      <c r="J54" s="140"/>
      <c r="K54" s="602"/>
      <c r="L54" s="602"/>
      <c r="M54" s="140"/>
      <c r="O54">
        <f>аудитории!U54</f>
        <v>36</v>
      </c>
      <c r="P54">
        <f>аудитории!V54</f>
        <v>36</v>
      </c>
      <c r="Q54">
        <f>аудитории!W54</f>
        <v>36</v>
      </c>
    </row>
    <row r="55" spans="1:18" ht="12" customHeight="1" x14ac:dyDescent="0.2">
      <c r="A55" s="594"/>
      <c r="B55" s="15"/>
      <c r="C55" s="256"/>
      <c r="D55" s="215"/>
      <c r="E55" s="9"/>
      <c r="F55" s="15"/>
      <c r="G55" s="401"/>
      <c r="H55" s="207"/>
      <c r="I55" s="9"/>
      <c r="J55" s="140"/>
      <c r="K55" s="46"/>
      <c r="L55" s="70"/>
      <c r="M55" s="140"/>
      <c r="O55">
        <f>аудитории!U55</f>
        <v>36</v>
      </c>
      <c r="P55">
        <f>аудитории!V55</f>
        <v>36</v>
      </c>
      <c r="Q55">
        <f>аудитории!W55</f>
        <v>36</v>
      </c>
    </row>
    <row r="56" spans="1:18" x14ac:dyDescent="0.2">
      <c r="A56" s="594"/>
      <c r="B56" s="16">
        <v>4</v>
      </c>
      <c r="E56" s="10"/>
      <c r="F56" s="16">
        <v>4</v>
      </c>
      <c r="G56" s="367"/>
      <c r="I56" s="10"/>
      <c r="J56" s="140"/>
      <c r="K56" s="46"/>
      <c r="L56" s="46"/>
      <c r="M56" s="63"/>
      <c r="O56">
        <f>аудитории!U56</f>
        <v>36</v>
      </c>
      <c r="P56">
        <f>аудитории!V56</f>
        <v>36</v>
      </c>
      <c r="Q56">
        <f>аудитории!W56</f>
        <v>36</v>
      </c>
      <c r="R56" s="625"/>
    </row>
    <row r="57" spans="1:18" ht="11.25" customHeight="1" x14ac:dyDescent="0.2">
      <c r="A57" s="594"/>
      <c r="B57" s="15"/>
      <c r="C57" s="176"/>
      <c r="D57" s="132"/>
      <c r="E57" s="9"/>
      <c r="F57" s="181"/>
      <c r="G57" s="267"/>
      <c r="H57" s="132"/>
      <c r="I57" s="9"/>
      <c r="J57" s="140"/>
      <c r="K57" s="46"/>
      <c r="L57" s="46"/>
      <c r="M57" s="140"/>
      <c r="O57">
        <f>аудитории!U57</f>
        <v>36</v>
      </c>
      <c r="P57">
        <f>аудитории!V57</f>
        <v>36</v>
      </c>
      <c r="Q57">
        <f>аудитории!W57</f>
        <v>36</v>
      </c>
      <c r="R57" s="626"/>
    </row>
    <row r="58" spans="1:18" ht="12.75" customHeight="1" x14ac:dyDescent="0.2">
      <c r="A58" s="594"/>
      <c r="B58" s="17">
        <v>5</v>
      </c>
      <c r="E58" s="134"/>
      <c r="F58" s="15">
        <v>5</v>
      </c>
      <c r="G58" s="266"/>
      <c r="H58" s="266"/>
      <c r="I58" s="47"/>
      <c r="J58" s="140"/>
      <c r="K58" s="46"/>
      <c r="L58" s="46"/>
      <c r="M58" s="46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595"/>
      <c r="B59" s="18"/>
      <c r="C59" s="58"/>
      <c r="D59" s="177"/>
      <c r="E59" s="48"/>
      <c r="F59" s="173"/>
      <c r="G59" s="268"/>
      <c r="H59" s="268"/>
      <c r="I59" s="188"/>
      <c r="J59" s="46"/>
      <c r="K59" s="46"/>
      <c r="L59" s="46"/>
      <c r="M59" s="46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610" t="s">
        <v>5</v>
      </c>
      <c r="B60" s="616">
        <v>1</v>
      </c>
      <c r="C60" s="606"/>
      <c r="D60" s="624"/>
      <c r="E60" s="280"/>
      <c r="F60" s="622">
        <v>1</v>
      </c>
      <c r="G60" s="620"/>
      <c r="H60" s="621"/>
      <c r="I60" s="28"/>
      <c r="J60" s="603"/>
      <c r="K60" s="602"/>
      <c r="L60" s="602"/>
      <c r="M60" s="63"/>
      <c r="O60">
        <f>аудитории!U60</f>
        <v>36</v>
      </c>
      <c r="P60">
        <f>аудитории!V60</f>
        <v>36</v>
      </c>
      <c r="Q60">
        <f>аудитории!W60</f>
        <v>36</v>
      </c>
    </row>
    <row r="61" spans="1:18" x14ac:dyDescent="0.2">
      <c r="A61" s="611"/>
      <c r="B61" s="617"/>
      <c r="C61" s="307"/>
      <c r="D61" s="309"/>
      <c r="E61" s="281"/>
      <c r="F61" s="623"/>
      <c r="G61" s="344"/>
      <c r="H61" s="317"/>
      <c r="I61" s="32"/>
      <c r="J61" s="603"/>
      <c r="K61" s="46"/>
      <c r="L61" s="70"/>
      <c r="M61" s="140"/>
      <c r="O61">
        <f>аудитории!U61</f>
        <v>36</v>
      </c>
      <c r="P61">
        <f>аудитории!V61</f>
        <v>36</v>
      </c>
      <c r="Q61">
        <f>аудитории!W61</f>
        <v>36</v>
      </c>
    </row>
    <row r="62" spans="1:18" ht="12.75" customHeight="1" x14ac:dyDescent="0.2">
      <c r="A62" s="611"/>
      <c r="B62" s="26">
        <v>2</v>
      </c>
      <c r="C62" s="620"/>
      <c r="D62" s="621"/>
      <c r="E62" s="285"/>
      <c r="F62" s="283">
        <v>2</v>
      </c>
      <c r="G62" s="398"/>
      <c r="H62" s="416"/>
      <c r="I62" s="28"/>
      <c r="J62" s="140"/>
      <c r="K62" s="141"/>
      <c r="L62" s="141"/>
      <c r="M62" s="63"/>
      <c r="O62">
        <f>аудитории!U62</f>
        <v>36</v>
      </c>
      <c r="P62">
        <f>аудитории!V62</f>
        <v>36</v>
      </c>
      <c r="Q62">
        <f>аудитории!W62</f>
        <v>36</v>
      </c>
    </row>
    <row r="63" spans="1:18" x14ac:dyDescent="0.2">
      <c r="A63" s="611"/>
      <c r="B63" s="26"/>
      <c r="C63" s="344"/>
      <c r="D63" s="317"/>
      <c r="E63" s="285"/>
      <c r="F63" s="283"/>
      <c r="G63" s="344"/>
      <c r="H63" s="417"/>
      <c r="I63" s="21"/>
      <c r="J63" s="140"/>
      <c r="K63" s="70"/>
      <c r="L63" s="70"/>
      <c r="M63" s="140"/>
      <c r="O63">
        <f>аудитории!U63</f>
        <v>36</v>
      </c>
      <c r="P63">
        <f>аудитории!V63</f>
        <v>36</v>
      </c>
      <c r="Q63">
        <f>аудитории!W63</f>
        <v>36</v>
      </c>
    </row>
    <row r="64" spans="1:18" ht="13.5" customHeight="1" x14ac:dyDescent="0.2">
      <c r="A64" s="611"/>
      <c r="B64" s="27">
        <v>3</v>
      </c>
      <c r="C64" s="211"/>
      <c r="D64" s="414"/>
      <c r="E64" s="24"/>
      <c r="F64" s="27">
        <v>3</v>
      </c>
      <c r="G64" s="608"/>
      <c r="H64" s="609"/>
      <c r="I64" s="49"/>
      <c r="J64" s="140"/>
      <c r="K64" s="141"/>
      <c r="L64" s="141"/>
      <c r="M64" s="140"/>
      <c r="O64">
        <f>аудитории!U64</f>
        <v>36</v>
      </c>
      <c r="P64">
        <f>аудитории!V64</f>
        <v>36</v>
      </c>
      <c r="Q64">
        <f>аудитории!W64</f>
        <v>36</v>
      </c>
    </row>
    <row r="65" spans="1:17" ht="13.5" thickBot="1" x14ac:dyDescent="0.25">
      <c r="A65" s="612"/>
      <c r="B65" s="29"/>
      <c r="C65" s="133"/>
      <c r="D65" s="415"/>
      <c r="E65" s="30"/>
      <c r="F65" s="175"/>
      <c r="G65" s="562"/>
      <c r="H65" s="458"/>
      <c r="I65" s="30"/>
      <c r="J65" s="143"/>
      <c r="K65" s="138"/>
      <c r="L65" s="70"/>
      <c r="M65" s="140"/>
      <c r="O65">
        <f>аудитории!U65</f>
        <v>36</v>
      </c>
      <c r="P65">
        <f>аудитории!V65</f>
        <v>36</v>
      </c>
      <c r="Q65">
        <f>аудитории!W65</f>
        <v>36</v>
      </c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4">
    <mergeCell ref="C62:D62"/>
    <mergeCell ref="R56:R57"/>
    <mergeCell ref="F40:F41"/>
    <mergeCell ref="C42:D42"/>
    <mergeCell ref="K60:L60"/>
    <mergeCell ref="K42:L42"/>
    <mergeCell ref="J60:J61"/>
    <mergeCell ref="C50:D50"/>
    <mergeCell ref="C44:D44"/>
    <mergeCell ref="K54:L54"/>
    <mergeCell ref="J40:J41"/>
    <mergeCell ref="F60:F61"/>
    <mergeCell ref="F50:F51"/>
    <mergeCell ref="G22:H22"/>
    <mergeCell ref="G64:H64"/>
    <mergeCell ref="A60:A65"/>
    <mergeCell ref="A20:A29"/>
    <mergeCell ref="A40:A49"/>
    <mergeCell ref="A30:A39"/>
    <mergeCell ref="B60:B61"/>
    <mergeCell ref="B50:B51"/>
    <mergeCell ref="A50:A59"/>
    <mergeCell ref="B40:B41"/>
    <mergeCell ref="G40:H40"/>
    <mergeCell ref="G60:H60"/>
    <mergeCell ref="F20:F21"/>
    <mergeCell ref="B20:B21"/>
    <mergeCell ref="B30:B31"/>
    <mergeCell ref="C60:D60"/>
    <mergeCell ref="F30:F31"/>
    <mergeCell ref="K24:L24"/>
    <mergeCell ref="K30:L30"/>
    <mergeCell ref="K32:L32"/>
    <mergeCell ref="C24:D24"/>
    <mergeCell ref="K34:L34"/>
    <mergeCell ref="J50:J51"/>
    <mergeCell ref="J30:J31"/>
    <mergeCell ref="J9:M9"/>
    <mergeCell ref="K16:L16"/>
    <mergeCell ref="K22:L22"/>
    <mergeCell ref="J20:J21"/>
    <mergeCell ref="J10:J11"/>
    <mergeCell ref="K12:L12"/>
    <mergeCell ref="K20:L20"/>
    <mergeCell ref="A7:I7"/>
    <mergeCell ref="A6:I6"/>
    <mergeCell ref="G9:H9"/>
    <mergeCell ref="A10:A19"/>
    <mergeCell ref="B10:B11"/>
    <mergeCell ref="F10:F11"/>
    <mergeCell ref="C9:D9"/>
    <mergeCell ref="C12:D12"/>
    <mergeCell ref="G16:H16"/>
    <mergeCell ref="C16:D16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28" zoomScale="160" zoomScaleNormal="115" workbookViewId="0">
      <selection activeCell="G40" sqref="C40:G45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6" width="9.140625" hidden="1" customWidth="1"/>
    <col min="17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</row>
    <row r="2" spans="1:17" ht="12" customHeight="1" x14ac:dyDescent="0.2">
      <c r="H2" s="1" t="s">
        <v>11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9" t="s">
        <v>54</v>
      </c>
      <c r="B5" s="149"/>
      <c r="C5" s="149"/>
      <c r="D5" s="149"/>
      <c r="E5" s="149"/>
      <c r="F5" s="149"/>
      <c r="G5" s="149"/>
      <c r="H5" s="2"/>
      <c r="I5" s="1" t="s">
        <v>9</v>
      </c>
    </row>
    <row r="6" spans="1:17" ht="27.75" customHeight="1" x14ac:dyDescent="0.2">
      <c r="A6" s="590" t="s">
        <v>50</v>
      </c>
      <c r="B6" s="590"/>
      <c r="C6" s="590"/>
      <c r="D6" s="590"/>
      <c r="E6" s="590"/>
      <c r="F6" s="590"/>
      <c r="G6" s="590"/>
      <c r="H6" s="590"/>
      <c r="I6" s="590"/>
      <c r="J6" s="149"/>
      <c r="K6" s="149"/>
      <c r="L6" s="149"/>
      <c r="M6" s="149"/>
    </row>
    <row r="7" spans="1:17" ht="18.75" customHeight="1" x14ac:dyDescent="0.2">
      <c r="A7" s="604" t="s">
        <v>12</v>
      </c>
      <c r="B7" s="604"/>
      <c r="C7" s="604"/>
      <c r="D7" s="604"/>
      <c r="E7" s="604"/>
      <c r="F7" s="604"/>
      <c r="G7" s="604"/>
      <c r="H7" s="604"/>
      <c r="I7" s="604"/>
      <c r="J7" s="149"/>
      <c r="K7" s="149"/>
      <c r="L7" s="149"/>
      <c r="M7" s="149"/>
    </row>
    <row r="8" spans="1:17" ht="15.75" customHeight="1" thickBot="1" x14ac:dyDescent="0.25"/>
    <row r="9" spans="1:17" ht="15.75" customHeight="1" thickBot="1" x14ac:dyDescent="0.25">
      <c r="A9" s="3"/>
      <c r="B9" s="195"/>
      <c r="C9" s="591" t="s">
        <v>19</v>
      </c>
      <c r="D9" s="592"/>
      <c r="E9" s="197" t="s">
        <v>16</v>
      </c>
      <c r="F9" s="195"/>
      <c r="G9" s="591" t="s">
        <v>20</v>
      </c>
      <c r="H9" s="592"/>
      <c r="I9" s="196" t="s">
        <v>16</v>
      </c>
      <c r="J9" s="604"/>
      <c r="K9" s="604"/>
      <c r="L9" s="604"/>
      <c r="M9" s="604"/>
    </row>
    <row r="10" spans="1:17" ht="12.75" customHeight="1" x14ac:dyDescent="0.2">
      <c r="A10" s="593" t="s">
        <v>0</v>
      </c>
      <c r="B10" s="596">
        <v>1</v>
      </c>
      <c r="E10" s="7"/>
      <c r="F10" s="596">
        <v>1</v>
      </c>
      <c r="G10" s="245"/>
      <c r="I10" s="10"/>
      <c r="J10" s="654"/>
      <c r="K10" s="602"/>
      <c r="L10" s="602"/>
      <c r="M10" s="139"/>
      <c r="O10">
        <f>аудитории!X10</f>
        <v>36</v>
      </c>
      <c r="P10">
        <f>аудитории!Y10</f>
        <v>36</v>
      </c>
      <c r="Q10">
        <f>аудитории!Z10</f>
        <v>36</v>
      </c>
    </row>
    <row r="11" spans="1:17" x14ac:dyDescent="0.2">
      <c r="A11" s="594"/>
      <c r="B11" s="597"/>
      <c r="C11" s="217"/>
      <c r="D11" s="132"/>
      <c r="E11" s="6"/>
      <c r="F11" s="597"/>
      <c r="G11" s="217"/>
      <c r="H11" s="132"/>
      <c r="I11" s="9"/>
      <c r="J11" s="603"/>
      <c r="K11" s="46"/>
      <c r="L11" s="70"/>
      <c r="M11" s="140"/>
      <c r="O11">
        <f>аудитории!X11</f>
        <v>36</v>
      </c>
      <c r="P11">
        <f>аудитории!Y11</f>
        <v>36</v>
      </c>
      <c r="Q11">
        <f>аудитории!Z11</f>
        <v>36</v>
      </c>
    </row>
    <row r="12" spans="1:17" ht="12.75" customHeight="1" x14ac:dyDescent="0.2">
      <c r="A12" s="594"/>
      <c r="B12" s="15">
        <v>2</v>
      </c>
      <c r="C12" s="644"/>
      <c r="D12" s="645"/>
      <c r="E12" s="8"/>
      <c r="F12" s="15">
        <v>2</v>
      </c>
      <c r="G12" s="600"/>
      <c r="H12" s="601"/>
      <c r="I12" s="10"/>
      <c r="J12" s="140"/>
      <c r="K12" s="602"/>
      <c r="L12" s="602"/>
      <c r="M12" s="140"/>
      <c r="O12">
        <f>аудитории!X12</f>
        <v>36</v>
      </c>
      <c r="P12">
        <f>аудитории!Y12</f>
        <v>36</v>
      </c>
      <c r="Q12">
        <f>аудитории!Z12</f>
        <v>36</v>
      </c>
    </row>
    <row r="13" spans="1:17" ht="11.25" customHeight="1" x14ac:dyDescent="0.2">
      <c r="A13" s="594"/>
      <c r="B13" s="15"/>
      <c r="C13" s="420"/>
      <c r="D13" s="13"/>
      <c r="E13" s="9"/>
      <c r="F13" s="15"/>
      <c r="G13" s="217"/>
      <c r="H13" s="13"/>
      <c r="I13" s="9"/>
      <c r="J13" s="140"/>
      <c r="K13" s="46"/>
      <c r="L13" s="70"/>
      <c r="M13" s="140"/>
      <c r="O13">
        <f>аудитории!X13</f>
        <v>36</v>
      </c>
      <c r="P13">
        <f>аудитории!Y13</f>
        <v>36</v>
      </c>
      <c r="Q13">
        <f>аудитории!Z13</f>
        <v>36</v>
      </c>
    </row>
    <row r="14" spans="1:17" ht="15" customHeight="1" x14ac:dyDescent="0.2">
      <c r="A14" s="594"/>
      <c r="B14" s="16">
        <v>3</v>
      </c>
      <c r="C14" s="419"/>
      <c r="D14" s="214"/>
      <c r="E14" s="178"/>
      <c r="F14" s="16">
        <v>3</v>
      </c>
      <c r="G14" s="647"/>
      <c r="H14" s="648"/>
      <c r="I14" s="10"/>
      <c r="J14" s="140"/>
      <c r="K14" s="602"/>
      <c r="L14" s="602"/>
      <c r="M14" s="46"/>
      <c r="O14">
        <f>аудитории!X14</f>
        <v>36</v>
      </c>
      <c r="P14">
        <f>аудитории!Y14</f>
        <v>36</v>
      </c>
      <c r="Q14">
        <f>аудитории!Z14</f>
        <v>36</v>
      </c>
    </row>
    <row r="15" spans="1:17" ht="12.75" customHeight="1" x14ac:dyDescent="0.2">
      <c r="A15" s="594"/>
      <c r="B15" s="15"/>
      <c r="C15" s="256"/>
      <c r="D15" s="215"/>
      <c r="E15" s="6"/>
      <c r="F15" s="15"/>
      <c r="G15" s="420"/>
      <c r="H15" s="13"/>
      <c r="I15" s="9"/>
      <c r="J15" s="140"/>
      <c r="K15" s="46"/>
      <c r="L15" s="142"/>
      <c r="M15" s="140"/>
      <c r="O15">
        <f>аудитории!X15</f>
        <v>36</v>
      </c>
      <c r="P15">
        <f>аудитории!Y15</f>
        <v>36</v>
      </c>
      <c r="Q15">
        <f>аудитории!Z15</f>
        <v>36</v>
      </c>
    </row>
    <row r="16" spans="1:17" ht="12.75" customHeight="1" x14ac:dyDescent="0.2">
      <c r="A16" s="594"/>
      <c r="B16" s="16">
        <v>4</v>
      </c>
      <c r="C16" s="649"/>
      <c r="D16" s="214"/>
      <c r="E16" s="7"/>
      <c r="F16" s="16">
        <v>4</v>
      </c>
      <c r="G16" s="438"/>
      <c r="H16" s="519"/>
      <c r="I16" s="47"/>
      <c r="J16" s="140"/>
      <c r="K16" s="46"/>
      <c r="L16" s="46"/>
      <c r="M16" s="46"/>
      <c r="O16">
        <f>аудитории!X16</f>
        <v>36</v>
      </c>
      <c r="P16">
        <f>аудитории!Y16</f>
        <v>36</v>
      </c>
      <c r="Q16">
        <f>аудитории!Z16</f>
        <v>36</v>
      </c>
    </row>
    <row r="17" spans="1:17" x14ac:dyDescent="0.2">
      <c r="A17" s="594"/>
      <c r="B17" s="15"/>
      <c r="C17" s="650"/>
      <c r="D17" s="215"/>
      <c r="E17" s="6"/>
      <c r="F17" s="15"/>
      <c r="G17" s="255"/>
      <c r="H17" s="210"/>
      <c r="I17" s="9"/>
      <c r="J17" s="140"/>
      <c r="K17" s="46"/>
      <c r="L17" s="46"/>
      <c r="M17" s="63"/>
      <c r="O17">
        <f>аудитории!X17</f>
        <v>36</v>
      </c>
      <c r="P17">
        <f>аудитории!Y17</f>
        <v>36</v>
      </c>
      <c r="Q17">
        <f>аудитории!Z17</f>
        <v>36</v>
      </c>
    </row>
    <row r="18" spans="1:17" x14ac:dyDescent="0.2">
      <c r="A18" s="594"/>
      <c r="B18" s="16">
        <v>5</v>
      </c>
      <c r="E18" s="47"/>
      <c r="F18" s="16">
        <v>5</v>
      </c>
      <c r="H18" s="531"/>
      <c r="I18" s="43"/>
      <c r="J18" s="140"/>
      <c r="K18" s="46"/>
      <c r="L18" s="46"/>
      <c r="M18" s="46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595"/>
      <c r="B19" s="4"/>
      <c r="E19" s="48"/>
      <c r="F19" s="173"/>
      <c r="H19" s="314"/>
      <c r="I19" s="14"/>
      <c r="J19" s="46"/>
      <c r="K19" s="46"/>
      <c r="L19" s="46"/>
      <c r="M19" s="46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13" t="s">
        <v>1</v>
      </c>
      <c r="B20" s="616">
        <v>1</v>
      </c>
      <c r="C20" s="332"/>
      <c r="D20" s="311"/>
      <c r="E20" s="31"/>
      <c r="F20" s="616">
        <v>1</v>
      </c>
      <c r="G20" s="228"/>
      <c r="H20" s="229"/>
      <c r="I20" s="31"/>
      <c r="J20" s="603"/>
      <c r="K20" s="12"/>
      <c r="L20" s="653"/>
      <c r="M20" s="140"/>
      <c r="O20">
        <f>аудитории!X20</f>
        <v>36</v>
      </c>
      <c r="P20">
        <f>аудитории!Y20</f>
        <v>36</v>
      </c>
      <c r="Q20">
        <f>аудитории!Z20</f>
        <v>36</v>
      </c>
    </row>
    <row r="21" spans="1:17" ht="12" customHeight="1" x14ac:dyDescent="0.2">
      <c r="A21" s="614"/>
      <c r="B21" s="617"/>
      <c r="C21" s="259"/>
      <c r="D21" s="260"/>
      <c r="E21" s="21"/>
      <c r="F21" s="617"/>
      <c r="G21" s="230"/>
      <c r="H21" s="231"/>
      <c r="I21" s="21"/>
      <c r="J21" s="603"/>
      <c r="K21" s="63"/>
      <c r="L21" s="653"/>
      <c r="M21" s="140"/>
      <c r="O21">
        <f>аудитории!X21</f>
        <v>36</v>
      </c>
      <c r="P21">
        <f>аудитории!Y21</f>
        <v>36</v>
      </c>
      <c r="Q21">
        <f>аудитории!Z21</f>
        <v>36</v>
      </c>
    </row>
    <row r="22" spans="1:17" ht="12.75" customHeight="1" x14ac:dyDescent="0.2">
      <c r="A22" s="614"/>
      <c r="B22" s="26">
        <v>2</v>
      </c>
      <c r="C22" s="421"/>
      <c r="D22" s="422"/>
      <c r="E22" s="24"/>
      <c r="F22" s="26">
        <v>2</v>
      </c>
      <c r="G22" s="640"/>
      <c r="H22" s="641"/>
      <c r="I22" s="24"/>
      <c r="J22" s="140"/>
      <c r="K22" s="631"/>
      <c r="L22" s="145"/>
      <c r="M22" s="140"/>
      <c r="O22">
        <f>аудитории!X22</f>
        <v>36</v>
      </c>
      <c r="P22">
        <f>аудитории!Y22</f>
        <v>36</v>
      </c>
      <c r="Q22">
        <f>аудитории!Z22</f>
        <v>36</v>
      </c>
    </row>
    <row r="23" spans="1:17" ht="12.75" customHeight="1" x14ac:dyDescent="0.2">
      <c r="A23" s="614"/>
      <c r="B23" s="26"/>
      <c r="C23" s="320"/>
      <c r="D23" s="393"/>
      <c r="E23" s="21"/>
      <c r="F23" s="26"/>
      <c r="G23" s="261"/>
      <c r="H23" s="309"/>
      <c r="I23" s="21"/>
      <c r="J23" s="140"/>
      <c r="K23" s="631"/>
      <c r="L23" s="146"/>
      <c r="M23" s="140"/>
      <c r="O23">
        <f>аудитории!X23</f>
        <v>36</v>
      </c>
      <c r="P23">
        <f>аудитории!Y23</f>
        <v>36</v>
      </c>
      <c r="Q23">
        <f>аудитории!Z23</f>
        <v>36</v>
      </c>
    </row>
    <row r="24" spans="1:17" ht="12.75" customHeight="1" x14ac:dyDescent="0.2">
      <c r="A24" s="614"/>
      <c r="B24" s="27">
        <v>3</v>
      </c>
      <c r="C24" s="398"/>
      <c r="D24" s="318"/>
      <c r="E24" s="24"/>
      <c r="F24" s="27">
        <v>3</v>
      </c>
      <c r="G24" s="423"/>
      <c r="H24" s="400"/>
      <c r="I24" s="282"/>
      <c r="J24" s="140"/>
      <c r="K24" s="602"/>
      <c r="L24" s="602"/>
      <c r="M24" s="46"/>
      <c r="O24">
        <f>аудитории!X24</f>
        <v>35</v>
      </c>
      <c r="P24">
        <f>аудитории!Y24</f>
        <v>35</v>
      </c>
      <c r="Q24">
        <f>аудитории!Z24</f>
        <v>35</v>
      </c>
    </row>
    <row r="25" spans="1:17" x14ac:dyDescent="0.2">
      <c r="A25" s="614"/>
      <c r="B25" s="26"/>
      <c r="C25" s="319"/>
      <c r="D25" s="393"/>
      <c r="E25" s="21"/>
      <c r="F25" s="26"/>
      <c r="G25" s="424"/>
      <c r="H25" s="425"/>
      <c r="I25" s="281"/>
      <c r="J25" s="140"/>
      <c r="K25" s="46"/>
      <c r="L25" s="142"/>
      <c r="M25" s="140"/>
      <c r="O25">
        <f>аудитории!X25</f>
        <v>35</v>
      </c>
      <c r="P25">
        <f>аудитории!Y25</f>
        <v>35</v>
      </c>
      <c r="Q25">
        <f>аудитории!Z25</f>
        <v>35</v>
      </c>
    </row>
    <row r="26" spans="1:17" ht="14.25" customHeight="1" x14ac:dyDescent="0.2">
      <c r="A26" s="614"/>
      <c r="B26" s="27">
        <v>4</v>
      </c>
      <c r="C26" s="642"/>
      <c r="D26" s="643"/>
      <c r="E26" s="22"/>
      <c r="F26" s="27">
        <v>4</v>
      </c>
      <c r="G26" s="655"/>
      <c r="H26" s="426"/>
      <c r="I26" s="282"/>
      <c r="J26" s="140"/>
      <c r="K26" s="46"/>
      <c r="L26" s="5"/>
      <c r="M26" s="46"/>
      <c r="O26">
        <f>аудитории!X26</f>
        <v>35</v>
      </c>
      <c r="P26">
        <f>аудитории!Y26</f>
        <v>35</v>
      </c>
      <c r="Q26">
        <f>аудитории!Z26</f>
        <v>35</v>
      </c>
    </row>
    <row r="27" spans="1:17" x14ac:dyDescent="0.2">
      <c r="A27" s="614"/>
      <c r="B27" s="26"/>
      <c r="C27" s="307"/>
      <c r="D27" s="317"/>
      <c r="E27" s="20"/>
      <c r="F27" s="26"/>
      <c r="G27" s="635"/>
      <c r="H27" s="393"/>
      <c r="I27" s="281"/>
      <c r="J27" s="140"/>
      <c r="K27" s="46"/>
      <c r="L27" s="70"/>
      <c r="M27" s="140"/>
      <c r="O27">
        <f>аудитории!X27</f>
        <v>35</v>
      </c>
      <c r="P27">
        <f>аудитории!Y27</f>
        <v>35</v>
      </c>
      <c r="Q27">
        <f>аудитории!Z27</f>
        <v>35</v>
      </c>
    </row>
    <row r="28" spans="1:17" ht="12.75" customHeight="1" x14ac:dyDescent="0.2">
      <c r="A28" s="614"/>
      <c r="B28" s="59">
        <v>5</v>
      </c>
      <c r="C28" s="263"/>
      <c r="D28" s="304"/>
      <c r="E28" s="50"/>
      <c r="F28" s="27">
        <v>5</v>
      </c>
      <c r="G28" s="257"/>
      <c r="H28" s="308"/>
      <c r="I28" s="315"/>
      <c r="J28" s="140"/>
      <c r="K28" s="46"/>
      <c r="L28" s="46"/>
      <c r="M28" s="46"/>
      <c r="O28">
        <f>аудитории!X28</f>
        <v>36</v>
      </c>
      <c r="P28">
        <f>аудитории!Y28</f>
        <v>36</v>
      </c>
      <c r="Q28">
        <f>аудитории!Z28</f>
        <v>36</v>
      </c>
    </row>
    <row r="29" spans="1:17" ht="13.5" thickBot="1" x14ac:dyDescent="0.25">
      <c r="A29" s="615"/>
      <c r="B29" s="55"/>
      <c r="C29" s="296"/>
      <c r="D29" s="305"/>
      <c r="E29" s="51"/>
      <c r="F29" s="174"/>
      <c r="G29" s="296"/>
      <c r="H29" s="312"/>
      <c r="I29" s="316"/>
      <c r="J29" s="202"/>
      <c r="K29" s="202"/>
      <c r="L29" s="202"/>
      <c r="M29" s="140"/>
      <c r="O29">
        <f>аудитории!X29</f>
        <v>36</v>
      </c>
      <c r="P29">
        <f>аудитории!Y29</f>
        <v>36</v>
      </c>
      <c r="Q29">
        <f>аудитории!Z29</f>
        <v>36</v>
      </c>
    </row>
    <row r="30" spans="1:17" ht="12.75" customHeight="1" x14ac:dyDescent="0.2">
      <c r="A30" s="593" t="s">
        <v>2</v>
      </c>
      <c r="B30" s="596">
        <v>1</v>
      </c>
      <c r="E30" s="11"/>
      <c r="F30" s="629">
        <v>1</v>
      </c>
      <c r="I30" s="11"/>
      <c r="J30" s="603"/>
      <c r="K30" s="602"/>
      <c r="L30" s="602"/>
      <c r="M30" s="140"/>
      <c r="O30">
        <f>аудитории!X30</f>
        <v>35</v>
      </c>
      <c r="P30">
        <f>аудитории!Y30</f>
        <v>35</v>
      </c>
      <c r="Q30">
        <f>аудитории!Z30</f>
        <v>35</v>
      </c>
    </row>
    <row r="31" spans="1:17" ht="14.25" customHeight="1" x14ac:dyDescent="0.2">
      <c r="A31" s="594"/>
      <c r="B31" s="597"/>
      <c r="C31" s="176"/>
      <c r="D31" s="132"/>
      <c r="E31" s="9"/>
      <c r="F31" s="597"/>
      <c r="G31" s="176"/>
      <c r="H31" s="132"/>
      <c r="I31" s="9"/>
      <c r="J31" s="603"/>
      <c r="K31" s="46"/>
      <c r="L31" s="142"/>
      <c r="M31" s="140"/>
      <c r="O31">
        <f>аудитории!X31</f>
        <v>35</v>
      </c>
      <c r="P31">
        <f>аудитории!Y31</f>
        <v>35</v>
      </c>
      <c r="Q31">
        <f>аудитории!Z31</f>
        <v>35</v>
      </c>
    </row>
    <row r="32" spans="1:17" ht="14.25" customHeight="1" x14ac:dyDescent="0.2">
      <c r="A32" s="594"/>
      <c r="B32" s="15">
        <v>2</v>
      </c>
      <c r="D32" s="632"/>
      <c r="E32" s="7"/>
      <c r="F32" s="15">
        <v>2</v>
      </c>
      <c r="G32" s="651"/>
      <c r="H32" s="652"/>
      <c r="I32" s="11"/>
      <c r="J32" s="140"/>
      <c r="K32" s="602"/>
      <c r="L32" s="602"/>
      <c r="M32" s="140"/>
      <c r="O32">
        <f>аудитории!X32</f>
        <v>35</v>
      </c>
      <c r="P32">
        <f>аудитории!Y32</f>
        <v>35</v>
      </c>
      <c r="Q32">
        <f>аудитории!Z32</f>
        <v>35</v>
      </c>
    </row>
    <row r="33" spans="1:17" x14ac:dyDescent="0.2">
      <c r="A33" s="594"/>
      <c r="B33" s="15"/>
      <c r="D33" s="633"/>
      <c r="E33" s="6"/>
      <c r="F33" s="15"/>
      <c r="G33" s="255"/>
      <c r="H33" s="13"/>
      <c r="I33" s="9"/>
      <c r="J33" s="140"/>
      <c r="K33" s="46"/>
      <c r="L33" s="142"/>
      <c r="M33" s="140"/>
      <c r="O33">
        <f>аудитории!X33</f>
        <v>35</v>
      </c>
      <c r="P33">
        <f>аудитории!Y33</f>
        <v>35</v>
      </c>
      <c r="Q33">
        <f>аудитории!Z33</f>
        <v>35</v>
      </c>
    </row>
    <row r="34" spans="1:17" ht="13.5" customHeight="1" x14ac:dyDescent="0.2">
      <c r="A34" s="594"/>
      <c r="B34" s="16">
        <v>3</v>
      </c>
      <c r="C34" s="384"/>
      <c r="D34" s="252"/>
      <c r="E34" s="11"/>
      <c r="F34" s="16">
        <v>3</v>
      </c>
      <c r="G34" s="219"/>
      <c r="H34" s="433"/>
      <c r="I34" s="10"/>
      <c r="J34" s="140"/>
      <c r="K34" s="631"/>
      <c r="L34" s="631"/>
      <c r="M34" s="63"/>
      <c r="O34">
        <f>аудитории!X34</f>
        <v>36</v>
      </c>
      <c r="P34">
        <f>аудитории!Y34</f>
        <v>36</v>
      </c>
      <c r="Q34">
        <f>аудитории!Z34</f>
        <v>36</v>
      </c>
    </row>
    <row r="35" spans="1:17" ht="12.75" customHeight="1" x14ac:dyDescent="0.2">
      <c r="A35" s="594"/>
      <c r="B35" s="15"/>
      <c r="C35" s="176"/>
      <c r="D35" s="13"/>
      <c r="E35" s="9"/>
      <c r="F35" s="15"/>
      <c r="G35" s="427"/>
      <c r="H35" s="13"/>
      <c r="I35" s="9"/>
      <c r="J35" s="140"/>
      <c r="K35" s="69"/>
      <c r="L35" s="142"/>
      <c r="M35" s="140"/>
      <c r="O35">
        <f>аудитории!X35</f>
        <v>36</v>
      </c>
      <c r="P35">
        <f>аудитории!Y35</f>
        <v>36</v>
      </c>
      <c r="Q35">
        <f>аудитории!Z35</f>
        <v>36</v>
      </c>
    </row>
    <row r="36" spans="1:17" ht="12.75" customHeight="1" x14ac:dyDescent="0.2">
      <c r="A36" s="594"/>
      <c r="B36" s="16">
        <v>4</v>
      </c>
      <c r="C36" s="250"/>
      <c r="D36" s="5"/>
      <c r="E36" s="10"/>
      <c r="F36" s="16">
        <v>4</v>
      </c>
      <c r="G36" s="434"/>
      <c r="H36" s="214"/>
      <c r="I36" s="11"/>
      <c r="J36" s="140"/>
      <c r="K36" s="46"/>
      <c r="L36" s="46"/>
      <c r="M36" s="46"/>
      <c r="O36">
        <f>аудитории!X36</f>
        <v>35</v>
      </c>
      <c r="P36">
        <f>аудитории!Y36</f>
        <v>35</v>
      </c>
      <c r="Q36">
        <f>аудитории!Z36</f>
        <v>35</v>
      </c>
    </row>
    <row r="37" spans="1:17" ht="11.25" customHeight="1" x14ac:dyDescent="0.2">
      <c r="A37" s="594"/>
      <c r="B37" s="15"/>
      <c r="C37" s="176"/>
      <c r="D37" s="13"/>
      <c r="E37" s="9"/>
      <c r="F37" s="181"/>
      <c r="G37" s="435"/>
      <c r="H37" s="13"/>
      <c r="I37" s="9"/>
      <c r="J37" s="140"/>
      <c r="K37" s="46"/>
      <c r="L37" s="46"/>
      <c r="M37" s="140"/>
      <c r="O37">
        <f>аудитории!X37</f>
        <v>35</v>
      </c>
      <c r="P37">
        <f>аудитории!Y37</f>
        <v>35</v>
      </c>
      <c r="Q37">
        <f>аудитории!Z37</f>
        <v>35</v>
      </c>
    </row>
    <row r="38" spans="1:17" x14ac:dyDescent="0.2">
      <c r="A38" s="594"/>
      <c r="B38" s="16">
        <v>5</v>
      </c>
      <c r="C38" s="632"/>
      <c r="E38" s="134"/>
      <c r="F38" s="15">
        <v>5</v>
      </c>
      <c r="I38" s="203"/>
      <c r="J38" s="140"/>
      <c r="K38" s="46"/>
      <c r="L38" s="46"/>
      <c r="M38" s="46"/>
      <c r="O38">
        <f>аудитории!X38</f>
        <v>36</v>
      </c>
      <c r="P38">
        <f>аудитории!Y38</f>
        <v>36</v>
      </c>
      <c r="Q38">
        <f>аудитории!Z38</f>
        <v>36</v>
      </c>
    </row>
    <row r="39" spans="1:17" ht="13.5" thickBot="1" x14ac:dyDescent="0.25">
      <c r="A39" s="595"/>
      <c r="B39" s="4"/>
      <c r="C39" s="633"/>
      <c r="D39" s="330"/>
      <c r="E39" s="14"/>
      <c r="F39" s="173"/>
      <c r="I39" s="189"/>
      <c r="J39" s="202"/>
      <c r="K39" s="202"/>
      <c r="L39" s="202"/>
      <c r="M39" s="202"/>
      <c r="O39">
        <f>аудитории!X39</f>
        <v>36</v>
      </c>
      <c r="P39">
        <f>аудитории!Y39</f>
        <v>36</v>
      </c>
      <c r="Q39">
        <f>аудитории!Z39</f>
        <v>36</v>
      </c>
    </row>
    <row r="40" spans="1:17" ht="12.75" customHeight="1" x14ac:dyDescent="0.2">
      <c r="A40" s="610" t="s">
        <v>3</v>
      </c>
      <c r="B40" s="616">
        <v>1</v>
      </c>
      <c r="C40" s="332"/>
      <c r="D40" s="311"/>
      <c r="E40" s="286"/>
      <c r="F40" s="622">
        <v>1</v>
      </c>
      <c r="G40" s="321"/>
      <c r="H40" s="322"/>
      <c r="I40" s="52"/>
      <c r="J40" s="603"/>
      <c r="K40" s="5"/>
      <c r="L40" s="46"/>
      <c r="M40" s="140"/>
      <c r="O40">
        <f>аудитории!X40</f>
        <v>36</v>
      </c>
      <c r="P40">
        <f>аудитории!Y40</f>
        <v>36</v>
      </c>
      <c r="Q40">
        <f>аудитории!Z40</f>
        <v>36</v>
      </c>
    </row>
    <row r="41" spans="1:17" x14ac:dyDescent="0.2">
      <c r="A41" s="611"/>
      <c r="B41" s="617"/>
      <c r="C41" s="259"/>
      <c r="D41" s="260"/>
      <c r="E41" s="295"/>
      <c r="F41" s="623"/>
      <c r="G41" s="323"/>
      <c r="H41" s="324"/>
      <c r="I41" s="21"/>
      <c r="J41" s="603"/>
      <c r="K41" s="70"/>
      <c r="L41" s="46"/>
      <c r="M41" s="140"/>
      <c r="O41">
        <f>аудитории!X41</f>
        <v>36</v>
      </c>
      <c r="P41">
        <f>аудитории!Y41</f>
        <v>36</v>
      </c>
      <c r="Q41">
        <f>аудитории!Z41</f>
        <v>36</v>
      </c>
    </row>
    <row r="42" spans="1:17" ht="12.75" customHeight="1" x14ac:dyDescent="0.2">
      <c r="A42" s="611"/>
      <c r="B42" s="26">
        <v>2</v>
      </c>
      <c r="C42" s="642"/>
      <c r="D42" s="643"/>
      <c r="E42" s="285"/>
      <c r="F42" s="283">
        <v>2</v>
      </c>
      <c r="G42" s="308"/>
      <c r="H42" s="429"/>
      <c r="I42" s="20"/>
      <c r="J42" s="140"/>
      <c r="K42" s="602"/>
      <c r="L42" s="602"/>
      <c r="M42" s="140"/>
      <c r="O42">
        <f>аудитории!X42</f>
        <v>36</v>
      </c>
      <c r="P42">
        <f>аудитории!Y42</f>
        <v>36</v>
      </c>
      <c r="Q42">
        <f>аудитории!Z42</f>
        <v>36</v>
      </c>
    </row>
    <row r="43" spans="1:17" ht="13.5" customHeight="1" x14ac:dyDescent="0.2">
      <c r="A43" s="611"/>
      <c r="B43" s="26"/>
      <c r="C43" s="307"/>
      <c r="D43" s="317"/>
      <c r="E43" s="281"/>
      <c r="F43" s="283"/>
      <c r="G43" s="397"/>
      <c r="H43" s="393"/>
      <c r="I43" s="21"/>
      <c r="J43" s="140"/>
      <c r="K43" s="63"/>
      <c r="L43" s="142"/>
      <c r="M43" s="140"/>
      <c r="O43">
        <f>аудитории!X43</f>
        <v>36</v>
      </c>
      <c r="P43">
        <f>аудитории!Y43</f>
        <v>36</v>
      </c>
      <c r="Q43">
        <f>аудитории!Z43</f>
        <v>36</v>
      </c>
    </row>
    <row r="44" spans="1:17" ht="12.75" customHeight="1" x14ac:dyDescent="0.2">
      <c r="A44" s="611"/>
      <c r="B44" s="27">
        <v>3</v>
      </c>
      <c r="C44" s="428"/>
      <c r="D44" s="429"/>
      <c r="E44" s="282"/>
      <c r="F44" s="284">
        <v>3</v>
      </c>
      <c r="G44" s="436"/>
      <c r="H44" s="636"/>
      <c r="I44" s="24"/>
      <c r="J44" s="140"/>
      <c r="K44" s="631"/>
      <c r="L44" s="141"/>
      <c r="M44" s="63"/>
      <c r="O44">
        <f>аудитории!X44</f>
        <v>36</v>
      </c>
      <c r="P44">
        <f>аудитории!Y44</f>
        <v>36</v>
      </c>
      <c r="Q44">
        <f>аудитории!Z44</f>
        <v>36</v>
      </c>
    </row>
    <row r="45" spans="1:17" x14ac:dyDescent="0.2">
      <c r="A45" s="611"/>
      <c r="B45" s="26"/>
      <c r="C45" s="325"/>
      <c r="D45" s="393"/>
      <c r="E45" s="281"/>
      <c r="F45" s="283"/>
      <c r="G45" s="393"/>
      <c r="H45" s="637"/>
      <c r="I45" s="21"/>
      <c r="J45" s="140"/>
      <c r="K45" s="631"/>
      <c r="L45" s="141"/>
      <c r="M45" s="140"/>
      <c r="O45">
        <f>аудитории!X45</f>
        <v>36</v>
      </c>
      <c r="P45">
        <f>аудитории!Y45</f>
        <v>36</v>
      </c>
      <c r="Q45">
        <f>аудитории!Z45</f>
        <v>36</v>
      </c>
    </row>
    <row r="46" spans="1:17" ht="12.75" customHeight="1" x14ac:dyDescent="0.2">
      <c r="A46" s="611"/>
      <c r="B46" s="27">
        <v>4</v>
      </c>
      <c r="C46" s="430"/>
      <c r="D46" s="431"/>
      <c r="E46" s="24"/>
      <c r="F46" s="27">
        <v>4</v>
      </c>
      <c r="G46" s="634"/>
      <c r="H46" s="318"/>
      <c r="I46" s="24"/>
      <c r="J46" s="140"/>
      <c r="K46" s="144"/>
      <c r="L46" s="141"/>
      <c r="M46" s="140"/>
      <c r="O46">
        <f>аудитории!X46</f>
        <v>36</v>
      </c>
      <c r="P46">
        <f>аудитории!Y46</f>
        <v>36</v>
      </c>
      <c r="Q46">
        <f>аудитории!Z46</f>
        <v>36</v>
      </c>
    </row>
    <row r="47" spans="1:17" ht="12.75" customHeight="1" x14ac:dyDescent="0.2">
      <c r="A47" s="611"/>
      <c r="B47" s="26"/>
      <c r="C47" s="320"/>
      <c r="D47" s="393"/>
      <c r="E47" s="21"/>
      <c r="F47" s="182"/>
      <c r="G47" s="635"/>
      <c r="H47" s="393"/>
      <c r="I47" s="21"/>
      <c r="J47" s="140"/>
      <c r="K47" s="144"/>
      <c r="L47" s="147"/>
      <c r="M47" s="140"/>
      <c r="O47">
        <f>аудитории!X47</f>
        <v>36</v>
      </c>
      <c r="P47">
        <f>аудитории!Y47</f>
        <v>36</v>
      </c>
      <c r="Q47">
        <f>аудитории!Z47</f>
        <v>36</v>
      </c>
    </row>
    <row r="48" spans="1:17" x14ac:dyDescent="0.2">
      <c r="A48" s="611"/>
      <c r="B48" s="27">
        <v>5</v>
      </c>
      <c r="C48" s="257"/>
      <c r="D48" s="258"/>
      <c r="E48" s="50"/>
      <c r="F48" s="27">
        <v>5</v>
      </c>
      <c r="G48" s="430"/>
      <c r="H48" s="511"/>
      <c r="I48" s="50"/>
      <c r="J48" s="140"/>
      <c r="K48" s="46"/>
      <c r="L48" s="46"/>
      <c r="M48" s="46"/>
      <c r="O48">
        <f>аудитории!X48</f>
        <v>36</v>
      </c>
      <c r="P48">
        <f>аудитории!Y48</f>
        <v>36</v>
      </c>
      <c r="Q48">
        <f>аудитории!Z48</f>
        <v>36</v>
      </c>
    </row>
    <row r="49" spans="1:18" ht="13.5" thickBot="1" x14ac:dyDescent="0.25">
      <c r="A49" s="612"/>
      <c r="B49" s="23"/>
      <c r="C49" s="296"/>
      <c r="D49" s="305"/>
      <c r="E49" s="30"/>
      <c r="F49" s="174"/>
      <c r="G49" s="574"/>
      <c r="H49" s="512"/>
      <c r="I49" s="30"/>
      <c r="J49" s="202"/>
      <c r="K49" s="202"/>
      <c r="L49" s="202"/>
      <c r="M49" s="202"/>
      <c r="O49">
        <f>аудитории!X49</f>
        <v>36</v>
      </c>
      <c r="P49">
        <f>аудитории!Y49</f>
        <v>36</v>
      </c>
      <c r="Q49">
        <f>аудитории!Z49</f>
        <v>36</v>
      </c>
    </row>
    <row r="50" spans="1:18" ht="12.75" customHeight="1" x14ac:dyDescent="0.2">
      <c r="A50" s="593" t="s">
        <v>4</v>
      </c>
      <c r="B50" s="596">
        <v>1</v>
      </c>
      <c r="E50" s="35"/>
      <c r="F50" s="596">
        <v>1</v>
      </c>
      <c r="I50" s="10"/>
      <c r="J50" s="603"/>
      <c r="K50" s="46"/>
      <c r="L50" s="46"/>
      <c r="M50" s="63"/>
      <c r="O50">
        <f>аудитории!X50</f>
        <v>36</v>
      </c>
      <c r="P50">
        <f>аудитории!Y50</f>
        <v>36</v>
      </c>
      <c r="Q50">
        <f>аудитории!Z50</f>
        <v>36</v>
      </c>
    </row>
    <row r="51" spans="1:18" x14ac:dyDescent="0.2">
      <c r="A51" s="594"/>
      <c r="B51" s="597"/>
      <c r="C51" s="176"/>
      <c r="D51" s="132"/>
      <c r="E51" s="9"/>
      <c r="F51" s="597"/>
      <c r="G51" s="176"/>
      <c r="H51" s="132"/>
      <c r="I51" s="9"/>
      <c r="J51" s="603"/>
      <c r="K51" s="46"/>
      <c r="L51" s="46"/>
      <c r="M51" s="140"/>
      <c r="O51">
        <f>аудитории!X51</f>
        <v>36</v>
      </c>
      <c r="P51">
        <f>аудитории!Y51</f>
        <v>36</v>
      </c>
      <c r="Q51">
        <f>аудитории!Z51</f>
        <v>36</v>
      </c>
    </row>
    <row r="52" spans="1:18" ht="12.75" customHeight="1" x14ac:dyDescent="0.2">
      <c r="A52" s="594"/>
      <c r="B52" s="15">
        <v>2</v>
      </c>
      <c r="C52" s="438"/>
      <c r="D52" s="341"/>
      <c r="E52" s="11"/>
      <c r="F52" s="15">
        <v>2</v>
      </c>
      <c r="G52" s="250"/>
      <c r="H52" s="74"/>
      <c r="I52" s="34"/>
      <c r="J52" s="140"/>
      <c r="K52" s="46"/>
      <c r="L52" s="5"/>
      <c r="M52" s="140"/>
      <c r="O52">
        <f>аудитории!X52</f>
        <v>36</v>
      </c>
      <c r="P52">
        <f>аудитории!Y52</f>
        <v>36</v>
      </c>
      <c r="Q52">
        <f>аудитории!Z52</f>
        <v>36</v>
      </c>
    </row>
    <row r="53" spans="1:18" ht="13.5" customHeight="1" x14ac:dyDescent="0.2">
      <c r="A53" s="594"/>
      <c r="B53" s="15"/>
      <c r="C53" s="176"/>
      <c r="D53" s="210"/>
      <c r="E53" s="9"/>
      <c r="F53" s="15"/>
      <c r="G53" s="389"/>
      <c r="H53" s="207"/>
      <c r="I53" s="9"/>
      <c r="J53" s="140"/>
      <c r="K53" s="46"/>
      <c r="L53" s="148"/>
      <c r="M53" s="140"/>
      <c r="O53">
        <f>аудитории!X53</f>
        <v>36</v>
      </c>
      <c r="P53">
        <f>аудитории!Y53</f>
        <v>36</v>
      </c>
      <c r="Q53">
        <f>аудитории!Z53</f>
        <v>36</v>
      </c>
    </row>
    <row r="54" spans="1:18" ht="12.75" customHeight="1" x14ac:dyDescent="0.2">
      <c r="A54" s="594"/>
      <c r="B54" s="16">
        <v>3</v>
      </c>
      <c r="C54" s="250"/>
      <c r="D54" s="74"/>
      <c r="E54" s="10"/>
      <c r="F54" s="16">
        <v>3</v>
      </c>
      <c r="G54" s="644"/>
      <c r="H54" s="645"/>
      <c r="I54" s="11"/>
      <c r="J54" s="140"/>
      <c r="K54" s="602"/>
      <c r="L54" s="602"/>
      <c r="M54" s="140"/>
      <c r="O54">
        <f>аудитории!X54</f>
        <v>36</v>
      </c>
      <c r="P54">
        <f>аудитории!Y54</f>
        <v>36</v>
      </c>
      <c r="Q54">
        <f>аудитории!Z54</f>
        <v>36</v>
      </c>
    </row>
    <row r="55" spans="1:18" ht="12" customHeight="1" x14ac:dyDescent="0.2">
      <c r="A55" s="594"/>
      <c r="B55" s="15"/>
      <c r="C55" s="389"/>
      <c r="D55" s="207"/>
      <c r="E55" s="9"/>
      <c r="F55" s="15"/>
      <c r="G55" s="413"/>
      <c r="H55" s="13"/>
      <c r="I55" s="9"/>
      <c r="J55" s="140"/>
      <c r="K55" s="46"/>
      <c r="L55" s="142"/>
      <c r="M55" s="140"/>
      <c r="O55">
        <f>аудитории!X55</f>
        <v>36</v>
      </c>
      <c r="P55">
        <f>аудитории!Y55</f>
        <v>36</v>
      </c>
      <c r="Q55">
        <f>аудитории!Z55</f>
        <v>36</v>
      </c>
    </row>
    <row r="56" spans="1:18" ht="12.75" customHeight="1" x14ac:dyDescent="0.2">
      <c r="A56" s="594"/>
      <c r="B56" s="16">
        <v>4</v>
      </c>
      <c r="C56" s="647"/>
      <c r="D56" s="648"/>
      <c r="E56" s="10"/>
      <c r="F56" s="16">
        <v>4</v>
      </c>
      <c r="G56" s="600"/>
      <c r="H56" s="602"/>
      <c r="I56" s="43"/>
      <c r="J56" s="140"/>
      <c r="K56" s="602"/>
      <c r="L56" s="602"/>
      <c r="M56" s="63"/>
      <c r="O56">
        <f>аудитории!X56</f>
        <v>36</v>
      </c>
      <c r="P56">
        <f>аудитории!Y56</f>
        <v>36</v>
      </c>
      <c r="Q56">
        <f>аудитории!Z56</f>
        <v>36</v>
      </c>
      <c r="R56" s="625"/>
    </row>
    <row r="57" spans="1:18" ht="11.25" customHeight="1" x14ac:dyDescent="0.2">
      <c r="A57" s="594"/>
      <c r="B57" s="15"/>
      <c r="C57" s="413"/>
      <c r="D57" s="13"/>
      <c r="E57" s="9"/>
      <c r="F57" s="15"/>
      <c r="G57" s="255"/>
      <c r="H57" s="13"/>
      <c r="I57" s="9"/>
      <c r="J57" s="140"/>
      <c r="K57" s="46"/>
      <c r="L57" s="70"/>
      <c r="M57" s="140"/>
      <c r="O57">
        <f>аудитории!X57</f>
        <v>36</v>
      </c>
      <c r="P57">
        <f>аудитории!Y57</f>
        <v>36</v>
      </c>
      <c r="Q57">
        <f>аудитории!Z57</f>
        <v>36</v>
      </c>
      <c r="R57" s="626"/>
    </row>
    <row r="58" spans="1:18" ht="12.75" customHeight="1" x14ac:dyDescent="0.2">
      <c r="A58" s="594"/>
      <c r="B58" s="17">
        <v>5</v>
      </c>
      <c r="E58" s="47"/>
      <c r="F58" s="16">
        <v>5</v>
      </c>
      <c r="I58" s="47"/>
      <c r="J58" s="140"/>
      <c r="K58" s="46"/>
      <c r="L58" s="46"/>
      <c r="M58" s="46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595"/>
      <c r="B59" s="18"/>
      <c r="C59" s="58"/>
      <c r="D59" s="330"/>
      <c r="E59" s="48"/>
      <c r="F59" s="173"/>
      <c r="G59" s="330"/>
      <c r="H59" s="177"/>
      <c r="I59" s="188"/>
      <c r="J59" s="202"/>
      <c r="K59" s="202"/>
      <c r="L59" s="202"/>
      <c r="M59" s="202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610" t="s">
        <v>5</v>
      </c>
      <c r="B60" s="616">
        <v>1</v>
      </c>
      <c r="C60" s="439"/>
      <c r="D60" s="440"/>
      <c r="E60" s="20"/>
      <c r="F60" s="646">
        <v>1</v>
      </c>
      <c r="G60" s="638"/>
      <c r="H60" s="639"/>
      <c r="I60" s="20"/>
      <c r="J60" s="603"/>
      <c r="K60" s="630"/>
      <c r="L60" s="630"/>
      <c r="M60" s="63"/>
      <c r="O60">
        <f>аудитории!X60</f>
        <v>36</v>
      </c>
      <c r="P60">
        <f>аудитории!Y60</f>
        <v>36</v>
      </c>
      <c r="Q60">
        <f>аудитории!Z60</f>
        <v>36</v>
      </c>
    </row>
    <row r="61" spans="1:18" ht="13.5" customHeight="1" x14ac:dyDescent="0.2">
      <c r="A61" s="611"/>
      <c r="B61" s="617"/>
      <c r="C61" s="136"/>
      <c r="D61" s="25"/>
      <c r="E61" s="21"/>
      <c r="F61" s="617"/>
      <c r="G61" s="307"/>
      <c r="H61" s="317"/>
      <c r="I61" s="32"/>
      <c r="J61" s="603"/>
      <c r="K61" s="46"/>
      <c r="L61" s="142"/>
      <c r="M61" s="140"/>
      <c r="O61">
        <f>аудитории!X61</f>
        <v>36</v>
      </c>
      <c r="P61">
        <f>аудитории!Y61</f>
        <v>36</v>
      </c>
      <c r="Q61">
        <f>аудитории!Z61</f>
        <v>36</v>
      </c>
    </row>
    <row r="62" spans="1:18" ht="12.75" customHeight="1" x14ac:dyDescent="0.2">
      <c r="A62" s="611"/>
      <c r="B62" s="26">
        <v>2</v>
      </c>
      <c r="C62" s="606"/>
      <c r="D62" s="624"/>
      <c r="E62" s="20"/>
      <c r="F62" s="26">
        <v>2</v>
      </c>
      <c r="G62" s="640"/>
      <c r="H62" s="641"/>
      <c r="I62" s="20"/>
      <c r="J62" s="140"/>
      <c r="K62" s="602"/>
      <c r="L62" s="602"/>
      <c r="M62" s="63"/>
      <c r="O62">
        <f>аудитории!X62</f>
        <v>36</v>
      </c>
      <c r="P62">
        <f>аудитории!Y62</f>
        <v>36</v>
      </c>
      <c r="Q62">
        <f>аудитории!Z62</f>
        <v>36</v>
      </c>
    </row>
    <row r="63" spans="1:18" x14ac:dyDescent="0.2">
      <c r="A63" s="611"/>
      <c r="B63" s="26"/>
      <c r="C63" s="259"/>
      <c r="D63" s="309"/>
      <c r="E63" s="20"/>
      <c r="F63" s="26"/>
      <c r="G63" s="261"/>
      <c r="H63" s="25"/>
      <c r="I63" s="21"/>
      <c r="J63" s="140"/>
      <c r="K63" s="46"/>
      <c r="L63" s="142"/>
      <c r="M63" s="140"/>
      <c r="O63">
        <f>аудитории!X63</f>
        <v>36</v>
      </c>
      <c r="P63">
        <f>аудитории!Y63</f>
        <v>36</v>
      </c>
      <c r="Q63">
        <f>аудитории!Z63</f>
        <v>36</v>
      </c>
    </row>
    <row r="64" spans="1:18" ht="13.5" customHeight="1" x14ac:dyDescent="0.2">
      <c r="A64" s="611"/>
      <c r="B64" s="27">
        <v>3</v>
      </c>
      <c r="C64" s="640"/>
      <c r="D64" s="641"/>
      <c r="E64" s="24"/>
      <c r="F64" s="27">
        <v>3</v>
      </c>
      <c r="G64" s="439"/>
      <c r="H64" s="442"/>
      <c r="I64" s="49"/>
      <c r="J64" s="140"/>
      <c r="K64" s="630"/>
      <c r="L64" s="630"/>
      <c r="M64" s="140"/>
      <c r="O64">
        <f>аудитории!X64</f>
        <v>36</v>
      </c>
      <c r="P64">
        <f>аудитории!Y64</f>
        <v>36</v>
      </c>
      <c r="Q64">
        <f>аудитории!Z64</f>
        <v>36</v>
      </c>
    </row>
    <row r="65" spans="1:17" ht="13.5" thickBot="1" x14ac:dyDescent="0.25">
      <c r="A65" s="612"/>
      <c r="B65" s="29"/>
      <c r="C65" s="55"/>
      <c r="D65" s="441"/>
      <c r="E65" s="30"/>
      <c r="F65" s="175"/>
      <c r="G65" s="265"/>
      <c r="H65" s="441"/>
      <c r="I65" s="30"/>
      <c r="J65" s="143"/>
      <c r="K65" s="46"/>
      <c r="L65" s="142"/>
      <c r="M65" s="140"/>
      <c r="O65">
        <f>аудитории!X65</f>
        <v>36</v>
      </c>
      <c r="P65">
        <f>аудитории!Y65</f>
        <v>36</v>
      </c>
      <c r="Q65">
        <f>аудитории!Z65</f>
        <v>36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66">
    <mergeCell ref="J9:M9"/>
    <mergeCell ref="F30:F31"/>
    <mergeCell ref="K24:L24"/>
    <mergeCell ref="K10:L10"/>
    <mergeCell ref="L20:L21"/>
    <mergeCell ref="K14:L14"/>
    <mergeCell ref="J10:J11"/>
    <mergeCell ref="G9:H9"/>
    <mergeCell ref="J20:J21"/>
    <mergeCell ref="J30:J31"/>
    <mergeCell ref="F20:F21"/>
    <mergeCell ref="F10:F11"/>
    <mergeCell ref="G26:G27"/>
    <mergeCell ref="G22:H22"/>
    <mergeCell ref="K12:L12"/>
    <mergeCell ref="K22:K23"/>
    <mergeCell ref="A6:I6"/>
    <mergeCell ref="A7:I7"/>
    <mergeCell ref="A30:A39"/>
    <mergeCell ref="B30:B31"/>
    <mergeCell ref="G14:H14"/>
    <mergeCell ref="G12:H12"/>
    <mergeCell ref="A20:A29"/>
    <mergeCell ref="B20:B21"/>
    <mergeCell ref="C9:D9"/>
    <mergeCell ref="A10:A19"/>
    <mergeCell ref="B10:B11"/>
    <mergeCell ref="C16:C17"/>
    <mergeCell ref="G32:H32"/>
    <mergeCell ref="C12:D12"/>
    <mergeCell ref="D32:D33"/>
    <mergeCell ref="C26:D26"/>
    <mergeCell ref="A60:A65"/>
    <mergeCell ref="B60:B61"/>
    <mergeCell ref="F60:F61"/>
    <mergeCell ref="A40:A49"/>
    <mergeCell ref="B40:B41"/>
    <mergeCell ref="F40:F41"/>
    <mergeCell ref="A50:A59"/>
    <mergeCell ref="B50:B51"/>
    <mergeCell ref="C62:D62"/>
    <mergeCell ref="C56:D56"/>
    <mergeCell ref="C64:D64"/>
    <mergeCell ref="G62:H62"/>
    <mergeCell ref="J40:J41"/>
    <mergeCell ref="J50:J51"/>
    <mergeCell ref="G56:H56"/>
    <mergeCell ref="C42:D42"/>
    <mergeCell ref="F50:F51"/>
    <mergeCell ref="G54:H54"/>
    <mergeCell ref="C38:C39"/>
    <mergeCell ref="R56:R57"/>
    <mergeCell ref="G46:G47"/>
    <mergeCell ref="H44:H45"/>
    <mergeCell ref="G60:H60"/>
    <mergeCell ref="K34:L34"/>
    <mergeCell ref="K42:L42"/>
    <mergeCell ref="K32:L32"/>
    <mergeCell ref="K30:L30"/>
    <mergeCell ref="J60:J61"/>
    <mergeCell ref="K64:L64"/>
    <mergeCell ref="K56:L56"/>
    <mergeCell ref="K54:L54"/>
    <mergeCell ref="K44:K45"/>
    <mergeCell ref="K62:L62"/>
    <mergeCell ref="K60:L60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1"/>
  <sheetViews>
    <sheetView topLeftCell="A34" zoomScale="145" zoomScaleNormal="115" workbookViewId="0">
      <selection activeCell="G40" sqref="G40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</row>
    <row r="2" spans="1:17" ht="12" customHeight="1" x14ac:dyDescent="0.2">
      <c r="H2" s="1" t="s">
        <v>11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9" t="s">
        <v>54</v>
      </c>
      <c r="B5" s="149"/>
      <c r="C5" s="149"/>
      <c r="D5" s="149"/>
      <c r="E5" s="149"/>
      <c r="F5" s="149"/>
      <c r="G5" s="149"/>
      <c r="H5" s="2"/>
      <c r="I5" s="1" t="s">
        <v>9</v>
      </c>
    </row>
    <row r="6" spans="1:17" ht="24.75" customHeight="1" x14ac:dyDescent="0.2">
      <c r="A6" s="590" t="s">
        <v>50</v>
      </c>
      <c r="B6" s="590"/>
      <c r="C6" s="590"/>
      <c r="D6" s="590"/>
      <c r="E6" s="590"/>
      <c r="F6" s="590"/>
      <c r="G6" s="590"/>
      <c r="H6" s="590"/>
      <c r="I6" s="590"/>
      <c r="J6" s="149"/>
      <c r="K6" s="149"/>
      <c r="L6" s="149"/>
      <c r="M6" s="149"/>
    </row>
    <row r="7" spans="1:17" ht="18" customHeight="1" x14ac:dyDescent="0.2">
      <c r="A7" s="604" t="s">
        <v>12</v>
      </c>
      <c r="B7" s="604"/>
      <c r="C7" s="604"/>
      <c r="D7" s="604"/>
      <c r="E7" s="604"/>
      <c r="F7" s="604"/>
      <c r="G7" s="604"/>
      <c r="H7" s="604"/>
      <c r="I7" s="604"/>
      <c r="J7" s="149"/>
      <c r="K7" s="149"/>
      <c r="L7" s="149"/>
      <c r="M7" s="149"/>
    </row>
    <row r="8" spans="1:17" ht="16.5" customHeight="1" thickBot="1" x14ac:dyDescent="0.25"/>
    <row r="9" spans="1:17" ht="15.75" customHeight="1" thickBot="1" x14ac:dyDescent="0.25">
      <c r="A9" s="3"/>
      <c r="B9" s="195"/>
      <c r="C9" s="591" t="s">
        <v>21</v>
      </c>
      <c r="D9" s="592"/>
      <c r="E9" s="197" t="s">
        <v>16</v>
      </c>
      <c r="F9" s="195"/>
      <c r="G9" s="591" t="s">
        <v>22</v>
      </c>
      <c r="H9" s="592"/>
      <c r="I9" s="197" t="s">
        <v>16</v>
      </c>
      <c r="J9" s="604"/>
      <c r="K9" s="604"/>
      <c r="L9" s="604"/>
      <c r="M9" s="604"/>
    </row>
    <row r="10" spans="1:17" ht="12.75" customHeight="1" x14ac:dyDescent="0.2">
      <c r="A10" s="593" t="s">
        <v>0</v>
      </c>
      <c r="B10" s="596">
        <v>1</v>
      </c>
      <c r="E10" s="7"/>
      <c r="F10" s="596">
        <v>1</v>
      </c>
      <c r="G10" s="275"/>
      <c r="I10" s="43"/>
      <c r="J10" s="654"/>
      <c r="K10" s="602"/>
      <c r="L10" s="602"/>
      <c r="M10" s="139"/>
      <c r="O10">
        <f>аудитории!AA10</f>
        <v>36</v>
      </c>
      <c r="P10">
        <f>аудитории!AB10</f>
        <v>36</v>
      </c>
      <c r="Q10">
        <f>аудитории!AC10</f>
        <v>36</v>
      </c>
    </row>
    <row r="11" spans="1:17" x14ac:dyDescent="0.2">
      <c r="A11" s="594"/>
      <c r="B11" s="597"/>
      <c r="C11" s="217"/>
      <c r="D11" s="132"/>
      <c r="E11" s="6"/>
      <c r="F11" s="662"/>
      <c r="G11" s="217"/>
      <c r="H11" s="132"/>
      <c r="I11" s="9"/>
      <c r="J11" s="603"/>
      <c r="K11" s="46"/>
      <c r="L11" s="70"/>
      <c r="M11" s="140"/>
      <c r="O11">
        <f>аудитории!AA11</f>
        <v>36</v>
      </c>
      <c r="P11">
        <f>аудитории!AB11</f>
        <v>36</v>
      </c>
      <c r="Q11">
        <f>аудитории!AC11</f>
        <v>36</v>
      </c>
    </row>
    <row r="12" spans="1:17" ht="15.75" customHeight="1" x14ac:dyDescent="0.2">
      <c r="A12" s="594"/>
      <c r="B12" s="15">
        <v>2</v>
      </c>
      <c r="C12" s="600"/>
      <c r="D12" s="601"/>
      <c r="E12" s="8"/>
      <c r="F12" s="15">
        <v>2</v>
      </c>
      <c r="G12" s="444"/>
      <c r="H12" s="216"/>
      <c r="I12" s="10"/>
      <c r="J12" s="140"/>
      <c r="K12" s="602"/>
      <c r="L12" s="602"/>
      <c r="M12" s="140"/>
      <c r="O12">
        <f>аудитории!AA12</f>
        <v>36</v>
      </c>
      <c r="P12">
        <f>аудитории!AB12</f>
        <v>36</v>
      </c>
      <c r="Q12">
        <f>аудитории!AC12</f>
        <v>36</v>
      </c>
    </row>
    <row r="13" spans="1:17" ht="15" customHeight="1" x14ac:dyDescent="0.2">
      <c r="A13" s="594"/>
      <c r="B13" s="15"/>
      <c r="C13" s="255"/>
      <c r="D13" s="210"/>
      <c r="E13" s="9"/>
      <c r="F13" s="15"/>
      <c r="G13" s="445"/>
      <c r="H13" s="215"/>
      <c r="I13" s="9"/>
      <c r="J13" s="140"/>
      <c r="K13" s="46"/>
      <c r="L13" s="70"/>
      <c r="M13" s="140"/>
      <c r="O13">
        <f>аудитории!AA13</f>
        <v>36</v>
      </c>
      <c r="P13">
        <f>аудитории!AB13</f>
        <v>36</v>
      </c>
      <c r="Q13">
        <f>аудитории!AC13</f>
        <v>36</v>
      </c>
    </row>
    <row r="14" spans="1:17" ht="17.25" customHeight="1" x14ac:dyDescent="0.2">
      <c r="A14" s="594"/>
      <c r="B14" s="16">
        <v>3</v>
      </c>
      <c r="C14" s="600"/>
      <c r="D14" s="601"/>
      <c r="E14" s="33"/>
      <c r="F14" s="16">
        <v>3</v>
      </c>
      <c r="G14" s="216"/>
      <c r="H14" s="216"/>
      <c r="I14" s="10"/>
      <c r="J14" s="140"/>
      <c r="K14" s="602"/>
      <c r="L14" s="602"/>
      <c r="M14" s="46"/>
      <c r="O14">
        <f>аудитории!AA14</f>
        <v>36</v>
      </c>
      <c r="P14">
        <f>аудитории!AB14</f>
        <v>36</v>
      </c>
      <c r="Q14">
        <f>аудитории!AC14</f>
        <v>36</v>
      </c>
    </row>
    <row r="15" spans="1:17" ht="15.75" customHeight="1" x14ac:dyDescent="0.2">
      <c r="A15" s="594"/>
      <c r="B15" s="15"/>
      <c r="C15" s="255"/>
      <c r="D15" s="13"/>
      <c r="E15" s="6"/>
      <c r="F15" s="15"/>
      <c r="G15" s="427"/>
      <c r="H15" s="215"/>
      <c r="I15" s="9"/>
      <c r="J15" s="140"/>
      <c r="K15" s="46"/>
      <c r="L15" s="142"/>
      <c r="M15" s="140"/>
      <c r="O15">
        <f>аудитории!AA15</f>
        <v>36</v>
      </c>
      <c r="P15">
        <f>аудитории!AB15</f>
        <v>36</v>
      </c>
      <c r="Q15">
        <f>аудитории!AC15</f>
        <v>36</v>
      </c>
    </row>
    <row r="16" spans="1:17" x14ac:dyDescent="0.2">
      <c r="A16" s="594"/>
      <c r="B16" s="16">
        <v>4</v>
      </c>
      <c r="C16" s="384"/>
      <c r="D16" s="252"/>
      <c r="E16" s="7"/>
      <c r="F16" s="16">
        <v>4</v>
      </c>
      <c r="G16" s="444"/>
      <c r="H16" s="444"/>
      <c r="I16" s="10"/>
      <c r="J16" s="140"/>
      <c r="K16" s="46"/>
      <c r="L16" s="46"/>
      <c r="M16" s="46"/>
      <c r="O16">
        <f>аудитории!AA16</f>
        <v>36</v>
      </c>
      <c r="P16">
        <f>аудитории!AB16</f>
        <v>36</v>
      </c>
      <c r="Q16">
        <f>аудитории!AC16</f>
        <v>36</v>
      </c>
    </row>
    <row r="17" spans="1:17" x14ac:dyDescent="0.2">
      <c r="A17" s="594"/>
      <c r="B17" s="15"/>
      <c r="C17" s="255"/>
      <c r="D17" s="13"/>
      <c r="E17" s="6"/>
      <c r="F17" s="181"/>
      <c r="G17" s="215"/>
      <c r="H17" s="445"/>
      <c r="I17" s="9"/>
      <c r="J17" s="140"/>
      <c r="K17" s="46"/>
      <c r="L17" s="46"/>
      <c r="M17" s="63"/>
      <c r="O17">
        <f>аудитории!AA17</f>
        <v>36</v>
      </c>
      <c r="P17">
        <f>аудитории!AB17</f>
        <v>36</v>
      </c>
      <c r="Q17">
        <f>аудитории!AC17</f>
        <v>36</v>
      </c>
    </row>
    <row r="18" spans="1:17" ht="13.5" customHeight="1" x14ac:dyDescent="0.2">
      <c r="A18" s="594"/>
      <c r="B18" s="16">
        <v>5</v>
      </c>
      <c r="E18" s="134"/>
      <c r="F18" s="15">
        <v>5</v>
      </c>
      <c r="H18" s="446"/>
      <c r="I18" s="43"/>
      <c r="J18" s="140"/>
      <c r="K18" s="46"/>
      <c r="L18" s="46"/>
      <c r="M18" s="46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595"/>
      <c r="B19" s="4"/>
      <c r="E19" s="48"/>
      <c r="F19" s="173"/>
      <c r="H19" s="177"/>
      <c r="I19" s="14"/>
      <c r="J19" s="46"/>
      <c r="K19" s="46"/>
      <c r="L19" s="46"/>
      <c r="M19" s="46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13" t="s">
        <v>1</v>
      </c>
      <c r="B20" s="616">
        <v>1</v>
      </c>
      <c r="C20" s="332"/>
      <c r="D20" s="310"/>
      <c r="E20" s="280"/>
      <c r="F20" s="622">
        <v>1</v>
      </c>
      <c r="G20" s="333"/>
      <c r="H20" s="311"/>
      <c r="I20" s="280"/>
      <c r="J20" s="603"/>
      <c r="K20" s="12"/>
      <c r="L20" s="653"/>
      <c r="M20" s="140"/>
      <c r="O20">
        <f>аудитории!AA20</f>
        <v>36</v>
      </c>
      <c r="P20">
        <f>аудитории!AB20</f>
        <v>36</v>
      </c>
      <c r="Q20">
        <f>аудитории!AC20</f>
        <v>36</v>
      </c>
    </row>
    <row r="21" spans="1:17" ht="12" customHeight="1" x14ac:dyDescent="0.2">
      <c r="A21" s="614"/>
      <c r="B21" s="617"/>
      <c r="C21" s="259"/>
      <c r="D21" s="334"/>
      <c r="E21" s="281"/>
      <c r="F21" s="623"/>
      <c r="G21" s="323"/>
      <c r="H21" s="260"/>
      <c r="I21" s="281"/>
      <c r="J21" s="603"/>
      <c r="K21" s="63"/>
      <c r="L21" s="653"/>
      <c r="M21" s="140"/>
      <c r="O21">
        <f>аудитории!AA21</f>
        <v>36</v>
      </c>
      <c r="P21">
        <f>аудитории!AB21</f>
        <v>36</v>
      </c>
      <c r="Q21">
        <f>аудитории!AC21</f>
        <v>36</v>
      </c>
    </row>
    <row r="22" spans="1:17" ht="12.75" customHeight="1" x14ac:dyDescent="0.2">
      <c r="A22" s="614"/>
      <c r="B22" s="26">
        <v>2</v>
      </c>
      <c r="C22" s="448"/>
      <c r="D22" s="422"/>
      <c r="E22" s="285"/>
      <c r="F22" s="283">
        <v>2</v>
      </c>
      <c r="G22" s="606"/>
      <c r="H22" s="607"/>
      <c r="I22" s="282"/>
      <c r="J22" s="140"/>
      <c r="K22" s="631"/>
      <c r="L22" s="145"/>
      <c r="M22" s="140"/>
      <c r="O22">
        <f>аудитории!AA22</f>
        <v>36</v>
      </c>
      <c r="P22">
        <f>аудитории!AB22</f>
        <v>36</v>
      </c>
      <c r="Q22">
        <f>аудитории!AC22</f>
        <v>36</v>
      </c>
    </row>
    <row r="23" spans="1:17" ht="12.75" customHeight="1" x14ac:dyDescent="0.2">
      <c r="A23" s="614"/>
      <c r="B23" s="26"/>
      <c r="C23" s="397"/>
      <c r="D23" s="449"/>
      <c r="E23" s="281"/>
      <c r="F23" s="283"/>
      <c r="G23" s="307"/>
      <c r="H23" s="317"/>
      <c r="I23" s="281"/>
      <c r="J23" s="140"/>
      <c r="K23" s="631"/>
      <c r="L23" s="146"/>
      <c r="M23" s="140"/>
      <c r="O23">
        <f>аудитории!AA23</f>
        <v>36</v>
      </c>
      <c r="P23">
        <f>аудитории!AB23</f>
        <v>36</v>
      </c>
      <c r="Q23">
        <f>аудитории!AC23</f>
        <v>36</v>
      </c>
    </row>
    <row r="24" spans="1:17" ht="12.75" customHeight="1" x14ac:dyDescent="0.2">
      <c r="A24" s="614"/>
      <c r="B24" s="27">
        <v>3</v>
      </c>
      <c r="C24" s="448"/>
      <c r="D24" s="426"/>
      <c r="E24" s="282"/>
      <c r="F24" s="284">
        <v>3</v>
      </c>
      <c r="G24" s="606"/>
      <c r="H24" s="624"/>
      <c r="I24" s="285"/>
      <c r="J24" s="140"/>
      <c r="K24" s="602"/>
      <c r="L24" s="602"/>
      <c r="M24" s="46"/>
      <c r="O24">
        <f>аудитории!AA24</f>
        <v>35</v>
      </c>
      <c r="P24">
        <f>аудитории!AB24</f>
        <v>35</v>
      </c>
      <c r="Q24">
        <f>аудитории!AC24</f>
        <v>35</v>
      </c>
    </row>
    <row r="25" spans="1:17" x14ac:dyDescent="0.2">
      <c r="A25" s="614"/>
      <c r="B25" s="26"/>
      <c r="C25" s="450"/>
      <c r="D25" s="393"/>
      <c r="E25" s="281"/>
      <c r="F25" s="283"/>
      <c r="G25" s="307"/>
      <c r="H25" s="309"/>
      <c r="I25" s="281"/>
      <c r="J25" s="140"/>
      <c r="K25" s="46"/>
      <c r="L25" s="142"/>
      <c r="M25" s="140"/>
      <c r="O25">
        <f>аудитории!AA25</f>
        <v>35</v>
      </c>
      <c r="P25">
        <f>аудитории!AB25</f>
        <v>35</v>
      </c>
      <c r="Q25">
        <f>аудитории!AC25</f>
        <v>35</v>
      </c>
    </row>
    <row r="26" spans="1:17" x14ac:dyDescent="0.2">
      <c r="A26" s="614"/>
      <c r="B26" s="27">
        <v>4</v>
      </c>
      <c r="C26" s="451"/>
      <c r="D26" s="452"/>
      <c r="E26" s="286"/>
      <c r="F26" s="284">
        <v>4</v>
      </c>
      <c r="G26" s="642"/>
      <c r="H26" s="643"/>
      <c r="I26" s="282"/>
      <c r="J26" s="140"/>
      <c r="K26" s="46"/>
      <c r="L26" s="5"/>
      <c r="M26" s="46"/>
      <c r="O26">
        <f>аудитории!AA26</f>
        <v>35</v>
      </c>
      <c r="P26">
        <f>аудитории!AB26</f>
        <v>35</v>
      </c>
      <c r="Q26">
        <f>аудитории!AC26</f>
        <v>35</v>
      </c>
    </row>
    <row r="27" spans="1:17" x14ac:dyDescent="0.2">
      <c r="A27" s="614"/>
      <c r="B27" s="26"/>
      <c r="C27" s="344"/>
      <c r="D27" s="317"/>
      <c r="E27" s="285"/>
      <c r="F27" s="283"/>
      <c r="G27" s="307"/>
      <c r="H27" s="453"/>
      <c r="I27" s="281"/>
      <c r="J27" s="140"/>
      <c r="K27" s="46"/>
      <c r="L27" s="70"/>
      <c r="M27" s="140"/>
      <c r="O27">
        <f>аудитории!AA27</f>
        <v>35</v>
      </c>
      <c r="P27">
        <f>аудитории!AB27</f>
        <v>35</v>
      </c>
      <c r="Q27">
        <f>аудитории!AC27</f>
        <v>35</v>
      </c>
    </row>
    <row r="28" spans="1:17" ht="12.75" customHeight="1" x14ac:dyDescent="0.2">
      <c r="A28" s="614"/>
      <c r="B28" s="27">
        <v>5</v>
      </c>
      <c r="C28" s="257"/>
      <c r="D28" s="258"/>
      <c r="E28" s="315"/>
      <c r="F28" s="284">
        <v>5</v>
      </c>
      <c r="G28" s="369"/>
      <c r="H28" s="304"/>
      <c r="I28" s="315"/>
      <c r="J28" s="140"/>
      <c r="K28" s="46"/>
      <c r="L28" s="46"/>
      <c r="M28" s="46"/>
      <c r="O28">
        <f>аудитории!AA28</f>
        <v>36</v>
      </c>
      <c r="P28">
        <f>аудитории!AB28</f>
        <v>36</v>
      </c>
      <c r="Q28">
        <f>аудитории!AC28</f>
        <v>36</v>
      </c>
    </row>
    <row r="29" spans="1:17" ht="13.5" thickBot="1" x14ac:dyDescent="0.25">
      <c r="A29" s="615"/>
      <c r="B29" s="23"/>
      <c r="C29" s="296"/>
      <c r="D29" s="305"/>
      <c r="E29" s="331"/>
      <c r="F29" s="291"/>
      <c r="G29" s="296"/>
      <c r="H29" s="454"/>
      <c r="I29" s="297"/>
      <c r="J29" s="202"/>
      <c r="K29" s="202"/>
      <c r="L29" s="202"/>
      <c r="M29" s="140"/>
      <c r="O29">
        <f>аудитории!AA29</f>
        <v>36</v>
      </c>
      <c r="P29">
        <f>аудитории!AB29</f>
        <v>36</v>
      </c>
      <c r="Q29">
        <f>аудитории!AC29</f>
        <v>36</v>
      </c>
    </row>
    <row r="30" spans="1:17" ht="12.75" customHeight="1" x14ac:dyDescent="0.2">
      <c r="A30" s="593" t="s">
        <v>2</v>
      </c>
      <c r="B30" s="596">
        <v>1</v>
      </c>
      <c r="C30" s="327"/>
      <c r="D30" s="328"/>
      <c r="E30" s="35"/>
      <c r="F30" s="596">
        <v>1</v>
      </c>
      <c r="G30" s="328"/>
      <c r="H30" s="455"/>
      <c r="I30" s="42"/>
      <c r="J30" s="603"/>
      <c r="K30" s="602"/>
      <c r="L30" s="602"/>
      <c r="M30" s="140"/>
      <c r="O30">
        <f>аудитории!AA30</f>
        <v>35</v>
      </c>
      <c r="P30">
        <f>аудитории!AB30</f>
        <v>35</v>
      </c>
      <c r="Q30">
        <f>аудитории!AC30</f>
        <v>35</v>
      </c>
    </row>
    <row r="31" spans="1:17" ht="14.25" customHeight="1" x14ac:dyDescent="0.2">
      <c r="A31" s="594"/>
      <c r="B31" s="597"/>
      <c r="C31" s="176"/>
      <c r="D31" s="218"/>
      <c r="E31" s="9"/>
      <c r="F31" s="597"/>
      <c r="G31" s="218"/>
      <c r="H31" s="132"/>
      <c r="I31" s="9"/>
      <c r="J31" s="603"/>
      <c r="K31" s="46"/>
      <c r="L31" s="142"/>
      <c r="M31" s="140"/>
      <c r="O31">
        <f>аудитории!AA31</f>
        <v>35</v>
      </c>
      <c r="P31">
        <f>аудитории!AB31</f>
        <v>35</v>
      </c>
      <c r="Q31">
        <f>аудитории!AC31</f>
        <v>35</v>
      </c>
    </row>
    <row r="32" spans="1:17" ht="14.25" customHeight="1" x14ac:dyDescent="0.2">
      <c r="A32" s="594"/>
      <c r="B32" s="15">
        <v>2</v>
      </c>
      <c r="C32" s="600"/>
      <c r="D32" s="602"/>
      <c r="E32" s="8"/>
      <c r="F32" s="15">
        <v>2</v>
      </c>
      <c r="G32" s="600"/>
      <c r="H32" s="602"/>
      <c r="I32" s="11"/>
      <c r="J32" s="140"/>
      <c r="K32" s="602"/>
      <c r="L32" s="602"/>
      <c r="M32" s="140"/>
      <c r="O32">
        <f>аудитории!AA32</f>
        <v>35</v>
      </c>
      <c r="P32">
        <f>аудитории!AB32</f>
        <v>35</v>
      </c>
      <c r="Q32">
        <f>аудитории!AC32</f>
        <v>35</v>
      </c>
    </row>
    <row r="33" spans="1:17" x14ac:dyDescent="0.2">
      <c r="A33" s="594"/>
      <c r="B33" s="15"/>
      <c r="C33" s="255"/>
      <c r="D33" s="13"/>
      <c r="E33" s="6"/>
      <c r="F33" s="15"/>
      <c r="G33" s="255"/>
      <c r="H33" s="13"/>
      <c r="I33" s="9"/>
      <c r="J33" s="140"/>
      <c r="K33" s="46"/>
      <c r="L33" s="142"/>
      <c r="M33" s="140"/>
      <c r="O33">
        <f>аудитории!AA33</f>
        <v>35</v>
      </c>
      <c r="P33">
        <f>аудитории!AB33</f>
        <v>35</v>
      </c>
      <c r="Q33">
        <f>аудитории!AC33</f>
        <v>35</v>
      </c>
    </row>
    <row r="34" spans="1:17" ht="13.5" customHeight="1" x14ac:dyDescent="0.2">
      <c r="A34" s="594"/>
      <c r="B34" s="16">
        <v>3</v>
      </c>
      <c r="C34" s="600"/>
      <c r="D34" s="602"/>
      <c r="E34" s="11"/>
      <c r="F34" s="16">
        <v>3</v>
      </c>
      <c r="G34" s="600"/>
      <c r="H34" s="601"/>
      <c r="I34" s="10"/>
      <c r="J34" s="140"/>
      <c r="K34" s="631"/>
      <c r="L34" s="631"/>
      <c r="M34" s="63"/>
      <c r="O34">
        <f>аудитории!AA34</f>
        <v>36</v>
      </c>
      <c r="P34">
        <f>аудитории!AB34</f>
        <v>36</v>
      </c>
      <c r="Q34">
        <f>аудитории!AC34</f>
        <v>36</v>
      </c>
    </row>
    <row r="35" spans="1:17" ht="12.75" customHeight="1" x14ac:dyDescent="0.2">
      <c r="A35" s="594"/>
      <c r="B35" s="15"/>
      <c r="C35" s="255"/>
      <c r="D35" s="13"/>
      <c r="E35" s="9"/>
      <c r="F35" s="15"/>
      <c r="G35" s="255"/>
      <c r="H35" s="13"/>
      <c r="I35" s="9"/>
      <c r="J35" s="140"/>
      <c r="K35" s="69"/>
      <c r="L35" s="142"/>
      <c r="M35" s="140"/>
      <c r="O35">
        <f>аудитории!AA35</f>
        <v>36</v>
      </c>
      <c r="P35">
        <f>аудитории!AB35</f>
        <v>36</v>
      </c>
      <c r="Q35">
        <f>аудитории!AC35</f>
        <v>36</v>
      </c>
    </row>
    <row r="36" spans="1:17" ht="15" customHeight="1" x14ac:dyDescent="0.2">
      <c r="A36" s="594"/>
      <c r="B36" s="16">
        <v>4</v>
      </c>
      <c r="C36" s="600"/>
      <c r="D36" s="601"/>
      <c r="E36" s="47"/>
      <c r="F36" s="16">
        <v>4</v>
      </c>
      <c r="G36" s="250"/>
      <c r="H36" s="5"/>
      <c r="I36" s="11"/>
      <c r="J36" s="140"/>
      <c r="K36" s="46"/>
      <c r="L36" s="46"/>
      <c r="M36" s="46"/>
      <c r="O36">
        <f>аудитории!AA36</f>
        <v>35</v>
      </c>
      <c r="P36">
        <f>аудитории!AB36</f>
        <v>35</v>
      </c>
      <c r="Q36">
        <f>аудитории!AC36</f>
        <v>35</v>
      </c>
    </row>
    <row r="37" spans="1:17" ht="15" customHeight="1" x14ac:dyDescent="0.2">
      <c r="A37" s="594"/>
      <c r="B37" s="15"/>
      <c r="C37" s="255"/>
      <c r="D37" s="13"/>
      <c r="E37" s="9"/>
      <c r="F37" s="181"/>
      <c r="G37" s="255"/>
      <c r="H37" s="13"/>
      <c r="I37" s="9"/>
      <c r="J37" s="140"/>
      <c r="K37" s="46"/>
      <c r="L37" s="46"/>
      <c r="M37" s="140"/>
      <c r="O37">
        <f>аудитории!AA37</f>
        <v>35</v>
      </c>
      <c r="P37">
        <f>аудитории!AB37</f>
        <v>35</v>
      </c>
      <c r="Q37">
        <f>аудитории!AC37</f>
        <v>35</v>
      </c>
    </row>
    <row r="38" spans="1:17" x14ac:dyDescent="0.2">
      <c r="A38" s="594"/>
      <c r="B38" s="16">
        <v>5</v>
      </c>
      <c r="C38" s="238"/>
      <c r="D38" s="239"/>
      <c r="E38" s="134"/>
      <c r="F38" s="15">
        <v>5</v>
      </c>
      <c r="I38" s="47"/>
      <c r="J38" s="140"/>
      <c r="K38" s="46"/>
      <c r="L38" s="46"/>
      <c r="M38" s="46"/>
      <c r="O38">
        <f>аудитории!AA38</f>
        <v>36</v>
      </c>
      <c r="P38">
        <f>аудитории!AB38</f>
        <v>36</v>
      </c>
      <c r="Q38">
        <f>аудитории!AC38</f>
        <v>36</v>
      </c>
    </row>
    <row r="39" spans="1:17" ht="13.5" thickBot="1" x14ac:dyDescent="0.25">
      <c r="A39" s="595"/>
      <c r="B39" s="4"/>
      <c r="C39" s="240"/>
      <c r="D39" s="241"/>
      <c r="E39" s="48"/>
      <c r="F39" s="173"/>
      <c r="I39" s="14"/>
      <c r="J39" s="202"/>
      <c r="K39" s="202"/>
      <c r="L39" s="202"/>
      <c r="M39" s="202"/>
      <c r="O39">
        <f>аудитории!AA39</f>
        <v>36</v>
      </c>
      <c r="P39">
        <f>аудитории!AB39</f>
        <v>36</v>
      </c>
      <c r="Q39">
        <f>аудитории!AC39</f>
        <v>36</v>
      </c>
    </row>
    <row r="40" spans="1:17" ht="12.75" customHeight="1" x14ac:dyDescent="0.2">
      <c r="A40" s="610" t="s">
        <v>3</v>
      </c>
      <c r="B40" s="616">
        <v>1</v>
      </c>
      <c r="C40" s="336"/>
      <c r="D40" s="308"/>
      <c r="E40" s="293"/>
      <c r="F40" s="622">
        <v>1</v>
      </c>
      <c r="G40" s="332"/>
      <c r="H40" s="311"/>
      <c r="I40" s="337"/>
      <c r="J40" s="603"/>
      <c r="K40" s="5"/>
      <c r="L40" s="46"/>
      <c r="M40" s="140"/>
      <c r="O40">
        <f>аудитории!AA40</f>
        <v>36</v>
      </c>
      <c r="P40">
        <f>аудитории!AB40</f>
        <v>36</v>
      </c>
      <c r="Q40">
        <f>аудитории!AC40</f>
        <v>36</v>
      </c>
    </row>
    <row r="41" spans="1:17" x14ac:dyDescent="0.2">
      <c r="A41" s="611"/>
      <c r="B41" s="617"/>
      <c r="C41" s="338"/>
      <c r="D41" s="260"/>
      <c r="E41" s="295"/>
      <c r="F41" s="623"/>
      <c r="G41" s="259"/>
      <c r="H41" s="260"/>
      <c r="I41" s="281"/>
      <c r="J41" s="603"/>
      <c r="K41" s="70"/>
      <c r="L41" s="46"/>
      <c r="M41" s="140"/>
      <c r="O41">
        <f>аудитории!AA41</f>
        <v>36</v>
      </c>
      <c r="P41">
        <f>аудитории!AB41</f>
        <v>36</v>
      </c>
      <c r="Q41">
        <f>аудитории!AC41</f>
        <v>36</v>
      </c>
    </row>
    <row r="42" spans="1:17" ht="12.75" customHeight="1" x14ac:dyDescent="0.2">
      <c r="A42" s="611"/>
      <c r="B42" s="26">
        <v>2</v>
      </c>
      <c r="C42" s="656"/>
      <c r="D42" s="657"/>
      <c r="E42" s="285"/>
      <c r="F42" s="283">
        <v>2</v>
      </c>
      <c r="G42" s="339"/>
      <c r="H42" s="456"/>
      <c r="I42" s="285"/>
      <c r="J42" s="140"/>
      <c r="K42" s="602"/>
      <c r="L42" s="602"/>
      <c r="M42" s="140"/>
      <c r="O42">
        <f>аудитории!AA42</f>
        <v>36</v>
      </c>
      <c r="P42">
        <f>аудитории!AB42</f>
        <v>36</v>
      </c>
      <c r="Q42">
        <f>аудитории!AC42</f>
        <v>36</v>
      </c>
    </row>
    <row r="43" spans="1:17" ht="13.5" customHeight="1" x14ac:dyDescent="0.2">
      <c r="A43" s="611"/>
      <c r="B43" s="26"/>
      <c r="C43" s="261"/>
      <c r="D43" s="206"/>
      <c r="E43" s="281"/>
      <c r="F43" s="283"/>
      <c r="G43" s="457"/>
      <c r="H43" s="340"/>
      <c r="I43" s="281"/>
      <c r="J43" s="140"/>
      <c r="K43" s="63"/>
      <c r="L43" s="142"/>
      <c r="M43" s="140"/>
      <c r="O43">
        <f>аудитории!AA43</f>
        <v>36</v>
      </c>
      <c r="P43">
        <f>аудитории!AB43</f>
        <v>36</v>
      </c>
      <c r="Q43">
        <f>аудитории!AC43</f>
        <v>36</v>
      </c>
    </row>
    <row r="44" spans="1:17" ht="12.75" customHeight="1" x14ac:dyDescent="0.2">
      <c r="A44" s="611"/>
      <c r="B44" s="27">
        <v>3</v>
      </c>
      <c r="C44" s="660"/>
      <c r="D44" s="661"/>
      <c r="E44" s="282"/>
      <c r="F44" s="284">
        <v>3</v>
      </c>
      <c r="G44" s="422"/>
      <c r="H44" s="459"/>
      <c r="I44" s="282"/>
      <c r="J44" s="140"/>
      <c r="K44" s="631"/>
      <c r="L44" s="141"/>
      <c r="M44" s="63"/>
      <c r="O44">
        <f>аудитории!AA44</f>
        <v>36</v>
      </c>
      <c r="P44">
        <f>аудитории!AB44</f>
        <v>36</v>
      </c>
      <c r="Q44">
        <f>аудитории!AC44</f>
        <v>36</v>
      </c>
    </row>
    <row r="45" spans="1:17" x14ac:dyDescent="0.2">
      <c r="A45" s="611"/>
      <c r="B45" s="26"/>
      <c r="C45" s="261"/>
      <c r="D45" s="262"/>
      <c r="E45" s="281"/>
      <c r="F45" s="283"/>
      <c r="G45" s="460"/>
      <c r="H45" s="461"/>
      <c r="I45" s="281"/>
      <c r="J45" s="140"/>
      <c r="K45" s="631"/>
      <c r="L45" s="141"/>
      <c r="M45" s="140"/>
      <c r="O45">
        <f>аудитории!AA45</f>
        <v>36</v>
      </c>
      <c r="P45">
        <f>аудитории!AB45</f>
        <v>36</v>
      </c>
      <c r="Q45">
        <f>аудитории!AC45</f>
        <v>36</v>
      </c>
    </row>
    <row r="46" spans="1:17" ht="15" customHeight="1" x14ac:dyDescent="0.2">
      <c r="A46" s="611"/>
      <c r="B46" s="27">
        <v>4</v>
      </c>
      <c r="C46" s="339"/>
      <c r="D46" s="456"/>
      <c r="E46" s="285"/>
      <c r="F46" s="284">
        <v>4</v>
      </c>
      <c r="G46" s="459"/>
      <c r="H46" s="422"/>
      <c r="I46" s="282"/>
      <c r="J46" s="140"/>
      <c r="K46" s="144"/>
      <c r="L46" s="141"/>
      <c r="M46" s="140"/>
      <c r="O46">
        <f>аудитории!AA46</f>
        <v>36</v>
      </c>
      <c r="P46">
        <f>аудитории!AB46</f>
        <v>36</v>
      </c>
      <c r="Q46">
        <f>аудитории!AC46</f>
        <v>36</v>
      </c>
    </row>
    <row r="47" spans="1:17" ht="13.5" customHeight="1" x14ac:dyDescent="0.2">
      <c r="A47" s="611"/>
      <c r="B47" s="26"/>
      <c r="C47" s="457"/>
      <c r="D47" s="340"/>
      <c r="E47" s="281"/>
      <c r="F47" s="288"/>
      <c r="G47" s="461"/>
      <c r="H47" s="462"/>
      <c r="I47" s="281"/>
      <c r="J47" s="140"/>
      <c r="K47" s="144"/>
      <c r="L47" s="147"/>
      <c r="M47" s="140"/>
      <c r="O47">
        <f>аудитории!AA47</f>
        <v>36</v>
      </c>
      <c r="P47">
        <f>аудитории!AB47</f>
        <v>36</v>
      </c>
      <c r="Q47">
        <f>аудитории!AC47</f>
        <v>36</v>
      </c>
    </row>
    <row r="48" spans="1:17" x14ac:dyDescent="0.2">
      <c r="A48" s="611"/>
      <c r="B48" s="27">
        <v>5</v>
      </c>
      <c r="C48" s="263"/>
      <c r="D48" s="304"/>
      <c r="E48" s="49"/>
      <c r="F48" s="26">
        <v>5</v>
      </c>
      <c r="G48" s="308"/>
      <c r="H48" s="308"/>
      <c r="I48" s="50"/>
      <c r="J48" s="140"/>
      <c r="K48" s="46"/>
      <c r="L48" s="46"/>
      <c r="M48" s="46"/>
      <c r="O48">
        <f>аудитории!AA48</f>
        <v>36</v>
      </c>
      <c r="P48">
        <f>аудитории!AB48</f>
        <v>36</v>
      </c>
      <c r="Q48">
        <f>аудитории!AC48</f>
        <v>36</v>
      </c>
    </row>
    <row r="49" spans="1:18" ht="13.5" thickBot="1" x14ac:dyDescent="0.25">
      <c r="A49" s="612"/>
      <c r="B49" s="23"/>
      <c r="C49" s="296"/>
      <c r="D49" s="305"/>
      <c r="E49" s="30"/>
      <c r="F49" s="174"/>
      <c r="G49" s="296"/>
      <c r="H49" s="305"/>
      <c r="I49" s="187"/>
      <c r="J49" s="202"/>
      <c r="K49" s="202"/>
      <c r="L49" s="202"/>
      <c r="M49" s="202"/>
      <c r="O49">
        <f>аудитории!AA49</f>
        <v>36</v>
      </c>
      <c r="P49">
        <f>аудитории!AB49</f>
        <v>36</v>
      </c>
      <c r="Q49">
        <f>аудитории!AC49</f>
        <v>36</v>
      </c>
    </row>
    <row r="50" spans="1:18" ht="12.75" customHeight="1" x14ac:dyDescent="0.2">
      <c r="A50" s="593" t="s">
        <v>4</v>
      </c>
      <c r="B50" s="596">
        <v>1</v>
      </c>
      <c r="E50" s="35"/>
      <c r="F50" s="596">
        <v>1</v>
      </c>
      <c r="I50" s="10"/>
      <c r="J50" s="603"/>
      <c r="K50" s="46"/>
      <c r="L50" s="46"/>
      <c r="M50" s="63"/>
      <c r="O50">
        <f>аудитории!AA50</f>
        <v>36</v>
      </c>
      <c r="P50">
        <f>аудитории!AB50</f>
        <v>36</v>
      </c>
      <c r="Q50">
        <f>аудитории!AC50</f>
        <v>36</v>
      </c>
    </row>
    <row r="51" spans="1:18" x14ac:dyDescent="0.2">
      <c r="A51" s="594"/>
      <c r="B51" s="597"/>
      <c r="C51" s="176"/>
      <c r="D51" s="132"/>
      <c r="E51" s="9"/>
      <c r="F51" s="597"/>
      <c r="G51" s="176"/>
      <c r="H51" s="132"/>
      <c r="I51" s="9"/>
      <c r="J51" s="603"/>
      <c r="K51" s="46"/>
      <c r="L51" s="46"/>
      <c r="M51" s="140"/>
      <c r="O51">
        <f>аудитории!AA51</f>
        <v>36</v>
      </c>
      <c r="P51">
        <f>аудитории!AB51</f>
        <v>36</v>
      </c>
      <c r="Q51">
        <f>аудитории!AC51</f>
        <v>36</v>
      </c>
    </row>
    <row r="52" spans="1:18" ht="12.75" customHeight="1" x14ac:dyDescent="0.2">
      <c r="A52" s="594"/>
      <c r="B52" s="15">
        <v>2</v>
      </c>
      <c r="D52" s="444"/>
      <c r="E52" s="10"/>
      <c r="F52" s="15">
        <v>2</v>
      </c>
      <c r="G52" s="600"/>
      <c r="H52" s="599"/>
      <c r="I52" s="34"/>
      <c r="J52" s="140"/>
      <c r="K52" s="46"/>
      <c r="L52" s="5"/>
      <c r="M52" s="140"/>
      <c r="O52">
        <f>аудитории!AA52</f>
        <v>36</v>
      </c>
      <c r="P52">
        <f>аудитории!AB52</f>
        <v>36</v>
      </c>
      <c r="Q52">
        <f>аудитории!AC52</f>
        <v>36</v>
      </c>
    </row>
    <row r="53" spans="1:18" ht="13.5" customHeight="1" x14ac:dyDescent="0.2">
      <c r="A53" s="594"/>
      <c r="B53" s="15"/>
      <c r="C53" s="176"/>
      <c r="D53" s="215"/>
      <c r="E53" s="9"/>
      <c r="F53" s="15"/>
      <c r="G53" s="255"/>
      <c r="H53" s="13"/>
      <c r="I53" s="9"/>
      <c r="J53" s="140"/>
      <c r="K53" s="46"/>
      <c r="L53" s="148"/>
      <c r="M53" s="140"/>
      <c r="O53">
        <f>аудитории!AA53</f>
        <v>36</v>
      </c>
      <c r="P53">
        <f>аудитории!AB53</f>
        <v>36</v>
      </c>
      <c r="Q53">
        <f>аудитории!AC53</f>
        <v>36</v>
      </c>
    </row>
    <row r="54" spans="1:18" ht="12.75" customHeight="1" x14ac:dyDescent="0.2">
      <c r="A54" s="594"/>
      <c r="B54" s="16">
        <v>3</v>
      </c>
      <c r="C54" s="463"/>
      <c r="D54" s="444"/>
      <c r="E54" s="10"/>
      <c r="F54" s="16">
        <v>3</v>
      </c>
      <c r="G54" s="466"/>
      <c r="H54" s="335"/>
      <c r="I54" s="11"/>
      <c r="J54" s="140"/>
      <c r="K54" s="602"/>
      <c r="L54" s="602"/>
      <c r="M54" s="140"/>
      <c r="O54">
        <f>аудитории!AA54</f>
        <v>36</v>
      </c>
      <c r="P54">
        <f>аудитории!AB54</f>
        <v>36</v>
      </c>
      <c r="Q54">
        <f>аудитории!AC54</f>
        <v>36</v>
      </c>
    </row>
    <row r="55" spans="1:18" ht="12" customHeight="1" x14ac:dyDescent="0.2">
      <c r="A55" s="594"/>
      <c r="B55" s="15"/>
      <c r="C55" s="427"/>
      <c r="D55" s="464"/>
      <c r="E55" s="9"/>
      <c r="F55" s="15"/>
      <c r="G55" s="217"/>
      <c r="H55" s="13"/>
      <c r="I55" s="9"/>
      <c r="J55" s="140"/>
      <c r="K55" s="46"/>
      <c r="L55" s="142"/>
      <c r="M55" s="140"/>
      <c r="O55">
        <f>аудитории!AA55</f>
        <v>36</v>
      </c>
      <c r="P55">
        <f>аудитории!AB55</f>
        <v>36</v>
      </c>
      <c r="Q55">
        <f>аудитории!AC55</f>
        <v>36</v>
      </c>
    </row>
    <row r="56" spans="1:18" ht="13.5" customHeight="1" x14ac:dyDescent="0.2">
      <c r="A56" s="594"/>
      <c r="B56" s="16">
        <v>4</v>
      </c>
      <c r="C56" s="463"/>
      <c r="D56" s="444"/>
      <c r="E56" s="10"/>
      <c r="F56" s="16">
        <v>4</v>
      </c>
      <c r="G56" s="658"/>
      <c r="H56" s="659"/>
      <c r="I56" s="10"/>
      <c r="J56" s="140"/>
      <c r="K56" s="602"/>
      <c r="L56" s="602"/>
      <c r="M56" s="63"/>
      <c r="O56">
        <f>аудитории!AA56</f>
        <v>36</v>
      </c>
      <c r="P56">
        <f>аудитории!AB56</f>
        <v>36</v>
      </c>
      <c r="Q56">
        <f>аудитории!AC56</f>
        <v>36</v>
      </c>
      <c r="R56" s="625"/>
    </row>
    <row r="57" spans="1:18" ht="14.25" customHeight="1" x14ac:dyDescent="0.2">
      <c r="A57" s="594"/>
      <c r="B57" s="15"/>
      <c r="C57" s="465"/>
      <c r="D57" s="215"/>
      <c r="E57" s="9"/>
      <c r="F57" s="15"/>
      <c r="G57" s="467"/>
      <c r="H57" s="468"/>
      <c r="I57" s="9"/>
      <c r="J57" s="140"/>
      <c r="K57" s="46"/>
      <c r="L57" s="70"/>
      <c r="M57" s="140"/>
      <c r="O57">
        <f>аудитории!AA57</f>
        <v>36</v>
      </c>
      <c r="P57">
        <f>аудитории!AB57</f>
        <v>36</v>
      </c>
      <c r="Q57">
        <f>аудитории!AC57</f>
        <v>36</v>
      </c>
      <c r="R57" s="626"/>
    </row>
    <row r="58" spans="1:18" ht="12.75" customHeight="1" x14ac:dyDescent="0.2">
      <c r="A58" s="594"/>
      <c r="B58" s="17">
        <v>5</v>
      </c>
      <c r="C58" s="444"/>
      <c r="E58" s="47"/>
      <c r="F58" s="16">
        <v>5</v>
      </c>
      <c r="H58" s="341"/>
      <c r="I58" s="47"/>
      <c r="J58" s="140"/>
      <c r="K58" s="46"/>
      <c r="L58" s="46"/>
      <c r="M58" s="46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595"/>
      <c r="B59" s="18"/>
      <c r="C59" s="447"/>
      <c r="D59" s="330"/>
      <c r="E59" s="14"/>
      <c r="F59" s="173"/>
      <c r="H59" s="177"/>
      <c r="I59" s="188"/>
      <c r="J59" s="202"/>
      <c r="K59" s="202"/>
      <c r="L59" s="202"/>
      <c r="M59" s="202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610" t="s">
        <v>5</v>
      </c>
      <c r="B60" s="616">
        <v>1</v>
      </c>
      <c r="C60" s="448"/>
      <c r="D60" s="422"/>
      <c r="E60" s="20"/>
      <c r="F60" s="646">
        <v>1</v>
      </c>
      <c r="G60" s="471"/>
      <c r="H60" s="391"/>
      <c r="I60" s="20"/>
      <c r="J60" s="603"/>
      <c r="K60" s="630"/>
      <c r="L60" s="630"/>
      <c r="M60" s="63"/>
      <c r="O60">
        <f>аудитории!AA60</f>
        <v>36</v>
      </c>
      <c r="P60">
        <f>аудитории!AB60</f>
        <v>36</v>
      </c>
      <c r="Q60">
        <f>аудитории!AC60</f>
        <v>36</v>
      </c>
    </row>
    <row r="61" spans="1:18" ht="13.5" customHeight="1" x14ac:dyDescent="0.2">
      <c r="A61" s="611"/>
      <c r="B61" s="617"/>
      <c r="C61" s="450"/>
      <c r="D61" s="393"/>
      <c r="E61" s="21"/>
      <c r="F61" s="617"/>
      <c r="G61" s="472"/>
      <c r="H61" s="449"/>
      <c r="I61" s="32"/>
      <c r="J61" s="603"/>
      <c r="K61" s="46"/>
      <c r="L61" s="142"/>
      <c r="M61" s="140"/>
      <c r="O61">
        <f>аудитории!AA61</f>
        <v>36</v>
      </c>
      <c r="P61">
        <f>аудитории!AB61</f>
        <v>36</v>
      </c>
      <c r="Q61">
        <f>аудитории!AC61</f>
        <v>36</v>
      </c>
    </row>
    <row r="62" spans="1:18" ht="12.75" customHeight="1" x14ac:dyDescent="0.2">
      <c r="A62" s="611"/>
      <c r="B62" s="26">
        <v>2</v>
      </c>
      <c r="C62" s="448"/>
      <c r="D62" s="422"/>
      <c r="E62" s="20"/>
      <c r="F62" s="26">
        <v>2</v>
      </c>
      <c r="G62" s="448"/>
      <c r="H62" s="473"/>
      <c r="I62" s="20"/>
      <c r="J62" s="140"/>
      <c r="K62" s="602"/>
      <c r="L62" s="602"/>
      <c r="M62" s="63"/>
      <c r="O62">
        <f>аудитории!AA62</f>
        <v>36</v>
      </c>
      <c r="P62">
        <f>аудитории!AB62</f>
        <v>36</v>
      </c>
      <c r="Q62">
        <f>аудитории!AC62</f>
        <v>36</v>
      </c>
    </row>
    <row r="63" spans="1:18" x14ac:dyDescent="0.2">
      <c r="A63" s="611"/>
      <c r="B63" s="26"/>
      <c r="C63" s="320"/>
      <c r="D63" s="469"/>
      <c r="E63" s="21"/>
      <c r="F63" s="182"/>
      <c r="G63" s="450"/>
      <c r="H63" s="461"/>
      <c r="I63" s="21"/>
      <c r="J63" s="140"/>
      <c r="K63" s="46"/>
      <c r="L63" s="142"/>
      <c r="M63" s="140"/>
      <c r="O63">
        <f>аудитории!AA63</f>
        <v>36</v>
      </c>
      <c r="P63">
        <f>аудитории!AB63</f>
        <v>36</v>
      </c>
      <c r="Q63">
        <f>аудитории!AC63</f>
        <v>36</v>
      </c>
    </row>
    <row r="64" spans="1:18" ht="13.5" customHeight="1" x14ac:dyDescent="0.2">
      <c r="A64" s="611"/>
      <c r="B64" s="27">
        <v>3</v>
      </c>
      <c r="C64" s="620"/>
      <c r="D64" s="621"/>
      <c r="E64" s="20"/>
      <c r="F64" s="26">
        <v>3</v>
      </c>
      <c r="G64" s="656"/>
      <c r="H64" s="657"/>
      <c r="I64" s="49"/>
      <c r="J64" s="140"/>
      <c r="K64" s="630"/>
      <c r="L64" s="630"/>
      <c r="M64" s="140"/>
      <c r="O64">
        <f>аудитории!AA64</f>
        <v>36</v>
      </c>
      <c r="P64">
        <f>аудитории!AB64</f>
        <v>36</v>
      </c>
      <c r="Q64">
        <f>аудитории!AC64</f>
        <v>36</v>
      </c>
    </row>
    <row r="65" spans="1:17" ht="13.5" thickBot="1" x14ac:dyDescent="0.25">
      <c r="A65" s="612"/>
      <c r="B65" s="29"/>
      <c r="C65" s="302"/>
      <c r="D65" s="458"/>
      <c r="E65" s="30"/>
      <c r="F65" s="175"/>
      <c r="G65" s="55"/>
      <c r="H65" s="213"/>
      <c r="I65" s="30"/>
      <c r="J65" s="143"/>
      <c r="K65" s="46"/>
      <c r="L65" s="142"/>
      <c r="M65" s="140"/>
      <c r="O65">
        <f>аудитории!AA65</f>
        <v>36</v>
      </c>
      <c r="P65">
        <f>аудитории!AB65</f>
        <v>36</v>
      </c>
      <c r="Q65">
        <f>аудитории!AC65</f>
        <v>36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  <row r="80" spans="1:17" x14ac:dyDescent="0.2">
      <c r="C80" s="369" t="s">
        <v>49</v>
      </c>
      <c r="D80" s="304"/>
      <c r="G80" s="369" t="s">
        <v>49</v>
      </c>
      <c r="H80" s="304"/>
    </row>
    <row r="81" spans="3:8" ht="13.5" thickBot="1" x14ac:dyDescent="0.25">
      <c r="C81" s="296"/>
      <c r="D81" s="470" t="s">
        <v>53</v>
      </c>
      <c r="G81" s="296"/>
      <c r="H81" s="454" t="s">
        <v>53</v>
      </c>
    </row>
  </sheetData>
  <mergeCells count="62">
    <mergeCell ref="K10:L10"/>
    <mergeCell ref="A6:I6"/>
    <mergeCell ref="J9:M9"/>
    <mergeCell ref="A7:I7"/>
    <mergeCell ref="C9:D9"/>
    <mergeCell ref="G9:H9"/>
    <mergeCell ref="A10:A19"/>
    <mergeCell ref="B10:B11"/>
    <mergeCell ref="F10:F11"/>
    <mergeCell ref="J10:J11"/>
    <mergeCell ref="C12:D12"/>
    <mergeCell ref="K12:L12"/>
    <mergeCell ref="K14:L14"/>
    <mergeCell ref="C14:D14"/>
    <mergeCell ref="G24:H24"/>
    <mergeCell ref="K22:K23"/>
    <mergeCell ref="K42:L42"/>
    <mergeCell ref="G34:H34"/>
    <mergeCell ref="K44:K45"/>
    <mergeCell ref="A20:A29"/>
    <mergeCell ref="A40:A49"/>
    <mergeCell ref="B40:B41"/>
    <mergeCell ref="F40:F41"/>
    <mergeCell ref="A30:A39"/>
    <mergeCell ref="B30:B31"/>
    <mergeCell ref="B20:B21"/>
    <mergeCell ref="C34:D34"/>
    <mergeCell ref="C32:D32"/>
    <mergeCell ref="C36:D36"/>
    <mergeCell ref="C44:D44"/>
    <mergeCell ref="C42:D42"/>
    <mergeCell ref="R56:R57"/>
    <mergeCell ref="J50:J51"/>
    <mergeCell ref="G52:H52"/>
    <mergeCell ref="F20:F21"/>
    <mergeCell ref="G32:H32"/>
    <mergeCell ref="F30:F31"/>
    <mergeCell ref="G26:H26"/>
    <mergeCell ref="K34:L34"/>
    <mergeCell ref="K30:L30"/>
    <mergeCell ref="K32:L32"/>
    <mergeCell ref="J20:J21"/>
    <mergeCell ref="J30:J31"/>
    <mergeCell ref="K24:L24"/>
    <mergeCell ref="J40:J41"/>
    <mergeCell ref="L20:L21"/>
    <mergeCell ref="G22:H22"/>
    <mergeCell ref="K56:L56"/>
    <mergeCell ref="K62:L62"/>
    <mergeCell ref="A60:A65"/>
    <mergeCell ref="B60:B61"/>
    <mergeCell ref="F60:F61"/>
    <mergeCell ref="J60:J61"/>
    <mergeCell ref="A50:A59"/>
    <mergeCell ref="B50:B51"/>
    <mergeCell ref="F50:F51"/>
    <mergeCell ref="G64:H64"/>
    <mergeCell ref="G56:H56"/>
    <mergeCell ref="K64:L64"/>
    <mergeCell ref="K60:L60"/>
    <mergeCell ref="K54:L54"/>
    <mergeCell ref="C64:D64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topLeftCell="A27" zoomScale="115" zoomScaleNormal="115" workbookViewId="0">
      <selection activeCell="K65" sqref="K65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K1" s="1" t="s">
        <v>6</v>
      </c>
      <c r="L1" s="1"/>
      <c r="N1" s="1"/>
    </row>
    <row r="2" spans="1:17" x14ac:dyDescent="0.2">
      <c r="K2" s="1" t="s">
        <v>11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49" t="s">
        <v>54</v>
      </c>
      <c r="B5" s="149"/>
      <c r="C5" s="149"/>
      <c r="D5" s="149"/>
      <c r="E5" s="149"/>
      <c r="F5" s="149"/>
      <c r="G5" s="149"/>
      <c r="K5" s="2"/>
      <c r="L5" s="1" t="s">
        <v>9</v>
      </c>
      <c r="N5" s="1"/>
    </row>
    <row r="6" spans="1:17" ht="27.75" customHeight="1" x14ac:dyDescent="0.2">
      <c r="A6" s="590" t="s">
        <v>50</v>
      </c>
      <c r="B6" s="590"/>
      <c r="C6" s="590"/>
      <c r="D6" s="590"/>
      <c r="E6" s="590"/>
      <c r="F6" s="590"/>
      <c r="G6" s="590"/>
      <c r="H6" s="590"/>
      <c r="I6" s="590"/>
      <c r="J6" s="590"/>
      <c r="K6" s="590"/>
      <c r="L6" s="590"/>
      <c r="M6" s="590"/>
    </row>
    <row r="7" spans="1:17" ht="26.25" customHeight="1" x14ac:dyDescent="0.2">
      <c r="A7" s="150"/>
      <c r="B7" s="672" t="s">
        <v>48</v>
      </c>
      <c r="C7" s="672"/>
      <c r="D7" s="672"/>
      <c r="E7" s="672"/>
      <c r="F7" s="672"/>
      <c r="G7" s="672"/>
      <c r="H7" s="672"/>
      <c r="I7" s="672"/>
      <c r="J7" s="150"/>
      <c r="K7" s="589" t="s">
        <v>14</v>
      </c>
      <c r="L7" s="589"/>
      <c r="M7" s="589"/>
    </row>
    <row r="8" spans="1:17" ht="18.75" customHeight="1" thickBot="1" x14ac:dyDescent="0.25">
      <c r="A8" s="253"/>
      <c r="B8" s="253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</row>
    <row r="9" spans="1:17" ht="15.75" customHeight="1" thickBot="1" x14ac:dyDescent="0.25">
      <c r="A9" s="247"/>
      <c r="B9" s="248"/>
      <c r="C9" s="591" t="s">
        <v>39</v>
      </c>
      <c r="D9" s="592"/>
      <c r="E9" s="200" t="s">
        <v>16</v>
      </c>
      <c r="F9" s="195"/>
      <c r="G9" s="591" t="s">
        <v>46</v>
      </c>
      <c r="H9" s="685"/>
      <c r="I9" s="200" t="s">
        <v>16</v>
      </c>
      <c r="J9" s="195"/>
      <c r="K9" s="591" t="s">
        <v>47</v>
      </c>
      <c r="L9" s="685"/>
      <c r="M9" s="200" t="s">
        <v>16</v>
      </c>
    </row>
    <row r="10" spans="1:17" ht="12.75" customHeight="1" x14ac:dyDescent="0.2">
      <c r="A10" s="593" t="s">
        <v>0</v>
      </c>
      <c r="B10" s="596">
        <v>1</v>
      </c>
      <c r="E10" s="7"/>
      <c r="F10" s="596">
        <v>1</v>
      </c>
      <c r="I10" s="10"/>
      <c r="J10" s="596">
        <v>1</v>
      </c>
      <c r="M10" s="10"/>
      <c r="O10">
        <f>аудитории!AD10</f>
        <v>36</v>
      </c>
      <c r="P10">
        <f>аудитории!AE10</f>
        <v>36</v>
      </c>
      <c r="Q10">
        <f>аудитории!AF10</f>
        <v>36</v>
      </c>
    </row>
    <row r="11" spans="1:17" x14ac:dyDescent="0.2">
      <c r="A11" s="594"/>
      <c r="B11" s="597"/>
      <c r="C11" s="217"/>
      <c r="E11" s="6"/>
      <c r="F11" s="597"/>
      <c r="G11" s="217"/>
      <c r="H11" s="132"/>
      <c r="I11" s="9"/>
      <c r="J11" s="597"/>
      <c r="K11" s="217"/>
      <c r="L11" s="132"/>
      <c r="M11" s="9"/>
      <c r="O11">
        <f>аудитории!AD11</f>
        <v>36</v>
      </c>
      <c r="P11">
        <f>аудитории!AE11</f>
        <v>36</v>
      </c>
      <c r="Q11">
        <f>аудитории!AF11</f>
        <v>36</v>
      </c>
    </row>
    <row r="12" spans="1:17" ht="12.75" customHeight="1" x14ac:dyDescent="0.2">
      <c r="A12" s="594"/>
      <c r="B12" s="15">
        <v>2</v>
      </c>
      <c r="C12" s="404"/>
      <c r="D12" s="388"/>
      <c r="E12" s="8"/>
      <c r="F12" s="15">
        <v>2</v>
      </c>
      <c r="G12" s="681"/>
      <c r="H12" s="682"/>
      <c r="I12" s="10"/>
      <c r="J12" s="15">
        <v>2</v>
      </c>
      <c r="K12" s="600"/>
      <c r="L12" s="601"/>
      <c r="M12" s="10"/>
      <c r="O12">
        <f>аудитории!AD12</f>
        <v>36</v>
      </c>
      <c r="P12">
        <f>аудитории!AE12</f>
        <v>36</v>
      </c>
      <c r="Q12">
        <f>аудитории!AF12</f>
        <v>36</v>
      </c>
    </row>
    <row r="13" spans="1:17" ht="11.25" customHeight="1" x14ac:dyDescent="0.2">
      <c r="A13" s="594"/>
      <c r="B13" s="15"/>
      <c r="C13" s="435"/>
      <c r="D13" s="207"/>
      <c r="E13" s="9"/>
      <c r="F13" s="15"/>
      <c r="G13" s="255"/>
      <c r="H13" s="210"/>
      <c r="I13" s="9"/>
      <c r="J13" s="15"/>
      <c r="K13" s="176"/>
      <c r="L13" s="210"/>
      <c r="M13" s="9"/>
      <c r="O13">
        <f>аудитории!AD13</f>
        <v>36</v>
      </c>
      <c r="P13">
        <f>аудитории!AE13</f>
        <v>36</v>
      </c>
      <c r="Q13">
        <f>аудитории!AF13</f>
        <v>36</v>
      </c>
    </row>
    <row r="14" spans="1:17" ht="15" customHeight="1" x14ac:dyDescent="0.2">
      <c r="A14" s="594"/>
      <c r="B14" s="16">
        <v>3</v>
      </c>
      <c r="C14" s="419"/>
      <c r="D14" s="433"/>
      <c r="E14" s="178"/>
      <c r="F14" s="16">
        <v>3</v>
      </c>
      <c r="G14" s="433"/>
      <c r="H14" s="433"/>
      <c r="I14" s="10"/>
      <c r="J14" s="16">
        <v>3</v>
      </c>
      <c r="K14" s="677"/>
      <c r="L14" s="678"/>
      <c r="M14" s="10"/>
      <c r="O14">
        <f>аудитории!AD14</f>
        <v>36</v>
      </c>
      <c r="P14">
        <f>аудитории!AE14</f>
        <v>36</v>
      </c>
      <c r="Q14">
        <f>аудитории!AF14</f>
        <v>36</v>
      </c>
    </row>
    <row r="15" spans="1:17" ht="12.75" customHeight="1" x14ac:dyDescent="0.2">
      <c r="A15" s="594"/>
      <c r="B15" s="15"/>
      <c r="C15" s="256"/>
      <c r="D15" s="215"/>
      <c r="E15" s="6"/>
      <c r="F15" s="15"/>
      <c r="G15" s="72"/>
      <c r="H15" s="207"/>
      <c r="I15" s="9"/>
      <c r="J15" s="15"/>
      <c r="K15" s="217"/>
      <c r="L15" s="210"/>
      <c r="M15" s="9"/>
      <c r="O15">
        <f>аудитории!AD15</f>
        <v>36</v>
      </c>
      <c r="P15">
        <f>аудитории!AE15</f>
        <v>36</v>
      </c>
      <c r="Q15">
        <f>аудитории!AF15</f>
        <v>36</v>
      </c>
    </row>
    <row r="16" spans="1:17" ht="16.5" customHeight="1" x14ac:dyDescent="0.2">
      <c r="A16" s="594"/>
      <c r="B16" s="16">
        <v>4</v>
      </c>
      <c r="C16" s="683"/>
      <c r="D16" s="481"/>
      <c r="E16" s="7"/>
      <c r="F16" s="16">
        <v>4</v>
      </c>
      <c r="G16" s="474"/>
      <c r="H16" s="433"/>
      <c r="I16" s="10"/>
      <c r="J16" s="16">
        <v>4</v>
      </c>
      <c r="K16" s="250"/>
      <c r="L16" s="5"/>
      <c r="M16" s="10"/>
      <c r="O16">
        <f>аудитории!AD16</f>
        <v>36</v>
      </c>
      <c r="P16">
        <f>аудитории!AE16</f>
        <v>36</v>
      </c>
      <c r="Q16">
        <f>аудитории!AF16</f>
        <v>36</v>
      </c>
    </row>
    <row r="17" spans="1:17" ht="15" customHeight="1" x14ac:dyDescent="0.2">
      <c r="A17" s="594"/>
      <c r="B17" s="15"/>
      <c r="C17" s="684"/>
      <c r="D17" s="207"/>
      <c r="E17" s="6"/>
      <c r="F17" s="15"/>
      <c r="G17" s="475"/>
      <c r="H17" s="207"/>
      <c r="I17" s="9"/>
      <c r="J17" s="15"/>
      <c r="K17" s="176"/>
      <c r="L17" s="210"/>
      <c r="M17" s="9"/>
      <c r="O17">
        <f>аудитории!AD17</f>
        <v>36</v>
      </c>
      <c r="P17">
        <f>аудитории!AE17</f>
        <v>36</v>
      </c>
      <c r="Q17">
        <f>аудитории!AF17</f>
        <v>36</v>
      </c>
    </row>
    <row r="18" spans="1:17" x14ac:dyDescent="0.2">
      <c r="A18" s="594"/>
      <c r="B18" s="16">
        <v>5</v>
      </c>
      <c r="C18" s="277"/>
      <c r="D18" s="276"/>
      <c r="E18" s="220"/>
      <c r="F18" s="16">
        <v>5</v>
      </c>
      <c r="I18" s="43"/>
      <c r="J18" s="16">
        <v>5</v>
      </c>
      <c r="M18" s="43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595"/>
      <c r="B19" s="221"/>
      <c r="C19" s="278"/>
      <c r="D19" s="279"/>
      <c r="E19" s="222"/>
      <c r="F19" s="173"/>
      <c r="I19" s="44"/>
      <c r="J19" s="173"/>
      <c r="M19" s="44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13" t="s">
        <v>1</v>
      </c>
      <c r="B20" s="616">
        <v>1</v>
      </c>
      <c r="C20" s="428"/>
      <c r="D20" s="391"/>
      <c r="E20" s="280"/>
      <c r="F20" s="622">
        <v>1</v>
      </c>
      <c r="G20" s="332"/>
      <c r="H20" s="311"/>
      <c r="I20" s="280"/>
      <c r="J20" s="622">
        <v>1</v>
      </c>
      <c r="K20" s="332"/>
      <c r="L20" s="311"/>
      <c r="M20" s="280"/>
      <c r="O20">
        <f>аудитории!AD20</f>
        <v>36</v>
      </c>
      <c r="P20">
        <f>аудитории!AE20</f>
        <v>36</v>
      </c>
      <c r="Q20">
        <f>аудитории!AF20</f>
        <v>36</v>
      </c>
    </row>
    <row r="21" spans="1:17" ht="13.5" customHeight="1" x14ac:dyDescent="0.2">
      <c r="A21" s="614"/>
      <c r="B21" s="617"/>
      <c r="C21" s="340"/>
      <c r="D21" s="340"/>
      <c r="E21" s="281"/>
      <c r="F21" s="623"/>
      <c r="G21" s="259"/>
      <c r="H21" s="260"/>
      <c r="I21" s="281"/>
      <c r="J21" s="623"/>
      <c r="K21" s="259"/>
      <c r="L21" s="260"/>
      <c r="M21" s="281"/>
      <c r="O21">
        <f>аудитории!AD21</f>
        <v>36</v>
      </c>
      <c r="P21">
        <f>аудитории!AE21</f>
        <v>36</v>
      </c>
      <c r="Q21">
        <f>аудитории!AF21</f>
        <v>36</v>
      </c>
    </row>
    <row r="22" spans="1:17" ht="12.75" customHeight="1" x14ac:dyDescent="0.2">
      <c r="A22" s="614"/>
      <c r="B22" s="26">
        <v>2</v>
      </c>
      <c r="C22" s="422"/>
      <c r="D22" s="432"/>
      <c r="E22" s="282"/>
      <c r="F22" s="283">
        <v>2</v>
      </c>
      <c r="G22" s="339"/>
      <c r="H22" s="477"/>
      <c r="I22" s="285"/>
      <c r="J22" s="283">
        <v>2</v>
      </c>
      <c r="K22" s="478"/>
      <c r="L22" s="400"/>
      <c r="M22" s="282"/>
      <c r="O22">
        <f>аудитории!AD22</f>
        <v>36</v>
      </c>
      <c r="P22">
        <f>аудитории!AE22</f>
        <v>36</v>
      </c>
      <c r="Q22">
        <f>аудитории!AF22</f>
        <v>36</v>
      </c>
    </row>
    <row r="23" spans="1:17" ht="12.75" customHeight="1" x14ac:dyDescent="0.2">
      <c r="A23" s="614"/>
      <c r="B23" s="26"/>
      <c r="C23" s="319"/>
      <c r="D23" s="340"/>
      <c r="E23" s="281"/>
      <c r="F23" s="283"/>
      <c r="G23" s="457"/>
      <c r="H23" s="340"/>
      <c r="I23" s="281"/>
      <c r="J23" s="283"/>
      <c r="K23" s="479"/>
      <c r="L23" s="393"/>
      <c r="M23" s="281"/>
      <c r="O23">
        <f>аудитории!AD23</f>
        <v>36</v>
      </c>
      <c r="P23">
        <f>аудитории!AE23</f>
        <v>36</v>
      </c>
      <c r="Q23">
        <f>аудитории!AF23</f>
        <v>36</v>
      </c>
    </row>
    <row r="24" spans="1:17" ht="12.75" customHeight="1" x14ac:dyDescent="0.2">
      <c r="A24" s="614"/>
      <c r="B24" s="27">
        <v>3</v>
      </c>
      <c r="C24" s="664"/>
      <c r="D24" s="665"/>
      <c r="E24" s="282"/>
      <c r="F24" s="284">
        <v>3</v>
      </c>
      <c r="G24" s="606"/>
      <c r="H24" s="624"/>
      <c r="I24" s="285"/>
      <c r="J24" s="284">
        <v>3</v>
      </c>
      <c r="K24" s="480"/>
      <c r="L24" s="431"/>
      <c r="M24" s="285"/>
      <c r="O24">
        <f>аудитории!AD24</f>
        <v>35</v>
      </c>
      <c r="P24">
        <f>аудитории!AE24</f>
        <v>35</v>
      </c>
      <c r="Q24">
        <f>аудитории!AF24</f>
        <v>35</v>
      </c>
    </row>
    <row r="25" spans="1:17" x14ac:dyDescent="0.2">
      <c r="A25" s="614"/>
      <c r="B25" s="26"/>
      <c r="C25" s="476"/>
      <c r="D25" s="309"/>
      <c r="E25" s="281"/>
      <c r="F25" s="283"/>
      <c r="G25" s="307"/>
      <c r="H25" s="309"/>
      <c r="I25" s="281"/>
      <c r="J25" s="283"/>
      <c r="K25" s="385"/>
      <c r="L25" s="340"/>
      <c r="M25" s="281"/>
      <c r="O25">
        <f>аудитории!AD25</f>
        <v>35</v>
      </c>
      <c r="P25">
        <f>аудитории!AE25</f>
        <v>35</v>
      </c>
      <c r="Q25">
        <f>аудитории!AF25</f>
        <v>35</v>
      </c>
    </row>
    <row r="26" spans="1:17" ht="17.25" customHeight="1" x14ac:dyDescent="0.2">
      <c r="A26" s="614"/>
      <c r="B26" s="27">
        <v>4</v>
      </c>
      <c r="C26" s="371"/>
      <c r="D26" s="372"/>
      <c r="E26" s="286"/>
      <c r="F26" s="284">
        <v>4</v>
      </c>
      <c r="G26" s="675"/>
      <c r="H26" s="676"/>
      <c r="I26" s="287"/>
      <c r="J26" s="284">
        <v>4</v>
      </c>
      <c r="K26" s="606"/>
      <c r="L26" s="624"/>
      <c r="M26" s="282"/>
      <c r="O26">
        <f>аудитории!AD26</f>
        <v>35</v>
      </c>
      <c r="P26">
        <f>аудитории!AE26</f>
        <v>35</v>
      </c>
      <c r="Q26">
        <f>аудитории!AF26</f>
        <v>35</v>
      </c>
    </row>
    <row r="27" spans="1:17" x14ac:dyDescent="0.2">
      <c r="A27" s="614"/>
      <c r="B27" s="26"/>
      <c r="C27" s="373"/>
      <c r="D27" s="374"/>
      <c r="E27" s="281"/>
      <c r="F27" s="288"/>
      <c r="G27" s="566"/>
      <c r="H27" s="309"/>
      <c r="I27" s="281"/>
      <c r="J27" s="288"/>
      <c r="K27" s="307"/>
      <c r="L27" s="309"/>
      <c r="M27" s="281"/>
      <c r="O27">
        <f>аудитории!AD27</f>
        <v>35</v>
      </c>
      <c r="P27">
        <f>аудитории!AE27</f>
        <v>35</v>
      </c>
      <c r="Q27">
        <f>аудитории!AF27</f>
        <v>35</v>
      </c>
    </row>
    <row r="28" spans="1:17" ht="12.75" customHeight="1" x14ac:dyDescent="0.2">
      <c r="A28" s="614"/>
      <c r="B28" s="27">
        <v>5</v>
      </c>
      <c r="C28" s="375"/>
      <c r="D28" s="376"/>
      <c r="E28" s="289"/>
      <c r="F28" s="283">
        <v>5</v>
      </c>
      <c r="G28" s="346"/>
      <c r="H28" s="304"/>
      <c r="I28" s="289"/>
      <c r="J28" s="283">
        <v>5</v>
      </c>
      <c r="K28" s="346"/>
      <c r="L28" s="437"/>
      <c r="M28" s="287"/>
      <c r="O28">
        <f>аудитории!AD28</f>
        <v>36</v>
      </c>
      <c r="P28">
        <f>аудитории!AE28</f>
        <v>36</v>
      </c>
      <c r="Q28">
        <f>аудитории!AF28</f>
        <v>36</v>
      </c>
    </row>
    <row r="29" spans="1:17" ht="13.5" thickBot="1" x14ac:dyDescent="0.25">
      <c r="A29" s="615"/>
      <c r="B29" s="223"/>
      <c r="C29" s="377"/>
      <c r="D29" s="378"/>
      <c r="E29" s="290"/>
      <c r="F29" s="291"/>
      <c r="G29" s="302"/>
      <c r="H29" s="305"/>
      <c r="I29" s="297"/>
      <c r="J29" s="291"/>
      <c r="K29" s="302"/>
      <c r="L29" s="364"/>
      <c r="M29" s="292"/>
      <c r="O29">
        <f>аудитории!AD29</f>
        <v>36</v>
      </c>
      <c r="P29">
        <f>аудитории!AE29</f>
        <v>36</v>
      </c>
      <c r="Q29">
        <f>аудитории!AF29</f>
        <v>36</v>
      </c>
    </row>
    <row r="30" spans="1:17" ht="15.75" customHeight="1" x14ac:dyDescent="0.2">
      <c r="A30" s="593" t="s">
        <v>2</v>
      </c>
      <c r="B30" s="596">
        <v>1</v>
      </c>
      <c r="C30" s="688"/>
      <c r="D30" s="689"/>
      <c r="E30" s="11"/>
      <c r="F30" s="629">
        <v>1</v>
      </c>
      <c r="G30" s="386"/>
      <c r="I30" s="11"/>
      <c r="J30" s="629">
        <v>1</v>
      </c>
      <c r="K30" s="276"/>
      <c r="L30" s="276"/>
      <c r="M30" s="11"/>
      <c r="O30">
        <f>аудитории!AD30</f>
        <v>35</v>
      </c>
      <c r="P30">
        <f>аудитории!AE30</f>
        <v>35</v>
      </c>
      <c r="Q30">
        <f>аудитории!AF30</f>
        <v>35</v>
      </c>
    </row>
    <row r="31" spans="1:17" ht="13.5" customHeight="1" x14ac:dyDescent="0.2">
      <c r="A31" s="594"/>
      <c r="B31" s="597"/>
      <c r="C31" s="217"/>
      <c r="D31" s="210"/>
      <c r="E31" s="9"/>
      <c r="F31" s="597"/>
      <c r="G31" s="387"/>
      <c r="H31" s="345"/>
      <c r="I31" s="9"/>
      <c r="J31" s="597"/>
      <c r="K31" s="370"/>
      <c r="L31" s="379"/>
      <c r="M31" s="9"/>
      <c r="O31">
        <f>аудитории!AD31</f>
        <v>35</v>
      </c>
      <c r="P31">
        <f>аудитории!AE31</f>
        <v>35</v>
      </c>
      <c r="Q31">
        <f>аудитории!AF31</f>
        <v>35</v>
      </c>
    </row>
    <row r="32" spans="1:17" ht="14.25" customHeight="1" x14ac:dyDescent="0.2">
      <c r="A32" s="594"/>
      <c r="B32" s="15">
        <v>2</v>
      </c>
      <c r="C32" s="600"/>
      <c r="D32" s="601"/>
      <c r="E32" s="7"/>
      <c r="F32" s="15">
        <v>2</v>
      </c>
      <c r="G32" s="668"/>
      <c r="H32" s="669"/>
      <c r="I32" s="11"/>
      <c r="J32" s="15">
        <v>2</v>
      </c>
      <c r="K32" s="250"/>
      <c r="L32" s="242"/>
      <c r="M32" s="11"/>
      <c r="O32">
        <f>аудитории!AD32</f>
        <v>35</v>
      </c>
      <c r="P32">
        <f>аудитории!AE32</f>
        <v>35</v>
      </c>
      <c r="Q32">
        <f>аудитории!AF32</f>
        <v>35</v>
      </c>
    </row>
    <row r="33" spans="1:17" x14ac:dyDescent="0.2">
      <c r="A33" s="594"/>
      <c r="B33" s="15"/>
      <c r="C33" s="255"/>
      <c r="D33" s="210"/>
      <c r="E33" s="6"/>
      <c r="F33" s="15"/>
      <c r="G33" s="565"/>
      <c r="H33" s="210"/>
      <c r="I33" s="9"/>
      <c r="J33" s="15"/>
      <c r="K33" s="389"/>
      <c r="L33" s="207"/>
      <c r="M33" s="9"/>
      <c r="O33">
        <f>аудитории!AD33</f>
        <v>35</v>
      </c>
      <c r="P33">
        <f>аудитории!AE33</f>
        <v>35</v>
      </c>
      <c r="Q33">
        <f>аудитории!AF33</f>
        <v>35</v>
      </c>
    </row>
    <row r="34" spans="1:17" ht="13.5" customHeight="1" x14ac:dyDescent="0.2">
      <c r="A34" s="594"/>
      <c r="B34" s="16">
        <v>3</v>
      </c>
      <c r="C34" s="250"/>
      <c r="D34" s="242"/>
      <c r="E34" s="11"/>
      <c r="F34" s="16">
        <v>3</v>
      </c>
      <c r="G34" s="63"/>
      <c r="H34" s="444"/>
      <c r="I34" s="10"/>
      <c r="J34" s="16">
        <v>3</v>
      </c>
      <c r="K34" s="482"/>
      <c r="L34" s="433"/>
      <c r="M34" s="10"/>
      <c r="O34">
        <f>аудитории!AD34</f>
        <v>36</v>
      </c>
      <c r="P34">
        <f>аудитории!AE34</f>
        <v>36</v>
      </c>
      <c r="Q34">
        <f>аудитории!AF34</f>
        <v>36</v>
      </c>
    </row>
    <row r="35" spans="1:17" ht="12.75" customHeight="1" x14ac:dyDescent="0.2">
      <c r="A35" s="594"/>
      <c r="B35" s="15"/>
      <c r="C35" s="389"/>
      <c r="D35" s="207"/>
      <c r="E35" s="9"/>
      <c r="F35" s="15"/>
      <c r="G35" s="563"/>
      <c r="H35" s="207"/>
      <c r="I35" s="9"/>
      <c r="J35" s="15"/>
      <c r="K35" s="13"/>
      <c r="L35" s="215"/>
      <c r="M35" s="9"/>
      <c r="O35">
        <f>аудитории!AD35</f>
        <v>36</v>
      </c>
      <c r="P35">
        <f>аудитории!AE35</f>
        <v>36</v>
      </c>
      <c r="Q35">
        <f>аудитории!AF35</f>
        <v>36</v>
      </c>
    </row>
    <row r="36" spans="1:17" ht="12.75" customHeight="1" x14ac:dyDescent="0.2">
      <c r="A36" s="594"/>
      <c r="B36" s="16">
        <v>4</v>
      </c>
      <c r="E36" s="10"/>
      <c r="F36" s="16">
        <v>4</v>
      </c>
      <c r="G36" s="686"/>
      <c r="H36" s="687"/>
      <c r="I36" s="11"/>
      <c r="J36" s="16">
        <v>4</v>
      </c>
      <c r="K36" s="600"/>
      <c r="L36" s="601"/>
      <c r="M36" s="11"/>
      <c r="O36">
        <f>аудитории!AD36</f>
        <v>35</v>
      </c>
      <c r="P36">
        <f>аудитории!AE36</f>
        <v>35</v>
      </c>
      <c r="Q36">
        <f>аудитории!AF36</f>
        <v>35</v>
      </c>
    </row>
    <row r="37" spans="1:17" ht="11.25" customHeight="1" x14ac:dyDescent="0.2">
      <c r="A37" s="594"/>
      <c r="B37" s="15"/>
      <c r="C37" s="176"/>
      <c r="D37" s="132"/>
      <c r="E37" s="9"/>
      <c r="F37" s="15"/>
      <c r="G37" s="564"/>
      <c r="H37" s="210"/>
      <c r="I37" s="9"/>
      <c r="J37" s="15"/>
      <c r="K37" s="255"/>
      <c r="L37" s="210"/>
      <c r="M37" s="9"/>
      <c r="O37">
        <f>аудитории!AD37</f>
        <v>35</v>
      </c>
      <c r="P37">
        <f>аудитории!AE37</f>
        <v>35</v>
      </c>
      <c r="Q37">
        <f>аудитории!AF37</f>
        <v>35</v>
      </c>
    </row>
    <row r="38" spans="1:17" x14ac:dyDescent="0.2">
      <c r="A38" s="594"/>
      <c r="B38" s="16">
        <v>5</v>
      </c>
      <c r="C38" s="276"/>
      <c r="D38" s="276"/>
      <c r="E38" s="220"/>
      <c r="F38" s="16">
        <v>5</v>
      </c>
      <c r="I38" s="220"/>
      <c r="J38" s="16">
        <v>5</v>
      </c>
      <c r="K38" s="191"/>
      <c r="M38" s="220"/>
      <c r="O38">
        <f>аудитории!AD38</f>
        <v>36</v>
      </c>
      <c r="P38">
        <f>аудитории!AE38</f>
        <v>36</v>
      </c>
      <c r="Q38">
        <f>аудитории!AF38</f>
        <v>36</v>
      </c>
    </row>
    <row r="39" spans="1:17" ht="13.5" thickBot="1" x14ac:dyDescent="0.25">
      <c r="A39" s="595"/>
      <c r="B39" s="221"/>
      <c r="C39" s="279"/>
      <c r="D39" s="279"/>
      <c r="E39" s="222"/>
      <c r="F39" s="173"/>
      <c r="G39" s="58"/>
      <c r="H39" s="177"/>
      <c r="I39" s="14"/>
      <c r="J39" s="173"/>
      <c r="K39" s="342"/>
      <c r="L39" s="177"/>
      <c r="M39" s="14"/>
      <c r="O39">
        <f>аудитории!AD39</f>
        <v>36</v>
      </c>
      <c r="P39">
        <f>аудитории!AE39</f>
        <v>36</v>
      </c>
      <c r="Q39">
        <f>аудитории!AF39</f>
        <v>36</v>
      </c>
    </row>
    <row r="40" spans="1:17" ht="12.75" customHeight="1" x14ac:dyDescent="0.2">
      <c r="A40" s="610" t="s">
        <v>3</v>
      </c>
      <c r="B40" s="616">
        <v>1</v>
      </c>
      <c r="C40" s="485"/>
      <c r="D40" s="308"/>
      <c r="E40" s="293"/>
      <c r="F40" s="622">
        <v>1</v>
      </c>
      <c r="G40" s="308"/>
      <c r="H40" s="308"/>
      <c r="I40" s="294"/>
      <c r="J40" s="622">
        <v>1</v>
      </c>
      <c r="K40" s="308"/>
      <c r="L40" s="308"/>
      <c r="M40" s="294"/>
      <c r="O40">
        <f>аудитории!AD40</f>
        <v>36</v>
      </c>
      <c r="P40">
        <f>аудитории!AE40</f>
        <v>36</v>
      </c>
      <c r="Q40">
        <f>аудитории!AF40</f>
        <v>36</v>
      </c>
    </row>
    <row r="41" spans="1:17" x14ac:dyDescent="0.2">
      <c r="A41" s="611"/>
      <c r="B41" s="617"/>
      <c r="C41" s="259"/>
      <c r="D41" s="309"/>
      <c r="E41" s="295"/>
      <c r="F41" s="623"/>
      <c r="G41" s="259"/>
      <c r="H41" s="260"/>
      <c r="I41" s="281"/>
      <c r="J41" s="623"/>
      <c r="K41" s="259"/>
      <c r="L41" s="260"/>
      <c r="M41" s="281"/>
      <c r="O41">
        <f>аудитории!AD41</f>
        <v>36</v>
      </c>
      <c r="P41">
        <f>аудитории!AE41</f>
        <v>36</v>
      </c>
      <c r="Q41">
        <f>аудитории!AF41</f>
        <v>36</v>
      </c>
    </row>
    <row r="42" spans="1:17" ht="12.75" customHeight="1" x14ac:dyDescent="0.2">
      <c r="A42" s="611"/>
      <c r="B42" s="26">
        <v>2</v>
      </c>
      <c r="C42" s="606"/>
      <c r="D42" s="624"/>
      <c r="E42" s="285"/>
      <c r="F42" s="283">
        <v>2</v>
      </c>
      <c r="G42" s="395"/>
      <c r="H42" s="395"/>
      <c r="I42" s="285"/>
      <c r="J42" s="283">
        <v>2</v>
      </c>
      <c r="K42" s="485"/>
      <c r="L42" s="308"/>
      <c r="M42" s="285"/>
      <c r="O42">
        <f>аудитории!AD42</f>
        <v>36</v>
      </c>
      <c r="P42">
        <f>аудитории!AE42</f>
        <v>36</v>
      </c>
      <c r="Q42">
        <f>аудитории!AF42</f>
        <v>36</v>
      </c>
    </row>
    <row r="43" spans="1:17" ht="13.5" customHeight="1" x14ac:dyDescent="0.2">
      <c r="A43" s="611"/>
      <c r="B43" s="26"/>
      <c r="C43" s="476"/>
      <c r="D43" s="309"/>
      <c r="E43" s="281"/>
      <c r="F43" s="283"/>
      <c r="G43" s="479"/>
      <c r="H43" s="340"/>
      <c r="I43" s="281"/>
      <c r="J43" s="283"/>
      <c r="K43" s="259"/>
      <c r="L43" s="309"/>
      <c r="M43" s="281"/>
      <c r="O43">
        <f>аудитории!AD43</f>
        <v>36</v>
      </c>
      <c r="P43">
        <f>аудитории!AE43</f>
        <v>36</v>
      </c>
      <c r="Q43">
        <f>аудитории!AF43</f>
        <v>36</v>
      </c>
    </row>
    <row r="44" spans="1:17" ht="12.75" customHeight="1" x14ac:dyDescent="0.2">
      <c r="A44" s="611"/>
      <c r="B44" s="27">
        <v>3</v>
      </c>
      <c r="C44" s="339"/>
      <c r="D44" s="348"/>
      <c r="E44" s="282"/>
      <c r="F44" s="284">
        <v>3</v>
      </c>
      <c r="G44" s="606"/>
      <c r="H44" s="624"/>
      <c r="I44" s="282"/>
      <c r="J44" s="284">
        <v>3</v>
      </c>
      <c r="K44" s="490"/>
      <c r="L44" s="491"/>
      <c r="M44" s="282"/>
      <c r="O44">
        <f>аудитории!AD44</f>
        <v>36</v>
      </c>
      <c r="P44">
        <f>аудитории!AE44</f>
        <v>36</v>
      </c>
      <c r="Q44">
        <f>аудитории!AF44</f>
        <v>36</v>
      </c>
    </row>
    <row r="45" spans="1:17" x14ac:dyDescent="0.2">
      <c r="A45" s="611"/>
      <c r="B45" s="26"/>
      <c r="C45" s="259"/>
      <c r="D45" s="309"/>
      <c r="E45" s="281"/>
      <c r="F45" s="283"/>
      <c r="G45" s="259"/>
      <c r="H45" s="309"/>
      <c r="I45" s="281"/>
      <c r="J45" s="283"/>
      <c r="K45" s="479"/>
      <c r="L45" s="340"/>
      <c r="M45" s="281"/>
      <c r="O45">
        <f>аудитории!AD45</f>
        <v>36</v>
      </c>
      <c r="P45">
        <f>аудитории!AE45</f>
        <v>36</v>
      </c>
      <c r="Q45">
        <f>аудитории!AF45</f>
        <v>36</v>
      </c>
    </row>
    <row r="46" spans="1:17" ht="12.75" customHeight="1" x14ac:dyDescent="0.2">
      <c r="A46" s="611"/>
      <c r="B46" s="27">
        <v>4</v>
      </c>
      <c r="C46" s="308"/>
      <c r="D46" s="308"/>
      <c r="E46" s="285"/>
      <c r="F46" s="284">
        <v>4</v>
      </c>
      <c r="G46" s="664"/>
      <c r="H46" s="665"/>
      <c r="I46" s="282"/>
      <c r="J46" s="284">
        <v>4</v>
      </c>
      <c r="K46" s="394"/>
      <c r="L46" s="426"/>
      <c r="M46" s="282"/>
      <c r="O46">
        <f>аудитории!AD46</f>
        <v>36</v>
      </c>
      <c r="P46">
        <f>аудитории!AE46</f>
        <v>36</v>
      </c>
      <c r="Q46">
        <f>аудитории!AF46</f>
        <v>36</v>
      </c>
    </row>
    <row r="47" spans="1:17" x14ac:dyDescent="0.2">
      <c r="A47" s="611"/>
      <c r="B47" s="26"/>
      <c r="C47" s="308"/>
      <c r="D47" s="260"/>
      <c r="E47" s="281"/>
      <c r="F47" s="283"/>
      <c r="G47" s="476"/>
      <c r="H47" s="309"/>
      <c r="I47" s="281"/>
      <c r="J47" s="283"/>
      <c r="K47" s="259"/>
      <c r="L47" s="340"/>
      <c r="M47" s="281"/>
      <c r="O47">
        <f>аудитории!AD47</f>
        <v>36</v>
      </c>
      <c r="P47">
        <f>аудитории!AE47</f>
        <v>36</v>
      </c>
      <c r="Q47">
        <f>аудитории!AF47</f>
        <v>36</v>
      </c>
    </row>
    <row r="48" spans="1:17" x14ac:dyDescent="0.2">
      <c r="A48" s="611"/>
      <c r="B48" s="27">
        <v>5</v>
      </c>
      <c r="C48" s="380"/>
      <c r="D48" s="381"/>
      <c r="E48" s="287"/>
      <c r="F48" s="284">
        <v>5</v>
      </c>
      <c r="G48" s="486"/>
      <c r="H48" s="487"/>
      <c r="I48" s="287"/>
      <c r="J48" s="284">
        <v>5</v>
      </c>
      <c r="K48" s="484"/>
      <c r="L48" s="304"/>
      <c r="M48" s="287"/>
      <c r="O48">
        <f>аудитории!AD48</f>
        <v>36</v>
      </c>
      <c r="P48">
        <f>аудитории!AE48</f>
        <v>36</v>
      </c>
      <c r="Q48">
        <f>аудитории!AF48</f>
        <v>36</v>
      </c>
    </row>
    <row r="49" spans="1:18" ht="13.5" thickBot="1" x14ac:dyDescent="0.25">
      <c r="A49" s="612"/>
      <c r="B49" s="223"/>
      <c r="C49" s="377"/>
      <c r="D49" s="378"/>
      <c r="E49" s="290"/>
      <c r="F49" s="291"/>
      <c r="G49" s="488"/>
      <c r="H49" s="489"/>
      <c r="I49" s="297"/>
      <c r="J49" s="291"/>
      <c r="K49" s="312"/>
      <c r="L49" s="305"/>
      <c r="M49" s="297"/>
      <c r="O49">
        <f>аудитории!AD49</f>
        <v>36</v>
      </c>
      <c r="P49">
        <f>аудитории!AE49</f>
        <v>36</v>
      </c>
      <c r="Q49">
        <f>аудитории!AF49</f>
        <v>36</v>
      </c>
    </row>
    <row r="50" spans="1:18" ht="12.75" customHeight="1" x14ac:dyDescent="0.2">
      <c r="A50" s="593" t="s">
        <v>4</v>
      </c>
      <c r="B50" s="596">
        <v>1</v>
      </c>
      <c r="C50" s="433"/>
      <c r="D50" s="433"/>
      <c r="E50" s="11"/>
      <c r="F50" s="629">
        <v>1</v>
      </c>
      <c r="I50" s="11"/>
      <c r="J50" s="629">
        <v>1</v>
      </c>
      <c r="M50" s="11"/>
      <c r="O50">
        <f>аудитории!AD50</f>
        <v>36</v>
      </c>
      <c r="P50">
        <f>аудитории!AE50</f>
        <v>36</v>
      </c>
      <c r="Q50">
        <f>аудитории!AF50</f>
        <v>36</v>
      </c>
    </row>
    <row r="51" spans="1:18" x14ac:dyDescent="0.2">
      <c r="A51" s="594"/>
      <c r="B51" s="597"/>
      <c r="C51" s="475"/>
      <c r="D51" s="215"/>
      <c r="E51" s="9"/>
      <c r="F51" s="597"/>
      <c r="I51" s="9"/>
      <c r="J51" s="597"/>
      <c r="M51" s="9"/>
      <c r="O51">
        <f>аудитории!AD51</f>
        <v>36</v>
      </c>
      <c r="P51">
        <f>аудитории!AE51</f>
        <v>36</v>
      </c>
      <c r="Q51">
        <f>аудитории!AF51</f>
        <v>36</v>
      </c>
    </row>
    <row r="52" spans="1:18" ht="12.75" customHeight="1" x14ac:dyDescent="0.2">
      <c r="A52" s="594"/>
      <c r="B52" s="15">
        <v>2</v>
      </c>
      <c r="C52" s="495"/>
      <c r="D52" s="433"/>
      <c r="E52" s="10"/>
      <c r="F52" s="15">
        <v>2</v>
      </c>
      <c r="G52" s="666"/>
      <c r="H52" s="667"/>
      <c r="I52" s="178"/>
      <c r="J52" s="16">
        <v>2</v>
      </c>
      <c r="K52" s="466"/>
      <c r="L52" s="388"/>
      <c r="M52" s="34"/>
      <c r="O52">
        <f>аудитории!AD52</f>
        <v>36</v>
      </c>
      <c r="P52">
        <f>аудитории!AE52</f>
        <v>36</v>
      </c>
      <c r="Q52">
        <f>аудитории!AF52</f>
        <v>36</v>
      </c>
    </row>
    <row r="53" spans="1:18" ht="13.5" customHeight="1" x14ac:dyDescent="0.2">
      <c r="A53" s="594"/>
      <c r="B53" s="15"/>
      <c r="C53" s="496"/>
      <c r="D53" s="207"/>
      <c r="E53" s="9"/>
      <c r="F53" s="15"/>
      <c r="G53" s="497"/>
      <c r="H53" s="210"/>
      <c r="I53" s="9"/>
      <c r="J53" s="181"/>
      <c r="K53" s="72"/>
      <c r="L53" s="207"/>
      <c r="M53" s="9"/>
      <c r="O53">
        <f>аудитории!AD53</f>
        <v>36</v>
      </c>
      <c r="P53">
        <f>аудитории!AE53</f>
        <v>36</v>
      </c>
      <c r="Q53">
        <f>аудитории!AF53</f>
        <v>36</v>
      </c>
    </row>
    <row r="54" spans="1:18" ht="15" customHeight="1" x14ac:dyDescent="0.2">
      <c r="A54" s="594"/>
      <c r="B54" s="16">
        <v>3</v>
      </c>
      <c r="C54" s="492"/>
      <c r="D54" s="493"/>
      <c r="E54" s="10"/>
      <c r="F54" s="16">
        <v>3</v>
      </c>
      <c r="G54" s="438"/>
      <c r="H54" s="405"/>
      <c r="I54" s="11"/>
      <c r="J54" s="15">
        <v>3</v>
      </c>
      <c r="K54" s="647"/>
      <c r="L54" s="648"/>
      <c r="M54" s="11"/>
      <c r="O54">
        <f>аудитории!AD54</f>
        <v>36</v>
      </c>
      <c r="P54">
        <f>аудитории!AE54</f>
        <v>36</v>
      </c>
      <c r="Q54">
        <f>аудитории!AF54</f>
        <v>36</v>
      </c>
    </row>
    <row r="55" spans="1:18" ht="12.75" customHeight="1" x14ac:dyDescent="0.2">
      <c r="A55" s="594"/>
      <c r="B55" s="15"/>
      <c r="C55" s="494"/>
      <c r="D55" s="210"/>
      <c r="E55" s="9"/>
      <c r="F55" s="15"/>
      <c r="G55" s="176"/>
      <c r="H55" s="207"/>
      <c r="I55" s="9"/>
      <c r="J55" s="15"/>
      <c r="K55" s="217"/>
      <c r="L55" s="13"/>
      <c r="M55" s="9"/>
      <c r="O55">
        <f>аудитории!AD55</f>
        <v>36</v>
      </c>
      <c r="P55">
        <f>аудитории!AE55</f>
        <v>36</v>
      </c>
      <c r="Q55">
        <f>аудитории!AF55</f>
        <v>36</v>
      </c>
    </row>
    <row r="56" spans="1:18" ht="12.75" customHeight="1" x14ac:dyDescent="0.2">
      <c r="A56" s="594"/>
      <c r="B56" s="16">
        <v>4</v>
      </c>
      <c r="E56" s="10"/>
      <c r="F56" s="16">
        <v>4</v>
      </c>
      <c r="G56" s="679"/>
      <c r="H56" s="444"/>
      <c r="I56" s="10"/>
      <c r="J56" s="16">
        <v>4</v>
      </c>
      <c r="K56" s="1"/>
      <c r="L56" s="498"/>
      <c r="M56" s="10"/>
      <c r="O56">
        <f>аудитории!AD56</f>
        <v>36</v>
      </c>
      <c r="P56">
        <f>аудитории!AE56</f>
        <v>36</v>
      </c>
      <c r="Q56">
        <f>аудитории!AF56</f>
        <v>36</v>
      </c>
      <c r="R56" s="625"/>
    </row>
    <row r="57" spans="1:18" ht="11.25" customHeight="1" x14ac:dyDescent="0.2">
      <c r="A57" s="594"/>
      <c r="B57" s="15"/>
      <c r="C57" s="176"/>
      <c r="D57" s="132"/>
      <c r="E57" s="9"/>
      <c r="F57" s="181"/>
      <c r="G57" s="680"/>
      <c r="H57" s="207"/>
      <c r="I57" s="9"/>
      <c r="J57" s="15"/>
      <c r="K57" s="256"/>
      <c r="L57" s="207"/>
      <c r="M57" s="9"/>
      <c r="O57">
        <f>аудитории!AD57</f>
        <v>36</v>
      </c>
      <c r="P57">
        <f>аудитории!AE57</f>
        <v>36</v>
      </c>
      <c r="Q57">
        <f>аудитории!AF57</f>
        <v>36</v>
      </c>
      <c r="R57" s="626"/>
    </row>
    <row r="58" spans="1:18" ht="12.75" customHeight="1" x14ac:dyDescent="0.2">
      <c r="A58" s="594"/>
      <c r="B58" s="17">
        <v>5</v>
      </c>
      <c r="C58" s="276"/>
      <c r="D58" s="276"/>
      <c r="E58" s="225"/>
      <c r="F58" s="15">
        <v>5</v>
      </c>
      <c r="I58" s="220"/>
      <c r="J58" s="16">
        <v>5</v>
      </c>
      <c r="M58" s="220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595"/>
      <c r="B59" s="18"/>
      <c r="C59" s="298"/>
      <c r="D59" s="299"/>
      <c r="E59" s="222"/>
      <c r="F59" s="173"/>
      <c r="G59" s="58"/>
      <c r="H59" s="177"/>
      <c r="I59" s="222"/>
      <c r="J59" s="173"/>
      <c r="K59" s="58"/>
      <c r="L59" s="177"/>
      <c r="M59" s="14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610" t="s">
        <v>5</v>
      </c>
      <c r="B60" s="616">
        <v>1</v>
      </c>
      <c r="C60" s="606"/>
      <c r="D60" s="607"/>
      <c r="E60" s="280"/>
      <c r="F60" s="622">
        <v>1</v>
      </c>
      <c r="G60" s="673"/>
      <c r="H60" s="674"/>
      <c r="I60" s="301"/>
      <c r="J60" s="663">
        <v>1</v>
      </c>
      <c r="K60" s="485"/>
      <c r="L60" s="422"/>
      <c r="M60" s="300"/>
      <c r="O60">
        <f>аудитории!AD60</f>
        <v>36</v>
      </c>
      <c r="P60">
        <f>аудитории!AE60</f>
        <v>36</v>
      </c>
      <c r="Q60">
        <f>аудитории!AF60</f>
        <v>36</v>
      </c>
    </row>
    <row r="61" spans="1:18" x14ac:dyDescent="0.2">
      <c r="A61" s="611"/>
      <c r="B61" s="617"/>
      <c r="C61" s="307"/>
      <c r="D61" s="309"/>
      <c r="E61" s="281"/>
      <c r="F61" s="623"/>
      <c r="G61" s="500"/>
      <c r="H61" s="309"/>
      <c r="I61" s="281"/>
      <c r="J61" s="623"/>
      <c r="K61" s="502"/>
      <c r="L61" s="393"/>
      <c r="M61" s="281"/>
      <c r="O61">
        <f>аудитории!AD61</f>
        <v>36</v>
      </c>
      <c r="P61">
        <f>аудитории!AE61</f>
        <v>36</v>
      </c>
      <c r="Q61">
        <f>аудитории!AF61</f>
        <v>36</v>
      </c>
    </row>
    <row r="62" spans="1:18" ht="12.75" customHeight="1" x14ac:dyDescent="0.2">
      <c r="A62" s="611"/>
      <c r="B62" s="26">
        <v>2</v>
      </c>
      <c r="C62" s="620"/>
      <c r="D62" s="621"/>
      <c r="E62" s="285"/>
      <c r="F62" s="283">
        <v>2</v>
      </c>
      <c r="G62" s="398"/>
      <c r="H62" s="422"/>
      <c r="I62" s="301"/>
      <c r="J62" s="283">
        <v>2</v>
      </c>
      <c r="K62" s="670"/>
      <c r="L62" s="671"/>
      <c r="M62" s="301"/>
      <c r="O62">
        <f>аудитории!AD62</f>
        <v>36</v>
      </c>
      <c r="P62">
        <f>аудитории!AE62</f>
        <v>36</v>
      </c>
      <c r="Q62">
        <f>аудитории!AF62</f>
        <v>36</v>
      </c>
    </row>
    <row r="63" spans="1:18" x14ac:dyDescent="0.2">
      <c r="A63" s="611"/>
      <c r="B63" s="26"/>
      <c r="C63" s="344"/>
      <c r="D63" s="309"/>
      <c r="E63" s="285"/>
      <c r="F63" s="283"/>
      <c r="G63" s="424"/>
      <c r="H63" s="340"/>
      <c r="I63" s="281"/>
      <c r="J63" s="283"/>
      <c r="K63" s="344"/>
      <c r="L63" s="309"/>
      <c r="M63" s="281"/>
      <c r="O63">
        <f>аудитории!AD63</f>
        <v>36</v>
      </c>
      <c r="P63">
        <f>аудитории!AE63</f>
        <v>36</v>
      </c>
      <c r="Q63">
        <f>аудитории!AF63</f>
        <v>36</v>
      </c>
    </row>
    <row r="64" spans="1:18" ht="13.5" customHeight="1" x14ac:dyDescent="0.2">
      <c r="A64" s="611"/>
      <c r="B64" s="27">
        <v>3</v>
      </c>
      <c r="C64" s="664"/>
      <c r="D64" s="665"/>
      <c r="E64" s="282"/>
      <c r="F64" s="284">
        <v>3</v>
      </c>
      <c r="G64" s="394"/>
      <c r="H64" s="422"/>
      <c r="I64" s="285"/>
      <c r="J64" s="284">
        <v>3</v>
      </c>
      <c r="K64" s="627"/>
      <c r="L64" s="628"/>
      <c r="M64" s="289"/>
      <c r="O64">
        <f>аудитории!AD64</f>
        <v>36</v>
      </c>
      <c r="P64">
        <f>аудитории!AE64</f>
        <v>36</v>
      </c>
      <c r="Q64">
        <f>аудитории!AF64</f>
        <v>36</v>
      </c>
    </row>
    <row r="65" spans="1:17" ht="13.5" thickBot="1" x14ac:dyDescent="0.25">
      <c r="A65" s="612"/>
      <c r="B65" s="29"/>
      <c r="C65" s="499"/>
      <c r="D65" s="418"/>
      <c r="E65" s="297"/>
      <c r="F65" s="303"/>
      <c r="G65" s="302"/>
      <c r="H65" s="501"/>
      <c r="I65" s="297"/>
      <c r="J65" s="303"/>
      <c r="K65" s="503"/>
      <c r="L65" s="458"/>
      <c r="M65" s="297"/>
      <c r="O65">
        <f>аудитории!AD65</f>
        <v>36</v>
      </c>
      <c r="P65">
        <f>аудитории!AE65</f>
        <v>36</v>
      </c>
      <c r="Q65">
        <f>аудитории!AF65</f>
        <v>36</v>
      </c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G75" s="63"/>
      <c r="H75" s="63"/>
    </row>
    <row r="76" spans="1:17" x14ac:dyDescent="0.2">
      <c r="G76" s="63"/>
      <c r="H76" s="70"/>
    </row>
    <row r="77" spans="1:17" x14ac:dyDescent="0.2">
      <c r="H77" s="19"/>
    </row>
  </sheetData>
  <mergeCells count="56">
    <mergeCell ref="A30:A39"/>
    <mergeCell ref="B30:B31"/>
    <mergeCell ref="A20:A29"/>
    <mergeCell ref="B20:B21"/>
    <mergeCell ref="A6:M6"/>
    <mergeCell ref="J10:J11"/>
    <mergeCell ref="C9:D9"/>
    <mergeCell ref="G9:H9"/>
    <mergeCell ref="K9:L9"/>
    <mergeCell ref="A10:A19"/>
    <mergeCell ref="B10:B11"/>
    <mergeCell ref="F10:F11"/>
    <mergeCell ref="K12:L12"/>
    <mergeCell ref="G36:H36"/>
    <mergeCell ref="C24:D24"/>
    <mergeCell ref="C30:D30"/>
    <mergeCell ref="B7:I7"/>
    <mergeCell ref="G60:H60"/>
    <mergeCell ref="K7:M7"/>
    <mergeCell ref="G26:H26"/>
    <mergeCell ref="G24:H24"/>
    <mergeCell ref="K14:L14"/>
    <mergeCell ref="G56:G57"/>
    <mergeCell ref="F20:F21"/>
    <mergeCell ref="C60:D60"/>
    <mergeCell ref="G12:H12"/>
    <mergeCell ref="J20:J21"/>
    <mergeCell ref="K26:L26"/>
    <mergeCell ref="C16:C17"/>
    <mergeCell ref="F30:F31"/>
    <mergeCell ref="J30:J31"/>
    <mergeCell ref="R56:R57"/>
    <mergeCell ref="A50:A59"/>
    <mergeCell ref="B50:B51"/>
    <mergeCell ref="F50:F51"/>
    <mergeCell ref="J50:J51"/>
    <mergeCell ref="K54:L54"/>
    <mergeCell ref="K64:L64"/>
    <mergeCell ref="K36:L36"/>
    <mergeCell ref="C32:D32"/>
    <mergeCell ref="C62:D62"/>
    <mergeCell ref="G52:H52"/>
    <mergeCell ref="G32:H32"/>
    <mergeCell ref="G46:H46"/>
    <mergeCell ref="F40:F41"/>
    <mergeCell ref="J40:J41"/>
    <mergeCell ref="G44:H44"/>
    <mergeCell ref="C42:D42"/>
    <mergeCell ref="K62:L62"/>
    <mergeCell ref="A60:A65"/>
    <mergeCell ref="B60:B61"/>
    <mergeCell ref="F60:F61"/>
    <mergeCell ref="J60:J61"/>
    <mergeCell ref="A40:A49"/>
    <mergeCell ref="B40:B41"/>
    <mergeCell ref="C64:D64"/>
  </mergeCells>
  <conditionalFormatting sqref="I32 M32">
    <cfRule type="expression" dxfId="499" priority="87" stopIfTrue="1">
      <formula>AND($I$32&lt;&gt;0,$P$32&gt;1)</formula>
    </cfRule>
  </conditionalFormatting>
  <conditionalFormatting sqref="E60">
    <cfRule type="expression" dxfId="498" priority="4" stopIfTrue="1">
      <formula>AND($E$60&lt;&gt;0,$O$60&gt;1)</formula>
    </cfRule>
  </conditionalFormatting>
  <conditionalFormatting sqref="I60 M60">
    <cfRule type="expression" dxfId="497" priority="5" stopIfTrue="1">
      <formula>AND($I$60&lt;&gt;0,$P$60&gt;1)</formula>
    </cfRule>
  </conditionalFormatting>
  <conditionalFormatting sqref="M60">
    <cfRule type="expression" dxfId="496" priority="6" stopIfTrue="1">
      <formula>AND($M$60&lt;&gt;0,$Q$60&gt;1)</formula>
    </cfRule>
  </conditionalFormatting>
  <conditionalFormatting sqref="E61">
    <cfRule type="expression" dxfId="495" priority="7" stopIfTrue="1">
      <formula>AND($E$61&lt;&gt;0,$O$61&gt;1)</formula>
    </cfRule>
  </conditionalFormatting>
  <conditionalFormatting sqref="I61 M61">
    <cfRule type="expression" dxfId="494" priority="8" stopIfTrue="1">
      <formula>AND($I$61&lt;&gt;0,$P$61&gt;1)</formula>
    </cfRule>
  </conditionalFormatting>
  <conditionalFormatting sqref="M61">
    <cfRule type="expression" dxfId="493" priority="9" stopIfTrue="1">
      <formula>AND($M$61&lt;&gt;0,$Q$61&gt;1)</formula>
    </cfRule>
  </conditionalFormatting>
  <conditionalFormatting sqref="E62">
    <cfRule type="expression" dxfId="492" priority="10" stopIfTrue="1">
      <formula>AND($E$62&lt;&gt;0,$O$62&gt;1)</formula>
    </cfRule>
  </conditionalFormatting>
  <conditionalFormatting sqref="I62 M62">
    <cfRule type="expression" dxfId="491" priority="11" stopIfTrue="1">
      <formula>AND($I$62&lt;&gt;0,$P$62&gt;1)</formula>
    </cfRule>
  </conditionalFormatting>
  <conditionalFormatting sqref="M62">
    <cfRule type="expression" dxfId="490" priority="12" stopIfTrue="1">
      <formula>AND($M$62&lt;&gt;0,$Q$62&gt;1)</formula>
    </cfRule>
  </conditionalFormatting>
  <conditionalFormatting sqref="E63">
    <cfRule type="expression" dxfId="489" priority="13" stopIfTrue="1">
      <formula>AND($E$63&lt;&gt;0,$O$63&gt;1)</formula>
    </cfRule>
  </conditionalFormatting>
  <conditionalFormatting sqref="I63 M63">
    <cfRule type="expression" dxfId="488" priority="14" stopIfTrue="1">
      <formula>AND($I$63&lt;&gt;0,$P$63&gt;1)</formula>
    </cfRule>
  </conditionalFormatting>
  <conditionalFormatting sqref="M63">
    <cfRule type="expression" dxfId="487" priority="15" stopIfTrue="1">
      <formula>AND($M$63&lt;&gt;0,$Q$63&gt;1)</formula>
    </cfRule>
  </conditionalFormatting>
  <conditionalFormatting sqref="E64">
    <cfRule type="expression" dxfId="486" priority="16" stopIfTrue="1">
      <formula>AND($E$64&lt;&gt;0,$O$64&gt;1)</formula>
    </cfRule>
  </conditionalFormatting>
  <conditionalFormatting sqref="I64 M64">
    <cfRule type="expression" dxfId="485" priority="17" stopIfTrue="1">
      <formula>AND($I$64&lt;&gt;0,$P$64&gt;1)</formula>
    </cfRule>
  </conditionalFormatting>
  <conditionalFormatting sqref="M64">
    <cfRule type="expression" dxfId="484" priority="18" stopIfTrue="1">
      <formula>AND($M$64&lt;&gt;0,$Q$64&gt;1)</formula>
    </cfRule>
  </conditionalFormatting>
  <conditionalFormatting sqref="E65">
    <cfRule type="expression" dxfId="483" priority="19" stopIfTrue="1">
      <formula>AND($E$65&lt;&gt;0,$O$65&gt;1)</formula>
    </cfRule>
  </conditionalFormatting>
  <conditionalFormatting sqref="I65 M65">
    <cfRule type="expression" dxfId="482" priority="20" stopIfTrue="1">
      <formula>AND($I$65&lt;&gt;0,$P$65&gt;1)</formula>
    </cfRule>
  </conditionalFormatting>
  <conditionalFormatting sqref="M65">
    <cfRule type="expression" dxfId="481" priority="21" stopIfTrue="1">
      <formula>AND($M$65&lt;&gt;0,$Q$65&gt;1)</formula>
    </cfRule>
  </conditionalFormatting>
  <conditionalFormatting sqref="E50">
    <cfRule type="expression" dxfId="480" priority="22" stopIfTrue="1">
      <formula>AND($E$50&lt;&gt;0,$O$50&gt;1)</formula>
    </cfRule>
  </conditionalFormatting>
  <conditionalFormatting sqref="I50 M50">
    <cfRule type="expression" dxfId="479" priority="23" stopIfTrue="1">
      <formula>AND($I$50&lt;&gt;0,$P$50&gt;1)</formula>
    </cfRule>
  </conditionalFormatting>
  <conditionalFormatting sqref="M50">
    <cfRule type="expression" dxfId="478" priority="24" stopIfTrue="1">
      <formula>AND($M$50&lt;&gt;0,$Q$50&gt;1)</formula>
    </cfRule>
  </conditionalFormatting>
  <conditionalFormatting sqref="E51">
    <cfRule type="expression" dxfId="477" priority="25" stopIfTrue="1">
      <formula>AND($E$51&lt;&gt;0,$O$51&gt;1)</formula>
    </cfRule>
  </conditionalFormatting>
  <conditionalFormatting sqref="I51 M51">
    <cfRule type="expression" dxfId="476" priority="26" stopIfTrue="1">
      <formula>AND($I$51&lt;&gt;0,$P$51&gt;1)</formula>
    </cfRule>
  </conditionalFormatting>
  <conditionalFormatting sqref="M51">
    <cfRule type="expression" dxfId="475" priority="27" stopIfTrue="1">
      <formula>AND($M$51&lt;&gt;0,$Q$51&gt;1)</formula>
    </cfRule>
  </conditionalFormatting>
  <conditionalFormatting sqref="E52">
    <cfRule type="expression" dxfId="474" priority="28" stopIfTrue="1">
      <formula>AND($E$52&lt;&gt;0,$O$52&gt;1)</formula>
    </cfRule>
  </conditionalFormatting>
  <conditionalFormatting sqref="I52 M52">
    <cfRule type="expression" dxfId="473" priority="29" stopIfTrue="1">
      <formula>AND($I$52&lt;&gt;0,$P$52&gt;1)</formula>
    </cfRule>
  </conditionalFormatting>
  <conditionalFormatting sqref="M52">
    <cfRule type="expression" dxfId="472" priority="30" stopIfTrue="1">
      <formula>AND($M$52&lt;&gt;0,$Q$52&gt;1)</formula>
    </cfRule>
  </conditionalFormatting>
  <conditionalFormatting sqref="E53">
    <cfRule type="expression" dxfId="471" priority="31" stopIfTrue="1">
      <formula>AND($E$53&lt;&gt;0,$O$53&gt;1)</formula>
    </cfRule>
  </conditionalFormatting>
  <conditionalFormatting sqref="I53 M53">
    <cfRule type="expression" dxfId="470" priority="32" stopIfTrue="1">
      <formula>AND($I$53&lt;&gt;0,$P$53&gt;1)</formula>
    </cfRule>
  </conditionalFormatting>
  <conditionalFormatting sqref="M53">
    <cfRule type="expression" dxfId="469" priority="33" stopIfTrue="1">
      <formula>AND($M$53&lt;&gt;0,$Q$53&gt;1)</formula>
    </cfRule>
  </conditionalFormatting>
  <conditionalFormatting sqref="E54">
    <cfRule type="expression" dxfId="468" priority="34" stopIfTrue="1">
      <formula>AND($E$54&lt;&gt;0,$O$54&gt;1)</formula>
    </cfRule>
  </conditionalFormatting>
  <conditionalFormatting sqref="E55">
    <cfRule type="expression" dxfId="467" priority="37" stopIfTrue="1">
      <formula>AND($E$55&lt;&gt;0,$O$55&gt;1)</formula>
    </cfRule>
  </conditionalFormatting>
  <conditionalFormatting sqref="M55">
    <cfRule type="expression" dxfId="466" priority="38">
      <formula>AND($M$55&lt;&gt;0,$Q$55&gt;1)</formula>
    </cfRule>
  </conditionalFormatting>
  <conditionalFormatting sqref="E56">
    <cfRule type="expression" dxfId="465" priority="39" stopIfTrue="1">
      <formula>AND($E$56&lt;&gt;0,$O$56&gt;1)</formula>
    </cfRule>
  </conditionalFormatting>
  <conditionalFormatting sqref="I56">
    <cfRule type="expression" dxfId="464" priority="40" stopIfTrue="1">
      <formula>AND($I$56&lt;&gt;0,$P$56&gt;1)</formula>
    </cfRule>
  </conditionalFormatting>
  <conditionalFormatting sqref="M56">
    <cfRule type="expression" dxfId="463" priority="41" stopIfTrue="1">
      <formula>AND($M$56&lt;&gt;0,$Q$56&gt;1)</formula>
    </cfRule>
  </conditionalFormatting>
  <conditionalFormatting sqref="E57">
    <cfRule type="expression" dxfId="462" priority="42" stopIfTrue="1">
      <formula>AND($E$57&lt;&gt;0,$O$57&gt;1)</formula>
    </cfRule>
  </conditionalFormatting>
  <conditionalFormatting sqref="I57">
    <cfRule type="expression" dxfId="461" priority="43" stopIfTrue="1">
      <formula>AND($I$57&lt;&gt;0,$P$57&gt;1)</formula>
    </cfRule>
  </conditionalFormatting>
  <conditionalFormatting sqref="M57">
    <cfRule type="expression" dxfId="460" priority="44" stopIfTrue="1">
      <formula>AND($M$57&lt;&gt;0,$Q$57&gt;1)</formula>
    </cfRule>
  </conditionalFormatting>
  <conditionalFormatting sqref="E58">
    <cfRule type="expression" dxfId="459" priority="45" stopIfTrue="1">
      <formula>AND($E$58&lt;&gt;0,$O$58&gt;1)</formula>
    </cfRule>
  </conditionalFormatting>
  <conditionalFormatting sqref="I58 M58">
    <cfRule type="expression" dxfId="458" priority="46" stopIfTrue="1">
      <formula>AND($I$58&lt;&gt;0,$P$58&gt;1)</formula>
    </cfRule>
  </conditionalFormatting>
  <conditionalFormatting sqref="M58">
    <cfRule type="expression" dxfId="457" priority="47" stopIfTrue="1">
      <formula>AND($M$58&lt;&gt;0,$Q$58&gt;1)</formula>
    </cfRule>
  </conditionalFormatting>
  <conditionalFormatting sqref="E59">
    <cfRule type="expression" dxfId="456" priority="48" stopIfTrue="1">
      <formula>AND($E$59&lt;&gt;0,$O$59&gt;1)</formula>
    </cfRule>
  </conditionalFormatting>
  <conditionalFormatting sqref="I59 M59">
    <cfRule type="expression" dxfId="455" priority="49" stopIfTrue="1">
      <formula>AND($I$59&lt;&gt;0,$P$59&gt;1)</formula>
    </cfRule>
  </conditionalFormatting>
  <conditionalFormatting sqref="M59">
    <cfRule type="expression" dxfId="454" priority="50" stopIfTrue="1">
      <formula>AND($M$59&lt;&gt;0,$Q$59&gt;1)</formula>
    </cfRule>
  </conditionalFormatting>
  <conditionalFormatting sqref="E40">
    <cfRule type="expression" dxfId="453" priority="51" stopIfTrue="1">
      <formula>AND($E$40&lt;&gt;0,$O$40&gt;1)</formula>
    </cfRule>
  </conditionalFormatting>
  <conditionalFormatting sqref="I40 M40">
    <cfRule type="expression" dxfId="452" priority="52" stopIfTrue="1">
      <formula>AND($I$40&lt;&gt;0,$P$40&gt;1)</formula>
    </cfRule>
  </conditionalFormatting>
  <conditionalFormatting sqref="M40">
    <cfRule type="expression" dxfId="451" priority="53" stopIfTrue="1">
      <formula>AND($M$40&lt;&gt;0,$Q$40&gt;1)</formula>
    </cfRule>
  </conditionalFormatting>
  <conditionalFormatting sqref="E41">
    <cfRule type="expression" dxfId="450" priority="54" stopIfTrue="1">
      <formula>AND($E$41&lt;&gt;0,$O$41&gt;1)</formula>
    </cfRule>
  </conditionalFormatting>
  <conditionalFormatting sqref="I41 M41">
    <cfRule type="expression" dxfId="449" priority="55" stopIfTrue="1">
      <formula>AND($I$41&lt;&gt;0,$P$41&gt;1)</formula>
    </cfRule>
  </conditionalFormatting>
  <conditionalFormatting sqref="M41">
    <cfRule type="expression" dxfId="448" priority="56" stopIfTrue="1">
      <formula>AND($M$41&lt;&gt;0,$Q$41&gt;1)</formula>
    </cfRule>
  </conditionalFormatting>
  <conditionalFormatting sqref="E42">
    <cfRule type="expression" dxfId="447" priority="57" stopIfTrue="1">
      <formula>AND($E$42&lt;&gt;0,$O$42&gt;1)</formula>
    </cfRule>
  </conditionalFormatting>
  <conditionalFormatting sqref="I42 M42">
    <cfRule type="expression" dxfId="446" priority="58" stopIfTrue="1">
      <formula>AND($I$42&lt;&gt;0,$P$42&gt;1)</formula>
    </cfRule>
  </conditionalFormatting>
  <conditionalFormatting sqref="M42">
    <cfRule type="expression" dxfId="445" priority="59" stopIfTrue="1">
      <formula>AND($M$42&lt;&gt;0,$Q$42&gt;1)</formula>
    </cfRule>
  </conditionalFormatting>
  <conditionalFormatting sqref="E43">
    <cfRule type="expression" dxfId="444" priority="60" stopIfTrue="1">
      <formula>AND($E$43&lt;&gt;0,$O$43&gt;1)</formula>
    </cfRule>
  </conditionalFormatting>
  <conditionalFormatting sqref="I43 M43">
    <cfRule type="expression" dxfId="443" priority="61" stopIfTrue="1">
      <formula>AND($I$43&lt;&gt;0,$P$43&gt;1)</formula>
    </cfRule>
  </conditionalFormatting>
  <conditionalFormatting sqref="M43">
    <cfRule type="expression" dxfId="442" priority="62" stopIfTrue="1">
      <formula>AND($M$43&lt;&gt;0,$Q$43&gt;1)</formula>
    </cfRule>
  </conditionalFormatting>
  <conditionalFormatting sqref="E44">
    <cfRule type="expression" dxfId="441" priority="63" stopIfTrue="1">
      <formula>AND($E$44&lt;&gt;0,$O$44&gt;1)</formula>
    </cfRule>
  </conditionalFormatting>
  <conditionalFormatting sqref="I44 M44">
    <cfRule type="expression" dxfId="440" priority="64" stopIfTrue="1">
      <formula>AND($I$44&lt;&gt;0,$P$44&gt;1)</formula>
    </cfRule>
  </conditionalFormatting>
  <conditionalFormatting sqref="M44">
    <cfRule type="expression" dxfId="439" priority="65" stopIfTrue="1">
      <formula>AND($M$44&lt;&gt;0,$Q$44&gt;1)</formula>
    </cfRule>
  </conditionalFormatting>
  <conditionalFormatting sqref="E45">
    <cfRule type="expression" dxfId="438" priority="66" stopIfTrue="1">
      <formula>AND($E$45&lt;&gt;0,$O$45&gt;1)</formula>
    </cfRule>
  </conditionalFormatting>
  <conditionalFormatting sqref="I45">
    <cfRule type="expression" dxfId="437" priority="67" stopIfTrue="1">
      <formula>AND($I$45&lt;&gt;0,$P$45&gt;1)</formula>
    </cfRule>
  </conditionalFormatting>
  <conditionalFormatting sqref="M45">
    <cfRule type="expression" dxfId="436" priority="68" stopIfTrue="1">
      <formula>AND($M$45&lt;&gt;0,$Q$45&gt;1)</formula>
    </cfRule>
  </conditionalFormatting>
  <conditionalFormatting sqref="E46">
    <cfRule type="expression" dxfId="435" priority="69" stopIfTrue="1">
      <formula>AND($E$46&lt;&gt;0,$O$46&gt;1)</formula>
    </cfRule>
  </conditionalFormatting>
  <conditionalFormatting sqref="I46 M46">
    <cfRule type="expression" dxfId="434" priority="70" stopIfTrue="1">
      <formula>AND($I$46&lt;&gt;0,$P$46&gt;1)</formula>
    </cfRule>
  </conditionalFormatting>
  <conditionalFormatting sqref="M46">
    <cfRule type="expression" dxfId="433" priority="71" stopIfTrue="1">
      <formula>AND($M$46&lt;&gt;0,$Q$46&gt;1)</formula>
    </cfRule>
  </conditionalFormatting>
  <conditionalFormatting sqref="E47">
    <cfRule type="expression" dxfId="432" priority="72" stopIfTrue="1">
      <formula>AND($E$47&lt;&gt;0,$O$47&gt;1)</formula>
    </cfRule>
  </conditionalFormatting>
  <conditionalFormatting sqref="I47 M47">
    <cfRule type="expression" dxfId="431" priority="73" stopIfTrue="1">
      <formula>AND($I$47&lt;&gt;0,$P$47&gt;1)</formula>
    </cfRule>
  </conditionalFormatting>
  <conditionalFormatting sqref="M47">
    <cfRule type="expression" dxfId="430" priority="74" stopIfTrue="1">
      <formula>AND($M$47&lt;&gt;0,$Q$47&gt;1)</formula>
    </cfRule>
  </conditionalFormatting>
  <conditionalFormatting sqref="E48">
    <cfRule type="expression" dxfId="429" priority="75" stopIfTrue="1">
      <formula>AND($E$48&lt;&gt;0,$O$48&gt;1)</formula>
    </cfRule>
  </conditionalFormatting>
  <conditionalFormatting sqref="I48 M48">
    <cfRule type="expression" dxfId="428" priority="76" stopIfTrue="1">
      <formula>AND($I$48&lt;&gt;0,$P$48&gt;1)</formula>
    </cfRule>
  </conditionalFormatting>
  <conditionalFormatting sqref="M48">
    <cfRule type="expression" dxfId="427" priority="77" stopIfTrue="1">
      <formula>AND($M$48&lt;&gt;0,$Q$48&gt;1)</formula>
    </cfRule>
  </conditionalFormatting>
  <conditionalFormatting sqref="E49">
    <cfRule type="expression" dxfId="426" priority="78" stopIfTrue="1">
      <formula>AND($E$49&lt;&gt;0,$O$49&gt;1)</formula>
    </cfRule>
  </conditionalFormatting>
  <conditionalFormatting sqref="I49 M49">
    <cfRule type="expression" dxfId="425" priority="79" stopIfTrue="1">
      <formula>AND($I$49&lt;&gt;0,$P$49&gt;1)</formula>
    </cfRule>
  </conditionalFormatting>
  <conditionalFormatting sqref="M49">
    <cfRule type="expression" dxfId="424" priority="80" stopIfTrue="1">
      <formula>AND($M$49&lt;&gt;0,$Q$49&gt;1)</formula>
    </cfRule>
  </conditionalFormatting>
  <conditionalFormatting sqref="E30">
    <cfRule type="expression" dxfId="423" priority="81" stopIfTrue="1">
      <formula>AND($E$30&lt;&gt;0,$O$30&gt;1)</formula>
    </cfRule>
  </conditionalFormatting>
  <conditionalFormatting sqref="I30 M30">
    <cfRule type="expression" dxfId="422" priority="82" stopIfTrue="1">
      <formula>AND($I$30&lt;&gt;0,$P$30&gt;1)</formula>
    </cfRule>
  </conditionalFormatting>
  <conditionalFormatting sqref="M30">
    <cfRule type="expression" dxfId="421" priority="83" stopIfTrue="1">
      <formula>AND($M$30&lt;&gt;0,$Q$30&gt;1)</formula>
    </cfRule>
  </conditionalFormatting>
  <conditionalFormatting sqref="I31 M31">
    <cfRule type="expression" dxfId="420" priority="84" stopIfTrue="1">
      <formula>AND($I$31&lt;&gt;0,$P$31&gt;1)</formula>
    </cfRule>
  </conditionalFormatting>
  <conditionalFormatting sqref="M31">
    <cfRule type="expression" dxfId="419" priority="85" stopIfTrue="1">
      <formula>AND($M$31&lt;&gt;0,$Q$31&gt;1)</formula>
    </cfRule>
  </conditionalFormatting>
  <conditionalFormatting sqref="E32">
    <cfRule type="expression" dxfId="418" priority="86" stopIfTrue="1">
      <formula>AND($E$32&lt;&gt;0,$O$32&gt;1)</formula>
    </cfRule>
  </conditionalFormatting>
  <conditionalFormatting sqref="M32">
    <cfRule type="expression" dxfId="417" priority="88" stopIfTrue="1">
      <formula>AND($M$32&lt;&gt;0,$Q$32&gt;1)</formula>
    </cfRule>
  </conditionalFormatting>
  <conditionalFormatting sqref="E33">
    <cfRule type="expression" dxfId="416" priority="89" stopIfTrue="1">
      <formula>AND($E$33&lt;&gt;0,$O$33&gt;1)</formula>
    </cfRule>
  </conditionalFormatting>
  <conditionalFormatting sqref="I33 M33">
    <cfRule type="expression" dxfId="415" priority="90" stopIfTrue="1">
      <formula>AND($I$33&lt;&gt;0,$P$33&gt;1)</formula>
    </cfRule>
  </conditionalFormatting>
  <conditionalFormatting sqref="M33">
    <cfRule type="expression" dxfId="414" priority="91" stopIfTrue="1">
      <formula>AND($M$33&lt;&gt;0,$Q$33&gt;1)</formula>
    </cfRule>
  </conditionalFormatting>
  <conditionalFormatting sqref="E34">
    <cfRule type="expression" dxfId="413" priority="92" stopIfTrue="1">
      <formula>AND($E$34&lt;&gt;0,$O$34&gt;1)</formula>
    </cfRule>
  </conditionalFormatting>
  <conditionalFormatting sqref="I34 M34">
    <cfRule type="expression" dxfId="412" priority="93" stopIfTrue="1">
      <formula>AND($I$34&lt;&gt;0,$P$34&gt;1)</formula>
    </cfRule>
  </conditionalFormatting>
  <conditionalFormatting sqref="M34">
    <cfRule type="expression" dxfId="411" priority="94" stopIfTrue="1">
      <formula>AND($M$34&lt;&gt;0,$Q$34&gt;1)</formula>
    </cfRule>
  </conditionalFormatting>
  <conditionalFormatting sqref="E35">
    <cfRule type="expression" dxfId="410" priority="95" stopIfTrue="1">
      <formula>AND($E$35&lt;&gt;0,$O$35&gt;1)</formula>
    </cfRule>
  </conditionalFormatting>
  <conditionalFormatting sqref="I35 M35">
    <cfRule type="expression" dxfId="409" priority="96" stopIfTrue="1">
      <formula>AND($I$35&lt;&gt;0,$P$35&gt;1)</formula>
    </cfRule>
  </conditionalFormatting>
  <conditionalFormatting sqref="M35">
    <cfRule type="expression" dxfId="408" priority="97" stopIfTrue="1">
      <formula>AND($M$35&lt;&gt;0,$Q$35&gt;1)</formula>
    </cfRule>
  </conditionalFormatting>
  <conditionalFormatting sqref="E36">
    <cfRule type="expression" dxfId="407" priority="98" stopIfTrue="1">
      <formula>AND($E$36&lt;&gt;0,$O$36&gt;1)</formula>
    </cfRule>
  </conditionalFormatting>
  <conditionalFormatting sqref="I36 M36">
    <cfRule type="expression" dxfId="406" priority="99" stopIfTrue="1">
      <formula>AND($I$36&lt;&gt;0,$P$36&gt;1)</formula>
    </cfRule>
  </conditionalFormatting>
  <conditionalFormatting sqref="M36">
    <cfRule type="expression" dxfId="405" priority="100" stopIfTrue="1">
      <formula>AND($M$36&lt;&gt;0,$Q$36&gt;1)</formula>
    </cfRule>
  </conditionalFormatting>
  <conditionalFormatting sqref="E37">
    <cfRule type="expression" dxfId="404" priority="101" stopIfTrue="1">
      <formula>AND($E$37&lt;&gt;0,$O$37&gt;1)</formula>
    </cfRule>
  </conditionalFormatting>
  <conditionalFormatting sqref="I37 M37">
    <cfRule type="expression" dxfId="403" priority="102" stopIfTrue="1">
      <formula>AND($I$37&lt;&gt;0,$P$37&gt;1)</formula>
    </cfRule>
  </conditionalFormatting>
  <conditionalFormatting sqref="M37">
    <cfRule type="expression" dxfId="402" priority="103" stopIfTrue="1">
      <formula>AND($M$37&lt;&gt;0,$Q$37&gt;1)</formula>
    </cfRule>
  </conditionalFormatting>
  <conditionalFormatting sqref="E38">
    <cfRule type="expression" dxfId="401" priority="104" stopIfTrue="1">
      <formula>AND($E$38&lt;&gt;0,$O$38&gt;1)</formula>
    </cfRule>
  </conditionalFormatting>
  <conditionalFormatting sqref="I38 M38">
    <cfRule type="expression" dxfId="400" priority="105" stopIfTrue="1">
      <formula>AND($I$38&lt;&gt;0,$P$38&gt;1)</formula>
    </cfRule>
  </conditionalFormatting>
  <conditionalFormatting sqref="M38">
    <cfRule type="expression" dxfId="399" priority="106" stopIfTrue="1">
      <formula>AND($M$38&lt;&gt;0,$Q$38&gt;1)</formula>
    </cfRule>
  </conditionalFormatting>
  <conditionalFormatting sqref="E39">
    <cfRule type="expression" dxfId="398" priority="107" stopIfTrue="1">
      <formula>AND($E$39&lt;&gt;0,$O$39&gt;1)</formula>
    </cfRule>
  </conditionalFormatting>
  <conditionalFormatting sqref="I39 M39">
    <cfRule type="expression" dxfId="397" priority="108" stopIfTrue="1">
      <formula>AND($I$39&lt;&gt;0,$P$39&gt;1)</formula>
    </cfRule>
  </conditionalFormatting>
  <conditionalFormatting sqref="M39">
    <cfRule type="expression" dxfId="396" priority="109" stopIfTrue="1">
      <formula>AND($M$39&lt;&gt;0,$Q$39&gt;1)</formula>
    </cfRule>
  </conditionalFormatting>
  <conditionalFormatting sqref="E20">
    <cfRule type="expression" dxfId="395" priority="110" stopIfTrue="1">
      <formula>AND($E$20&lt;&gt;0,$O$20&gt;1)</formula>
    </cfRule>
  </conditionalFormatting>
  <conditionalFormatting sqref="I20 M20">
    <cfRule type="expression" dxfId="394" priority="111" stopIfTrue="1">
      <formula>AND($I$20&lt;&gt;0,$P$20&gt;1)</formula>
    </cfRule>
  </conditionalFormatting>
  <conditionalFormatting sqref="M20">
    <cfRule type="expression" dxfId="393" priority="112" stopIfTrue="1">
      <formula>AND($M$20&lt;&gt;0,$Q$20&gt;1)</formula>
    </cfRule>
  </conditionalFormatting>
  <conditionalFormatting sqref="E21">
    <cfRule type="expression" dxfId="392" priority="113" stopIfTrue="1">
      <formula>AND($E$21&lt;&gt;0,$O$21&gt;1)</formula>
    </cfRule>
  </conditionalFormatting>
  <conditionalFormatting sqref="I21 M21">
    <cfRule type="expression" dxfId="391" priority="114" stopIfTrue="1">
      <formula>AND($I$21&lt;&gt;0,$P$21&gt;1)</formula>
    </cfRule>
  </conditionalFormatting>
  <conditionalFormatting sqref="M21">
    <cfRule type="expression" dxfId="390" priority="115" stopIfTrue="1">
      <formula>AND($M$21&lt;&gt;0,$Q$21&gt;1)</formula>
    </cfRule>
  </conditionalFormatting>
  <conditionalFormatting sqref="E22">
    <cfRule type="expression" dxfId="389" priority="116" stopIfTrue="1">
      <formula>AND($E$22&lt;&gt;0,$O$22&gt;1)</formula>
    </cfRule>
  </conditionalFormatting>
  <conditionalFormatting sqref="I22 M22">
    <cfRule type="expression" dxfId="388" priority="117" stopIfTrue="1">
      <formula>AND($I$22&lt;&gt;0,$P$22&gt;1)</formula>
    </cfRule>
  </conditionalFormatting>
  <conditionalFormatting sqref="M22">
    <cfRule type="expression" dxfId="387" priority="118" stopIfTrue="1">
      <formula>AND($M$22&lt;&gt;0,$Q$22&gt;1)</formula>
    </cfRule>
  </conditionalFormatting>
  <conditionalFormatting sqref="E23">
    <cfRule type="expression" dxfId="386" priority="119" stopIfTrue="1">
      <formula>AND($E$23&lt;&gt;0,$O$23&gt;1)</formula>
    </cfRule>
  </conditionalFormatting>
  <conditionalFormatting sqref="I23 M23">
    <cfRule type="expression" dxfId="385" priority="120" stopIfTrue="1">
      <formula>AND($I$23&lt;&gt;0,$P$23&gt;1)</formula>
    </cfRule>
  </conditionalFormatting>
  <conditionalFormatting sqref="M23">
    <cfRule type="expression" dxfId="384" priority="121" stopIfTrue="1">
      <formula>AND($M$23&lt;&gt;0,$Q$23&gt;1)</formula>
    </cfRule>
  </conditionalFormatting>
  <conditionalFormatting sqref="E24">
    <cfRule type="expression" dxfId="383" priority="122" stopIfTrue="1">
      <formula>AND($E$24&lt;&gt;0,$O$24&gt;1)</formula>
    </cfRule>
  </conditionalFormatting>
  <conditionalFormatting sqref="I24 M24">
    <cfRule type="expression" dxfId="382" priority="123" stopIfTrue="1">
      <formula>AND($I$24&lt;&gt;0,$P$24&gt;1)</formula>
    </cfRule>
  </conditionalFormatting>
  <conditionalFormatting sqref="M24">
    <cfRule type="expression" dxfId="381" priority="124" stopIfTrue="1">
      <formula>AND($M$24&lt;&gt;0,$Q$24&gt;1)</formula>
    </cfRule>
  </conditionalFormatting>
  <conditionalFormatting sqref="E25">
    <cfRule type="expression" dxfId="380" priority="125" stopIfTrue="1">
      <formula>AND($E$25&lt;&gt;0,$O$25&gt;1)</formula>
    </cfRule>
  </conditionalFormatting>
  <conditionalFormatting sqref="I25 M25">
    <cfRule type="expression" dxfId="379" priority="126" stopIfTrue="1">
      <formula>AND($I$25&lt;&gt;0,$P$25&gt;1)</formula>
    </cfRule>
  </conditionalFormatting>
  <conditionalFormatting sqref="M25">
    <cfRule type="expression" dxfId="378" priority="127" stopIfTrue="1">
      <formula>AND($M$25&lt;&gt;0,$Q$25&gt;1)</formula>
    </cfRule>
  </conditionalFormatting>
  <conditionalFormatting sqref="E26">
    <cfRule type="expression" dxfId="377" priority="128" stopIfTrue="1">
      <formula>AND($E$26&lt;&gt;0,$O$26&gt;1)</formula>
    </cfRule>
  </conditionalFormatting>
  <conditionalFormatting sqref="I26 M26">
    <cfRule type="expression" dxfId="376" priority="129" stopIfTrue="1">
      <formula>AND($I$26&lt;&gt;0,$P$26&gt;1)</formula>
    </cfRule>
  </conditionalFormatting>
  <conditionalFormatting sqref="M26">
    <cfRule type="expression" dxfId="375" priority="130" stopIfTrue="1">
      <formula>AND($M$26&lt;&gt;0,$Q$26&gt;1)</formula>
    </cfRule>
  </conditionalFormatting>
  <conditionalFormatting sqref="E27">
    <cfRule type="expression" dxfId="374" priority="131" stopIfTrue="1">
      <formula>AND($E$27&lt;&gt;0,$O$27&gt;1)</formula>
    </cfRule>
  </conditionalFormatting>
  <conditionalFormatting sqref="I27 M27">
    <cfRule type="expression" dxfId="373" priority="132" stopIfTrue="1">
      <formula>AND($I$27&lt;&gt;0,$P$27&gt;1)</formula>
    </cfRule>
  </conditionalFormatting>
  <conditionalFormatting sqref="M27">
    <cfRule type="expression" dxfId="372" priority="133" stopIfTrue="1">
      <formula>AND($M$27&lt;&gt;0,$Q$27&gt;1)</formula>
    </cfRule>
  </conditionalFormatting>
  <conditionalFormatting sqref="E28">
    <cfRule type="expression" dxfId="371" priority="134" stopIfTrue="1">
      <formula>AND($E$28&lt;&gt;0,$O$28&gt;1)</formula>
    </cfRule>
  </conditionalFormatting>
  <conditionalFormatting sqref="I28 M28">
    <cfRule type="expression" dxfId="370" priority="135" stopIfTrue="1">
      <formula>AND($I$28&lt;&gt;0,$P$28&gt;1)</formula>
    </cfRule>
  </conditionalFormatting>
  <conditionalFormatting sqref="M28">
    <cfRule type="expression" dxfId="369" priority="136" stopIfTrue="1">
      <formula>AND($M$28&lt;&gt;0,$Q$28&gt;1)</formula>
    </cfRule>
  </conditionalFormatting>
  <conditionalFormatting sqref="E29">
    <cfRule type="expression" dxfId="368" priority="137" stopIfTrue="1">
      <formula>AND($E$29&lt;&gt;0,$O$29&gt;1)</formula>
    </cfRule>
  </conditionalFormatting>
  <conditionalFormatting sqref="I29 M29">
    <cfRule type="expression" dxfId="367" priority="138" stopIfTrue="1">
      <formula>AND($I$29&lt;&gt;0,$P$29&gt;1)</formula>
    </cfRule>
  </conditionalFormatting>
  <conditionalFormatting sqref="M29">
    <cfRule type="expression" dxfId="366" priority="139" stopIfTrue="1">
      <formula>AND($M$29&lt;&gt;0,$Q$29&gt;1)</formula>
    </cfRule>
  </conditionalFormatting>
  <conditionalFormatting sqref="E10">
    <cfRule type="expression" dxfId="365" priority="140" stopIfTrue="1">
      <formula>AND($E$10&lt;&gt;0,$O$10&gt;1)</formula>
    </cfRule>
  </conditionalFormatting>
  <conditionalFormatting sqref="I10 M10">
    <cfRule type="expression" dxfId="364" priority="141" stopIfTrue="1">
      <formula>AND($I$10&lt;&gt;0,$P$10&gt;1)</formula>
    </cfRule>
  </conditionalFormatting>
  <conditionalFormatting sqref="M10">
    <cfRule type="expression" dxfId="363" priority="142" stopIfTrue="1">
      <formula>AND($M$10&lt;&gt;0,$Q$10&gt;1)</formula>
    </cfRule>
  </conditionalFormatting>
  <conditionalFormatting sqref="I11 M11">
    <cfRule type="expression" dxfId="362" priority="143" stopIfTrue="1">
      <formula>AND($I$11&lt;&gt;0,$P$11&gt;1)</formula>
    </cfRule>
  </conditionalFormatting>
  <conditionalFormatting sqref="M11">
    <cfRule type="expression" dxfId="361" priority="144" stopIfTrue="1">
      <formula>AND($M$11&lt;&gt;0,$Q$11&gt;1)</formula>
    </cfRule>
  </conditionalFormatting>
  <conditionalFormatting sqref="E12">
    <cfRule type="expression" dxfId="360" priority="145" stopIfTrue="1">
      <formula>AND($E$12&lt;&gt;0,$O$12&gt;1)</formula>
    </cfRule>
  </conditionalFormatting>
  <conditionalFormatting sqref="I12 M12">
    <cfRule type="expression" dxfId="359" priority="146" stopIfTrue="1">
      <formula>AND($I$12&lt;&gt;0,$P$12&gt;1)</formula>
    </cfRule>
  </conditionalFormatting>
  <conditionalFormatting sqref="M12">
    <cfRule type="expression" dxfId="358" priority="147" stopIfTrue="1">
      <formula>AND($M$12&lt;&gt;0,$Q$12&gt;1)</formula>
    </cfRule>
  </conditionalFormatting>
  <conditionalFormatting sqref="I13 M13">
    <cfRule type="expression" dxfId="357" priority="148" stopIfTrue="1">
      <formula>AND($I$13&lt;&gt;0,$P$13&gt;1)</formula>
    </cfRule>
  </conditionalFormatting>
  <conditionalFormatting sqref="M13">
    <cfRule type="expression" dxfId="356" priority="149" stopIfTrue="1">
      <formula>AND($M$13&lt;&gt;0,$Q$13&gt;1)</formula>
    </cfRule>
  </conditionalFormatting>
  <conditionalFormatting sqref="E14">
    <cfRule type="expression" dxfId="355" priority="150" stopIfTrue="1">
      <formula>AND($E$14&lt;&gt;0,$O$14&gt;1)</formula>
    </cfRule>
  </conditionalFormatting>
  <conditionalFormatting sqref="I14 M14">
    <cfRule type="expression" dxfId="354" priority="151" stopIfTrue="1">
      <formula>AND($I$14&lt;&gt;0,$P$14&gt;1)</formula>
    </cfRule>
  </conditionalFormatting>
  <conditionalFormatting sqref="M14">
    <cfRule type="expression" dxfId="353" priority="152" stopIfTrue="1">
      <formula>AND($M$14&lt;&gt;0,$Q$14&gt;1)</formula>
    </cfRule>
  </conditionalFormatting>
  <conditionalFormatting sqref="E15">
    <cfRule type="expression" dxfId="352" priority="153" stopIfTrue="1">
      <formula>AND($E$15&lt;&gt;0,$O$15&gt;1)</formula>
    </cfRule>
  </conditionalFormatting>
  <conditionalFormatting sqref="I15 M15">
    <cfRule type="expression" dxfId="351" priority="154" stopIfTrue="1">
      <formula>AND($I$15&lt;&gt;0,$P$15&gt;1)</formula>
    </cfRule>
  </conditionalFormatting>
  <conditionalFormatting sqref="M15">
    <cfRule type="expression" dxfId="350" priority="155" stopIfTrue="1">
      <formula>AND($M$15&lt;&gt;0,$Q$15&gt;1)</formula>
    </cfRule>
  </conditionalFormatting>
  <conditionalFormatting sqref="E16">
    <cfRule type="expression" dxfId="349" priority="156" stopIfTrue="1">
      <formula>AND($E$16&lt;&gt;0,$O$16&gt;1)</formula>
    </cfRule>
  </conditionalFormatting>
  <conditionalFormatting sqref="I16 M16">
    <cfRule type="expression" dxfId="348" priority="157" stopIfTrue="1">
      <formula>AND($I$16&lt;&gt;0,$P$16&gt;1)</formula>
    </cfRule>
  </conditionalFormatting>
  <conditionalFormatting sqref="M16">
    <cfRule type="expression" dxfId="347" priority="158" stopIfTrue="1">
      <formula>AND($M$16&lt;&gt;0,$Q$16&gt;1)</formula>
    </cfRule>
  </conditionalFormatting>
  <conditionalFormatting sqref="E17">
    <cfRule type="expression" dxfId="346" priority="159" stopIfTrue="1">
      <formula>AND($E$17&lt;&gt;0,$O$17&gt;1)</formula>
    </cfRule>
  </conditionalFormatting>
  <conditionalFormatting sqref="I17 M17">
    <cfRule type="expression" dxfId="345" priority="160" stopIfTrue="1">
      <formula>AND($I$17&lt;&gt;0,$P$17&gt;1)</formula>
    </cfRule>
  </conditionalFormatting>
  <conditionalFormatting sqref="M17">
    <cfRule type="expression" dxfId="344" priority="161" stopIfTrue="1">
      <formula>AND($M$17&lt;&gt;0,$Q$17&gt;1)</formula>
    </cfRule>
  </conditionalFormatting>
  <conditionalFormatting sqref="E18">
    <cfRule type="expression" dxfId="343" priority="162" stopIfTrue="1">
      <formula>AND($E$18&lt;&gt;0,$O$18&gt;1)</formula>
    </cfRule>
  </conditionalFormatting>
  <conditionalFormatting sqref="I18 M18">
    <cfRule type="expression" dxfId="342" priority="163" stopIfTrue="1">
      <formula>AND($I$18&lt;&gt;0,$P$18&gt;1)</formula>
    </cfRule>
  </conditionalFormatting>
  <conditionalFormatting sqref="M18">
    <cfRule type="expression" dxfId="341" priority="164" stopIfTrue="1">
      <formula>AND($M$18&lt;&gt;0,$Q$18&gt;1)</formula>
    </cfRule>
  </conditionalFormatting>
  <conditionalFormatting sqref="E19">
    <cfRule type="expression" dxfId="340" priority="165" stopIfTrue="1">
      <formula>AND($E$19&lt;&gt;0,$O$19&gt;1)</formula>
    </cfRule>
  </conditionalFormatting>
  <conditionalFormatting sqref="I19 M19">
    <cfRule type="expression" dxfId="339" priority="166" stopIfTrue="1">
      <formula>AND($I$19&lt;&gt;0,$P$19&gt;1)</formula>
    </cfRule>
  </conditionalFormatting>
  <conditionalFormatting sqref="M19">
    <cfRule type="expression" dxfId="338" priority="167" stopIfTrue="1">
      <formula>AND($M$19&lt;&gt;0,$Q$19&gt;1)</formula>
    </cfRule>
  </conditionalFormatting>
  <conditionalFormatting sqref="E31">
    <cfRule type="expression" dxfId="337" priority="168" stopIfTrue="1">
      <formula>AND($E$31&lt;&gt;0,$O$31&gt;1)</formula>
    </cfRule>
  </conditionalFormatting>
  <conditionalFormatting sqref="E11">
    <cfRule type="expression" dxfId="336" priority="169" stopIfTrue="1">
      <formula>AND($E$11&lt;&gt;0,$O$11&gt;1)</formula>
    </cfRule>
  </conditionalFormatting>
  <conditionalFormatting sqref="E13">
    <cfRule type="expression" dxfId="335" priority="170" stopIfTrue="1">
      <formula>AND($E$13&lt;&gt;0,$O$13&gt;1)</formula>
    </cfRule>
  </conditionalFormatting>
  <conditionalFormatting sqref="I55">
    <cfRule type="expression" dxfId="334" priority="3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1"/>
  <sheetViews>
    <sheetView topLeftCell="A25" zoomScale="145" zoomScaleNormal="115" zoomScaleSheetLayoutView="140" workbookViewId="0">
      <selection activeCell="K41" sqref="K41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  <c r="L1" s="1"/>
    </row>
    <row r="2" spans="1:17" x14ac:dyDescent="0.2">
      <c r="K2" s="1" t="s">
        <v>11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696" t="s">
        <v>54</v>
      </c>
      <c r="B5" s="696"/>
      <c r="C5" s="696"/>
      <c r="D5" s="696"/>
      <c r="E5" s="696"/>
      <c r="F5" s="696"/>
      <c r="G5" s="696"/>
      <c r="H5" s="696"/>
      <c r="I5" s="696"/>
      <c r="K5" s="2"/>
      <c r="L5" s="1" t="s">
        <v>9</v>
      </c>
    </row>
    <row r="6" spans="1:17" ht="28.5" customHeight="1" x14ac:dyDescent="0.2">
      <c r="A6" s="590" t="s">
        <v>50</v>
      </c>
      <c r="B6" s="590"/>
      <c r="C6" s="590"/>
      <c r="D6" s="590"/>
      <c r="E6" s="590"/>
      <c r="F6" s="590"/>
      <c r="G6" s="590"/>
      <c r="H6" s="590"/>
      <c r="I6" s="590"/>
      <c r="J6" s="590"/>
      <c r="K6" s="590"/>
      <c r="L6" s="590"/>
    </row>
    <row r="7" spans="1:17" ht="18.75" customHeight="1" x14ac:dyDescent="0.2">
      <c r="A7" s="604" t="s">
        <v>42</v>
      </c>
      <c r="B7" s="604"/>
      <c r="C7" s="604"/>
      <c r="D7" s="604"/>
      <c r="E7" s="604"/>
      <c r="F7" s="604"/>
      <c r="G7" s="604"/>
      <c r="H7" s="604"/>
      <c r="I7" s="604"/>
      <c r="J7" s="604"/>
      <c r="K7" s="604"/>
      <c r="L7" s="604"/>
    </row>
    <row r="8" spans="1:17" ht="18" customHeight="1" thickBot="1" x14ac:dyDescent="0.25"/>
    <row r="9" spans="1:17" ht="15.75" customHeight="1" thickBot="1" x14ac:dyDescent="0.25">
      <c r="A9" s="36"/>
      <c r="B9" s="195"/>
      <c r="C9" s="591" t="s">
        <v>23</v>
      </c>
      <c r="D9" s="592"/>
      <c r="E9" s="197" t="s">
        <v>16</v>
      </c>
      <c r="F9" s="192"/>
      <c r="G9" s="591" t="s">
        <v>24</v>
      </c>
      <c r="H9" s="592"/>
      <c r="I9" s="200" t="s">
        <v>16</v>
      </c>
      <c r="J9" s="195"/>
      <c r="K9" s="591" t="s">
        <v>25</v>
      </c>
      <c r="L9" s="592"/>
      <c r="M9" s="197" t="s">
        <v>16</v>
      </c>
    </row>
    <row r="10" spans="1:17" ht="12.75" customHeight="1" x14ac:dyDescent="0.2">
      <c r="A10" s="613" t="s">
        <v>0</v>
      </c>
      <c r="B10" s="697">
        <v>1</v>
      </c>
      <c r="C10" s="567"/>
      <c r="D10" s="568"/>
      <c r="E10" s="31"/>
      <c r="F10" s="616">
        <v>1</v>
      </c>
      <c r="G10" s="332"/>
      <c r="H10" s="311"/>
      <c r="I10" s="31"/>
      <c r="J10" s="616">
        <v>1</v>
      </c>
      <c r="K10" s="204"/>
      <c r="L10" s="243"/>
      <c r="M10" s="28"/>
      <c r="O10">
        <f>аудитории!AG10</f>
        <v>36</v>
      </c>
      <c r="P10">
        <f>аудитории!AH10</f>
        <v>36</v>
      </c>
      <c r="Q10">
        <f>аудитории!AI10</f>
        <v>36</v>
      </c>
    </row>
    <row r="11" spans="1:17" x14ac:dyDescent="0.2">
      <c r="A11" s="614"/>
      <c r="B11" s="698"/>
      <c r="C11" s="344"/>
      <c r="D11" s="206"/>
      <c r="E11" s="21"/>
      <c r="F11" s="700"/>
      <c r="G11" s="344"/>
      <c r="H11" s="260"/>
      <c r="I11" s="21"/>
      <c r="J11" s="700"/>
      <c r="K11" s="344"/>
      <c r="L11" s="137"/>
      <c r="M11" s="21"/>
      <c r="O11">
        <f>аудитории!AG11</f>
        <v>36</v>
      </c>
      <c r="P11">
        <f>аудитории!AH11</f>
        <v>36</v>
      </c>
      <c r="Q11">
        <f>аудитории!AI11</f>
        <v>36</v>
      </c>
    </row>
    <row r="12" spans="1:17" ht="14.25" customHeight="1" x14ac:dyDescent="0.2">
      <c r="A12" s="614"/>
      <c r="B12" s="54">
        <v>2</v>
      </c>
      <c r="C12" s="569"/>
      <c r="D12" s="701"/>
      <c r="E12" s="24"/>
      <c r="F12" s="26">
        <v>2</v>
      </c>
      <c r="G12" s="251"/>
      <c r="H12" s="212"/>
      <c r="I12" s="20"/>
      <c r="J12" s="26">
        <v>2</v>
      </c>
      <c r="K12" s="606"/>
      <c r="L12" s="624"/>
      <c r="M12" s="28"/>
      <c r="O12">
        <f>аудитории!AG12</f>
        <v>36</v>
      </c>
      <c r="P12">
        <f>аудитории!AH12</f>
        <v>36</v>
      </c>
      <c r="Q12">
        <f>аудитории!AI12</f>
        <v>36</v>
      </c>
    </row>
    <row r="13" spans="1:17" ht="11.25" customHeight="1" x14ac:dyDescent="0.2">
      <c r="A13" s="614"/>
      <c r="B13" s="54"/>
      <c r="C13" s="570"/>
      <c r="D13" s="702"/>
      <c r="E13" s="21"/>
      <c r="F13" s="26"/>
      <c r="G13" s="261"/>
      <c r="H13" s="206"/>
      <c r="I13" s="21"/>
      <c r="J13" s="26"/>
      <c r="K13" s="307"/>
      <c r="L13" s="309"/>
      <c r="M13" s="21"/>
      <c r="O13">
        <f>аудитории!AG13</f>
        <v>36</v>
      </c>
      <c r="P13">
        <f>аудитории!AH13</f>
        <v>36</v>
      </c>
      <c r="Q13">
        <f>аудитории!AI13</f>
        <v>36</v>
      </c>
    </row>
    <row r="14" spans="1:17" ht="12.75" customHeight="1" x14ac:dyDescent="0.2">
      <c r="A14" s="614"/>
      <c r="B14" s="59">
        <v>3</v>
      </c>
      <c r="C14" s="398"/>
      <c r="D14" s="399"/>
      <c r="E14" s="37"/>
      <c r="F14" s="27">
        <v>3</v>
      </c>
      <c r="G14" s="211"/>
      <c r="H14" s="506"/>
      <c r="I14" s="20"/>
      <c r="J14" s="27">
        <v>3</v>
      </c>
      <c r="K14" s="620"/>
      <c r="L14" s="621"/>
      <c r="M14" s="20"/>
      <c r="O14">
        <f>аудитории!AG14</f>
        <v>36</v>
      </c>
      <c r="P14">
        <f>аудитории!AH14</f>
        <v>36</v>
      </c>
      <c r="Q14">
        <f>аудитории!AI14</f>
        <v>36</v>
      </c>
    </row>
    <row r="15" spans="1:17" x14ac:dyDescent="0.2">
      <c r="A15" s="614"/>
      <c r="B15" s="54"/>
      <c r="C15" s="259"/>
      <c r="D15" s="309"/>
      <c r="E15" s="21"/>
      <c r="F15" s="26"/>
      <c r="G15" s="261"/>
      <c r="H15" s="206"/>
      <c r="I15" s="21"/>
      <c r="J15" s="26"/>
      <c r="K15" s="307"/>
      <c r="L15" s="309"/>
      <c r="M15" s="21"/>
      <c r="O15">
        <f>аудитории!AG15</f>
        <v>36</v>
      </c>
      <c r="P15">
        <f>аудитории!AH15</f>
        <v>36</v>
      </c>
      <c r="Q15">
        <f>аудитории!AI15</f>
        <v>36</v>
      </c>
    </row>
    <row r="16" spans="1:17" ht="12.75" customHeight="1" x14ac:dyDescent="0.2">
      <c r="A16" s="614"/>
      <c r="B16" s="59">
        <v>4</v>
      </c>
      <c r="C16" s="398"/>
      <c r="D16" s="258"/>
      <c r="E16" s="24"/>
      <c r="F16" s="27">
        <v>4</v>
      </c>
      <c r="G16" s="640"/>
      <c r="H16" s="707"/>
      <c r="I16" s="37"/>
      <c r="J16" s="27">
        <v>4</v>
      </c>
      <c r="K16" s="620"/>
      <c r="L16" s="621"/>
      <c r="M16" s="24"/>
      <c r="O16">
        <f>аудитории!AG16</f>
        <v>36</v>
      </c>
      <c r="P16">
        <f>аудитории!AH16</f>
        <v>36</v>
      </c>
      <c r="Q16">
        <f>аудитории!AI16</f>
        <v>36</v>
      </c>
    </row>
    <row r="17" spans="1:17" x14ac:dyDescent="0.2">
      <c r="A17" s="614"/>
      <c r="B17" s="54"/>
      <c r="C17" s="259"/>
      <c r="D17" s="317"/>
      <c r="E17" s="20"/>
      <c r="F17" s="26"/>
      <c r="G17" s="261"/>
      <c r="H17" s="309"/>
      <c r="I17" s="21"/>
      <c r="J17" s="26"/>
      <c r="K17" s="307"/>
      <c r="L17" s="317"/>
      <c r="M17" s="21"/>
      <c r="O17">
        <f>аудитории!AG17</f>
        <v>36</v>
      </c>
      <c r="P17">
        <f>аудитории!AH17</f>
        <v>36</v>
      </c>
      <c r="Q17">
        <f>аудитории!AI17</f>
        <v>36</v>
      </c>
    </row>
    <row r="18" spans="1:17" x14ac:dyDescent="0.2">
      <c r="A18" s="614"/>
      <c r="B18" s="59">
        <v>5</v>
      </c>
      <c r="C18" s="484"/>
      <c r="D18" s="304"/>
      <c r="E18" s="37"/>
      <c r="F18" s="27">
        <v>5</v>
      </c>
      <c r="G18" s="65"/>
      <c r="H18" s="71"/>
      <c r="I18" s="37"/>
      <c r="J18" s="27">
        <v>5</v>
      </c>
      <c r="K18" s="257"/>
      <c r="L18" s="258"/>
      <c r="M18" s="37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15"/>
      <c r="B19" s="133"/>
      <c r="C19" s="312"/>
      <c r="D19" s="305"/>
      <c r="E19" s="40"/>
      <c r="F19" s="183"/>
      <c r="G19" s="67"/>
      <c r="H19" s="68"/>
      <c r="I19" s="38"/>
      <c r="J19" s="183"/>
      <c r="K19" s="296"/>
      <c r="L19" s="305"/>
      <c r="M19" s="40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593" t="s">
        <v>1</v>
      </c>
      <c r="B20" s="596">
        <v>1</v>
      </c>
      <c r="C20" s="250"/>
      <c r="D20" s="74"/>
      <c r="E20" s="10"/>
      <c r="F20" s="596">
        <v>1</v>
      </c>
      <c r="G20" s="600"/>
      <c r="H20" s="601"/>
      <c r="I20" s="35"/>
      <c r="J20" s="596">
        <v>1</v>
      </c>
      <c r="M20" s="35"/>
      <c r="O20">
        <f>аудитории!AG20</f>
        <v>36</v>
      </c>
      <c r="P20">
        <f>аудитории!AH20</f>
        <v>36</v>
      </c>
      <c r="Q20">
        <f>аудитории!AI20</f>
        <v>36</v>
      </c>
    </row>
    <row r="21" spans="1:17" x14ac:dyDescent="0.2">
      <c r="A21" s="594"/>
      <c r="B21" s="597"/>
      <c r="C21" s="389"/>
      <c r="D21" s="207"/>
      <c r="E21" s="9"/>
      <c r="F21" s="597"/>
      <c r="G21" s="217"/>
      <c r="H21" s="508"/>
      <c r="I21" s="9"/>
      <c r="J21" s="597"/>
      <c r="K21" s="176"/>
      <c r="M21" s="9"/>
      <c r="O21">
        <f>аудитории!AG21</f>
        <v>36</v>
      </c>
      <c r="P21">
        <f>аудитории!AH21</f>
        <v>36</v>
      </c>
      <c r="Q21">
        <f>аудитории!AI21</f>
        <v>36</v>
      </c>
    </row>
    <row r="22" spans="1:17" ht="12.75" customHeight="1" x14ac:dyDescent="0.2">
      <c r="A22" s="594"/>
      <c r="B22" s="690">
        <v>2</v>
      </c>
      <c r="C22" s="250"/>
      <c r="D22" s="5"/>
      <c r="E22" s="10"/>
      <c r="F22" s="15">
        <v>2</v>
      </c>
      <c r="G22" s="600"/>
      <c r="H22" s="602"/>
      <c r="I22" s="11"/>
      <c r="J22" s="15">
        <v>2</v>
      </c>
      <c r="K22" s="419"/>
      <c r="L22" s="405"/>
      <c r="M22" s="11"/>
      <c r="O22">
        <f>аудитории!AG22</f>
        <v>36</v>
      </c>
      <c r="P22">
        <f>аудитории!AH22</f>
        <v>36</v>
      </c>
      <c r="Q22">
        <f>аудитории!AI22</f>
        <v>36</v>
      </c>
    </row>
    <row r="23" spans="1:17" ht="12.75" customHeight="1" x14ac:dyDescent="0.2">
      <c r="A23" s="594"/>
      <c r="B23" s="597"/>
      <c r="C23" s="255"/>
      <c r="D23" s="13"/>
      <c r="E23" s="8"/>
      <c r="F23" s="15"/>
      <c r="G23" s="217"/>
      <c r="H23" s="13"/>
      <c r="I23" s="9"/>
      <c r="J23" s="15"/>
      <c r="K23" s="525"/>
      <c r="L23" s="215"/>
      <c r="M23" s="9"/>
      <c r="O23">
        <f>аудитории!AG23</f>
        <v>36</v>
      </c>
      <c r="P23">
        <f>аудитории!AH23</f>
        <v>36</v>
      </c>
      <c r="Q23">
        <f>аудитории!AI23</f>
        <v>36</v>
      </c>
    </row>
    <row r="24" spans="1:17" ht="15.75" customHeight="1" x14ac:dyDescent="0.2">
      <c r="A24" s="594"/>
      <c r="B24" s="690">
        <v>3</v>
      </c>
      <c r="C24" s="208"/>
      <c r="D24" s="349"/>
      <c r="E24" s="7"/>
      <c r="F24" s="16">
        <v>3</v>
      </c>
      <c r="G24" s="686"/>
      <c r="H24" s="687"/>
      <c r="I24" s="10"/>
      <c r="J24" s="16">
        <v>3</v>
      </c>
      <c r="K24" s="703"/>
      <c r="L24" s="388"/>
      <c r="M24" s="11"/>
      <c r="O24">
        <f>аудитории!AG24</f>
        <v>35</v>
      </c>
      <c r="P24">
        <f>аудитории!AH24</f>
        <v>35</v>
      </c>
      <c r="Q24">
        <f>аудитории!AI24</f>
        <v>35</v>
      </c>
    </row>
    <row r="25" spans="1:17" ht="13.5" customHeight="1" x14ac:dyDescent="0.2">
      <c r="A25" s="594"/>
      <c r="B25" s="597"/>
      <c r="C25" s="176"/>
      <c r="D25" s="13"/>
      <c r="E25" s="6"/>
      <c r="F25" s="15"/>
      <c r="G25" s="255"/>
      <c r="H25" s="13"/>
      <c r="I25" s="9"/>
      <c r="J25" s="15"/>
      <c r="K25" s="704"/>
      <c r="L25" s="207"/>
      <c r="M25" s="509"/>
      <c r="O25">
        <f>аудитории!AG25</f>
        <v>35</v>
      </c>
      <c r="P25">
        <f>аудитории!AH25</f>
        <v>35</v>
      </c>
      <c r="Q25">
        <f>аудитории!AI25</f>
        <v>35</v>
      </c>
    </row>
    <row r="26" spans="1:17" ht="12" customHeight="1" x14ac:dyDescent="0.2">
      <c r="A26" s="594"/>
      <c r="B26" s="690">
        <v>4</v>
      </c>
      <c r="E26" s="7"/>
      <c r="F26" s="16">
        <v>4</v>
      </c>
      <c r="I26" s="10"/>
      <c r="J26" s="16">
        <v>4</v>
      </c>
      <c r="K26" s="250"/>
      <c r="L26" s="74"/>
      <c r="M26" s="10"/>
      <c r="O26">
        <f>аудитории!AG26</f>
        <v>35</v>
      </c>
      <c r="P26">
        <f>аудитории!AH26</f>
        <v>35</v>
      </c>
      <c r="Q26">
        <f>аудитории!AI26</f>
        <v>35</v>
      </c>
    </row>
    <row r="27" spans="1:17" x14ac:dyDescent="0.2">
      <c r="A27" s="594"/>
      <c r="B27" s="597"/>
      <c r="C27" s="176"/>
      <c r="D27" s="132"/>
      <c r="E27" s="6"/>
      <c r="F27" s="15"/>
      <c r="G27" s="176"/>
      <c r="H27" s="132"/>
      <c r="I27" s="9"/>
      <c r="J27" s="15"/>
      <c r="K27" s="389"/>
      <c r="L27" s="510"/>
      <c r="M27" s="509"/>
      <c r="O27">
        <f>аудитории!AG27</f>
        <v>35</v>
      </c>
      <c r="P27">
        <f>аудитории!AH27</f>
        <v>35</v>
      </c>
      <c r="Q27">
        <f>аудитории!AI27</f>
        <v>35</v>
      </c>
    </row>
    <row r="28" spans="1:17" x14ac:dyDescent="0.2">
      <c r="A28" s="594"/>
      <c r="B28" s="690">
        <v>5</v>
      </c>
      <c r="C28" s="226"/>
      <c r="D28" s="226"/>
      <c r="E28" s="43"/>
      <c r="F28" s="16">
        <v>5</v>
      </c>
      <c r="G28" s="46"/>
      <c r="H28" s="46"/>
      <c r="I28" s="43"/>
      <c r="J28" s="16">
        <v>5</v>
      </c>
      <c r="K28" s="226"/>
      <c r="L28" s="226"/>
      <c r="M28" s="43"/>
      <c r="O28">
        <f>аудитории!AG28</f>
        <v>36</v>
      </c>
      <c r="P28">
        <f>аудитории!AH28</f>
        <v>36</v>
      </c>
      <c r="Q28">
        <f>аудитории!AI28</f>
        <v>36</v>
      </c>
    </row>
    <row r="29" spans="1:17" ht="13.5" thickBot="1" x14ac:dyDescent="0.25">
      <c r="A29" s="595"/>
      <c r="B29" s="699"/>
      <c r="C29" s="234"/>
      <c r="D29" s="235"/>
      <c r="E29" s="44"/>
      <c r="F29" s="184"/>
      <c r="G29" s="73"/>
      <c r="H29" s="66"/>
      <c r="I29" s="44"/>
      <c r="J29" s="184"/>
      <c r="K29" s="234"/>
      <c r="L29" s="235"/>
      <c r="M29" s="44"/>
      <c r="O29">
        <f>аудитории!AG29</f>
        <v>36</v>
      </c>
      <c r="P29">
        <f>аудитории!AH29</f>
        <v>36</v>
      </c>
      <c r="Q29">
        <f>аудитории!AI29</f>
        <v>36</v>
      </c>
    </row>
    <row r="30" spans="1:17" ht="12.75" customHeight="1" x14ac:dyDescent="0.2">
      <c r="A30" s="613" t="s">
        <v>2</v>
      </c>
      <c r="B30" s="616">
        <v>1</v>
      </c>
      <c r="C30" s="712"/>
      <c r="D30" s="504"/>
      <c r="E30" s="280"/>
      <c r="F30" s="622">
        <v>1</v>
      </c>
      <c r="G30" s="514"/>
      <c r="H30" s="515"/>
      <c r="I30" s="280"/>
      <c r="J30" s="622">
        <v>1</v>
      </c>
      <c r="K30" s="310"/>
      <c r="L30" s="311"/>
      <c r="M30" s="28"/>
      <c r="O30">
        <f>аудитории!AG30</f>
        <v>35</v>
      </c>
      <c r="P30">
        <f>аудитории!AH30</f>
        <v>35</v>
      </c>
      <c r="Q30">
        <f>аудитории!AI30</f>
        <v>35</v>
      </c>
    </row>
    <row r="31" spans="1:17" x14ac:dyDescent="0.2">
      <c r="A31" s="614"/>
      <c r="B31" s="617"/>
      <c r="C31" s="702"/>
      <c r="D31" s="206"/>
      <c r="E31" s="281"/>
      <c r="F31" s="623"/>
      <c r="G31" s="457"/>
      <c r="H31" s="340"/>
      <c r="I31" s="281"/>
      <c r="J31" s="623"/>
      <c r="K31" s="259"/>
      <c r="L31" s="260"/>
      <c r="M31" s="21"/>
      <c r="O31">
        <f>аудитории!AG31</f>
        <v>35</v>
      </c>
      <c r="P31">
        <f>аудитории!AH31</f>
        <v>35</v>
      </c>
      <c r="Q31">
        <f>аудитории!AI31</f>
        <v>35</v>
      </c>
    </row>
    <row r="32" spans="1:17" ht="12.75" customHeight="1" x14ac:dyDescent="0.2">
      <c r="A32" s="614"/>
      <c r="B32" s="691">
        <v>2</v>
      </c>
      <c r="C32" s="620"/>
      <c r="D32" s="621"/>
      <c r="E32" s="282"/>
      <c r="F32" s="283">
        <v>2</v>
      </c>
      <c r="G32" s="705"/>
      <c r="H32" s="477"/>
      <c r="I32" s="282"/>
      <c r="J32" s="283">
        <v>2</v>
      </c>
      <c r="K32" s="638"/>
      <c r="L32" s="639"/>
      <c r="M32" s="20"/>
      <c r="O32">
        <f>аудитории!AG32</f>
        <v>35</v>
      </c>
      <c r="P32">
        <f>аудитории!AH32</f>
        <v>35</v>
      </c>
      <c r="Q32">
        <f>аудитории!AI32</f>
        <v>35</v>
      </c>
    </row>
    <row r="33" spans="1:17" x14ac:dyDescent="0.2">
      <c r="A33" s="614"/>
      <c r="B33" s="617"/>
      <c r="C33" s="307"/>
      <c r="D33" s="317"/>
      <c r="E33" s="281"/>
      <c r="F33" s="283"/>
      <c r="G33" s="706"/>
      <c r="H33" s="340"/>
      <c r="I33" s="281"/>
      <c r="J33" s="283"/>
      <c r="K33" s="516"/>
      <c r="L33" s="317"/>
      <c r="M33" s="21"/>
      <c r="O33">
        <f>аудитории!AG33</f>
        <v>35</v>
      </c>
      <c r="P33">
        <f>аудитории!AH33</f>
        <v>35</v>
      </c>
      <c r="Q33">
        <f>аудитории!AI33</f>
        <v>35</v>
      </c>
    </row>
    <row r="34" spans="1:17" ht="12.75" customHeight="1" x14ac:dyDescent="0.2">
      <c r="A34" s="614"/>
      <c r="B34" s="691">
        <v>3</v>
      </c>
      <c r="C34" s="398"/>
      <c r="D34" s="399"/>
      <c r="E34" s="282"/>
      <c r="F34" s="284">
        <v>3</v>
      </c>
      <c r="G34" s="339"/>
      <c r="H34" s="708"/>
      <c r="I34" s="285"/>
      <c r="J34" s="284">
        <v>3</v>
      </c>
      <c r="K34" s="421"/>
      <c r="L34" s="400"/>
      <c r="M34" s="24"/>
      <c r="O34">
        <f>аудитории!AG34</f>
        <v>36</v>
      </c>
      <c r="P34">
        <f>аудитории!AH34</f>
        <v>36</v>
      </c>
      <c r="Q34">
        <f>аудитории!AI34</f>
        <v>36</v>
      </c>
    </row>
    <row r="35" spans="1:17" x14ac:dyDescent="0.2">
      <c r="A35" s="614"/>
      <c r="B35" s="617"/>
      <c r="C35" s="259"/>
      <c r="D35" s="317"/>
      <c r="E35" s="281"/>
      <c r="F35" s="288"/>
      <c r="G35" s="307"/>
      <c r="H35" s="709"/>
      <c r="I35" s="281"/>
      <c r="J35" s="283"/>
      <c r="K35" s="354"/>
      <c r="L35" s="340"/>
      <c r="M35" s="21"/>
      <c r="O35">
        <f>аудитории!AG35</f>
        <v>36</v>
      </c>
      <c r="P35">
        <f>аудитории!AH35</f>
        <v>36</v>
      </c>
      <c r="Q35">
        <f>аудитории!AI35</f>
        <v>36</v>
      </c>
    </row>
    <row r="36" spans="1:17" ht="12.75" customHeight="1" x14ac:dyDescent="0.2">
      <c r="A36" s="614"/>
      <c r="B36" s="691">
        <v>4</v>
      </c>
      <c r="C36" s="257"/>
      <c r="D36" s="258"/>
      <c r="E36" s="301"/>
      <c r="F36" s="283">
        <v>4</v>
      </c>
      <c r="G36" s="352"/>
      <c r="H36" s="350"/>
      <c r="I36" s="282"/>
      <c r="J36" s="284">
        <v>4</v>
      </c>
      <c r="K36" s="480"/>
      <c r="L36" s="400"/>
      <c r="M36" s="24"/>
      <c r="O36">
        <f>аудитории!AG36</f>
        <v>35</v>
      </c>
      <c r="P36">
        <f>аудитории!AH36</f>
        <v>35</v>
      </c>
      <c r="Q36">
        <f>аудитории!AI36</f>
        <v>35</v>
      </c>
    </row>
    <row r="37" spans="1:17" x14ac:dyDescent="0.2">
      <c r="A37" s="614"/>
      <c r="B37" s="617"/>
      <c r="C37" s="259"/>
      <c r="D37" s="260"/>
      <c r="E37" s="281"/>
      <c r="F37" s="283"/>
      <c r="G37" s="353"/>
      <c r="H37" s="351"/>
      <c r="I37" s="281"/>
      <c r="J37" s="283"/>
      <c r="K37" s="385"/>
      <c r="L37" s="393"/>
      <c r="M37" s="21"/>
      <c r="O37">
        <f>аудитории!AG37</f>
        <v>35</v>
      </c>
      <c r="P37">
        <f>аудитории!AH37</f>
        <v>35</v>
      </c>
      <c r="Q37">
        <f>аудитории!AI37</f>
        <v>35</v>
      </c>
    </row>
    <row r="38" spans="1:17" x14ac:dyDescent="0.2">
      <c r="A38" s="614"/>
      <c r="B38" s="691">
        <v>5</v>
      </c>
      <c r="C38" s="347"/>
      <c r="D38" s="511"/>
      <c r="E38" s="360"/>
      <c r="F38" s="284">
        <v>5</v>
      </c>
      <c r="G38" s="257"/>
      <c r="H38" s="258"/>
      <c r="I38" s="285"/>
      <c r="J38" s="284">
        <v>5</v>
      </c>
      <c r="K38" s="257"/>
      <c r="L38" s="258"/>
      <c r="M38" s="28"/>
      <c r="O38">
        <f>аудитории!AG38</f>
        <v>36</v>
      </c>
      <c r="P38">
        <f>аудитории!AH38</f>
        <v>36</v>
      </c>
      <c r="Q38">
        <f>аудитории!AI38</f>
        <v>36</v>
      </c>
    </row>
    <row r="39" spans="1:17" ht="13.5" thickBot="1" x14ac:dyDescent="0.25">
      <c r="A39" s="615"/>
      <c r="B39" s="692"/>
      <c r="C39" s="343"/>
      <c r="D39" s="512"/>
      <c r="E39" s="292"/>
      <c r="F39" s="513"/>
      <c r="G39" s="296"/>
      <c r="H39" s="305"/>
      <c r="I39" s="297"/>
      <c r="J39" s="513"/>
      <c r="K39" s="296"/>
      <c r="L39" s="305"/>
      <c r="M39" s="40"/>
      <c r="O39">
        <f>аудитории!AG39</f>
        <v>36</v>
      </c>
      <c r="P39">
        <f>аудитории!AH39</f>
        <v>36</v>
      </c>
      <c r="Q39">
        <f>аудитории!AI39</f>
        <v>36</v>
      </c>
    </row>
    <row r="40" spans="1:17" ht="12.75" customHeight="1" x14ac:dyDescent="0.2">
      <c r="A40" s="693" t="s">
        <v>3</v>
      </c>
      <c r="B40" s="596">
        <v>1</v>
      </c>
      <c r="D40" s="403"/>
      <c r="E40" s="42"/>
      <c r="F40" s="629">
        <v>1</v>
      </c>
      <c r="G40" s="382"/>
      <c r="H40" s="214"/>
      <c r="I40" s="8"/>
      <c r="J40" s="629">
        <v>1</v>
      </c>
      <c r="K40" s="226"/>
      <c r="L40" s="226"/>
      <c r="M40" s="35"/>
      <c r="O40">
        <f>аудитории!AG40</f>
        <v>36</v>
      </c>
      <c r="P40">
        <f>аудитории!AH40</f>
        <v>36</v>
      </c>
      <c r="Q40">
        <f>аудитории!AI40</f>
        <v>36</v>
      </c>
    </row>
    <row r="41" spans="1:17" ht="12.75" customHeight="1" x14ac:dyDescent="0.2">
      <c r="A41" s="694"/>
      <c r="B41" s="597"/>
      <c r="C41" s="443"/>
      <c r="D41" s="215"/>
      <c r="E41" s="9"/>
      <c r="F41" s="597"/>
      <c r="G41" s="518"/>
      <c r="H41" s="207"/>
      <c r="I41" s="9"/>
      <c r="J41" s="597"/>
      <c r="K41" s="226"/>
      <c r="L41" s="227"/>
      <c r="M41" s="9"/>
      <c r="O41">
        <f>аудитории!AG41</f>
        <v>36</v>
      </c>
      <c r="P41">
        <f>аудитории!AH41</f>
        <v>36</v>
      </c>
      <c r="Q41">
        <f>аудитории!AI41</f>
        <v>36</v>
      </c>
    </row>
    <row r="42" spans="1:17" ht="12.75" customHeight="1" x14ac:dyDescent="0.2">
      <c r="A42" s="694"/>
      <c r="B42" s="690">
        <v>2</v>
      </c>
      <c r="C42" s="600"/>
      <c r="D42" s="602"/>
      <c r="E42" s="42"/>
      <c r="F42" s="15">
        <v>2</v>
      </c>
      <c r="G42" s="388"/>
      <c r="H42" s="355"/>
      <c r="I42" s="11"/>
      <c r="J42" s="15">
        <v>2</v>
      </c>
      <c r="K42" s="520"/>
      <c r="L42" s="521"/>
      <c r="M42" s="10"/>
      <c r="O42">
        <f>аудитории!AG42</f>
        <v>36</v>
      </c>
      <c r="P42">
        <f>аудитории!AH42</f>
        <v>36</v>
      </c>
      <c r="Q42">
        <f>аудитории!AI42</f>
        <v>36</v>
      </c>
    </row>
    <row r="43" spans="1:17" ht="12.75" customHeight="1" x14ac:dyDescent="0.2">
      <c r="A43" s="694"/>
      <c r="B43" s="597"/>
      <c r="C43" s="176"/>
      <c r="D43" s="210"/>
      <c r="E43" s="9"/>
      <c r="F43" s="15"/>
      <c r="G43" s="207"/>
      <c r="H43" s="207"/>
      <c r="I43" s="9"/>
      <c r="J43" s="15"/>
      <c r="K43" s="313"/>
      <c r="L43" s="207"/>
      <c r="M43" s="9"/>
      <c r="O43">
        <f>аудитории!AG43</f>
        <v>36</v>
      </c>
      <c r="P43">
        <f>аудитории!AH43</f>
        <v>36</v>
      </c>
      <c r="Q43">
        <f>аудитории!AI43</f>
        <v>36</v>
      </c>
    </row>
    <row r="44" spans="1:17" ht="12.75" customHeight="1" x14ac:dyDescent="0.2">
      <c r="A44" s="694"/>
      <c r="B44" s="690">
        <v>3</v>
      </c>
      <c r="C44" s="438"/>
      <c r="D44" s="507"/>
      <c r="E44" s="43"/>
      <c r="F44" s="16">
        <v>3</v>
      </c>
      <c r="G44" s="63"/>
      <c r="H44" s="519"/>
      <c r="I44" s="11"/>
      <c r="J44" s="16">
        <v>3</v>
      </c>
      <c r="K44" s="703"/>
      <c r="L44" s="388"/>
      <c r="M44" s="11"/>
      <c r="O44">
        <f>аудитории!AG44</f>
        <v>36</v>
      </c>
      <c r="P44">
        <f>аудитории!AH44</f>
        <v>36</v>
      </c>
      <c r="Q44">
        <f>аудитории!AI44</f>
        <v>36</v>
      </c>
    </row>
    <row r="45" spans="1:17" x14ac:dyDescent="0.2">
      <c r="A45" s="694"/>
      <c r="B45" s="597"/>
      <c r="C45" s="176"/>
      <c r="D45" s="210"/>
      <c r="E45" s="9"/>
      <c r="F45" s="15"/>
      <c r="G45" s="255"/>
      <c r="H45" s="13"/>
      <c r="I45" s="9"/>
      <c r="J45" s="15"/>
      <c r="K45" s="704"/>
      <c r="L45" s="215"/>
      <c r="M45" s="9"/>
      <c r="O45">
        <f>аудитории!AG45</f>
        <v>36</v>
      </c>
      <c r="P45">
        <f>аудитории!AH45</f>
        <v>36</v>
      </c>
      <c r="Q45">
        <f>аудитории!AI45</f>
        <v>36</v>
      </c>
    </row>
    <row r="46" spans="1:17" ht="13.5" customHeight="1" x14ac:dyDescent="0.2">
      <c r="A46" s="694"/>
      <c r="B46" s="690">
        <v>4</v>
      </c>
      <c r="C46" s="402"/>
      <c r="E46" s="11"/>
      <c r="F46" s="16">
        <v>4</v>
      </c>
      <c r="G46" s="517"/>
      <c r="H46" s="349"/>
      <c r="I46" s="10"/>
      <c r="J46" s="16">
        <v>4</v>
      </c>
      <c r="K46" s="598"/>
      <c r="L46" s="599"/>
      <c r="M46" s="11"/>
      <c r="O46">
        <f>аудитории!AG46</f>
        <v>36</v>
      </c>
      <c r="P46">
        <f>аудитории!AH46</f>
        <v>36</v>
      </c>
      <c r="Q46">
        <f>аудитории!AI46</f>
        <v>36</v>
      </c>
    </row>
    <row r="47" spans="1:17" x14ac:dyDescent="0.2">
      <c r="A47" s="694"/>
      <c r="B47" s="597"/>
      <c r="C47" s="427"/>
      <c r="D47" s="132"/>
      <c r="E47" s="9"/>
      <c r="F47" s="15"/>
      <c r="G47" s="176"/>
      <c r="H47" s="132"/>
      <c r="I47" s="9"/>
      <c r="J47" s="15"/>
      <c r="K47" s="217"/>
      <c r="L47" s="13"/>
      <c r="M47" s="9"/>
      <c r="O47">
        <f>аудитории!AG47</f>
        <v>36</v>
      </c>
      <c r="P47">
        <f>аудитории!AH47</f>
        <v>36</v>
      </c>
      <c r="Q47">
        <f>аудитории!AI47</f>
        <v>36</v>
      </c>
    </row>
    <row r="48" spans="1:17" ht="12.75" customHeight="1" x14ac:dyDescent="0.2">
      <c r="A48" s="694"/>
      <c r="B48" s="690">
        <v>5</v>
      </c>
      <c r="E48" s="43"/>
      <c r="F48" s="16">
        <v>5</v>
      </c>
      <c r="G48" s="46"/>
      <c r="H48" s="46"/>
      <c r="I48" s="43"/>
      <c r="J48" s="16">
        <v>5</v>
      </c>
      <c r="M48" s="43"/>
      <c r="O48">
        <f>аудитории!AG48</f>
        <v>36</v>
      </c>
      <c r="P48">
        <f>аудитории!AH48</f>
        <v>36</v>
      </c>
      <c r="Q48">
        <f>аудитории!AI48</f>
        <v>36</v>
      </c>
    </row>
    <row r="49" spans="1:17" ht="13.5" thickBot="1" x14ac:dyDescent="0.25">
      <c r="A49" s="695"/>
      <c r="B49" s="597"/>
      <c r="C49" s="58"/>
      <c r="D49" s="177"/>
      <c r="E49" s="14"/>
      <c r="F49" s="184"/>
      <c r="G49" s="73"/>
      <c r="H49" s="66"/>
      <c r="I49" s="44"/>
      <c r="J49" s="184"/>
      <c r="K49" s="58"/>
      <c r="L49" s="177"/>
      <c r="M49" s="14"/>
      <c r="O49">
        <f>аудитории!AG49</f>
        <v>36</v>
      </c>
      <c r="P49">
        <f>аудитории!AH49</f>
        <v>36</v>
      </c>
      <c r="Q49">
        <f>аудитории!AI49</f>
        <v>36</v>
      </c>
    </row>
    <row r="50" spans="1:17" ht="12.75" customHeight="1" x14ac:dyDescent="0.2">
      <c r="A50" s="613" t="s">
        <v>4</v>
      </c>
      <c r="B50" s="616">
        <v>1</v>
      </c>
      <c r="C50" s="640"/>
      <c r="D50" s="707"/>
      <c r="E50" s="31"/>
      <c r="F50" s="616">
        <v>1</v>
      </c>
      <c r="G50" s="640"/>
      <c r="H50" s="641"/>
      <c r="I50" s="31"/>
      <c r="J50" s="616">
        <v>1</v>
      </c>
      <c r="K50" s="308"/>
      <c r="L50" s="363"/>
      <c r="M50" s="31"/>
      <c r="O50">
        <f>аудитории!AG50</f>
        <v>36</v>
      </c>
      <c r="P50">
        <f>аудитории!AH50</f>
        <v>36</v>
      </c>
      <c r="Q50">
        <f>аудитории!AI50</f>
        <v>36</v>
      </c>
    </row>
    <row r="51" spans="1:17" x14ac:dyDescent="0.2">
      <c r="A51" s="614"/>
      <c r="B51" s="617"/>
      <c r="C51" s="261"/>
      <c r="D51" s="206"/>
      <c r="E51" s="21"/>
      <c r="F51" s="617"/>
      <c r="G51" s="505"/>
      <c r="H51" s="317"/>
      <c r="I51" s="21"/>
      <c r="J51" s="617"/>
      <c r="K51" s="259"/>
      <c r="L51" s="356"/>
      <c r="M51" s="21"/>
      <c r="O51">
        <f>аудитории!AG51</f>
        <v>36</v>
      </c>
      <c r="P51">
        <f>аудитории!AH51</f>
        <v>36</v>
      </c>
      <c r="Q51">
        <f>аудитории!AI51</f>
        <v>36</v>
      </c>
    </row>
    <row r="52" spans="1:17" ht="13.5" customHeight="1" x14ac:dyDescent="0.2">
      <c r="A52" s="614"/>
      <c r="B52" s="691">
        <v>2</v>
      </c>
      <c r="C52" s="410"/>
      <c r="D52" s="524"/>
      <c r="E52" s="24"/>
      <c r="F52" s="26">
        <v>2</v>
      </c>
      <c r="G52" s="606"/>
      <c r="H52" s="607"/>
      <c r="I52" s="20"/>
      <c r="J52" s="26">
        <v>2</v>
      </c>
      <c r="K52" s="527"/>
      <c r="L52" s="306"/>
      <c r="M52" s="20"/>
      <c r="O52">
        <f>аудитории!AG52</f>
        <v>36</v>
      </c>
      <c r="P52">
        <f>аудитории!AH52</f>
        <v>36</v>
      </c>
      <c r="Q52">
        <f>аудитории!AI52</f>
        <v>36</v>
      </c>
    </row>
    <row r="53" spans="1:17" x14ac:dyDescent="0.2">
      <c r="A53" s="614"/>
      <c r="B53" s="617"/>
      <c r="C53" s="361"/>
      <c r="D53" s="317"/>
      <c r="E53" s="20"/>
      <c r="F53" s="26"/>
      <c r="G53" s="307"/>
      <c r="H53" s="317"/>
      <c r="I53" s="21"/>
      <c r="J53" s="26"/>
      <c r="K53" s="354"/>
      <c r="L53" s="526"/>
      <c r="M53" s="21"/>
      <c r="O53">
        <f>аудитории!AG53</f>
        <v>36</v>
      </c>
      <c r="P53">
        <f>аудитории!AH53</f>
        <v>36</v>
      </c>
      <c r="Q53">
        <f>аудитории!AI53</f>
        <v>36</v>
      </c>
    </row>
    <row r="54" spans="1:17" ht="12.75" customHeight="1" x14ac:dyDescent="0.2">
      <c r="A54" s="614"/>
      <c r="B54" s="691">
        <v>3</v>
      </c>
      <c r="C54" s="410"/>
      <c r="D54" s="524"/>
      <c r="E54" s="24"/>
      <c r="F54" s="27">
        <v>3</v>
      </c>
      <c r="G54" s="710"/>
      <c r="H54" s="711"/>
      <c r="I54" s="24"/>
      <c r="J54" s="27">
        <v>3</v>
      </c>
      <c r="K54" s="606"/>
      <c r="L54" s="607"/>
      <c r="M54" s="20"/>
      <c r="O54">
        <f>аудитории!AG54</f>
        <v>36</v>
      </c>
      <c r="P54">
        <f>аудитории!AH54</f>
        <v>36</v>
      </c>
      <c r="Q54">
        <f>аудитории!AI54</f>
        <v>36</v>
      </c>
    </row>
    <row r="55" spans="1:17" x14ac:dyDescent="0.2">
      <c r="A55" s="614"/>
      <c r="B55" s="617"/>
      <c r="C55" s="361"/>
      <c r="D55" s="317"/>
      <c r="E55" s="21"/>
      <c r="F55" s="26"/>
      <c r="G55" s="261"/>
      <c r="H55" s="206"/>
      <c r="I55" s="21"/>
      <c r="J55" s="26"/>
      <c r="K55" s="307"/>
      <c r="L55" s="317"/>
      <c r="M55" s="21"/>
      <c r="O55">
        <f>аудитории!AG55</f>
        <v>36</v>
      </c>
      <c r="P55">
        <f>аудитории!AH55</f>
        <v>36</v>
      </c>
      <c r="Q55">
        <f>аудитории!AI55</f>
        <v>36</v>
      </c>
    </row>
    <row r="56" spans="1:17" ht="12.75" customHeight="1" x14ac:dyDescent="0.2">
      <c r="A56" s="614"/>
      <c r="B56" s="691">
        <v>4</v>
      </c>
      <c r="C56" s="257"/>
      <c r="D56" s="258"/>
      <c r="E56" s="360"/>
      <c r="F56" s="284">
        <v>4</v>
      </c>
      <c r="G56" s="484"/>
      <c r="H56" s="304"/>
      <c r="I56" s="24"/>
      <c r="J56" s="27">
        <v>4</v>
      </c>
      <c r="K56" s="394"/>
      <c r="L56" s="528"/>
      <c r="M56" s="20"/>
      <c r="O56">
        <f>аудитории!AG56</f>
        <v>36</v>
      </c>
      <c r="P56">
        <f>аудитории!AH56</f>
        <v>36</v>
      </c>
      <c r="Q56">
        <f>аудитории!AI56</f>
        <v>36</v>
      </c>
    </row>
    <row r="57" spans="1:17" x14ac:dyDescent="0.2">
      <c r="A57" s="614"/>
      <c r="B57" s="617"/>
      <c r="C57" s="259"/>
      <c r="D57" s="260"/>
      <c r="E57" s="281"/>
      <c r="F57" s="288"/>
      <c r="G57" s="334"/>
      <c r="H57" s="260"/>
      <c r="I57" s="21"/>
      <c r="J57" s="26"/>
      <c r="K57" s="307"/>
      <c r="L57" s="317"/>
      <c r="M57" s="21"/>
      <c r="O57">
        <f>аудитории!AG57</f>
        <v>36</v>
      </c>
      <c r="P57">
        <f>аудитории!AH57</f>
        <v>36</v>
      </c>
      <c r="Q57">
        <f>аудитории!AI57</f>
        <v>36</v>
      </c>
    </row>
    <row r="58" spans="1:17" x14ac:dyDescent="0.2">
      <c r="A58" s="614"/>
      <c r="B58" s="691">
        <v>5</v>
      </c>
      <c r="C58" s="232"/>
      <c r="D58" s="236"/>
      <c r="E58" s="28"/>
      <c r="F58" s="26">
        <v>5</v>
      </c>
      <c r="G58" s="522"/>
      <c r="H58" s="523"/>
      <c r="I58" s="37"/>
      <c r="J58" s="27">
        <v>5</v>
      </c>
      <c r="K58" s="346"/>
      <c r="L58" s="529"/>
      <c r="M58" s="28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615"/>
      <c r="B59" s="617"/>
      <c r="C59" s="233"/>
      <c r="D59" s="237"/>
      <c r="E59" s="40"/>
      <c r="F59" s="183"/>
      <c r="G59" s="67"/>
      <c r="H59" s="68"/>
      <c r="I59" s="40"/>
      <c r="J59" s="183"/>
      <c r="K59" s="302"/>
      <c r="L59" s="530"/>
      <c r="M59" s="40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693" t="s">
        <v>5</v>
      </c>
      <c r="B60" s="596">
        <v>1</v>
      </c>
      <c r="C60" s="208"/>
      <c r="D60" s="531"/>
      <c r="E60" s="11"/>
      <c r="F60" s="629">
        <v>1</v>
      </c>
      <c r="G60" s="651"/>
      <c r="H60" s="652"/>
      <c r="I60" s="11"/>
      <c r="J60" s="629">
        <v>1</v>
      </c>
      <c r="K60" s="5"/>
      <c r="L60" s="12"/>
      <c r="M60" s="11"/>
      <c r="O60">
        <f>аудитории!AG60</f>
        <v>36</v>
      </c>
      <c r="P60">
        <f>аудитории!AH60</f>
        <v>36</v>
      </c>
      <c r="Q60">
        <f>аудитории!AI60</f>
        <v>36</v>
      </c>
    </row>
    <row r="61" spans="1:17" x14ac:dyDescent="0.2">
      <c r="A61" s="694"/>
      <c r="B61" s="597"/>
      <c r="C61" s="217"/>
      <c r="D61" s="532"/>
      <c r="E61" s="9"/>
      <c r="F61" s="597"/>
      <c r="G61" s="533"/>
      <c r="H61" s="534"/>
      <c r="I61" s="9"/>
      <c r="J61" s="597"/>
      <c r="K61" s="255"/>
      <c r="L61" s="508"/>
      <c r="M61" s="9"/>
      <c r="O61">
        <f>аудитории!AG61</f>
        <v>36</v>
      </c>
      <c r="P61">
        <f>аудитории!AH61</f>
        <v>36</v>
      </c>
      <c r="Q61">
        <f>аудитории!AI61</f>
        <v>36</v>
      </c>
    </row>
    <row r="62" spans="1:17" ht="12.75" customHeight="1" x14ac:dyDescent="0.2">
      <c r="A62" s="694"/>
      <c r="B62" s="690">
        <v>2</v>
      </c>
      <c r="C62" s="600"/>
      <c r="D62" s="602"/>
      <c r="E62" s="10"/>
      <c r="F62" s="15">
        <v>2</v>
      </c>
      <c r="G62" s="208"/>
      <c r="H62" s="209"/>
      <c r="I62" s="10"/>
      <c r="J62" s="15">
        <v>2</v>
      </c>
      <c r="K62" s="598"/>
      <c r="L62" s="599"/>
      <c r="M62" s="10"/>
      <c r="O62">
        <f>аудитории!AG62</f>
        <v>36</v>
      </c>
      <c r="P62">
        <f>аудитории!AH62</f>
        <v>36</v>
      </c>
      <c r="Q62">
        <f>аудитории!AI62</f>
        <v>36</v>
      </c>
    </row>
    <row r="63" spans="1:17" x14ac:dyDescent="0.2">
      <c r="A63" s="694"/>
      <c r="B63" s="597"/>
      <c r="C63" s="176"/>
      <c r="D63" s="13"/>
      <c r="E63" s="9"/>
      <c r="F63" s="181"/>
      <c r="G63" s="255"/>
      <c r="H63" s="210"/>
      <c r="I63" s="9"/>
      <c r="J63" s="181"/>
      <c r="K63" s="217"/>
      <c r="L63" s="13"/>
      <c r="M63" s="9"/>
      <c r="O63">
        <f>аудитории!AG63</f>
        <v>36</v>
      </c>
      <c r="P63">
        <f>аудитории!AH63</f>
        <v>36</v>
      </c>
      <c r="Q63">
        <f>аудитории!AI63</f>
        <v>36</v>
      </c>
    </row>
    <row r="64" spans="1:17" ht="12.75" customHeight="1" x14ac:dyDescent="0.2">
      <c r="A64" s="694"/>
      <c r="B64" s="690">
        <v>3</v>
      </c>
      <c r="C64" s="520"/>
      <c r="D64" s="349"/>
      <c r="E64" s="10"/>
      <c r="F64" s="16">
        <v>3</v>
      </c>
      <c r="G64" s="535"/>
      <c r="H64" s="536"/>
      <c r="I64" s="7"/>
      <c r="J64" s="16">
        <v>3</v>
      </c>
      <c r="K64" s="598"/>
      <c r="L64" s="599"/>
      <c r="M64" s="11"/>
      <c r="O64">
        <f>аудитории!AG64</f>
        <v>36</v>
      </c>
      <c r="P64">
        <f>аудитории!AH64</f>
        <v>36</v>
      </c>
      <c r="Q64">
        <f>аудитории!AI64</f>
        <v>36</v>
      </c>
    </row>
    <row r="65" spans="1:17" ht="13.5" thickBot="1" x14ac:dyDescent="0.25">
      <c r="A65" s="695"/>
      <c r="B65" s="699"/>
      <c r="C65" s="58"/>
      <c r="D65" s="244"/>
      <c r="E65" s="14"/>
      <c r="F65" s="205"/>
      <c r="G65" s="342"/>
      <c r="H65" s="537"/>
      <c r="I65" s="186"/>
      <c r="J65" s="185"/>
      <c r="K65" s="342"/>
      <c r="L65" s="244"/>
      <c r="M65" s="14"/>
      <c r="O65">
        <f>аудитории!AG65</f>
        <v>36</v>
      </c>
      <c r="P65">
        <f>аудитории!AH65</f>
        <v>36</v>
      </c>
      <c r="Q65">
        <f>аудитории!AI65</f>
        <v>36</v>
      </c>
    </row>
    <row r="66" spans="1:17" x14ac:dyDescent="0.2">
      <c r="C66" s="46"/>
      <c r="D66" s="46"/>
      <c r="E66" s="46"/>
      <c r="F66" s="46"/>
      <c r="G66" s="46"/>
      <c r="H66" s="46"/>
      <c r="I66" s="63"/>
      <c r="J66" s="64"/>
      <c r="K66" s="46"/>
      <c r="L66" s="46"/>
      <c r="M66" s="46"/>
    </row>
    <row r="70" spans="1:17" x14ac:dyDescent="0.2">
      <c r="G70" s="144"/>
    </row>
    <row r="71" spans="1:17" x14ac:dyDescent="0.2">
      <c r="G71" s="144"/>
    </row>
  </sheetData>
  <mergeCells count="74">
    <mergeCell ref="F50:F51"/>
    <mergeCell ref="G54:H54"/>
    <mergeCell ref="F40:F41"/>
    <mergeCell ref="C50:D50"/>
    <mergeCell ref="C30:C31"/>
    <mergeCell ref="F60:F61"/>
    <mergeCell ref="G24:H24"/>
    <mergeCell ref="G32:G33"/>
    <mergeCell ref="K9:L9"/>
    <mergeCell ref="F20:F21"/>
    <mergeCell ref="J20:J21"/>
    <mergeCell ref="K32:L32"/>
    <mergeCell ref="J40:J41"/>
    <mergeCell ref="G60:H60"/>
    <mergeCell ref="K24:K25"/>
    <mergeCell ref="K54:L54"/>
    <mergeCell ref="G16:H16"/>
    <mergeCell ref="G52:H52"/>
    <mergeCell ref="J10:J11"/>
    <mergeCell ref="H34:H35"/>
    <mergeCell ref="G50:H50"/>
    <mergeCell ref="K62:L62"/>
    <mergeCell ref="J60:J61"/>
    <mergeCell ref="K12:L12"/>
    <mergeCell ref="K16:L16"/>
    <mergeCell ref="J50:J51"/>
    <mergeCell ref="K44:K45"/>
    <mergeCell ref="K46:L46"/>
    <mergeCell ref="K14:L14"/>
    <mergeCell ref="J30:J31"/>
    <mergeCell ref="G9:H9"/>
    <mergeCell ref="A10:A19"/>
    <mergeCell ref="K64:L64"/>
    <mergeCell ref="A60:A65"/>
    <mergeCell ref="B64:B65"/>
    <mergeCell ref="B40:B41"/>
    <mergeCell ref="B62:B63"/>
    <mergeCell ref="B58:B59"/>
    <mergeCell ref="B60:B61"/>
    <mergeCell ref="B46:B47"/>
    <mergeCell ref="B50:B51"/>
    <mergeCell ref="A50:A59"/>
    <mergeCell ref="B44:B45"/>
    <mergeCell ref="B56:B57"/>
    <mergeCell ref="B54:B55"/>
    <mergeCell ref="B52:B53"/>
    <mergeCell ref="A5:I5"/>
    <mergeCell ref="B32:B33"/>
    <mergeCell ref="B10:B11"/>
    <mergeCell ref="A20:A29"/>
    <mergeCell ref="B20:B21"/>
    <mergeCell ref="B24:B25"/>
    <mergeCell ref="G22:H22"/>
    <mergeCell ref="B28:B29"/>
    <mergeCell ref="B26:B27"/>
    <mergeCell ref="F10:F11"/>
    <mergeCell ref="F30:F31"/>
    <mergeCell ref="A6:L6"/>
    <mergeCell ref="A7:L7"/>
    <mergeCell ref="D12:D13"/>
    <mergeCell ref="G20:H20"/>
    <mergeCell ref="C9:D9"/>
    <mergeCell ref="C62:D62"/>
    <mergeCell ref="B22:B23"/>
    <mergeCell ref="B38:B39"/>
    <mergeCell ref="B36:B37"/>
    <mergeCell ref="A30:A39"/>
    <mergeCell ref="B42:B43"/>
    <mergeCell ref="B30:B31"/>
    <mergeCell ref="B34:B35"/>
    <mergeCell ref="B48:B49"/>
    <mergeCell ref="A40:A49"/>
    <mergeCell ref="C32:D32"/>
    <mergeCell ref="C42:D42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81"/>
  <sheetViews>
    <sheetView tabSelected="1" topLeftCell="A16" zoomScale="160" zoomScaleNormal="115" workbookViewId="0">
      <selection activeCell="M35" sqref="M35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4.8554687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  <c r="L1" s="1"/>
    </row>
    <row r="2" spans="1:17" x14ac:dyDescent="0.2">
      <c r="K2" s="1" t="s">
        <v>11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696" t="s">
        <v>54</v>
      </c>
      <c r="B5" s="696"/>
      <c r="C5" s="696"/>
      <c r="D5" s="696"/>
      <c r="E5" s="696"/>
      <c r="F5" s="696"/>
      <c r="G5" s="696"/>
      <c r="H5" s="696"/>
      <c r="I5" s="696"/>
      <c r="K5" s="2"/>
      <c r="L5" s="1" t="s">
        <v>9</v>
      </c>
    </row>
    <row r="6" spans="1:17" ht="24.75" customHeight="1" x14ac:dyDescent="0.2">
      <c r="A6" s="590" t="s">
        <v>50</v>
      </c>
      <c r="B6" s="590"/>
      <c r="C6" s="590"/>
      <c r="D6" s="590"/>
      <c r="E6" s="590"/>
      <c r="F6" s="590"/>
      <c r="G6" s="590"/>
      <c r="H6" s="590"/>
      <c r="I6" s="590"/>
      <c r="J6" s="590"/>
      <c r="K6" s="590"/>
      <c r="L6" s="590"/>
    </row>
    <row r="7" spans="1:17" ht="19.5" customHeight="1" x14ac:dyDescent="0.2">
      <c r="A7" s="604" t="s">
        <v>41</v>
      </c>
      <c r="B7" s="604"/>
      <c r="C7" s="604"/>
      <c r="D7" s="604"/>
      <c r="E7" s="604"/>
      <c r="F7" s="604"/>
      <c r="G7" s="604"/>
      <c r="H7" s="604"/>
      <c r="I7" s="604"/>
      <c r="J7" s="604"/>
      <c r="K7" s="604"/>
      <c r="L7" s="604"/>
    </row>
    <row r="8" spans="1:17" ht="18" customHeight="1" thickBot="1" x14ac:dyDescent="0.25"/>
    <row r="9" spans="1:17" ht="15.75" customHeight="1" thickBot="1" x14ac:dyDescent="0.25">
      <c r="A9" s="36"/>
      <c r="B9" s="195"/>
      <c r="C9" s="591" t="s">
        <v>28</v>
      </c>
      <c r="D9" s="592"/>
      <c r="E9" s="197" t="s">
        <v>16</v>
      </c>
      <c r="F9" s="195"/>
      <c r="G9" s="591" t="s">
        <v>26</v>
      </c>
      <c r="H9" s="592"/>
      <c r="I9" s="197" t="s">
        <v>16</v>
      </c>
      <c r="J9" s="195"/>
      <c r="K9" s="591" t="s">
        <v>27</v>
      </c>
      <c r="L9" s="592"/>
      <c r="M9" s="197" t="s">
        <v>16</v>
      </c>
    </row>
    <row r="10" spans="1:17" ht="12.75" customHeight="1" x14ac:dyDescent="0.2">
      <c r="A10" s="613" t="s">
        <v>0</v>
      </c>
      <c r="B10" s="616">
        <v>1</v>
      </c>
      <c r="C10" s="332"/>
      <c r="D10" s="311"/>
      <c r="E10" s="357"/>
      <c r="F10" s="622">
        <v>1</v>
      </c>
      <c r="G10" s="310"/>
      <c r="H10" s="311"/>
      <c r="I10" s="280"/>
      <c r="J10" s="622">
        <v>1</v>
      </c>
      <c r="K10" s="310"/>
      <c r="L10" s="311"/>
      <c r="M10" s="28"/>
      <c r="O10">
        <f>аудитории!AJ10</f>
        <v>36</v>
      </c>
      <c r="P10">
        <f>аудитории!AK10</f>
        <v>36</v>
      </c>
      <c r="Q10">
        <f>аудитории!AL10</f>
        <v>36</v>
      </c>
    </row>
    <row r="11" spans="1:17" x14ac:dyDescent="0.2">
      <c r="A11" s="614"/>
      <c r="B11" s="617"/>
      <c r="C11" s="344"/>
      <c r="D11" s="260"/>
      <c r="E11" s="281"/>
      <c r="F11" s="623"/>
      <c r="G11" s="344"/>
      <c r="H11" s="260"/>
      <c r="I11" s="281"/>
      <c r="J11" s="623"/>
      <c r="K11" s="344"/>
      <c r="L11" s="260"/>
      <c r="M11" s="21"/>
      <c r="O11">
        <f>аудитории!AJ11</f>
        <v>36</v>
      </c>
      <c r="P11">
        <f>аудитории!AK11</f>
        <v>36</v>
      </c>
      <c r="Q11">
        <f>аудитории!AL11</f>
        <v>36</v>
      </c>
    </row>
    <row r="12" spans="1:17" ht="14.25" customHeight="1" x14ac:dyDescent="0.2">
      <c r="A12" s="614"/>
      <c r="B12" s="26">
        <v>2</v>
      </c>
      <c r="C12" s="339"/>
      <c r="D12" s="399"/>
      <c r="E12" s="358"/>
      <c r="F12" s="663">
        <v>2</v>
      </c>
      <c r="G12" s="478"/>
      <c r="H12" s="571"/>
      <c r="I12" s="285"/>
      <c r="J12" s="663">
        <v>2</v>
      </c>
      <c r="K12" s="308"/>
      <c r="L12" s="308"/>
      <c r="M12" s="24"/>
      <c r="O12">
        <f>аудитории!AJ12</f>
        <v>36</v>
      </c>
      <c r="P12">
        <f>аудитории!AK12</f>
        <v>36</v>
      </c>
      <c r="Q12">
        <f>аудитории!AL12</f>
        <v>36</v>
      </c>
    </row>
    <row r="13" spans="1:17" ht="12.75" customHeight="1" x14ac:dyDescent="0.2">
      <c r="A13" s="614"/>
      <c r="B13" s="26"/>
      <c r="C13" s="361"/>
      <c r="D13" s="317"/>
      <c r="E13" s="358"/>
      <c r="F13" s="623"/>
      <c r="G13" s="479"/>
      <c r="H13" s="340"/>
      <c r="I13" s="281"/>
      <c r="J13" s="623"/>
      <c r="K13" s="259"/>
      <c r="L13" s="260"/>
      <c r="M13" s="21"/>
      <c r="O13">
        <f>аудитории!AJ13</f>
        <v>36</v>
      </c>
      <c r="P13">
        <f>аудитории!AK13</f>
        <v>36</v>
      </c>
      <c r="Q13">
        <f>аудитории!AL13</f>
        <v>36</v>
      </c>
    </row>
    <row r="14" spans="1:17" ht="13.5" customHeight="1" x14ac:dyDescent="0.2">
      <c r="A14" s="614"/>
      <c r="B14" s="27">
        <v>3</v>
      </c>
      <c r="C14" s="606"/>
      <c r="D14" s="624"/>
      <c r="E14" s="286"/>
      <c r="F14" s="713">
        <v>3</v>
      </c>
      <c r="G14" s="571"/>
      <c r="H14" s="318"/>
      <c r="I14" s="285"/>
      <c r="J14" s="713">
        <v>3</v>
      </c>
      <c r="K14" s="308"/>
      <c r="L14" s="308"/>
      <c r="M14" s="20"/>
      <c r="O14">
        <f>аудитории!AJ14</f>
        <v>36</v>
      </c>
      <c r="P14">
        <f>аудитории!AK14</f>
        <v>36</v>
      </c>
      <c r="Q14">
        <f>аудитории!AL14</f>
        <v>36</v>
      </c>
    </row>
    <row r="15" spans="1:17" x14ac:dyDescent="0.2">
      <c r="A15" s="614"/>
      <c r="B15" s="26"/>
      <c r="C15" s="259"/>
      <c r="D15" s="317"/>
      <c r="E15" s="295"/>
      <c r="F15" s="623"/>
      <c r="G15" s="340"/>
      <c r="H15" s="340"/>
      <c r="I15" s="281"/>
      <c r="J15" s="623"/>
      <c r="K15" s="259"/>
      <c r="L15" s="260"/>
      <c r="M15" s="21"/>
      <c r="O15">
        <f>аудитории!AJ15</f>
        <v>36</v>
      </c>
      <c r="P15">
        <f>аудитории!AK15</f>
        <v>36</v>
      </c>
      <c r="Q15">
        <f>аудитории!AL15</f>
        <v>36</v>
      </c>
    </row>
    <row r="16" spans="1:17" ht="15" customHeight="1" x14ac:dyDescent="0.2">
      <c r="A16" s="614"/>
      <c r="B16" s="27">
        <v>4</v>
      </c>
      <c r="C16" s="717"/>
      <c r="D16" s="718"/>
      <c r="E16" s="286"/>
      <c r="F16" s="713">
        <v>4</v>
      </c>
      <c r="G16" s="339"/>
      <c r="H16" s="477"/>
      <c r="I16" s="360"/>
      <c r="J16" s="713">
        <v>4</v>
      </c>
      <c r="K16" s="257"/>
      <c r="L16" s="258"/>
      <c r="M16" s="20"/>
      <c r="O16">
        <f>аудитории!AJ16</f>
        <v>36</v>
      </c>
      <c r="P16">
        <f>аудитории!AK16</f>
        <v>36</v>
      </c>
      <c r="Q16">
        <f>аудитории!AL16</f>
        <v>36</v>
      </c>
    </row>
    <row r="17" spans="1:17" x14ac:dyDescent="0.2">
      <c r="A17" s="614"/>
      <c r="B17" s="26"/>
      <c r="C17" s="307"/>
      <c r="D17" s="309"/>
      <c r="E17" s="295"/>
      <c r="F17" s="623"/>
      <c r="G17" s="479"/>
      <c r="H17" s="340"/>
      <c r="I17" s="281"/>
      <c r="J17" s="623"/>
      <c r="K17" s="259"/>
      <c r="L17" s="260"/>
      <c r="M17" s="21"/>
      <c r="O17">
        <f>аудитории!AJ17</f>
        <v>36</v>
      </c>
      <c r="P17">
        <f>аудитории!AK17</f>
        <v>36</v>
      </c>
      <c r="Q17">
        <f>аудитории!AL17</f>
        <v>36</v>
      </c>
    </row>
    <row r="18" spans="1:17" x14ac:dyDescent="0.2">
      <c r="A18" s="614"/>
      <c r="B18" s="27">
        <v>5</v>
      </c>
      <c r="C18" s="257"/>
      <c r="D18" s="258"/>
      <c r="E18" s="360"/>
      <c r="F18" s="713">
        <v>5</v>
      </c>
      <c r="G18" s="257"/>
      <c r="H18" s="528"/>
      <c r="I18" s="360"/>
      <c r="J18" s="713">
        <v>5</v>
      </c>
      <c r="K18" s="409"/>
      <c r="L18" s="580"/>
      <c r="M18" s="37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15"/>
      <c r="B19" s="39"/>
      <c r="C19" s="296"/>
      <c r="D19" s="305"/>
      <c r="E19" s="297"/>
      <c r="F19" s="714"/>
      <c r="G19" s="296"/>
      <c r="H19" s="364"/>
      <c r="I19" s="297"/>
      <c r="J19" s="714"/>
      <c r="K19" s="407"/>
      <c r="L19" s="581"/>
      <c r="M19" s="40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593" t="s">
        <v>1</v>
      </c>
      <c r="B20" s="596">
        <v>1</v>
      </c>
      <c r="D20" s="74"/>
      <c r="E20" s="11"/>
      <c r="F20" s="715">
        <v>1</v>
      </c>
      <c r="G20" s="264"/>
      <c r="H20" s="403"/>
      <c r="I20" s="11"/>
      <c r="J20" s="629">
        <v>1</v>
      </c>
      <c r="K20" s="266"/>
      <c r="L20" s="266"/>
      <c r="M20" s="41"/>
      <c r="O20">
        <f>аудитории!AJ20</f>
        <v>36</v>
      </c>
      <c r="P20">
        <f>аудитории!AK20</f>
        <v>36</v>
      </c>
      <c r="Q20">
        <f>аудитории!AL20</f>
        <v>36</v>
      </c>
    </row>
    <row r="21" spans="1:17" x14ac:dyDescent="0.2">
      <c r="A21" s="594"/>
      <c r="B21" s="597"/>
      <c r="C21" s="443"/>
      <c r="D21" s="215"/>
      <c r="E21" s="9"/>
      <c r="F21" s="716"/>
      <c r="G21" s="72"/>
      <c r="H21" s="215"/>
      <c r="I21" s="9"/>
      <c r="J21" s="597"/>
      <c r="K21" s="267"/>
      <c r="L21" s="582"/>
      <c r="M21" s="9"/>
      <c r="O21">
        <f>аудитории!AJ21</f>
        <v>36</v>
      </c>
      <c r="P21">
        <f>аудитории!AK21</f>
        <v>36</v>
      </c>
      <c r="Q21">
        <f>аудитории!AL21</f>
        <v>36</v>
      </c>
    </row>
    <row r="22" spans="1:17" ht="12.75" customHeight="1" x14ac:dyDescent="0.2">
      <c r="A22" s="594"/>
      <c r="B22" s="690">
        <v>2</v>
      </c>
      <c r="C22" s="419"/>
      <c r="D22" s="539"/>
      <c r="E22" s="11"/>
      <c r="F22" s="690">
        <v>2</v>
      </c>
      <c r="G22" s="572"/>
      <c r="H22" s="573"/>
      <c r="I22" s="190"/>
      <c r="J22" s="690">
        <v>2</v>
      </c>
      <c r="M22" s="10"/>
      <c r="O22">
        <f>аудитории!AJ22</f>
        <v>36</v>
      </c>
      <c r="P22">
        <f>аудитории!AK22</f>
        <v>36</v>
      </c>
      <c r="Q22">
        <f>аудитории!AL22</f>
        <v>36</v>
      </c>
    </row>
    <row r="23" spans="1:17" ht="12.75" customHeight="1" x14ac:dyDescent="0.2">
      <c r="A23" s="594"/>
      <c r="B23" s="597"/>
      <c r="C23" s="413"/>
      <c r="D23" s="215"/>
      <c r="E23" s="9"/>
      <c r="F23" s="597"/>
      <c r="G23" s="255"/>
      <c r="H23" s="210"/>
      <c r="I23" s="9"/>
      <c r="J23" s="597"/>
      <c r="K23" s="176"/>
      <c r="L23" s="132"/>
      <c r="M23" s="9"/>
      <c r="O23">
        <f>аудитории!AJ23</f>
        <v>36</v>
      </c>
      <c r="P23">
        <f>аудитории!AK23</f>
        <v>36</v>
      </c>
      <c r="Q23">
        <f>аудитории!AL23</f>
        <v>36</v>
      </c>
    </row>
    <row r="24" spans="1:17" ht="12.75" customHeight="1" x14ac:dyDescent="0.2">
      <c r="A24" s="594"/>
      <c r="B24" s="690">
        <v>3</v>
      </c>
      <c r="C24" s="402"/>
      <c r="D24" s="214"/>
      <c r="E24" s="11"/>
      <c r="F24" s="690">
        <v>3</v>
      </c>
      <c r="G24" s="384"/>
      <c r="H24" s="209"/>
      <c r="I24" s="10"/>
      <c r="J24" s="690">
        <v>3</v>
      </c>
      <c r="K24" s="557" t="s">
        <v>51</v>
      </c>
      <c r="L24" s="542" t="s">
        <v>56</v>
      </c>
      <c r="M24" s="11" t="s">
        <v>10</v>
      </c>
      <c r="O24">
        <f>аудитории!AJ24</f>
        <v>35</v>
      </c>
      <c r="P24">
        <f>аудитории!AK24</f>
        <v>35</v>
      </c>
      <c r="Q24">
        <f>аудитории!AL24</f>
        <v>1</v>
      </c>
    </row>
    <row r="25" spans="1:17" x14ac:dyDescent="0.2">
      <c r="A25" s="594"/>
      <c r="B25" s="597"/>
      <c r="C25" s="246"/>
      <c r="D25" s="215"/>
      <c r="E25" s="9"/>
      <c r="F25" s="597"/>
      <c r="G25" s="420"/>
      <c r="H25" s="13"/>
      <c r="I25" s="9"/>
      <c r="J25" s="597"/>
      <c r="K25" s="733" t="s">
        <v>60</v>
      </c>
      <c r="L25" s="215" t="s">
        <v>58</v>
      </c>
      <c r="M25" s="9"/>
      <c r="O25">
        <f>аудитории!AJ25</f>
        <v>35</v>
      </c>
      <c r="P25">
        <f>аудитории!AK25</f>
        <v>35</v>
      </c>
      <c r="Q25">
        <f>аудитории!AL25</f>
        <v>35</v>
      </c>
    </row>
    <row r="26" spans="1:17" ht="15" customHeight="1" x14ac:dyDescent="0.2">
      <c r="A26" s="594"/>
      <c r="B26" s="690">
        <v>4</v>
      </c>
      <c r="C26" s="560"/>
      <c r="E26" s="7"/>
      <c r="F26" s="690">
        <v>4</v>
      </c>
      <c r="G26" s="403"/>
      <c r="I26" s="43"/>
      <c r="J26" s="690">
        <v>4</v>
      </c>
      <c r="K26" s="726" t="s">
        <v>51</v>
      </c>
      <c r="L26" s="727" t="s">
        <v>61</v>
      </c>
      <c r="M26" s="10"/>
      <c r="O26">
        <f>аудитории!AJ26</f>
        <v>35</v>
      </c>
      <c r="P26">
        <f>аудитории!AK26</f>
        <v>35</v>
      </c>
      <c r="Q26">
        <f>аудитории!AL26</f>
        <v>35</v>
      </c>
    </row>
    <row r="27" spans="1:17" x14ac:dyDescent="0.2">
      <c r="A27" s="594"/>
      <c r="B27" s="597"/>
      <c r="C27" s="427"/>
      <c r="D27" s="132"/>
      <c r="E27" s="6"/>
      <c r="F27" s="597"/>
      <c r="G27" s="215"/>
      <c r="H27" s="345"/>
      <c r="I27" s="9"/>
      <c r="J27" s="597"/>
      <c r="K27" s="728" t="s">
        <v>57</v>
      </c>
      <c r="L27" s="729" t="s">
        <v>58</v>
      </c>
      <c r="M27" s="9" t="s">
        <v>10</v>
      </c>
      <c r="O27">
        <f>аудитории!AJ27</f>
        <v>35</v>
      </c>
      <c r="P27">
        <f>аудитории!AK27</f>
        <v>35</v>
      </c>
      <c r="Q27">
        <f>аудитории!AL27</f>
        <v>1</v>
      </c>
    </row>
    <row r="28" spans="1:17" ht="14.25" customHeight="1" x14ac:dyDescent="0.2">
      <c r="A28" s="594"/>
      <c r="B28" s="690">
        <v>5</v>
      </c>
      <c r="E28" s="42"/>
      <c r="F28" s="629">
        <v>5</v>
      </c>
      <c r="I28" s="42"/>
      <c r="J28" s="629">
        <v>5</v>
      </c>
      <c r="K28" s="191"/>
      <c r="L28" s="191"/>
      <c r="M28" s="43"/>
      <c r="O28">
        <f>аудитории!AJ28</f>
        <v>36</v>
      </c>
      <c r="P28">
        <f>аудитории!AK28</f>
        <v>36</v>
      </c>
      <c r="Q28">
        <f>аудитории!AL28</f>
        <v>36</v>
      </c>
    </row>
    <row r="29" spans="1:17" ht="13.5" thickBot="1" x14ac:dyDescent="0.25">
      <c r="A29" s="595"/>
      <c r="B29" s="699"/>
      <c r="C29" s="58"/>
      <c r="E29" s="14"/>
      <c r="F29" s="699"/>
      <c r="I29" s="14"/>
      <c r="J29" s="699"/>
      <c r="K29" s="342"/>
      <c r="L29" s="730"/>
      <c r="M29" s="44"/>
      <c r="O29">
        <f>аудитории!AJ29</f>
        <v>36</v>
      </c>
      <c r="P29">
        <f>аудитории!AK29</f>
        <v>36</v>
      </c>
      <c r="Q29">
        <f>аудитории!AL29</f>
        <v>36</v>
      </c>
    </row>
    <row r="30" spans="1:17" ht="12.75" customHeight="1" x14ac:dyDescent="0.2">
      <c r="A30" s="613" t="s">
        <v>2</v>
      </c>
      <c r="B30" s="616">
        <v>1</v>
      </c>
      <c r="C30" s="543"/>
      <c r="D30" s="544"/>
      <c r="E30" s="280"/>
      <c r="F30" s="622">
        <v>1</v>
      </c>
      <c r="G30" s="365"/>
      <c r="H30" s="310"/>
      <c r="I30" s="280"/>
      <c r="J30" s="622">
        <v>1</v>
      </c>
      <c r="K30" s="339" t="s">
        <v>15</v>
      </c>
      <c r="L30" s="348"/>
      <c r="M30" s="280"/>
      <c r="O30">
        <f>аудитории!AJ30</f>
        <v>35</v>
      </c>
      <c r="P30">
        <f>аудитории!AK30</f>
        <v>35</v>
      </c>
      <c r="Q30">
        <f>аудитории!AL30</f>
        <v>35</v>
      </c>
    </row>
    <row r="31" spans="1:17" x14ac:dyDescent="0.2">
      <c r="A31" s="614"/>
      <c r="B31" s="617"/>
      <c r="C31" s="457"/>
      <c r="D31" s="393"/>
      <c r="E31" s="281"/>
      <c r="F31" s="623"/>
      <c r="G31" s="362"/>
      <c r="H31" s="260"/>
      <c r="I31" s="281"/>
      <c r="J31" s="623"/>
      <c r="K31" s="307"/>
      <c r="L31" s="317" t="s">
        <v>59</v>
      </c>
      <c r="M31" s="281" t="s">
        <v>35</v>
      </c>
      <c r="O31">
        <f>аудитории!AJ31</f>
        <v>35</v>
      </c>
      <c r="P31">
        <f>аудитории!AK31</f>
        <v>35</v>
      </c>
      <c r="Q31">
        <f>аудитории!AL31</f>
        <v>1</v>
      </c>
    </row>
    <row r="32" spans="1:17" ht="13.5" customHeight="1" x14ac:dyDescent="0.2">
      <c r="A32" s="614"/>
      <c r="B32" s="691">
        <v>2</v>
      </c>
      <c r="C32" s="545"/>
      <c r="D32" s="429"/>
      <c r="E32" s="285"/>
      <c r="F32" s="663">
        <v>2</v>
      </c>
      <c r="G32" s="339"/>
      <c r="H32" s="399"/>
      <c r="I32" s="282"/>
      <c r="J32" s="713">
        <v>2</v>
      </c>
      <c r="K32" s="731" t="s">
        <v>38</v>
      </c>
      <c r="L32" s="426" t="s">
        <v>38</v>
      </c>
      <c r="M32" s="285" t="s">
        <v>35</v>
      </c>
      <c r="O32">
        <f>аудитории!AJ32</f>
        <v>35</v>
      </c>
      <c r="P32">
        <f>аудитории!AK32</f>
        <v>35</v>
      </c>
      <c r="Q32">
        <f>аудитории!AL32</f>
        <v>1</v>
      </c>
    </row>
    <row r="33" spans="1:17" x14ac:dyDescent="0.2">
      <c r="A33" s="614"/>
      <c r="B33" s="617"/>
      <c r="C33" s="546"/>
      <c r="D33" s="340"/>
      <c r="E33" s="281"/>
      <c r="F33" s="623"/>
      <c r="G33" s="307"/>
      <c r="H33" s="309"/>
      <c r="I33" s="281"/>
      <c r="J33" s="623"/>
      <c r="K33" s="320" t="s">
        <v>59</v>
      </c>
      <c r="L33" s="393" t="s">
        <v>59</v>
      </c>
      <c r="M33" s="281"/>
      <c r="O33">
        <f>аудитории!AJ33</f>
        <v>35</v>
      </c>
      <c r="P33">
        <f>аудитории!AK33</f>
        <v>35</v>
      </c>
      <c r="Q33">
        <f>аудитории!AL33</f>
        <v>35</v>
      </c>
    </row>
    <row r="34" spans="1:17" ht="14.25" customHeight="1" x14ac:dyDescent="0.2">
      <c r="A34" s="614"/>
      <c r="B34" s="691">
        <v>3</v>
      </c>
      <c r="C34" s="410"/>
      <c r="D34" s="524"/>
      <c r="E34" s="282"/>
      <c r="F34" s="713">
        <v>3</v>
      </c>
      <c r="G34" s="436"/>
      <c r="H34" s="540"/>
      <c r="I34" s="285"/>
      <c r="J34" s="663">
        <v>3</v>
      </c>
      <c r="K34" s="263"/>
      <c r="L34" s="304"/>
      <c r="M34" s="282"/>
      <c r="O34">
        <f>аудитории!AJ34</f>
        <v>36</v>
      </c>
      <c r="P34">
        <f>аудитории!AK34</f>
        <v>36</v>
      </c>
      <c r="Q34">
        <f>аудитории!AL34</f>
        <v>36</v>
      </c>
    </row>
    <row r="35" spans="1:17" x14ac:dyDescent="0.2">
      <c r="A35" s="614"/>
      <c r="B35" s="617"/>
      <c r="C35" s="361"/>
      <c r="D35" s="317"/>
      <c r="E35" s="281"/>
      <c r="F35" s="623"/>
      <c r="G35" s="344"/>
      <c r="H35" s="340"/>
      <c r="I35" s="281"/>
      <c r="J35" s="623"/>
      <c r="K35" s="259"/>
      <c r="L35" s="260"/>
      <c r="M35" s="285"/>
      <c r="O35">
        <f>аудитории!AJ35</f>
        <v>36</v>
      </c>
      <c r="P35">
        <f>аудитории!AK35</f>
        <v>36</v>
      </c>
      <c r="Q35">
        <f>аудитории!AL35</f>
        <v>36</v>
      </c>
    </row>
    <row r="36" spans="1:17" ht="12.75" customHeight="1" x14ac:dyDescent="0.2">
      <c r="A36" s="614"/>
      <c r="B36" s="691">
        <v>4</v>
      </c>
      <c r="C36" s="257"/>
      <c r="D36" s="308"/>
      <c r="E36" s="282"/>
      <c r="F36" s="713">
        <v>4</v>
      </c>
      <c r="G36" s="540"/>
      <c r="H36" s="400"/>
      <c r="I36" s="282"/>
      <c r="J36" s="713">
        <v>4</v>
      </c>
      <c r="K36" s="398" t="s">
        <v>44</v>
      </c>
      <c r="L36" s="548"/>
      <c r="M36" s="282" t="s">
        <v>40</v>
      </c>
      <c r="O36">
        <f>аудитории!AJ36</f>
        <v>35</v>
      </c>
      <c r="P36">
        <f>аудитории!AK36</f>
        <v>35</v>
      </c>
      <c r="Q36">
        <f>аудитории!AL36</f>
        <v>1</v>
      </c>
    </row>
    <row r="37" spans="1:17" x14ac:dyDescent="0.2">
      <c r="A37" s="614"/>
      <c r="B37" s="617"/>
      <c r="C37" s="259"/>
      <c r="D37" s="260"/>
      <c r="E37" s="281"/>
      <c r="F37" s="623"/>
      <c r="G37" s="340"/>
      <c r="H37" s="393"/>
      <c r="I37" s="281"/>
      <c r="J37" s="623"/>
      <c r="K37" s="393" t="s">
        <v>58</v>
      </c>
      <c r="L37" s="732"/>
      <c r="M37" s="281"/>
      <c r="O37">
        <f>аудитории!AJ37</f>
        <v>35</v>
      </c>
      <c r="P37">
        <f>аудитории!AK37</f>
        <v>35</v>
      </c>
      <c r="Q37">
        <f>аудитории!AL37</f>
        <v>35</v>
      </c>
    </row>
    <row r="38" spans="1:17" x14ac:dyDescent="0.2">
      <c r="A38" s="614"/>
      <c r="B38" s="691">
        <v>5</v>
      </c>
      <c r="C38" s="257"/>
      <c r="D38" s="308"/>
      <c r="E38" s="301"/>
      <c r="F38" s="663">
        <v>5</v>
      </c>
      <c r="G38" s="263"/>
      <c r="H38" s="304"/>
      <c r="I38" s="301"/>
      <c r="J38" s="663">
        <v>5</v>
      </c>
      <c r="K38" s="308"/>
      <c r="L38" s="258"/>
      <c r="M38" s="360"/>
      <c r="O38">
        <f>аудитории!AJ38</f>
        <v>36</v>
      </c>
      <c r="P38">
        <f>аудитории!AK38</f>
        <v>36</v>
      </c>
      <c r="Q38">
        <f>аудитории!AL38</f>
        <v>36</v>
      </c>
    </row>
    <row r="39" spans="1:17" ht="13.5" thickBot="1" x14ac:dyDescent="0.25">
      <c r="A39" s="615"/>
      <c r="B39" s="692"/>
      <c r="C39" s="296"/>
      <c r="D39" s="312"/>
      <c r="E39" s="292"/>
      <c r="F39" s="714"/>
      <c r="G39" s="296"/>
      <c r="H39" s="305"/>
      <c r="I39" s="292"/>
      <c r="J39" s="714"/>
      <c r="K39" s="312"/>
      <c r="L39" s="305"/>
      <c r="M39" s="292"/>
      <c r="O39">
        <f>аудитории!AJ39</f>
        <v>36</v>
      </c>
      <c r="P39">
        <f>аудитории!AK39</f>
        <v>36</v>
      </c>
      <c r="Q39">
        <f>аудитории!AL39</f>
        <v>36</v>
      </c>
    </row>
    <row r="40" spans="1:17" ht="15.75" customHeight="1" x14ac:dyDescent="0.2">
      <c r="A40" s="693" t="s">
        <v>3</v>
      </c>
      <c r="B40" s="596">
        <v>1</v>
      </c>
      <c r="C40" s="550"/>
      <c r="D40" s="224"/>
      <c r="E40" s="35"/>
      <c r="F40" s="596">
        <v>1</v>
      </c>
      <c r="G40" s="327"/>
      <c r="H40" s="328"/>
      <c r="I40" s="35"/>
      <c r="J40" s="596">
        <v>1</v>
      </c>
      <c r="K40" s="328"/>
      <c r="L40" s="455"/>
      <c r="M40" s="11"/>
      <c r="O40">
        <f>аудитории!AJ40</f>
        <v>36</v>
      </c>
      <c r="P40">
        <f>аудитории!AK40</f>
        <v>36</v>
      </c>
      <c r="Q40">
        <f>аудитории!AL40</f>
        <v>36</v>
      </c>
    </row>
    <row r="41" spans="1:17" ht="15" customHeight="1" x14ac:dyDescent="0.2">
      <c r="A41" s="694"/>
      <c r="B41" s="597"/>
      <c r="C41" s="72"/>
      <c r="D41" s="207"/>
      <c r="E41" s="9"/>
      <c r="F41" s="597"/>
      <c r="G41" s="176"/>
      <c r="H41" s="218"/>
      <c r="I41" s="9"/>
      <c r="J41" s="597"/>
      <c r="K41" s="218"/>
      <c r="L41" s="132"/>
      <c r="M41" s="9"/>
      <c r="O41">
        <f>аудитории!AJ41</f>
        <v>36</v>
      </c>
      <c r="P41">
        <f>аудитории!AK41</f>
        <v>36</v>
      </c>
      <c r="Q41">
        <f>аудитории!AL41</f>
        <v>36</v>
      </c>
    </row>
    <row r="42" spans="1:17" ht="13.5" customHeight="1" x14ac:dyDescent="0.2">
      <c r="A42" s="694"/>
      <c r="B42" s="690">
        <v>2</v>
      </c>
      <c r="C42" s="384"/>
      <c r="D42" s="209"/>
      <c r="E42" s="11"/>
      <c r="F42" s="690">
        <v>2</v>
      </c>
      <c r="G42" s="600"/>
      <c r="H42" s="601"/>
      <c r="I42" s="11"/>
      <c r="J42" s="629">
        <v>2</v>
      </c>
      <c r="L42" s="541"/>
      <c r="M42" s="10"/>
      <c r="O42">
        <f>аудитории!AJ42</f>
        <v>36</v>
      </c>
      <c r="P42">
        <f>аудитории!AK42</f>
        <v>36</v>
      </c>
      <c r="Q42">
        <f>аудитории!AL42</f>
        <v>36</v>
      </c>
    </row>
    <row r="43" spans="1:17" x14ac:dyDescent="0.2">
      <c r="A43" s="694"/>
      <c r="B43" s="597"/>
      <c r="C43" s="420"/>
      <c r="D43" s="210"/>
      <c r="E43" s="9"/>
      <c r="F43" s="597"/>
      <c r="G43" s="255"/>
      <c r="H43" s="210"/>
      <c r="I43" s="9"/>
      <c r="J43" s="597"/>
      <c r="L43" s="207"/>
      <c r="M43" s="9"/>
      <c r="O43">
        <f>аудитории!AJ43</f>
        <v>36</v>
      </c>
      <c r="P43">
        <f>аудитории!AK43</f>
        <v>36</v>
      </c>
      <c r="Q43">
        <f>аудитории!AL43</f>
        <v>36</v>
      </c>
    </row>
    <row r="44" spans="1:17" ht="14.25" customHeight="1" x14ac:dyDescent="0.2">
      <c r="A44" s="694"/>
      <c r="B44" s="690">
        <v>3</v>
      </c>
      <c r="C44" s="600"/>
      <c r="D44" s="601"/>
      <c r="E44" s="11"/>
      <c r="F44" s="690">
        <v>3</v>
      </c>
      <c r="G44" s="549"/>
      <c r="H44" s="444"/>
      <c r="I44" s="10"/>
      <c r="J44" s="690">
        <v>3</v>
      </c>
      <c r="K44" s="384"/>
      <c r="L44" s="242"/>
      <c r="M44" s="11"/>
      <c r="O44">
        <f>аудитории!AJ44</f>
        <v>36</v>
      </c>
      <c r="P44">
        <f>аудитории!AK44</f>
        <v>36</v>
      </c>
      <c r="Q44">
        <f>аудитории!AL44</f>
        <v>36</v>
      </c>
    </row>
    <row r="45" spans="1:17" ht="13.5" customHeight="1" x14ac:dyDescent="0.2">
      <c r="A45" s="694"/>
      <c r="B45" s="597"/>
      <c r="C45" s="255"/>
      <c r="D45" s="210"/>
      <c r="E45" s="9"/>
      <c r="F45" s="597"/>
      <c r="G45" s="210"/>
      <c r="H45" s="210"/>
      <c r="I45" s="9"/>
      <c r="J45" s="597"/>
      <c r="K45" s="389"/>
      <c r="L45" s="207"/>
      <c r="M45" s="9"/>
      <c r="O45">
        <f>аудитории!AJ45</f>
        <v>36</v>
      </c>
      <c r="P45">
        <f>аудитории!AK45</f>
        <v>36</v>
      </c>
      <c r="Q45">
        <f>аудитории!AL45</f>
        <v>36</v>
      </c>
    </row>
    <row r="46" spans="1:17" x14ac:dyDescent="0.2">
      <c r="A46" s="694"/>
      <c r="B46" s="690">
        <v>4</v>
      </c>
      <c r="E46" s="11"/>
      <c r="F46" s="690">
        <v>4</v>
      </c>
      <c r="G46" s="444"/>
      <c r="H46" s="403"/>
      <c r="I46" s="10"/>
      <c r="J46" s="690">
        <v>4</v>
      </c>
      <c r="K46" s="551"/>
      <c r="L46" s="216"/>
      <c r="M46" s="10"/>
      <c r="O46">
        <f>аудитории!AJ46</f>
        <v>36</v>
      </c>
      <c r="P46">
        <f>аудитории!AK46</f>
        <v>36</v>
      </c>
      <c r="Q46">
        <f>аудитории!AL46</f>
        <v>36</v>
      </c>
    </row>
    <row r="47" spans="1:17" x14ac:dyDescent="0.2">
      <c r="A47" s="694"/>
      <c r="B47" s="597"/>
      <c r="C47" s="176"/>
      <c r="D47" s="132"/>
      <c r="E47" s="9"/>
      <c r="F47" s="597"/>
      <c r="G47" s="210"/>
      <c r="H47" s="207"/>
      <c r="I47" s="9"/>
      <c r="J47" s="597"/>
      <c r="K47" s="207"/>
      <c r="L47" s="207"/>
      <c r="M47" s="9"/>
      <c r="O47">
        <f>аудитории!AJ47</f>
        <v>36</v>
      </c>
      <c r="P47">
        <f>аудитории!AK47</f>
        <v>36</v>
      </c>
      <c r="Q47">
        <f>аудитории!AL47</f>
        <v>36</v>
      </c>
    </row>
    <row r="48" spans="1:17" x14ac:dyDescent="0.2">
      <c r="A48" s="694"/>
      <c r="B48" s="690">
        <v>5</v>
      </c>
      <c r="C48" s="249"/>
      <c r="E48" s="43"/>
      <c r="F48" s="690">
        <v>5</v>
      </c>
      <c r="I48" s="42"/>
      <c r="J48" s="629">
        <v>5</v>
      </c>
      <c r="K48" s="541"/>
      <c r="L48" s="341"/>
      <c r="M48" s="42"/>
      <c r="O48">
        <f>аудитории!AJ48</f>
        <v>36</v>
      </c>
      <c r="P48">
        <f>аудитории!AK48</f>
        <v>36</v>
      </c>
      <c r="Q48">
        <f>аудитории!AL48</f>
        <v>36</v>
      </c>
    </row>
    <row r="49" spans="1:17" ht="13.5" thickBot="1" x14ac:dyDescent="0.25">
      <c r="A49" s="695"/>
      <c r="B49" s="597"/>
      <c r="C49" s="58"/>
      <c r="D49" s="177"/>
      <c r="E49" s="44"/>
      <c r="F49" s="699"/>
      <c r="G49" s="330"/>
      <c r="H49" s="177"/>
      <c r="I49" s="44"/>
      <c r="J49" s="699"/>
      <c r="K49" s="483"/>
      <c r="L49" s="177"/>
      <c r="M49" s="44"/>
      <c r="O49">
        <f>аудитории!AJ49</f>
        <v>36</v>
      </c>
      <c r="P49">
        <f>аудитории!AK49</f>
        <v>36</v>
      </c>
      <c r="Q49">
        <f>аудитории!AL49</f>
        <v>36</v>
      </c>
    </row>
    <row r="50" spans="1:17" ht="12.75" customHeight="1" x14ac:dyDescent="0.2">
      <c r="A50" s="613" t="s">
        <v>4</v>
      </c>
      <c r="B50" s="616">
        <v>1</v>
      </c>
      <c r="C50" s="606"/>
      <c r="D50" s="624"/>
      <c r="E50" s="280"/>
      <c r="F50" s="622">
        <v>1</v>
      </c>
      <c r="G50" s="310"/>
      <c r="H50" s="310"/>
      <c r="I50" s="280"/>
      <c r="J50" s="622">
        <v>1</v>
      </c>
      <c r="K50" s="366"/>
      <c r="L50" s="311"/>
      <c r="M50" s="280"/>
      <c r="O50">
        <f>аудитории!AJ50</f>
        <v>36</v>
      </c>
      <c r="P50">
        <f>аудитории!AK50</f>
        <v>36</v>
      </c>
      <c r="Q50">
        <f>аудитории!AL50</f>
        <v>36</v>
      </c>
    </row>
    <row r="51" spans="1:17" ht="12" customHeight="1" x14ac:dyDescent="0.2">
      <c r="A51" s="614"/>
      <c r="B51" s="617"/>
      <c r="C51" s="259"/>
      <c r="D51" s="317"/>
      <c r="E51" s="281"/>
      <c r="F51" s="623"/>
      <c r="G51" s="259"/>
      <c r="H51" s="260"/>
      <c r="I51" s="281"/>
      <c r="J51" s="623"/>
      <c r="K51" s="359"/>
      <c r="L51" s="326"/>
      <c r="M51" s="281"/>
      <c r="O51">
        <f>аудитории!AJ51</f>
        <v>36</v>
      </c>
      <c r="P51">
        <f>аудитории!AK51</f>
        <v>36</v>
      </c>
      <c r="Q51">
        <f>аудитории!AL51</f>
        <v>36</v>
      </c>
    </row>
    <row r="52" spans="1:17" ht="12.75" customHeight="1" x14ac:dyDescent="0.2">
      <c r="A52" s="614"/>
      <c r="B52" s="691">
        <v>2</v>
      </c>
      <c r="C52" s="398"/>
      <c r="D52" s="399"/>
      <c r="E52" s="282"/>
      <c r="F52" s="713">
        <v>2</v>
      </c>
      <c r="G52" s="538"/>
      <c r="H52" s="548"/>
      <c r="I52" s="285"/>
      <c r="J52" s="713">
        <v>2</v>
      </c>
      <c r="K52" s="263"/>
      <c r="L52" s="304"/>
      <c r="M52" s="285"/>
      <c r="O52">
        <f>аудитории!AJ52</f>
        <v>36</v>
      </c>
      <c r="P52">
        <f>аудитории!AK52</f>
        <v>36</v>
      </c>
      <c r="Q52">
        <f>аудитории!AL52</f>
        <v>36</v>
      </c>
    </row>
    <row r="53" spans="1:17" x14ac:dyDescent="0.2">
      <c r="A53" s="614"/>
      <c r="B53" s="617"/>
      <c r="C53" s="307"/>
      <c r="D53" s="317"/>
      <c r="E53" s="281"/>
      <c r="F53" s="623"/>
      <c r="G53" s="479"/>
      <c r="H53" s="393"/>
      <c r="I53" s="281"/>
      <c r="J53" s="623"/>
      <c r="K53" s="259"/>
      <c r="L53" s="260"/>
      <c r="M53" s="281"/>
      <c r="O53">
        <f>аудитории!AJ53</f>
        <v>36</v>
      </c>
      <c r="P53">
        <f>аудитории!AK53</f>
        <v>36</v>
      </c>
      <c r="Q53">
        <f>аудитории!AL53</f>
        <v>36</v>
      </c>
    </row>
    <row r="54" spans="1:17" ht="12.75" customHeight="1" x14ac:dyDescent="0.2">
      <c r="A54" s="614"/>
      <c r="B54" s="691">
        <v>3</v>
      </c>
      <c r="C54" s="339"/>
      <c r="D54" s="477"/>
      <c r="E54" s="282"/>
      <c r="F54" s="713">
        <v>3</v>
      </c>
      <c r="G54" s="556"/>
      <c r="H54" s="429"/>
      <c r="I54" s="285"/>
      <c r="J54" s="713">
        <v>3</v>
      </c>
      <c r="K54" s="257"/>
      <c r="L54" s="258"/>
      <c r="M54" s="285"/>
      <c r="O54">
        <f>аудитории!AJ54</f>
        <v>36</v>
      </c>
      <c r="P54">
        <f>аудитории!AK54</f>
        <v>36</v>
      </c>
      <c r="Q54">
        <f>аудитории!AL54</f>
        <v>36</v>
      </c>
    </row>
    <row r="55" spans="1:17" x14ac:dyDescent="0.2">
      <c r="A55" s="614"/>
      <c r="B55" s="617"/>
      <c r="C55" s="555"/>
      <c r="D55" s="340"/>
      <c r="E55" s="281"/>
      <c r="F55" s="623"/>
      <c r="G55" s="320"/>
      <c r="H55" s="340"/>
      <c r="I55" s="281"/>
      <c r="J55" s="623"/>
      <c r="K55" s="259"/>
      <c r="L55" s="260"/>
      <c r="M55" s="281"/>
      <c r="O55">
        <f>аудитории!AJ55</f>
        <v>36</v>
      </c>
      <c r="P55">
        <f>аудитории!AK55</f>
        <v>36</v>
      </c>
      <c r="Q55">
        <f>аудитории!AL55</f>
        <v>36</v>
      </c>
    </row>
    <row r="56" spans="1:17" ht="12.75" customHeight="1" x14ac:dyDescent="0.2">
      <c r="A56" s="614"/>
      <c r="B56" s="691">
        <v>4</v>
      </c>
      <c r="C56" s="257"/>
      <c r="D56" s="308"/>
      <c r="E56" s="282"/>
      <c r="F56" s="713">
        <v>4</v>
      </c>
      <c r="G56" s="547"/>
      <c r="H56" s="477"/>
      <c r="I56" s="282"/>
      <c r="J56" s="713">
        <v>4</v>
      </c>
      <c r="K56" s="398"/>
      <c r="L56" s="558"/>
      <c r="M56" s="285"/>
      <c r="O56">
        <f>аудитории!AJ56</f>
        <v>36</v>
      </c>
      <c r="P56">
        <f>аудитории!AK56</f>
        <v>36</v>
      </c>
      <c r="Q56">
        <f>аудитории!AL56</f>
        <v>36</v>
      </c>
    </row>
    <row r="57" spans="1:17" x14ac:dyDescent="0.2">
      <c r="A57" s="614"/>
      <c r="B57" s="617"/>
      <c r="C57" s="259"/>
      <c r="D57" s="334"/>
      <c r="E57" s="281"/>
      <c r="F57" s="623"/>
      <c r="G57" s="479"/>
      <c r="H57" s="340"/>
      <c r="I57" s="281"/>
      <c r="J57" s="623"/>
      <c r="K57" s="320"/>
      <c r="L57" s="340"/>
      <c r="M57" s="281"/>
      <c r="O57">
        <f>аудитории!AJ57</f>
        <v>36</v>
      </c>
      <c r="P57">
        <f>аудитории!AK57</f>
        <v>36</v>
      </c>
      <c r="Q57">
        <f>аудитории!AL57</f>
        <v>36</v>
      </c>
    </row>
    <row r="58" spans="1:17" x14ac:dyDescent="0.2">
      <c r="A58" s="614"/>
      <c r="B58" s="691">
        <v>5</v>
      </c>
      <c r="C58" s="552"/>
      <c r="D58" s="554"/>
      <c r="E58" s="301"/>
      <c r="F58" s="663">
        <v>5</v>
      </c>
      <c r="G58" s="263"/>
      <c r="H58" s="258"/>
      <c r="I58" s="301"/>
      <c r="J58" s="663">
        <v>5</v>
      </c>
      <c r="K58" s="257"/>
      <c r="L58" s="258"/>
      <c r="M58" s="28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615"/>
      <c r="B59" s="617"/>
      <c r="C59" s="343"/>
      <c r="D59" s="553"/>
      <c r="E59" s="297"/>
      <c r="F59" s="714"/>
      <c r="G59" s="296"/>
      <c r="H59" s="305"/>
      <c r="I59" s="297"/>
      <c r="J59" s="714"/>
      <c r="K59" s="296"/>
      <c r="L59" s="305"/>
      <c r="M59" s="30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693" t="s">
        <v>5</v>
      </c>
      <c r="B60" s="596">
        <v>1</v>
      </c>
      <c r="C60" s="254"/>
      <c r="D60" s="559"/>
      <c r="E60" s="35"/>
      <c r="F60" s="596">
        <v>1</v>
      </c>
      <c r="G60" s="721"/>
      <c r="H60" s="722"/>
      <c r="I60" s="41"/>
      <c r="J60" s="596">
        <v>1</v>
      </c>
      <c r="M60" s="42"/>
      <c r="O60">
        <f>аудитории!AJ60</f>
        <v>36</v>
      </c>
      <c r="P60">
        <f>аудитории!AK60</f>
        <v>36</v>
      </c>
      <c r="Q60">
        <f>аудитории!AL60</f>
        <v>36</v>
      </c>
    </row>
    <row r="61" spans="1:17" x14ac:dyDescent="0.2">
      <c r="A61" s="694"/>
      <c r="B61" s="597"/>
      <c r="C61" s="255"/>
      <c r="D61" s="210"/>
      <c r="E61" s="9"/>
      <c r="F61" s="597"/>
      <c r="G61" s="255"/>
      <c r="H61" s="210"/>
      <c r="I61" s="9"/>
      <c r="J61" s="597"/>
      <c r="K61" s="176"/>
      <c r="L61" s="132"/>
      <c r="M61" s="9"/>
      <c r="O61">
        <f>аудитории!AJ61</f>
        <v>36</v>
      </c>
      <c r="P61">
        <f>аудитории!AK61</f>
        <v>36</v>
      </c>
      <c r="Q61">
        <f>аудитории!AL61</f>
        <v>36</v>
      </c>
    </row>
    <row r="62" spans="1:17" x14ac:dyDescent="0.2">
      <c r="A62" s="694"/>
      <c r="B62" s="690">
        <v>2</v>
      </c>
      <c r="C62" s="560"/>
      <c r="D62" s="542"/>
      <c r="E62" s="10"/>
      <c r="F62" s="690">
        <v>2</v>
      </c>
      <c r="G62" s="600"/>
      <c r="H62" s="601"/>
      <c r="I62" s="10"/>
      <c r="J62" s="690">
        <v>2</v>
      </c>
      <c r="M62" s="42"/>
      <c r="O62">
        <f>аудитории!AJ62</f>
        <v>36</v>
      </c>
      <c r="P62">
        <f>аудитории!AK62</f>
        <v>36</v>
      </c>
      <c r="Q62">
        <f>аудитории!AL62</f>
        <v>36</v>
      </c>
    </row>
    <row r="63" spans="1:17" x14ac:dyDescent="0.2">
      <c r="A63" s="694"/>
      <c r="B63" s="597"/>
      <c r="C63" s="427"/>
      <c r="D63" s="215"/>
      <c r="E63" s="9"/>
      <c r="F63" s="597"/>
      <c r="G63" s="255"/>
      <c r="H63" s="210"/>
      <c r="I63" s="9"/>
      <c r="J63" s="597"/>
      <c r="M63" s="9"/>
      <c r="O63">
        <f>аудитории!AJ63</f>
        <v>36</v>
      </c>
      <c r="P63">
        <f>аудитории!AK63</f>
        <v>36</v>
      </c>
      <c r="Q63">
        <f>аудитории!AL63</f>
        <v>36</v>
      </c>
    </row>
    <row r="64" spans="1:17" ht="12.75" customHeight="1" x14ac:dyDescent="0.2">
      <c r="A64" s="694"/>
      <c r="B64" s="690">
        <v>3</v>
      </c>
      <c r="C64" s="557"/>
      <c r="D64" s="74"/>
      <c r="E64" s="10"/>
      <c r="F64" s="690">
        <v>3</v>
      </c>
      <c r="G64" s="651"/>
      <c r="H64" s="652"/>
      <c r="I64" s="10"/>
      <c r="J64" s="690">
        <v>3</v>
      </c>
      <c r="K64" s="598"/>
      <c r="L64" s="599"/>
      <c r="M64" s="42"/>
      <c r="O64">
        <f>аудитории!AJ64</f>
        <v>36</v>
      </c>
      <c r="P64">
        <f>аудитории!AK64</f>
        <v>36</v>
      </c>
      <c r="Q64">
        <f>аудитории!AL64</f>
        <v>36</v>
      </c>
    </row>
    <row r="65" spans="1:17" ht="13.5" thickBot="1" x14ac:dyDescent="0.25">
      <c r="A65" s="695"/>
      <c r="B65" s="699"/>
      <c r="C65" s="447"/>
      <c r="D65" s="244"/>
      <c r="E65" s="14"/>
      <c r="F65" s="699"/>
      <c r="G65" s="342"/>
      <c r="H65" s="244"/>
      <c r="I65" s="14"/>
      <c r="J65" s="699"/>
      <c r="K65" s="342"/>
      <c r="L65" s="561"/>
      <c r="M65" s="14"/>
      <c r="O65">
        <f>аудитории!AJ65</f>
        <v>36</v>
      </c>
      <c r="P65">
        <f>аудитории!AK65</f>
        <v>36</v>
      </c>
      <c r="Q65">
        <f>аудитории!AL65</f>
        <v>36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1" spans="1:17" x14ac:dyDescent="0.2">
      <c r="K71" s="135"/>
    </row>
    <row r="74" spans="1:17" x14ac:dyDescent="0.2">
      <c r="K74" s="579" t="s">
        <v>13</v>
      </c>
      <c r="L74" s="577" t="s">
        <v>13</v>
      </c>
    </row>
    <row r="75" spans="1:17" x14ac:dyDescent="0.2">
      <c r="G75" s="62"/>
      <c r="H75" s="12"/>
      <c r="K75" s="578"/>
      <c r="L75" s="578" t="s">
        <v>43</v>
      </c>
    </row>
    <row r="76" spans="1:17" x14ac:dyDescent="0.2">
      <c r="G76" s="69"/>
      <c r="H76" s="70"/>
      <c r="K76" s="583" t="s">
        <v>52</v>
      </c>
      <c r="L76" s="587" t="s">
        <v>45</v>
      </c>
    </row>
    <row r="77" spans="1:17" x14ac:dyDescent="0.2">
      <c r="K77" s="585" t="s">
        <v>55</v>
      </c>
      <c r="L77" s="588" t="s">
        <v>43</v>
      </c>
    </row>
    <row r="78" spans="1:17" x14ac:dyDescent="0.2">
      <c r="L78" s="584" t="s">
        <v>52</v>
      </c>
    </row>
    <row r="79" spans="1:17" x14ac:dyDescent="0.2">
      <c r="L79" s="586" t="s">
        <v>55</v>
      </c>
    </row>
    <row r="80" spans="1:17" x14ac:dyDescent="0.2">
      <c r="K80" s="719" t="s">
        <v>36</v>
      </c>
      <c r="L80" s="720"/>
    </row>
    <row r="81" spans="11:12" x14ac:dyDescent="0.2">
      <c r="K81" s="575" t="s">
        <v>37</v>
      </c>
      <c r="L81" s="576" t="s">
        <v>43</v>
      </c>
    </row>
  </sheetData>
  <mergeCells count="102">
    <mergeCell ref="F50:F51"/>
    <mergeCell ref="J50:J51"/>
    <mergeCell ref="C44:D44"/>
    <mergeCell ref="J22:J23"/>
    <mergeCell ref="J48:J49"/>
    <mergeCell ref="F42:F43"/>
    <mergeCell ref="J34:J35"/>
    <mergeCell ref="J40:J41"/>
    <mergeCell ref="G42:H42"/>
    <mergeCell ref="F40:F41"/>
    <mergeCell ref="F46:F47"/>
    <mergeCell ref="F44:F45"/>
    <mergeCell ref="J46:J47"/>
    <mergeCell ref="J44:J45"/>
    <mergeCell ref="F34:F35"/>
    <mergeCell ref="F36:F37"/>
    <mergeCell ref="F48:F49"/>
    <mergeCell ref="J42:J43"/>
    <mergeCell ref="J38:J39"/>
    <mergeCell ref="K80:L80"/>
    <mergeCell ref="F64:F65"/>
    <mergeCell ref="F62:F63"/>
    <mergeCell ref="F60:F61"/>
    <mergeCell ref="F58:F59"/>
    <mergeCell ref="J56:J57"/>
    <mergeCell ref="G64:H64"/>
    <mergeCell ref="G62:H62"/>
    <mergeCell ref="B52:B53"/>
    <mergeCell ref="G60:H60"/>
    <mergeCell ref="F54:F55"/>
    <mergeCell ref="J58:J59"/>
    <mergeCell ref="K64:L64"/>
    <mergeCell ref="J52:J53"/>
    <mergeCell ref="J60:J61"/>
    <mergeCell ref="J54:J55"/>
    <mergeCell ref="J62:J63"/>
    <mergeCell ref="J64:J65"/>
    <mergeCell ref="F56:F57"/>
    <mergeCell ref="F52:F53"/>
    <mergeCell ref="A20:A29"/>
    <mergeCell ref="B20:B21"/>
    <mergeCell ref="B24:B25"/>
    <mergeCell ref="B26:B27"/>
    <mergeCell ref="B28:B29"/>
    <mergeCell ref="B60:B61"/>
    <mergeCell ref="B56:B57"/>
    <mergeCell ref="B54:B55"/>
    <mergeCell ref="A60:A65"/>
    <mergeCell ref="A50:A59"/>
    <mergeCell ref="B44:B45"/>
    <mergeCell ref="B64:B65"/>
    <mergeCell ref="B62:B63"/>
    <mergeCell ref="B46:B47"/>
    <mergeCell ref="B50:B51"/>
    <mergeCell ref="B58:B59"/>
    <mergeCell ref="B42:B43"/>
    <mergeCell ref="B32:B33"/>
    <mergeCell ref="B48:B49"/>
    <mergeCell ref="A30:A39"/>
    <mergeCell ref="B38:B39"/>
    <mergeCell ref="A40:A49"/>
    <mergeCell ref="B36:B37"/>
    <mergeCell ref="C14:D14"/>
    <mergeCell ref="B30:B31"/>
    <mergeCell ref="B34:B35"/>
    <mergeCell ref="B40:B41"/>
    <mergeCell ref="A5:I5"/>
    <mergeCell ref="A10:A19"/>
    <mergeCell ref="F16:F17"/>
    <mergeCell ref="F18:F19"/>
    <mergeCell ref="C50:D50"/>
    <mergeCell ref="A7:L7"/>
    <mergeCell ref="F12:F13"/>
    <mergeCell ref="B10:B11"/>
    <mergeCell ref="C9:D9"/>
    <mergeCell ref="G9:H9"/>
    <mergeCell ref="J10:J11"/>
    <mergeCell ref="J12:J13"/>
    <mergeCell ref="J16:J17"/>
    <mergeCell ref="A6:L6"/>
    <mergeCell ref="C16:D16"/>
    <mergeCell ref="K9:L9"/>
    <mergeCell ref="F10:F11"/>
    <mergeCell ref="B22:B23"/>
    <mergeCell ref="J20:J21"/>
    <mergeCell ref="J14:J15"/>
    <mergeCell ref="J36:J37"/>
    <mergeCell ref="F38:F39"/>
    <mergeCell ref="F14:F15"/>
    <mergeCell ref="F24:F25"/>
    <mergeCell ref="F22:F23"/>
    <mergeCell ref="F20:F21"/>
    <mergeCell ref="J28:J29"/>
    <mergeCell ref="J24:J25"/>
    <mergeCell ref="J18:J19"/>
    <mergeCell ref="J30:J31"/>
    <mergeCell ref="J32:J33"/>
    <mergeCell ref="F26:F27"/>
    <mergeCell ref="F28:F29"/>
    <mergeCell ref="F30:F31"/>
    <mergeCell ref="F32:F33"/>
    <mergeCell ref="J26:J27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topLeftCell="A7" zoomScale="85" zoomScaleNormal="85" workbookViewId="0">
      <selection activeCell="X7" sqref="X1:Z1048576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76"/>
      <c r="B9" s="77"/>
      <c r="C9" s="199" t="s">
        <v>29</v>
      </c>
      <c r="D9" s="201" t="s">
        <v>30</v>
      </c>
      <c r="E9" s="94">
        <f>'начальные_1 курс'!J9</f>
        <v>0</v>
      </c>
      <c r="F9" s="153" t="s">
        <v>31</v>
      </c>
      <c r="G9" s="154" t="s">
        <v>32</v>
      </c>
      <c r="H9" s="155">
        <f>'начальные_2 курс'!J9</f>
        <v>0</v>
      </c>
      <c r="I9" s="90" t="s">
        <v>33</v>
      </c>
      <c r="J9" s="91" t="s">
        <v>34</v>
      </c>
      <c r="K9" s="92">
        <f>'начальные_3 курс'!J9</f>
        <v>0</v>
      </c>
      <c r="L9" s="90">
        <v>103</v>
      </c>
      <c r="M9" s="91">
        <v>203</v>
      </c>
      <c r="N9" s="151">
        <v>303</v>
      </c>
      <c r="O9" s="153">
        <v>102</v>
      </c>
      <c r="P9" s="154">
        <v>202</v>
      </c>
      <c r="Q9" s="155">
        <v>302</v>
      </c>
      <c r="R9" s="93">
        <v>100</v>
      </c>
      <c r="S9" s="91">
        <v>200</v>
      </c>
      <c r="T9" s="94">
        <v>300</v>
      </c>
      <c r="U9" s="198" t="str">
        <f>C9</f>
        <v>101а</v>
      </c>
      <c r="V9" s="91" t="str">
        <f>D9</f>
        <v>101б</v>
      </c>
      <c r="W9" s="94">
        <f>E9</f>
        <v>0</v>
      </c>
      <c r="X9" s="93" t="str">
        <f t="shared" ref="X9:AC9" si="0">F9</f>
        <v>201а</v>
      </c>
      <c r="Y9" s="91" t="str">
        <f t="shared" si="0"/>
        <v>201б</v>
      </c>
      <c r="Z9" s="94">
        <f t="shared" si="0"/>
        <v>0</v>
      </c>
      <c r="AA9" s="90" t="str">
        <f t="shared" si="0"/>
        <v>301а</v>
      </c>
      <c r="AB9" s="91" t="str">
        <f t="shared" si="0"/>
        <v>301б</v>
      </c>
      <c r="AC9" s="92">
        <f t="shared" si="0"/>
        <v>0</v>
      </c>
      <c r="AD9" s="76">
        <f>L9</f>
        <v>103</v>
      </c>
      <c r="AE9" s="154">
        <f>M9</f>
        <v>203</v>
      </c>
      <c r="AF9" s="156">
        <f>N9</f>
        <v>303</v>
      </c>
      <c r="AG9" s="93">
        <f t="shared" ref="AG9:AL9" si="1">O9</f>
        <v>102</v>
      </c>
      <c r="AH9" s="91">
        <f t="shared" si="1"/>
        <v>202</v>
      </c>
      <c r="AI9" s="92">
        <f t="shared" si="1"/>
        <v>302</v>
      </c>
      <c r="AJ9" s="93">
        <f t="shared" si="1"/>
        <v>100</v>
      </c>
      <c r="AK9" s="91">
        <f t="shared" si="1"/>
        <v>200</v>
      </c>
      <c r="AL9" s="92">
        <f t="shared" si="1"/>
        <v>300</v>
      </c>
    </row>
    <row r="10" spans="1:38" ht="13.5" customHeight="1" x14ac:dyDescent="0.2">
      <c r="A10" s="594" t="s">
        <v>0</v>
      </c>
      <c r="B10" s="723">
        <v>1</v>
      </c>
      <c r="C10" s="105">
        <f>'начальные_1 курс'!E10</f>
        <v>0</v>
      </c>
      <c r="D10" s="106">
        <f>'начальные_1 курс'!I10</f>
        <v>0</v>
      </c>
      <c r="E10" s="113">
        <f>'начальные_1 курс'!M10</f>
        <v>0</v>
      </c>
      <c r="F10" s="126">
        <f>'начальные_2 курс'!E10</f>
        <v>0</v>
      </c>
      <c r="G10" s="106">
        <f>'начальные_2 курс'!I10</f>
        <v>0</v>
      </c>
      <c r="H10" s="113">
        <f>'начальные_2 курс'!M10</f>
        <v>0</v>
      </c>
      <c r="I10" s="105">
        <f>'начальные_3 курс'!E10</f>
        <v>0</v>
      </c>
      <c r="J10" s="106">
        <f>'начальные_3 курс'!I10</f>
        <v>0</v>
      </c>
      <c r="K10" s="113">
        <f>'начальные_3 курс'!M10</f>
        <v>0</v>
      </c>
      <c r="L10" s="105">
        <f>'прикладная инф '!E10</f>
        <v>0</v>
      </c>
      <c r="M10" s="106">
        <f>'прикладная инф '!I10</f>
        <v>0</v>
      </c>
      <c r="N10" s="107">
        <f>'прикладная инф '!M10</f>
        <v>0</v>
      </c>
      <c r="O10" s="126">
        <f>дошкольное!E10</f>
        <v>0</v>
      </c>
      <c r="P10" s="106">
        <f>дошкольное!I10</f>
        <v>0</v>
      </c>
      <c r="Q10" s="107">
        <f>дошкольное!M10</f>
        <v>0</v>
      </c>
      <c r="R10" s="126">
        <f>физра!E10</f>
        <v>0</v>
      </c>
      <c r="S10" s="106">
        <f>физра!I10</f>
        <v>0</v>
      </c>
      <c r="T10" s="113">
        <f>физра!M10</f>
        <v>0</v>
      </c>
      <c r="U10" s="99">
        <f t="shared" ref="U10:AD11" si="2">COUNTIF($C$10:$T$11,C10)</f>
        <v>36</v>
      </c>
      <c r="V10" s="100">
        <f t="shared" si="2"/>
        <v>36</v>
      </c>
      <c r="W10" s="127">
        <f t="shared" si="2"/>
        <v>36</v>
      </c>
      <c r="X10" s="99">
        <f t="shared" si="2"/>
        <v>36</v>
      </c>
      <c r="Y10" s="100">
        <f t="shared" si="2"/>
        <v>36</v>
      </c>
      <c r="Z10" s="127">
        <f t="shared" si="2"/>
        <v>36</v>
      </c>
      <c r="AA10" s="99">
        <f t="shared" si="2"/>
        <v>36</v>
      </c>
      <c r="AB10" s="100">
        <f t="shared" si="2"/>
        <v>36</v>
      </c>
      <c r="AC10" s="127">
        <f t="shared" si="2"/>
        <v>36</v>
      </c>
      <c r="AD10" s="157">
        <f t="shared" si="2"/>
        <v>36</v>
      </c>
      <c r="AE10" s="158">
        <f t="shared" ref="AE10:AL11" si="3">COUNTIF($C$10:$T$11,M10)</f>
        <v>36</v>
      </c>
      <c r="AF10" s="159">
        <f t="shared" si="3"/>
        <v>36</v>
      </c>
      <c r="AG10" s="102">
        <f t="shared" si="3"/>
        <v>36</v>
      </c>
      <c r="AH10" s="100">
        <f t="shared" si="3"/>
        <v>36</v>
      </c>
      <c r="AI10" s="101">
        <f t="shared" si="3"/>
        <v>36</v>
      </c>
      <c r="AJ10" s="99">
        <f t="shared" si="3"/>
        <v>36</v>
      </c>
      <c r="AK10" s="100">
        <f t="shared" si="3"/>
        <v>36</v>
      </c>
      <c r="AL10" s="101">
        <f t="shared" si="3"/>
        <v>36</v>
      </c>
    </row>
    <row r="11" spans="1:38" x14ac:dyDescent="0.2">
      <c r="A11" s="594"/>
      <c r="B11" s="724"/>
      <c r="C11" s="108">
        <f>'начальные_1 курс'!E11</f>
        <v>0</v>
      </c>
      <c r="D11" s="104">
        <f>'начальные_1 курс'!I11</f>
        <v>0</v>
      </c>
      <c r="E11" s="114">
        <f>'начальные_1 курс'!M11</f>
        <v>0</v>
      </c>
      <c r="F11" s="124">
        <f>'начальные_2 курс'!E11</f>
        <v>0</v>
      </c>
      <c r="G11" s="104">
        <f>'начальные_2 курс'!I11</f>
        <v>0</v>
      </c>
      <c r="H11" s="114">
        <f>'начальные_2 курс'!M11</f>
        <v>0</v>
      </c>
      <c r="I11" s="108">
        <f>'начальные_3 курс'!E11</f>
        <v>0</v>
      </c>
      <c r="J11" s="104">
        <f>'начальные_3 курс'!I11</f>
        <v>0</v>
      </c>
      <c r="K11" s="114">
        <f>'начальные_3 курс'!M11</f>
        <v>0</v>
      </c>
      <c r="L11" s="108">
        <f>'прикладная инф '!E11</f>
        <v>0</v>
      </c>
      <c r="M11" s="104">
        <f>'прикладная инф '!I11</f>
        <v>0</v>
      </c>
      <c r="N11" s="109">
        <f>'прикладная инф '!M11</f>
        <v>0</v>
      </c>
      <c r="O11" s="124">
        <f>дошкольное!E11</f>
        <v>0</v>
      </c>
      <c r="P11" s="104">
        <f>дошкольное!I11</f>
        <v>0</v>
      </c>
      <c r="Q11" s="109">
        <f>дошкольное!M11</f>
        <v>0</v>
      </c>
      <c r="R11" s="124">
        <f>физра!E11</f>
        <v>0</v>
      </c>
      <c r="S11" s="104">
        <f>физра!I11</f>
        <v>0</v>
      </c>
      <c r="T11" s="114">
        <f>физра!M11</f>
        <v>0</v>
      </c>
      <c r="U11" s="85">
        <f t="shared" si="2"/>
        <v>36</v>
      </c>
      <c r="V11" s="75">
        <f t="shared" si="2"/>
        <v>36</v>
      </c>
      <c r="W11" s="82">
        <f t="shared" si="2"/>
        <v>36</v>
      </c>
      <c r="X11" s="85">
        <f t="shared" si="2"/>
        <v>36</v>
      </c>
      <c r="Y11" s="75">
        <f t="shared" si="2"/>
        <v>36</v>
      </c>
      <c r="Z11" s="82">
        <f t="shared" si="2"/>
        <v>36</v>
      </c>
      <c r="AA11" s="85">
        <f t="shared" si="2"/>
        <v>36</v>
      </c>
      <c r="AB11" s="75">
        <f t="shared" si="2"/>
        <v>36</v>
      </c>
      <c r="AC11" s="82">
        <f t="shared" si="2"/>
        <v>36</v>
      </c>
      <c r="AD11" s="160">
        <f t="shared" si="2"/>
        <v>36</v>
      </c>
      <c r="AE11" s="161">
        <f t="shared" si="3"/>
        <v>36</v>
      </c>
      <c r="AF11" s="162">
        <f t="shared" si="3"/>
        <v>36</v>
      </c>
      <c r="AG11" s="78">
        <f t="shared" si="3"/>
        <v>36</v>
      </c>
      <c r="AH11" s="75">
        <f t="shared" si="3"/>
        <v>36</v>
      </c>
      <c r="AI11" s="86">
        <f t="shared" si="3"/>
        <v>36</v>
      </c>
      <c r="AJ11" s="85">
        <f t="shared" si="3"/>
        <v>36</v>
      </c>
      <c r="AK11" s="75">
        <f t="shared" si="3"/>
        <v>36</v>
      </c>
      <c r="AL11" s="86">
        <f t="shared" si="3"/>
        <v>36</v>
      </c>
    </row>
    <row r="12" spans="1:38" x14ac:dyDescent="0.2">
      <c r="A12" s="594"/>
      <c r="B12" s="53">
        <v>2</v>
      </c>
      <c r="C12" s="108">
        <f>'начальные_1 курс'!E12</f>
        <v>0</v>
      </c>
      <c r="D12" s="104">
        <f>'начальные_1 курс'!I12</f>
        <v>0</v>
      </c>
      <c r="E12" s="114">
        <f>'начальные_1 курс'!M12</f>
        <v>0</v>
      </c>
      <c r="F12" s="124">
        <f>'начальные_2 курс'!E12</f>
        <v>0</v>
      </c>
      <c r="G12" s="104">
        <f>'начальные_2 курс'!I12</f>
        <v>0</v>
      </c>
      <c r="H12" s="114">
        <f>'начальные_2 курс'!M12</f>
        <v>0</v>
      </c>
      <c r="I12" s="108">
        <f>'начальные_3 курс'!E12</f>
        <v>0</v>
      </c>
      <c r="J12" s="104">
        <f>'начальные_3 курс'!I12</f>
        <v>0</v>
      </c>
      <c r="K12" s="114">
        <f>'начальные_3 курс'!M12</f>
        <v>0</v>
      </c>
      <c r="L12" s="108">
        <f>'прикладная инф '!E12</f>
        <v>0</v>
      </c>
      <c r="M12" s="104">
        <f>'прикладная инф '!I12</f>
        <v>0</v>
      </c>
      <c r="N12" s="109">
        <f>'прикладная инф '!M12</f>
        <v>0</v>
      </c>
      <c r="O12" s="124">
        <f>дошкольное!E12</f>
        <v>0</v>
      </c>
      <c r="P12" s="104">
        <f>дошкольное!I12</f>
        <v>0</v>
      </c>
      <c r="Q12" s="109">
        <f>дошкольное!M12</f>
        <v>0</v>
      </c>
      <c r="R12" s="124">
        <f>физра!E12</f>
        <v>0</v>
      </c>
      <c r="S12" s="104">
        <f>физра!I12</f>
        <v>0</v>
      </c>
      <c r="T12" s="114">
        <f>физра!M12</f>
        <v>0</v>
      </c>
      <c r="U12" s="85">
        <f t="shared" ref="U12:AD13" si="4">COUNTIF($C$12:$T$13,C12)</f>
        <v>36</v>
      </c>
      <c r="V12" s="75">
        <f t="shared" si="4"/>
        <v>36</v>
      </c>
      <c r="W12" s="82">
        <f t="shared" si="4"/>
        <v>36</v>
      </c>
      <c r="X12" s="85">
        <f t="shared" si="4"/>
        <v>36</v>
      </c>
      <c r="Y12" s="75">
        <f t="shared" si="4"/>
        <v>36</v>
      </c>
      <c r="Z12" s="82">
        <f t="shared" si="4"/>
        <v>36</v>
      </c>
      <c r="AA12" s="85">
        <f t="shared" si="4"/>
        <v>36</v>
      </c>
      <c r="AB12" s="75">
        <f t="shared" si="4"/>
        <v>36</v>
      </c>
      <c r="AC12" s="82">
        <f t="shared" si="4"/>
        <v>36</v>
      </c>
      <c r="AD12" s="160">
        <f t="shared" si="4"/>
        <v>36</v>
      </c>
      <c r="AE12" s="161">
        <f t="shared" ref="AE12:AL13" si="5">COUNTIF($C$12:$T$13,M12)</f>
        <v>36</v>
      </c>
      <c r="AF12" s="162">
        <f t="shared" si="5"/>
        <v>36</v>
      </c>
      <c r="AG12" s="78">
        <f t="shared" si="5"/>
        <v>36</v>
      </c>
      <c r="AH12" s="75">
        <f t="shared" si="5"/>
        <v>36</v>
      </c>
      <c r="AI12" s="86">
        <f t="shared" si="5"/>
        <v>36</v>
      </c>
      <c r="AJ12" s="85">
        <f t="shared" si="5"/>
        <v>36</v>
      </c>
      <c r="AK12" s="75">
        <f t="shared" si="5"/>
        <v>36</v>
      </c>
      <c r="AL12" s="86">
        <f t="shared" si="5"/>
        <v>36</v>
      </c>
    </row>
    <row r="13" spans="1:38" x14ac:dyDescent="0.2">
      <c r="A13" s="594"/>
      <c r="B13" s="53"/>
      <c r="C13" s="108">
        <f>'начальные_1 курс'!E13</f>
        <v>0</v>
      </c>
      <c r="D13" s="104">
        <f>'начальные_1 курс'!I13</f>
        <v>0</v>
      </c>
      <c r="E13" s="114">
        <f>'начальные_1 курс'!M13</f>
        <v>0</v>
      </c>
      <c r="F13" s="124">
        <f>'начальные_2 курс'!E13</f>
        <v>0</v>
      </c>
      <c r="G13" s="104">
        <f>'начальные_2 курс'!I13</f>
        <v>0</v>
      </c>
      <c r="H13" s="114">
        <f>'начальные_2 курс'!M13</f>
        <v>0</v>
      </c>
      <c r="I13" s="108">
        <f>'начальные_3 курс'!E13</f>
        <v>0</v>
      </c>
      <c r="J13" s="104">
        <f>'начальные_3 курс'!I13</f>
        <v>0</v>
      </c>
      <c r="K13" s="114">
        <f>'начальные_3 курс'!M13</f>
        <v>0</v>
      </c>
      <c r="L13" s="108">
        <f>'прикладная инф '!E13</f>
        <v>0</v>
      </c>
      <c r="M13" s="104">
        <f>'прикладная инф '!I13</f>
        <v>0</v>
      </c>
      <c r="N13" s="109">
        <f>'прикладная инф '!M13</f>
        <v>0</v>
      </c>
      <c r="O13" s="124">
        <f>дошкольное!E13</f>
        <v>0</v>
      </c>
      <c r="P13" s="104">
        <f>дошкольное!I13</f>
        <v>0</v>
      </c>
      <c r="Q13" s="109">
        <f>дошкольное!M13</f>
        <v>0</v>
      </c>
      <c r="R13" s="124">
        <f>физра!E13</f>
        <v>0</v>
      </c>
      <c r="S13" s="104">
        <f>физра!I13</f>
        <v>0</v>
      </c>
      <c r="T13" s="114">
        <f>физра!M13</f>
        <v>0</v>
      </c>
      <c r="U13" s="85">
        <f t="shared" si="4"/>
        <v>36</v>
      </c>
      <c r="V13" s="75">
        <f t="shared" si="4"/>
        <v>36</v>
      </c>
      <c r="W13" s="82">
        <f t="shared" si="4"/>
        <v>36</v>
      </c>
      <c r="X13" s="85">
        <f t="shared" si="4"/>
        <v>36</v>
      </c>
      <c r="Y13" s="75">
        <f t="shared" si="4"/>
        <v>36</v>
      </c>
      <c r="Z13" s="82">
        <f t="shared" si="4"/>
        <v>36</v>
      </c>
      <c r="AA13" s="85">
        <f t="shared" si="4"/>
        <v>36</v>
      </c>
      <c r="AB13" s="75">
        <f t="shared" si="4"/>
        <v>36</v>
      </c>
      <c r="AC13" s="82">
        <f t="shared" si="4"/>
        <v>36</v>
      </c>
      <c r="AD13" s="179">
        <f t="shared" si="4"/>
        <v>36</v>
      </c>
      <c r="AE13" s="161">
        <f t="shared" si="5"/>
        <v>36</v>
      </c>
      <c r="AF13" s="180">
        <f t="shared" si="5"/>
        <v>36</v>
      </c>
      <c r="AG13" s="78">
        <f t="shared" si="5"/>
        <v>36</v>
      </c>
      <c r="AH13" s="75">
        <f t="shared" si="5"/>
        <v>36</v>
      </c>
      <c r="AI13" s="86">
        <f t="shared" si="5"/>
        <v>36</v>
      </c>
      <c r="AJ13" s="85">
        <f t="shared" si="5"/>
        <v>36</v>
      </c>
      <c r="AK13" s="75">
        <f t="shared" si="5"/>
        <v>36</v>
      </c>
      <c r="AL13" s="86">
        <f t="shared" si="5"/>
        <v>36</v>
      </c>
    </row>
    <row r="14" spans="1:38" x14ac:dyDescent="0.2">
      <c r="A14" s="594"/>
      <c r="B14" s="57">
        <v>3</v>
      </c>
      <c r="C14" s="108">
        <f>'начальные_1 курс'!E14</f>
        <v>0</v>
      </c>
      <c r="D14" s="104">
        <f>'начальные_1 курс'!I14</f>
        <v>0</v>
      </c>
      <c r="E14" s="114">
        <f>'начальные_1 курс'!M14</f>
        <v>0</v>
      </c>
      <c r="F14" s="124">
        <f>'начальные_2 курс'!E14</f>
        <v>0</v>
      </c>
      <c r="G14" s="104">
        <f>'начальные_2 курс'!I14</f>
        <v>0</v>
      </c>
      <c r="H14" s="114">
        <f>'начальные_2 курс'!M14</f>
        <v>0</v>
      </c>
      <c r="I14" s="108">
        <f>'начальные_3 курс'!E14</f>
        <v>0</v>
      </c>
      <c r="J14" s="104">
        <f>'начальные_3 курс'!I14</f>
        <v>0</v>
      </c>
      <c r="K14" s="114">
        <f>'начальные_3 курс'!M14</f>
        <v>0</v>
      </c>
      <c r="L14" s="108">
        <f>'прикладная инф '!E14</f>
        <v>0</v>
      </c>
      <c r="M14" s="104">
        <f>'прикладная инф '!I14</f>
        <v>0</v>
      </c>
      <c r="N14" s="109">
        <f>'прикладная инф '!M14</f>
        <v>0</v>
      </c>
      <c r="O14" s="124">
        <f>дошкольное!E14</f>
        <v>0</v>
      </c>
      <c r="P14" s="104">
        <f>дошкольное!I14</f>
        <v>0</v>
      </c>
      <c r="Q14" s="109">
        <f>дошкольное!M14</f>
        <v>0</v>
      </c>
      <c r="R14" s="124">
        <f>физра!E14</f>
        <v>0</v>
      </c>
      <c r="S14" s="104">
        <f>физра!I14</f>
        <v>0</v>
      </c>
      <c r="T14" s="114">
        <f>физра!M14</f>
        <v>0</v>
      </c>
      <c r="U14" s="85">
        <f t="shared" ref="U14:AD15" si="6">COUNTIF($C$14:$T$15,C14)</f>
        <v>36</v>
      </c>
      <c r="V14" s="75">
        <f t="shared" si="6"/>
        <v>36</v>
      </c>
      <c r="W14" s="82">
        <f t="shared" si="6"/>
        <v>36</v>
      </c>
      <c r="X14" s="85">
        <f t="shared" si="6"/>
        <v>36</v>
      </c>
      <c r="Y14" s="75">
        <f t="shared" si="6"/>
        <v>36</v>
      </c>
      <c r="Z14" s="82">
        <f t="shared" si="6"/>
        <v>36</v>
      </c>
      <c r="AA14" s="85">
        <f t="shared" si="6"/>
        <v>36</v>
      </c>
      <c r="AB14" s="75">
        <f t="shared" si="6"/>
        <v>36</v>
      </c>
      <c r="AC14" s="82">
        <f t="shared" si="6"/>
        <v>36</v>
      </c>
      <c r="AD14" s="160">
        <f t="shared" si="6"/>
        <v>36</v>
      </c>
      <c r="AE14" s="161">
        <f t="shared" ref="AE14:AL15" si="7">COUNTIF($C$14:$T$15,M14)</f>
        <v>36</v>
      </c>
      <c r="AF14" s="162">
        <f t="shared" si="7"/>
        <v>36</v>
      </c>
      <c r="AG14" s="78">
        <f t="shared" si="7"/>
        <v>36</v>
      </c>
      <c r="AH14" s="75">
        <f t="shared" si="7"/>
        <v>36</v>
      </c>
      <c r="AI14" s="86">
        <f t="shared" si="7"/>
        <v>36</v>
      </c>
      <c r="AJ14" s="85">
        <f t="shared" si="7"/>
        <v>36</v>
      </c>
      <c r="AK14" s="75">
        <f t="shared" si="7"/>
        <v>36</v>
      </c>
      <c r="AL14" s="86">
        <f t="shared" si="7"/>
        <v>36</v>
      </c>
    </row>
    <row r="15" spans="1:38" x14ac:dyDescent="0.2">
      <c r="A15" s="594"/>
      <c r="B15" s="53"/>
      <c r="C15" s="108">
        <f>'начальные_1 курс'!E15</f>
        <v>0</v>
      </c>
      <c r="D15" s="104">
        <f>'начальные_1 курс'!I15</f>
        <v>0</v>
      </c>
      <c r="E15" s="114">
        <f>'начальные_1 курс'!M15</f>
        <v>0</v>
      </c>
      <c r="F15" s="124">
        <f>'начальные_2 курс'!E15</f>
        <v>0</v>
      </c>
      <c r="G15" s="104">
        <f>'начальные_2 курс'!I15</f>
        <v>0</v>
      </c>
      <c r="H15" s="114">
        <f>'начальные_2 курс'!M15</f>
        <v>0</v>
      </c>
      <c r="I15" s="108">
        <f>'начальные_3 курс'!E15</f>
        <v>0</v>
      </c>
      <c r="J15" s="104">
        <f>'начальные_3 курс'!I15</f>
        <v>0</v>
      </c>
      <c r="K15" s="114">
        <f>'начальные_3 курс'!M15</f>
        <v>0</v>
      </c>
      <c r="L15" s="108">
        <f>'прикладная инф '!E15</f>
        <v>0</v>
      </c>
      <c r="M15" s="104">
        <f>'прикладная инф '!I15</f>
        <v>0</v>
      </c>
      <c r="N15" s="109">
        <f>'прикладная инф '!M15</f>
        <v>0</v>
      </c>
      <c r="O15" s="124">
        <f>дошкольное!E15</f>
        <v>0</v>
      </c>
      <c r="P15" s="104">
        <f>дошкольное!I15</f>
        <v>0</v>
      </c>
      <c r="Q15" s="109">
        <f>дошкольное!M15</f>
        <v>0</v>
      </c>
      <c r="R15" s="124">
        <f>физра!E15</f>
        <v>0</v>
      </c>
      <c r="S15" s="104">
        <f>физра!I15</f>
        <v>0</v>
      </c>
      <c r="T15" s="114">
        <f>физра!M15</f>
        <v>0</v>
      </c>
      <c r="U15" s="85">
        <f t="shared" si="6"/>
        <v>36</v>
      </c>
      <c r="V15" s="75">
        <f t="shared" si="6"/>
        <v>36</v>
      </c>
      <c r="W15" s="82">
        <f t="shared" si="6"/>
        <v>36</v>
      </c>
      <c r="X15" s="85">
        <f t="shared" si="6"/>
        <v>36</v>
      </c>
      <c r="Y15" s="75">
        <f t="shared" si="6"/>
        <v>36</v>
      </c>
      <c r="Z15" s="82">
        <f t="shared" si="6"/>
        <v>36</v>
      </c>
      <c r="AA15" s="85">
        <f t="shared" si="6"/>
        <v>36</v>
      </c>
      <c r="AB15" s="75">
        <f t="shared" si="6"/>
        <v>36</v>
      </c>
      <c r="AC15" s="82">
        <f t="shared" si="6"/>
        <v>36</v>
      </c>
      <c r="AD15" s="160">
        <f t="shared" si="6"/>
        <v>36</v>
      </c>
      <c r="AE15" s="161">
        <f t="shared" si="7"/>
        <v>36</v>
      </c>
      <c r="AF15" s="162">
        <f t="shared" si="7"/>
        <v>36</v>
      </c>
      <c r="AG15" s="78">
        <f t="shared" si="7"/>
        <v>36</v>
      </c>
      <c r="AH15" s="75">
        <f t="shared" si="7"/>
        <v>36</v>
      </c>
      <c r="AI15" s="86">
        <f t="shared" si="7"/>
        <v>36</v>
      </c>
      <c r="AJ15" s="85">
        <f t="shared" si="7"/>
        <v>36</v>
      </c>
      <c r="AK15" s="75">
        <f t="shared" si="7"/>
        <v>36</v>
      </c>
      <c r="AL15" s="86">
        <f t="shared" si="7"/>
        <v>36</v>
      </c>
    </row>
    <row r="16" spans="1:38" x14ac:dyDescent="0.2">
      <c r="A16" s="594"/>
      <c r="B16" s="57">
        <v>4</v>
      </c>
      <c r="C16" s="108">
        <f>'начальные_1 курс'!E16</f>
        <v>0</v>
      </c>
      <c r="D16" s="104">
        <f>'начальные_1 курс'!I16</f>
        <v>0</v>
      </c>
      <c r="E16" s="114">
        <f>'начальные_1 курс'!M16</f>
        <v>0</v>
      </c>
      <c r="F16" s="124">
        <f>'начальные_2 курс'!E16</f>
        <v>0</v>
      </c>
      <c r="G16" s="104">
        <f>'начальные_2 курс'!I16</f>
        <v>0</v>
      </c>
      <c r="H16" s="114">
        <f>'начальные_2 курс'!M16</f>
        <v>0</v>
      </c>
      <c r="I16" s="108">
        <f>'начальные_3 курс'!E16</f>
        <v>0</v>
      </c>
      <c r="J16" s="104">
        <f>'начальные_3 курс'!I16</f>
        <v>0</v>
      </c>
      <c r="K16" s="114">
        <f>'начальные_3 курс'!M16</f>
        <v>0</v>
      </c>
      <c r="L16" s="108">
        <f>'прикладная инф '!E16</f>
        <v>0</v>
      </c>
      <c r="M16" s="104">
        <f>'прикладная инф '!I16</f>
        <v>0</v>
      </c>
      <c r="N16" s="109">
        <f>'прикладная инф '!M16</f>
        <v>0</v>
      </c>
      <c r="O16" s="124">
        <f>дошкольное!E16</f>
        <v>0</v>
      </c>
      <c r="P16" s="104">
        <f>дошкольное!I16</f>
        <v>0</v>
      </c>
      <c r="Q16" s="109">
        <f>дошкольное!M16</f>
        <v>0</v>
      </c>
      <c r="R16" s="124">
        <f>физра!E16</f>
        <v>0</v>
      </c>
      <c r="S16" s="104">
        <f>физра!I16</f>
        <v>0</v>
      </c>
      <c r="T16" s="114">
        <f>физра!M16</f>
        <v>0</v>
      </c>
      <c r="U16" s="85">
        <f t="shared" ref="U16:AD17" si="8">COUNTIF($C$16:$T$17,C16)</f>
        <v>36</v>
      </c>
      <c r="V16" s="75">
        <f t="shared" si="8"/>
        <v>36</v>
      </c>
      <c r="W16" s="82">
        <f t="shared" si="8"/>
        <v>36</v>
      </c>
      <c r="X16" s="85">
        <f t="shared" si="8"/>
        <v>36</v>
      </c>
      <c r="Y16" s="75">
        <f t="shared" si="8"/>
        <v>36</v>
      </c>
      <c r="Z16" s="82">
        <f t="shared" si="8"/>
        <v>36</v>
      </c>
      <c r="AA16" s="85">
        <f t="shared" si="8"/>
        <v>36</v>
      </c>
      <c r="AB16" s="75">
        <f t="shared" si="8"/>
        <v>36</v>
      </c>
      <c r="AC16" s="82">
        <f t="shared" si="8"/>
        <v>36</v>
      </c>
      <c r="AD16" s="160">
        <f t="shared" si="8"/>
        <v>36</v>
      </c>
      <c r="AE16" s="161">
        <f t="shared" ref="AE16:AL17" si="9">COUNTIF($C$16:$T$17,M16)</f>
        <v>36</v>
      </c>
      <c r="AF16" s="162">
        <f t="shared" si="9"/>
        <v>36</v>
      </c>
      <c r="AG16" s="78">
        <f t="shared" si="9"/>
        <v>36</v>
      </c>
      <c r="AH16" s="75">
        <f t="shared" si="9"/>
        <v>36</v>
      </c>
      <c r="AI16" s="86">
        <f t="shared" si="9"/>
        <v>36</v>
      </c>
      <c r="AJ16" s="85">
        <f t="shared" si="9"/>
        <v>36</v>
      </c>
      <c r="AK16" s="75">
        <f t="shared" si="9"/>
        <v>36</v>
      </c>
      <c r="AL16" s="86">
        <f t="shared" si="9"/>
        <v>36</v>
      </c>
    </row>
    <row r="17" spans="1:38" x14ac:dyDescent="0.2">
      <c r="A17" s="594"/>
      <c r="B17" s="53"/>
      <c r="C17" s="108">
        <f>'начальные_1 курс'!E17</f>
        <v>0</v>
      </c>
      <c r="D17" s="104">
        <f>'начальные_1 курс'!I17</f>
        <v>0</v>
      </c>
      <c r="E17" s="114">
        <f>'начальные_1 курс'!M17</f>
        <v>0</v>
      </c>
      <c r="F17" s="124">
        <f>'начальные_2 курс'!E17</f>
        <v>0</v>
      </c>
      <c r="G17" s="104">
        <f>'начальные_2 курс'!I17</f>
        <v>0</v>
      </c>
      <c r="H17" s="114">
        <f>'начальные_2 курс'!M17</f>
        <v>0</v>
      </c>
      <c r="I17" s="108">
        <f>'начальные_3 курс'!E17</f>
        <v>0</v>
      </c>
      <c r="J17" s="104">
        <f>'начальные_3 курс'!I17</f>
        <v>0</v>
      </c>
      <c r="K17" s="114">
        <f>'начальные_3 курс'!M17</f>
        <v>0</v>
      </c>
      <c r="L17" s="108">
        <f>'прикладная инф '!E17</f>
        <v>0</v>
      </c>
      <c r="M17" s="104">
        <f>'прикладная инф '!I17</f>
        <v>0</v>
      </c>
      <c r="N17" s="109">
        <f>'прикладная инф '!M17</f>
        <v>0</v>
      </c>
      <c r="O17" s="124">
        <f>дошкольное!E17</f>
        <v>0</v>
      </c>
      <c r="P17" s="104">
        <f>дошкольное!I17</f>
        <v>0</v>
      </c>
      <c r="Q17" s="109">
        <f>дошкольное!M17</f>
        <v>0</v>
      </c>
      <c r="R17" s="124">
        <f>физра!E17</f>
        <v>0</v>
      </c>
      <c r="S17" s="104">
        <f>физра!I17</f>
        <v>0</v>
      </c>
      <c r="T17" s="114">
        <f>физра!M17</f>
        <v>0</v>
      </c>
      <c r="U17" s="85">
        <f t="shared" si="8"/>
        <v>36</v>
      </c>
      <c r="V17" s="75">
        <f t="shared" si="8"/>
        <v>36</v>
      </c>
      <c r="W17" s="82">
        <f t="shared" si="8"/>
        <v>36</v>
      </c>
      <c r="X17" s="85">
        <f t="shared" si="8"/>
        <v>36</v>
      </c>
      <c r="Y17" s="75">
        <f t="shared" si="8"/>
        <v>36</v>
      </c>
      <c r="Z17" s="82">
        <f t="shared" si="8"/>
        <v>36</v>
      </c>
      <c r="AA17" s="85">
        <f t="shared" si="8"/>
        <v>36</v>
      </c>
      <c r="AB17" s="75">
        <f t="shared" si="8"/>
        <v>36</v>
      </c>
      <c r="AC17" s="82">
        <f t="shared" si="8"/>
        <v>36</v>
      </c>
      <c r="AD17" s="160">
        <f t="shared" si="8"/>
        <v>36</v>
      </c>
      <c r="AE17" s="161">
        <f t="shared" si="9"/>
        <v>36</v>
      </c>
      <c r="AF17" s="162">
        <f t="shared" si="9"/>
        <v>36</v>
      </c>
      <c r="AG17" s="78">
        <f t="shared" si="9"/>
        <v>36</v>
      </c>
      <c r="AH17" s="75">
        <f t="shared" si="9"/>
        <v>36</v>
      </c>
      <c r="AI17" s="86">
        <f t="shared" si="9"/>
        <v>36</v>
      </c>
      <c r="AJ17" s="85">
        <f t="shared" si="9"/>
        <v>36</v>
      </c>
      <c r="AK17" s="75">
        <f t="shared" si="9"/>
        <v>36</v>
      </c>
      <c r="AL17" s="86">
        <f t="shared" si="9"/>
        <v>36</v>
      </c>
    </row>
    <row r="18" spans="1:38" x14ac:dyDescent="0.2">
      <c r="A18" s="594"/>
      <c r="B18" s="57">
        <v>5</v>
      </c>
      <c r="C18" s="108">
        <f>'начальные_1 курс'!E18</f>
        <v>0</v>
      </c>
      <c r="D18" s="104">
        <f>'начальные_1 курс'!I18</f>
        <v>0</v>
      </c>
      <c r="E18" s="114">
        <f>'начальные_1 курс'!M18</f>
        <v>0</v>
      </c>
      <c r="F18" s="124">
        <f>'начальные_2 курс'!E18</f>
        <v>0</v>
      </c>
      <c r="G18" s="104">
        <f>'начальные_2 курс'!I18</f>
        <v>0</v>
      </c>
      <c r="H18" s="114">
        <f>'начальные_2 курс'!M18</f>
        <v>0</v>
      </c>
      <c r="I18" s="108">
        <f>'начальные_3 курс'!E18</f>
        <v>0</v>
      </c>
      <c r="J18" s="104">
        <f>'начальные_3 курс'!I18</f>
        <v>0</v>
      </c>
      <c r="K18" s="114">
        <f>'начальные_3 курс'!M18</f>
        <v>0</v>
      </c>
      <c r="L18" s="108">
        <f>'прикладная инф '!E18</f>
        <v>0</v>
      </c>
      <c r="M18" s="104">
        <f>'прикладная инф '!I18</f>
        <v>0</v>
      </c>
      <c r="N18" s="109">
        <f>'прикладная инф '!M18</f>
        <v>0</v>
      </c>
      <c r="O18" s="124">
        <f>дошкольное!E18</f>
        <v>0</v>
      </c>
      <c r="P18" s="104">
        <f>дошкольное!I18</f>
        <v>0</v>
      </c>
      <c r="Q18" s="109">
        <f>дошкольное!M18</f>
        <v>0</v>
      </c>
      <c r="R18" s="124">
        <f>физра!E18</f>
        <v>0</v>
      </c>
      <c r="S18" s="104">
        <f>физра!I18</f>
        <v>0</v>
      </c>
      <c r="T18" s="114">
        <f>физра!M18</f>
        <v>0</v>
      </c>
      <c r="U18" s="85">
        <f t="shared" ref="U18:AD19" si="10">COUNTIF($C$18:$T$19,C18)</f>
        <v>36</v>
      </c>
      <c r="V18" s="75">
        <f t="shared" si="10"/>
        <v>36</v>
      </c>
      <c r="W18" s="82">
        <f t="shared" si="10"/>
        <v>36</v>
      </c>
      <c r="X18" s="85">
        <f t="shared" si="10"/>
        <v>36</v>
      </c>
      <c r="Y18" s="75">
        <f t="shared" si="10"/>
        <v>36</v>
      </c>
      <c r="Z18" s="82">
        <f t="shared" si="10"/>
        <v>36</v>
      </c>
      <c r="AA18" s="85">
        <f t="shared" si="10"/>
        <v>36</v>
      </c>
      <c r="AB18" s="75">
        <f t="shared" si="10"/>
        <v>36</v>
      </c>
      <c r="AC18" s="82">
        <f t="shared" si="10"/>
        <v>36</v>
      </c>
      <c r="AD18" s="160">
        <f t="shared" si="10"/>
        <v>36</v>
      </c>
      <c r="AE18" s="161">
        <f t="shared" ref="AE18:AL19" si="11">COUNTIF($C$18:$T$19,M18)</f>
        <v>36</v>
      </c>
      <c r="AF18" s="162">
        <f t="shared" si="11"/>
        <v>36</v>
      </c>
      <c r="AG18" s="78">
        <f t="shared" si="11"/>
        <v>36</v>
      </c>
      <c r="AH18" s="75">
        <f t="shared" si="11"/>
        <v>36</v>
      </c>
      <c r="AI18" s="86">
        <f t="shared" si="11"/>
        <v>36</v>
      </c>
      <c r="AJ18" s="85">
        <f t="shared" si="11"/>
        <v>36</v>
      </c>
      <c r="AK18" s="75">
        <f t="shared" si="11"/>
        <v>36</v>
      </c>
      <c r="AL18" s="86">
        <f t="shared" si="11"/>
        <v>36</v>
      </c>
    </row>
    <row r="19" spans="1:38" ht="13.5" thickBot="1" x14ac:dyDescent="0.25">
      <c r="A19" s="595"/>
      <c r="B19" s="58"/>
      <c r="C19" s="116">
        <f>'начальные_1 курс'!E19</f>
        <v>0</v>
      </c>
      <c r="D19" s="117">
        <f>'начальные_1 курс'!I19</f>
        <v>0</v>
      </c>
      <c r="E19" s="118">
        <f>'начальные_1 курс'!M19</f>
        <v>0</v>
      </c>
      <c r="F19" s="130">
        <f>'начальные_2 курс'!E19</f>
        <v>0</v>
      </c>
      <c r="G19" s="117">
        <f>'начальные_2 курс'!I19</f>
        <v>0</v>
      </c>
      <c r="H19" s="118">
        <f>'начальные_2 курс'!M19</f>
        <v>0</v>
      </c>
      <c r="I19" s="110">
        <f>'начальные_3 курс'!E19</f>
        <v>0</v>
      </c>
      <c r="J19" s="111">
        <f>'начальные_3 курс'!I19</f>
        <v>0</v>
      </c>
      <c r="K19" s="115">
        <f>'начальные_3 курс'!M19</f>
        <v>0</v>
      </c>
      <c r="L19" s="110">
        <f>'прикладная инф '!E19</f>
        <v>0</v>
      </c>
      <c r="M19" s="111">
        <f>'прикладная инф '!I19</f>
        <v>0</v>
      </c>
      <c r="N19" s="112">
        <f>'прикладная инф '!M19</f>
        <v>0</v>
      </c>
      <c r="O19" s="128">
        <f>дошкольное!E19</f>
        <v>0</v>
      </c>
      <c r="P19" s="111">
        <f>дошкольное!I19</f>
        <v>0</v>
      </c>
      <c r="Q19" s="112">
        <f>дошкольное!M19</f>
        <v>0</v>
      </c>
      <c r="R19" s="128">
        <f>физра!E19</f>
        <v>0</v>
      </c>
      <c r="S19" s="111">
        <f>физра!I19</f>
        <v>0</v>
      </c>
      <c r="T19" s="115">
        <f>физра!M19</f>
        <v>0</v>
      </c>
      <c r="U19" s="87">
        <f t="shared" si="10"/>
        <v>36</v>
      </c>
      <c r="V19" s="88">
        <f t="shared" si="10"/>
        <v>36</v>
      </c>
      <c r="W19" s="129">
        <f t="shared" si="10"/>
        <v>36</v>
      </c>
      <c r="X19" s="87">
        <f t="shared" si="10"/>
        <v>36</v>
      </c>
      <c r="Y19" s="88">
        <f t="shared" si="10"/>
        <v>36</v>
      </c>
      <c r="Z19" s="129">
        <f t="shared" si="10"/>
        <v>36</v>
      </c>
      <c r="AA19" s="87">
        <f t="shared" si="10"/>
        <v>36</v>
      </c>
      <c r="AB19" s="88">
        <f t="shared" si="10"/>
        <v>36</v>
      </c>
      <c r="AC19" s="129">
        <f t="shared" si="10"/>
        <v>36</v>
      </c>
      <c r="AD19" s="163">
        <f t="shared" si="10"/>
        <v>36</v>
      </c>
      <c r="AE19" s="164">
        <f t="shared" si="11"/>
        <v>36</v>
      </c>
      <c r="AF19" s="165">
        <f t="shared" si="11"/>
        <v>36</v>
      </c>
      <c r="AG19" s="103">
        <f t="shared" si="11"/>
        <v>36</v>
      </c>
      <c r="AH19" s="88">
        <f t="shared" si="11"/>
        <v>36</v>
      </c>
      <c r="AI19" s="89">
        <f t="shared" si="11"/>
        <v>36</v>
      </c>
      <c r="AJ19" s="87">
        <f t="shared" si="11"/>
        <v>36</v>
      </c>
      <c r="AK19" s="88">
        <f t="shared" si="11"/>
        <v>36</v>
      </c>
      <c r="AL19" s="89">
        <f t="shared" si="11"/>
        <v>36</v>
      </c>
    </row>
    <row r="20" spans="1:38" x14ac:dyDescent="0.2">
      <c r="A20" s="613" t="s">
        <v>1</v>
      </c>
      <c r="B20" s="697">
        <v>1</v>
      </c>
      <c r="C20" s="105">
        <f>'начальные_1 курс'!E20</f>
        <v>0</v>
      </c>
      <c r="D20" s="106">
        <f>'начальные_1 курс'!I20</f>
        <v>0</v>
      </c>
      <c r="E20" s="113">
        <f>'начальные_1 курс'!M20</f>
        <v>0</v>
      </c>
      <c r="F20" s="126">
        <f>'начальные_2 курс'!E20</f>
        <v>0</v>
      </c>
      <c r="G20" s="106">
        <f>'начальные_2 курс'!I20</f>
        <v>0</v>
      </c>
      <c r="H20" s="113">
        <f>'начальные_2 курс'!M20</f>
        <v>0</v>
      </c>
      <c r="I20" s="120">
        <f>'начальные_3 курс'!E20</f>
        <v>0</v>
      </c>
      <c r="J20" s="121">
        <f>'начальные_3 курс'!I20</f>
        <v>0</v>
      </c>
      <c r="K20" s="122">
        <f>'начальные_3 курс'!M20</f>
        <v>0</v>
      </c>
      <c r="L20" s="120">
        <f>'прикладная инф '!E20</f>
        <v>0</v>
      </c>
      <c r="M20" s="121">
        <f>'прикладная инф '!I20</f>
        <v>0</v>
      </c>
      <c r="N20" s="123">
        <f>'прикладная инф '!M20</f>
        <v>0</v>
      </c>
      <c r="O20" s="126">
        <f>дошкольное!E20</f>
        <v>0</v>
      </c>
      <c r="P20" s="106">
        <f>дошкольное!I20</f>
        <v>0</v>
      </c>
      <c r="Q20" s="107">
        <f>дошкольное!M20</f>
        <v>0</v>
      </c>
      <c r="R20" s="126">
        <f>физра!E20</f>
        <v>0</v>
      </c>
      <c r="S20" s="106">
        <f>физра!I20</f>
        <v>0</v>
      </c>
      <c r="T20" s="113">
        <f>физра!M20</f>
        <v>0</v>
      </c>
      <c r="U20" s="99">
        <f t="shared" ref="U20:AD21" si="12">COUNTIF($C$20:$T$21,C20)</f>
        <v>36</v>
      </c>
      <c r="V20" s="100">
        <f t="shared" si="12"/>
        <v>36</v>
      </c>
      <c r="W20" s="127">
        <f t="shared" si="12"/>
        <v>36</v>
      </c>
      <c r="X20" s="99">
        <f t="shared" si="12"/>
        <v>36</v>
      </c>
      <c r="Y20" s="100">
        <f t="shared" si="12"/>
        <v>36</v>
      </c>
      <c r="Z20" s="127">
        <f t="shared" si="12"/>
        <v>36</v>
      </c>
      <c r="AA20" s="83">
        <f t="shared" si="12"/>
        <v>36</v>
      </c>
      <c r="AB20" s="80">
        <f t="shared" si="12"/>
        <v>36</v>
      </c>
      <c r="AC20" s="81">
        <f t="shared" si="12"/>
        <v>36</v>
      </c>
      <c r="AD20" s="166">
        <f t="shared" si="12"/>
        <v>36</v>
      </c>
      <c r="AE20" s="167">
        <f t="shared" ref="AE20:AL21" si="13">COUNTIF($C$20:$T$21,M20)</f>
        <v>36</v>
      </c>
      <c r="AF20" s="168">
        <f t="shared" si="13"/>
        <v>36</v>
      </c>
      <c r="AG20" s="102">
        <f t="shared" si="13"/>
        <v>36</v>
      </c>
      <c r="AH20" s="100">
        <f t="shared" si="13"/>
        <v>36</v>
      </c>
      <c r="AI20" s="101">
        <f t="shared" si="13"/>
        <v>36</v>
      </c>
      <c r="AJ20" s="99">
        <f t="shared" si="13"/>
        <v>36</v>
      </c>
      <c r="AK20" s="100">
        <f t="shared" si="13"/>
        <v>36</v>
      </c>
      <c r="AL20" s="101">
        <f t="shared" si="13"/>
        <v>36</v>
      </c>
    </row>
    <row r="21" spans="1:38" x14ac:dyDescent="0.2">
      <c r="A21" s="614"/>
      <c r="B21" s="698"/>
      <c r="C21" s="108">
        <f>'начальные_1 курс'!E21</f>
        <v>0</v>
      </c>
      <c r="D21" s="104">
        <f>'начальные_1 курс'!I21</f>
        <v>0</v>
      </c>
      <c r="E21" s="114">
        <f>'начальные_1 курс'!M21</f>
        <v>0</v>
      </c>
      <c r="F21" s="124">
        <f>'начальные_2 курс'!E21</f>
        <v>0</v>
      </c>
      <c r="G21" s="104">
        <f>'начальные_2 курс'!I21</f>
        <v>0</v>
      </c>
      <c r="H21" s="114">
        <f>'начальные_2 курс'!M21</f>
        <v>0</v>
      </c>
      <c r="I21" s="108">
        <f>'начальные_3 курс'!E21</f>
        <v>0</v>
      </c>
      <c r="J21" s="104">
        <f>'начальные_3 курс'!I21</f>
        <v>0</v>
      </c>
      <c r="K21" s="114">
        <f>'начальные_3 курс'!M21</f>
        <v>0</v>
      </c>
      <c r="L21" s="108">
        <f>'прикладная инф '!E21</f>
        <v>0</v>
      </c>
      <c r="M21" s="104">
        <f>'прикладная инф '!I21</f>
        <v>0</v>
      </c>
      <c r="N21" s="109">
        <f>'прикладная инф '!M21</f>
        <v>0</v>
      </c>
      <c r="O21" s="124">
        <f>дошкольное!E21</f>
        <v>0</v>
      </c>
      <c r="P21" s="104">
        <f>дошкольное!I21</f>
        <v>0</v>
      </c>
      <c r="Q21" s="109">
        <f>дошкольное!M21</f>
        <v>0</v>
      </c>
      <c r="R21" s="124">
        <f>физра!E21</f>
        <v>0</v>
      </c>
      <c r="S21" s="104">
        <f>физра!I21</f>
        <v>0</v>
      </c>
      <c r="T21" s="114">
        <f>физра!M21</f>
        <v>0</v>
      </c>
      <c r="U21" s="85">
        <f t="shared" si="12"/>
        <v>36</v>
      </c>
      <c r="V21" s="75">
        <f t="shared" si="12"/>
        <v>36</v>
      </c>
      <c r="W21" s="82">
        <f t="shared" si="12"/>
        <v>36</v>
      </c>
      <c r="X21" s="85">
        <f t="shared" si="12"/>
        <v>36</v>
      </c>
      <c r="Y21" s="75">
        <f t="shared" si="12"/>
        <v>36</v>
      </c>
      <c r="Z21" s="82">
        <f t="shared" si="12"/>
        <v>36</v>
      </c>
      <c r="AA21" s="85">
        <f t="shared" si="12"/>
        <v>36</v>
      </c>
      <c r="AB21" s="75">
        <f t="shared" si="12"/>
        <v>36</v>
      </c>
      <c r="AC21" s="82">
        <f t="shared" si="12"/>
        <v>36</v>
      </c>
      <c r="AD21" s="160">
        <f t="shared" si="12"/>
        <v>36</v>
      </c>
      <c r="AE21" s="161">
        <f t="shared" si="13"/>
        <v>36</v>
      </c>
      <c r="AF21" s="162">
        <f t="shared" si="13"/>
        <v>36</v>
      </c>
      <c r="AG21" s="78">
        <f t="shared" si="13"/>
        <v>36</v>
      </c>
      <c r="AH21" s="75">
        <f t="shared" si="13"/>
        <v>36</v>
      </c>
      <c r="AI21" s="86">
        <f t="shared" si="13"/>
        <v>36</v>
      </c>
      <c r="AJ21" s="85">
        <f t="shared" si="13"/>
        <v>36</v>
      </c>
      <c r="AK21" s="75">
        <f t="shared" si="13"/>
        <v>36</v>
      </c>
      <c r="AL21" s="86">
        <f t="shared" si="13"/>
        <v>36</v>
      </c>
    </row>
    <row r="22" spans="1:38" x14ac:dyDescent="0.2">
      <c r="A22" s="614"/>
      <c r="B22" s="54">
        <v>2</v>
      </c>
      <c r="C22" s="108">
        <f>'начальные_1 курс'!E22</f>
        <v>0</v>
      </c>
      <c r="D22" s="104">
        <f>'начальные_1 курс'!I22</f>
        <v>0</v>
      </c>
      <c r="E22" s="114">
        <f>'начальные_1 курс'!M22</f>
        <v>0</v>
      </c>
      <c r="F22" s="124">
        <f>'начальные_2 курс'!E22</f>
        <v>0</v>
      </c>
      <c r="G22" s="104">
        <f>'начальные_2 курс'!I22</f>
        <v>0</v>
      </c>
      <c r="H22" s="114">
        <f>'начальные_2 курс'!M22</f>
        <v>0</v>
      </c>
      <c r="I22" s="108">
        <f>'начальные_3 курс'!E22</f>
        <v>0</v>
      </c>
      <c r="J22" s="104">
        <f>'начальные_3 курс'!I22</f>
        <v>0</v>
      </c>
      <c r="K22" s="114">
        <f>'начальные_3 курс'!M22</f>
        <v>0</v>
      </c>
      <c r="L22" s="108">
        <f>'прикладная инф '!E22</f>
        <v>0</v>
      </c>
      <c r="M22" s="104">
        <f>'прикладная инф '!I22</f>
        <v>0</v>
      </c>
      <c r="N22" s="109">
        <f>'прикладная инф '!M22</f>
        <v>0</v>
      </c>
      <c r="O22" s="124">
        <f>дошкольное!E22</f>
        <v>0</v>
      </c>
      <c r="P22" s="104">
        <f>дошкольное!I22</f>
        <v>0</v>
      </c>
      <c r="Q22" s="109">
        <f>дошкольное!M22</f>
        <v>0</v>
      </c>
      <c r="R22" s="124">
        <f>физра!E22</f>
        <v>0</v>
      </c>
      <c r="S22" s="104">
        <f>физра!I22</f>
        <v>0</v>
      </c>
      <c r="T22" s="114">
        <f>физра!M22</f>
        <v>0</v>
      </c>
      <c r="U22" s="85">
        <f t="shared" ref="U22:AD23" si="14">COUNTIF($C$22:$T$23,C22)</f>
        <v>36</v>
      </c>
      <c r="V22" s="75">
        <f t="shared" si="14"/>
        <v>36</v>
      </c>
      <c r="W22" s="82">
        <f t="shared" si="14"/>
        <v>36</v>
      </c>
      <c r="X22" s="85">
        <f t="shared" si="14"/>
        <v>36</v>
      </c>
      <c r="Y22" s="75">
        <f t="shared" si="14"/>
        <v>36</v>
      </c>
      <c r="Z22" s="82">
        <f t="shared" si="14"/>
        <v>36</v>
      </c>
      <c r="AA22" s="85">
        <f t="shared" si="14"/>
        <v>36</v>
      </c>
      <c r="AB22" s="75">
        <f t="shared" si="14"/>
        <v>36</v>
      </c>
      <c r="AC22" s="82">
        <f t="shared" si="14"/>
        <v>36</v>
      </c>
      <c r="AD22" s="160">
        <f t="shared" si="14"/>
        <v>36</v>
      </c>
      <c r="AE22" s="161">
        <f t="shared" ref="AE22:AL23" si="15">COUNTIF($C$22:$T$23,M22)</f>
        <v>36</v>
      </c>
      <c r="AF22" s="162">
        <f t="shared" si="15"/>
        <v>36</v>
      </c>
      <c r="AG22" s="78">
        <f t="shared" si="15"/>
        <v>36</v>
      </c>
      <c r="AH22" s="75">
        <f t="shared" si="15"/>
        <v>36</v>
      </c>
      <c r="AI22" s="86">
        <f t="shared" si="15"/>
        <v>36</v>
      </c>
      <c r="AJ22" s="85">
        <f t="shared" si="15"/>
        <v>36</v>
      </c>
      <c r="AK22" s="75">
        <f t="shared" si="15"/>
        <v>36</v>
      </c>
      <c r="AL22" s="86">
        <f t="shared" si="15"/>
        <v>36</v>
      </c>
    </row>
    <row r="23" spans="1:38" x14ac:dyDescent="0.2">
      <c r="A23" s="614"/>
      <c r="B23" s="54"/>
      <c r="C23" s="108">
        <f>'начальные_1 курс'!E23</f>
        <v>0</v>
      </c>
      <c r="D23" s="104">
        <f>'начальные_1 курс'!I23</f>
        <v>0</v>
      </c>
      <c r="E23" s="114">
        <f>'начальные_1 курс'!M23</f>
        <v>0</v>
      </c>
      <c r="F23" s="124">
        <f>'начальные_2 курс'!E23</f>
        <v>0</v>
      </c>
      <c r="G23" s="104">
        <f>'начальные_2 курс'!I23</f>
        <v>0</v>
      </c>
      <c r="H23" s="114">
        <f>'начальные_2 курс'!M23</f>
        <v>0</v>
      </c>
      <c r="I23" s="108">
        <f>'начальные_3 курс'!E23</f>
        <v>0</v>
      </c>
      <c r="J23" s="104">
        <f>'начальные_3 курс'!I23</f>
        <v>0</v>
      </c>
      <c r="K23" s="114">
        <f>'начальные_3 курс'!M23</f>
        <v>0</v>
      </c>
      <c r="L23" s="108">
        <f>'прикладная инф '!E23</f>
        <v>0</v>
      </c>
      <c r="M23" s="104">
        <f>'прикладная инф '!I23</f>
        <v>0</v>
      </c>
      <c r="N23" s="109">
        <f>'прикладная инф '!M23</f>
        <v>0</v>
      </c>
      <c r="O23" s="124">
        <f>дошкольное!E23</f>
        <v>0</v>
      </c>
      <c r="P23" s="104">
        <f>дошкольное!I23</f>
        <v>0</v>
      </c>
      <c r="Q23" s="109">
        <f>дошкольное!M23</f>
        <v>0</v>
      </c>
      <c r="R23" s="124">
        <f>физра!E23</f>
        <v>0</v>
      </c>
      <c r="S23" s="104">
        <f>физра!I23</f>
        <v>0</v>
      </c>
      <c r="T23" s="114">
        <f>физра!M23</f>
        <v>0</v>
      </c>
      <c r="U23" s="85">
        <f t="shared" si="14"/>
        <v>36</v>
      </c>
      <c r="V23" s="75">
        <f t="shared" si="14"/>
        <v>36</v>
      </c>
      <c r="W23" s="82">
        <f t="shared" si="14"/>
        <v>36</v>
      </c>
      <c r="X23" s="85">
        <f t="shared" si="14"/>
        <v>36</v>
      </c>
      <c r="Y23" s="75">
        <f t="shared" si="14"/>
        <v>36</v>
      </c>
      <c r="Z23" s="82">
        <f t="shared" si="14"/>
        <v>36</v>
      </c>
      <c r="AA23" s="85">
        <f t="shared" si="14"/>
        <v>36</v>
      </c>
      <c r="AB23" s="75">
        <f t="shared" si="14"/>
        <v>36</v>
      </c>
      <c r="AC23" s="82">
        <f t="shared" si="14"/>
        <v>36</v>
      </c>
      <c r="AD23" s="160">
        <f t="shared" si="14"/>
        <v>36</v>
      </c>
      <c r="AE23" s="161">
        <f t="shared" si="15"/>
        <v>36</v>
      </c>
      <c r="AF23" s="162">
        <f t="shared" si="15"/>
        <v>36</v>
      </c>
      <c r="AG23" s="78">
        <f t="shared" si="15"/>
        <v>36</v>
      </c>
      <c r="AH23" s="75">
        <f t="shared" si="15"/>
        <v>36</v>
      </c>
      <c r="AI23" s="86">
        <f t="shared" si="15"/>
        <v>36</v>
      </c>
      <c r="AJ23" s="85">
        <f t="shared" si="15"/>
        <v>36</v>
      </c>
      <c r="AK23" s="75">
        <f t="shared" si="15"/>
        <v>36</v>
      </c>
      <c r="AL23" s="86">
        <f t="shared" si="15"/>
        <v>36</v>
      </c>
    </row>
    <row r="24" spans="1:38" x14ac:dyDescent="0.2">
      <c r="A24" s="614"/>
      <c r="B24" s="59">
        <v>3</v>
      </c>
      <c r="C24" s="108">
        <f>'начальные_1 курс'!E24</f>
        <v>0</v>
      </c>
      <c r="D24" s="104">
        <f>'начальные_1 курс'!I24</f>
        <v>0</v>
      </c>
      <c r="E24" s="114">
        <f>'начальные_1 курс'!M24</f>
        <v>0</v>
      </c>
      <c r="F24" s="124">
        <f>'начальные_2 курс'!E24</f>
        <v>0</v>
      </c>
      <c r="G24" s="104">
        <f>'начальные_2 курс'!I24</f>
        <v>0</v>
      </c>
      <c r="H24" s="114">
        <f>'начальные_2 курс'!M24</f>
        <v>0</v>
      </c>
      <c r="I24" s="108">
        <f>'начальные_3 курс'!E24</f>
        <v>0</v>
      </c>
      <c r="J24" s="104">
        <f>'начальные_3 курс'!I24</f>
        <v>0</v>
      </c>
      <c r="K24" s="114">
        <f>'начальные_3 курс'!M24</f>
        <v>0</v>
      </c>
      <c r="L24" s="108">
        <f>'прикладная инф '!E24</f>
        <v>0</v>
      </c>
      <c r="M24" s="104">
        <f>'прикладная инф '!I24</f>
        <v>0</v>
      </c>
      <c r="N24" s="109">
        <f>'прикладная инф '!M24</f>
        <v>0</v>
      </c>
      <c r="O24" s="124">
        <f>дошкольное!E24</f>
        <v>0</v>
      </c>
      <c r="P24" s="104">
        <f>дошкольное!I24</f>
        <v>0</v>
      </c>
      <c r="Q24" s="109">
        <f>дошкольное!M24</f>
        <v>0</v>
      </c>
      <c r="R24" s="124">
        <f>физра!E24</f>
        <v>0</v>
      </c>
      <c r="S24" s="104">
        <f>физра!I24</f>
        <v>0</v>
      </c>
      <c r="T24" s="114" t="str">
        <f>физра!M24</f>
        <v>с/з</v>
      </c>
      <c r="U24" s="85">
        <f t="shared" ref="U24:AD25" si="16">COUNTIF($C$24:$T$25,C24)</f>
        <v>35</v>
      </c>
      <c r="V24" s="75">
        <f t="shared" si="16"/>
        <v>35</v>
      </c>
      <c r="W24" s="82">
        <f t="shared" si="16"/>
        <v>35</v>
      </c>
      <c r="X24" s="85">
        <f t="shared" si="16"/>
        <v>35</v>
      </c>
      <c r="Y24" s="75">
        <f t="shared" si="16"/>
        <v>35</v>
      </c>
      <c r="Z24" s="82">
        <f t="shared" si="16"/>
        <v>35</v>
      </c>
      <c r="AA24" s="85">
        <f t="shared" si="16"/>
        <v>35</v>
      </c>
      <c r="AB24" s="75">
        <f t="shared" si="16"/>
        <v>35</v>
      </c>
      <c r="AC24" s="82">
        <f t="shared" si="16"/>
        <v>35</v>
      </c>
      <c r="AD24" s="160">
        <f t="shared" si="16"/>
        <v>35</v>
      </c>
      <c r="AE24" s="161">
        <f t="shared" ref="AE24:AL25" si="17">COUNTIF($C$24:$T$25,M24)</f>
        <v>35</v>
      </c>
      <c r="AF24" s="162">
        <f t="shared" si="17"/>
        <v>35</v>
      </c>
      <c r="AG24" s="78">
        <f t="shared" si="17"/>
        <v>35</v>
      </c>
      <c r="AH24" s="75">
        <f t="shared" si="17"/>
        <v>35</v>
      </c>
      <c r="AI24" s="86">
        <f t="shared" si="17"/>
        <v>35</v>
      </c>
      <c r="AJ24" s="85">
        <f t="shared" si="17"/>
        <v>35</v>
      </c>
      <c r="AK24" s="75">
        <f t="shared" si="17"/>
        <v>35</v>
      </c>
      <c r="AL24" s="86">
        <f t="shared" si="17"/>
        <v>1</v>
      </c>
    </row>
    <row r="25" spans="1:38" x14ac:dyDescent="0.2">
      <c r="A25" s="614"/>
      <c r="B25" s="54"/>
      <c r="C25" s="108">
        <f>'начальные_1 курс'!E25</f>
        <v>0</v>
      </c>
      <c r="D25" s="104">
        <f>'начальные_1 курс'!I25</f>
        <v>0</v>
      </c>
      <c r="E25" s="114">
        <f>'начальные_1 курс'!M25</f>
        <v>0</v>
      </c>
      <c r="F25" s="124">
        <f>'начальные_2 курс'!E25</f>
        <v>0</v>
      </c>
      <c r="G25" s="104">
        <f>'начальные_2 курс'!I25</f>
        <v>0</v>
      </c>
      <c r="H25" s="114">
        <f>'начальные_2 курс'!M25</f>
        <v>0</v>
      </c>
      <c r="I25" s="108">
        <f>'начальные_3 курс'!E25</f>
        <v>0</v>
      </c>
      <c r="J25" s="104">
        <f>'начальные_3 курс'!I25</f>
        <v>0</v>
      </c>
      <c r="K25" s="114">
        <f>'начальные_3 курс'!M25</f>
        <v>0</v>
      </c>
      <c r="L25" s="108">
        <f>'прикладная инф '!E25</f>
        <v>0</v>
      </c>
      <c r="M25" s="104">
        <f>'прикладная инф '!I25</f>
        <v>0</v>
      </c>
      <c r="N25" s="109">
        <f>'прикладная инф '!M25</f>
        <v>0</v>
      </c>
      <c r="O25" s="124">
        <f>дошкольное!E25</f>
        <v>0</v>
      </c>
      <c r="P25" s="104">
        <f>дошкольное!I25</f>
        <v>0</v>
      </c>
      <c r="Q25" s="109">
        <f>дошкольное!M25</f>
        <v>0</v>
      </c>
      <c r="R25" s="124">
        <f>физра!E25</f>
        <v>0</v>
      </c>
      <c r="S25" s="104">
        <f>физра!I25</f>
        <v>0</v>
      </c>
      <c r="T25" s="114">
        <f>физра!M25</f>
        <v>0</v>
      </c>
      <c r="U25" s="85">
        <f t="shared" si="16"/>
        <v>35</v>
      </c>
      <c r="V25" s="75">
        <f t="shared" si="16"/>
        <v>35</v>
      </c>
      <c r="W25" s="82">
        <f t="shared" si="16"/>
        <v>35</v>
      </c>
      <c r="X25" s="85">
        <f t="shared" si="16"/>
        <v>35</v>
      </c>
      <c r="Y25" s="75">
        <f t="shared" si="16"/>
        <v>35</v>
      </c>
      <c r="Z25" s="82">
        <f t="shared" si="16"/>
        <v>35</v>
      </c>
      <c r="AA25" s="85">
        <f t="shared" si="16"/>
        <v>35</v>
      </c>
      <c r="AB25" s="75">
        <f t="shared" si="16"/>
        <v>35</v>
      </c>
      <c r="AC25" s="82">
        <f t="shared" si="16"/>
        <v>35</v>
      </c>
      <c r="AD25" s="160">
        <f t="shared" si="16"/>
        <v>35</v>
      </c>
      <c r="AE25" s="161">
        <f t="shared" si="17"/>
        <v>35</v>
      </c>
      <c r="AF25" s="162">
        <f t="shared" si="17"/>
        <v>35</v>
      </c>
      <c r="AG25" s="78">
        <f t="shared" si="17"/>
        <v>35</v>
      </c>
      <c r="AH25" s="75">
        <f t="shared" si="17"/>
        <v>35</v>
      </c>
      <c r="AI25" s="86">
        <f t="shared" si="17"/>
        <v>35</v>
      </c>
      <c r="AJ25" s="85">
        <f t="shared" si="17"/>
        <v>35</v>
      </c>
      <c r="AK25" s="75">
        <f t="shared" si="17"/>
        <v>35</v>
      </c>
      <c r="AL25" s="86">
        <f t="shared" si="17"/>
        <v>35</v>
      </c>
    </row>
    <row r="26" spans="1:38" x14ac:dyDescent="0.2">
      <c r="A26" s="614"/>
      <c r="B26" s="59">
        <v>4</v>
      </c>
      <c r="C26" s="108">
        <f>'начальные_1 курс'!E26</f>
        <v>0</v>
      </c>
      <c r="D26" s="104">
        <f>'начальные_1 курс'!I26</f>
        <v>0</v>
      </c>
      <c r="E26" s="114">
        <f>'начальные_1 курс'!M26</f>
        <v>0</v>
      </c>
      <c r="F26" s="124">
        <f>'начальные_2 курс'!E26</f>
        <v>0</v>
      </c>
      <c r="G26" s="104">
        <f>'начальные_2 курс'!I26</f>
        <v>0</v>
      </c>
      <c r="H26" s="114">
        <f>'начальные_2 курс'!M26</f>
        <v>0</v>
      </c>
      <c r="I26" s="108">
        <f>'начальные_3 курс'!E26</f>
        <v>0</v>
      </c>
      <c r="J26" s="104">
        <f>'начальные_3 курс'!I26</f>
        <v>0</v>
      </c>
      <c r="K26" s="114">
        <f>'начальные_3 курс'!M26</f>
        <v>0</v>
      </c>
      <c r="L26" s="108">
        <f>'прикладная инф '!E26</f>
        <v>0</v>
      </c>
      <c r="M26" s="104">
        <f>'прикладная инф '!I26</f>
        <v>0</v>
      </c>
      <c r="N26" s="109">
        <f>'прикладная инф '!M26</f>
        <v>0</v>
      </c>
      <c r="O26" s="124">
        <f>дошкольное!E26</f>
        <v>0</v>
      </c>
      <c r="P26" s="104">
        <f>дошкольное!I26</f>
        <v>0</v>
      </c>
      <c r="Q26" s="109">
        <f>дошкольное!M26</f>
        <v>0</v>
      </c>
      <c r="R26" s="124">
        <f>физра!E26</f>
        <v>0</v>
      </c>
      <c r="S26" s="104">
        <f>физра!I26</f>
        <v>0</v>
      </c>
      <c r="T26" s="114">
        <f>физра!M26</f>
        <v>0</v>
      </c>
      <c r="U26" s="85">
        <f t="shared" ref="U26:AD27" si="18">COUNTIF($C$26:$T$27,C26)</f>
        <v>35</v>
      </c>
      <c r="V26" s="75">
        <f t="shared" si="18"/>
        <v>35</v>
      </c>
      <c r="W26" s="82">
        <f t="shared" si="18"/>
        <v>35</v>
      </c>
      <c r="X26" s="85">
        <f t="shared" si="18"/>
        <v>35</v>
      </c>
      <c r="Y26" s="75">
        <f t="shared" si="18"/>
        <v>35</v>
      </c>
      <c r="Z26" s="82">
        <f t="shared" si="18"/>
        <v>35</v>
      </c>
      <c r="AA26" s="85">
        <f t="shared" si="18"/>
        <v>35</v>
      </c>
      <c r="AB26" s="75">
        <f t="shared" si="18"/>
        <v>35</v>
      </c>
      <c r="AC26" s="82">
        <f t="shared" si="18"/>
        <v>35</v>
      </c>
      <c r="AD26" s="160">
        <f t="shared" si="18"/>
        <v>35</v>
      </c>
      <c r="AE26" s="161">
        <f t="shared" ref="AE26:AL27" si="19">COUNTIF($C$26:$T$27,M26)</f>
        <v>35</v>
      </c>
      <c r="AF26" s="162">
        <f t="shared" si="19"/>
        <v>35</v>
      </c>
      <c r="AG26" s="78">
        <f t="shared" si="19"/>
        <v>35</v>
      </c>
      <c r="AH26" s="75">
        <f t="shared" si="19"/>
        <v>35</v>
      </c>
      <c r="AI26" s="86">
        <f t="shared" si="19"/>
        <v>35</v>
      </c>
      <c r="AJ26" s="85">
        <f t="shared" si="19"/>
        <v>35</v>
      </c>
      <c r="AK26" s="75">
        <f t="shared" si="19"/>
        <v>35</v>
      </c>
      <c r="AL26" s="86">
        <f t="shared" si="19"/>
        <v>35</v>
      </c>
    </row>
    <row r="27" spans="1:38" x14ac:dyDescent="0.2">
      <c r="A27" s="614"/>
      <c r="B27" s="54"/>
      <c r="C27" s="108">
        <f>'начальные_1 курс'!E27</f>
        <v>0</v>
      </c>
      <c r="D27" s="104">
        <f>'начальные_1 курс'!I27</f>
        <v>0</v>
      </c>
      <c r="E27" s="114">
        <f>'начальные_1 курс'!M27</f>
        <v>0</v>
      </c>
      <c r="F27" s="124">
        <f>'начальные_2 курс'!E27</f>
        <v>0</v>
      </c>
      <c r="G27" s="104">
        <f>'начальные_2 курс'!I27</f>
        <v>0</v>
      </c>
      <c r="H27" s="114">
        <f>'начальные_2 курс'!M27</f>
        <v>0</v>
      </c>
      <c r="I27" s="108">
        <f>'начальные_3 курс'!E27</f>
        <v>0</v>
      </c>
      <c r="J27" s="104">
        <f>'начальные_3 курс'!I27</f>
        <v>0</v>
      </c>
      <c r="K27" s="114">
        <f>'начальные_3 курс'!M27</f>
        <v>0</v>
      </c>
      <c r="L27" s="108">
        <f>'прикладная инф '!E27</f>
        <v>0</v>
      </c>
      <c r="M27" s="104">
        <f>'прикладная инф '!I27</f>
        <v>0</v>
      </c>
      <c r="N27" s="109">
        <f>'прикладная инф '!M27</f>
        <v>0</v>
      </c>
      <c r="O27" s="124">
        <f>дошкольное!E27</f>
        <v>0</v>
      </c>
      <c r="P27" s="104">
        <f>дошкольное!I27</f>
        <v>0</v>
      </c>
      <c r="Q27" s="109">
        <f>дошкольное!M27</f>
        <v>0</v>
      </c>
      <c r="R27" s="124">
        <f>физра!E27</f>
        <v>0</v>
      </c>
      <c r="S27" s="104">
        <f>физра!I27</f>
        <v>0</v>
      </c>
      <c r="T27" s="114" t="str">
        <f>физра!M27</f>
        <v>с/з</v>
      </c>
      <c r="U27" s="85">
        <f t="shared" si="18"/>
        <v>35</v>
      </c>
      <c r="V27" s="75">
        <f t="shared" si="18"/>
        <v>35</v>
      </c>
      <c r="W27" s="82">
        <f t="shared" si="18"/>
        <v>35</v>
      </c>
      <c r="X27" s="85">
        <f t="shared" si="18"/>
        <v>35</v>
      </c>
      <c r="Y27" s="75">
        <f t="shared" si="18"/>
        <v>35</v>
      </c>
      <c r="Z27" s="82">
        <f t="shared" si="18"/>
        <v>35</v>
      </c>
      <c r="AA27" s="85">
        <f t="shared" si="18"/>
        <v>35</v>
      </c>
      <c r="AB27" s="75">
        <f t="shared" si="18"/>
        <v>35</v>
      </c>
      <c r="AC27" s="82">
        <f t="shared" si="18"/>
        <v>35</v>
      </c>
      <c r="AD27" s="160">
        <f t="shared" si="18"/>
        <v>35</v>
      </c>
      <c r="AE27" s="161">
        <f t="shared" si="19"/>
        <v>35</v>
      </c>
      <c r="AF27" s="162">
        <f t="shared" si="19"/>
        <v>35</v>
      </c>
      <c r="AG27" s="78">
        <f t="shared" si="19"/>
        <v>35</v>
      </c>
      <c r="AH27" s="75">
        <f t="shared" si="19"/>
        <v>35</v>
      </c>
      <c r="AI27" s="86">
        <f t="shared" si="19"/>
        <v>35</v>
      </c>
      <c r="AJ27" s="85">
        <f t="shared" si="19"/>
        <v>35</v>
      </c>
      <c r="AK27" s="75">
        <f t="shared" si="19"/>
        <v>35</v>
      </c>
      <c r="AL27" s="86">
        <f t="shared" si="19"/>
        <v>1</v>
      </c>
    </row>
    <row r="28" spans="1:38" x14ac:dyDescent="0.2">
      <c r="A28" s="614"/>
      <c r="B28" s="59">
        <v>5</v>
      </c>
      <c r="C28" s="108">
        <f>'начальные_1 курс'!E28</f>
        <v>0</v>
      </c>
      <c r="D28" s="104">
        <f>'начальные_1 курс'!I28</f>
        <v>0</v>
      </c>
      <c r="E28" s="114">
        <f>'начальные_1 курс'!M28</f>
        <v>0</v>
      </c>
      <c r="F28" s="124">
        <f>'начальные_2 курс'!E28</f>
        <v>0</v>
      </c>
      <c r="G28" s="104">
        <f>'начальные_2 курс'!I28</f>
        <v>0</v>
      </c>
      <c r="H28" s="114">
        <f>'начальные_2 курс'!M28</f>
        <v>0</v>
      </c>
      <c r="I28" s="108">
        <f>'начальные_3 курс'!E28</f>
        <v>0</v>
      </c>
      <c r="J28" s="104">
        <f>'начальные_3 курс'!I28</f>
        <v>0</v>
      </c>
      <c r="K28" s="114">
        <f>'начальные_3 курс'!M28</f>
        <v>0</v>
      </c>
      <c r="L28" s="108">
        <f>'прикладная инф '!E28</f>
        <v>0</v>
      </c>
      <c r="M28" s="104">
        <f>'прикладная инф '!I28</f>
        <v>0</v>
      </c>
      <c r="N28" s="109">
        <f>'прикладная инф '!M28</f>
        <v>0</v>
      </c>
      <c r="O28" s="124">
        <f>дошкольное!E28</f>
        <v>0</v>
      </c>
      <c r="P28" s="104">
        <f>дошкольное!I28</f>
        <v>0</v>
      </c>
      <c r="Q28" s="109">
        <f>дошкольное!M28</f>
        <v>0</v>
      </c>
      <c r="R28" s="124">
        <f>физра!E28</f>
        <v>0</v>
      </c>
      <c r="S28" s="104">
        <f>физра!I28</f>
        <v>0</v>
      </c>
      <c r="T28" s="114">
        <f>физра!M28</f>
        <v>0</v>
      </c>
      <c r="U28" s="85">
        <f t="shared" ref="U28:AD29" si="20">COUNTIF($C$28:$T$29,C28)</f>
        <v>36</v>
      </c>
      <c r="V28" s="75">
        <f t="shared" si="20"/>
        <v>36</v>
      </c>
      <c r="W28" s="82">
        <f t="shared" si="20"/>
        <v>36</v>
      </c>
      <c r="X28" s="85">
        <f t="shared" si="20"/>
        <v>36</v>
      </c>
      <c r="Y28" s="75">
        <f t="shared" si="20"/>
        <v>36</v>
      </c>
      <c r="Z28" s="82">
        <f t="shared" si="20"/>
        <v>36</v>
      </c>
      <c r="AA28" s="85">
        <f t="shared" si="20"/>
        <v>36</v>
      </c>
      <c r="AB28" s="75">
        <f t="shared" si="20"/>
        <v>36</v>
      </c>
      <c r="AC28" s="82">
        <f t="shared" si="20"/>
        <v>36</v>
      </c>
      <c r="AD28" s="160">
        <f t="shared" si="20"/>
        <v>36</v>
      </c>
      <c r="AE28" s="161">
        <f t="shared" ref="AE28:AL29" si="21">COUNTIF($C$28:$T$29,M28)</f>
        <v>36</v>
      </c>
      <c r="AF28" s="162">
        <f t="shared" si="21"/>
        <v>36</v>
      </c>
      <c r="AG28" s="78">
        <f t="shared" si="21"/>
        <v>36</v>
      </c>
      <c r="AH28" s="75">
        <f t="shared" si="21"/>
        <v>36</v>
      </c>
      <c r="AI28" s="86">
        <f t="shared" si="21"/>
        <v>36</v>
      </c>
      <c r="AJ28" s="85">
        <f t="shared" si="21"/>
        <v>36</v>
      </c>
      <c r="AK28" s="75">
        <f t="shared" si="21"/>
        <v>36</v>
      </c>
      <c r="AL28" s="86">
        <f t="shared" si="21"/>
        <v>36</v>
      </c>
    </row>
    <row r="29" spans="1:38" ht="13.5" thickBot="1" x14ac:dyDescent="0.25">
      <c r="A29" s="615"/>
      <c r="B29" s="55"/>
      <c r="C29" s="110">
        <f>'начальные_1 курс'!E29</f>
        <v>0</v>
      </c>
      <c r="D29" s="111">
        <f>'начальные_1 курс'!I29</f>
        <v>0</v>
      </c>
      <c r="E29" s="115">
        <f>'начальные_1 курс'!M29</f>
        <v>0</v>
      </c>
      <c r="F29" s="128">
        <f>'начальные_2 курс'!E29</f>
        <v>0</v>
      </c>
      <c r="G29" s="111">
        <f>'начальные_2 курс'!I29</f>
        <v>0</v>
      </c>
      <c r="H29" s="115">
        <f>'начальные_2 курс'!M29</f>
        <v>0</v>
      </c>
      <c r="I29" s="116">
        <f>'начальные_3 курс'!E29</f>
        <v>0</v>
      </c>
      <c r="J29" s="117">
        <f>'начальные_3 курс'!I29</f>
        <v>0</v>
      </c>
      <c r="K29" s="118">
        <f>'начальные_3 курс'!M29</f>
        <v>0</v>
      </c>
      <c r="L29" s="110">
        <f>'прикладная инф '!E29</f>
        <v>0</v>
      </c>
      <c r="M29" s="111">
        <f>'прикладная инф '!I29</f>
        <v>0</v>
      </c>
      <c r="N29" s="112">
        <f>'прикладная инф '!M29</f>
        <v>0</v>
      </c>
      <c r="O29" s="128">
        <f>дошкольное!E29</f>
        <v>0</v>
      </c>
      <c r="P29" s="111">
        <f>дошкольное!I29</f>
        <v>0</v>
      </c>
      <c r="Q29" s="112">
        <f>дошкольное!M29</f>
        <v>0</v>
      </c>
      <c r="R29" s="128">
        <f>физра!E29</f>
        <v>0</v>
      </c>
      <c r="S29" s="111">
        <f>физра!I29</f>
        <v>0</v>
      </c>
      <c r="T29" s="115">
        <f>физра!M29</f>
        <v>0</v>
      </c>
      <c r="U29" s="87">
        <f t="shared" si="20"/>
        <v>36</v>
      </c>
      <c r="V29" s="88">
        <f t="shared" si="20"/>
        <v>36</v>
      </c>
      <c r="W29" s="129">
        <f t="shared" si="20"/>
        <v>36</v>
      </c>
      <c r="X29" s="87">
        <f t="shared" si="20"/>
        <v>36</v>
      </c>
      <c r="Y29" s="88">
        <f t="shared" si="20"/>
        <v>36</v>
      </c>
      <c r="Z29" s="129">
        <f t="shared" si="20"/>
        <v>36</v>
      </c>
      <c r="AA29" s="95">
        <f t="shared" si="20"/>
        <v>36</v>
      </c>
      <c r="AB29" s="96">
        <f t="shared" si="20"/>
        <v>36</v>
      </c>
      <c r="AC29" s="131">
        <f t="shared" si="20"/>
        <v>36</v>
      </c>
      <c r="AD29" s="169">
        <f t="shared" si="20"/>
        <v>36</v>
      </c>
      <c r="AE29" s="170">
        <f t="shared" si="21"/>
        <v>36</v>
      </c>
      <c r="AF29" s="171">
        <f t="shared" si="21"/>
        <v>36</v>
      </c>
      <c r="AG29" s="103">
        <f t="shared" si="21"/>
        <v>36</v>
      </c>
      <c r="AH29" s="88">
        <f t="shared" si="21"/>
        <v>36</v>
      </c>
      <c r="AI29" s="89">
        <f t="shared" si="21"/>
        <v>36</v>
      </c>
      <c r="AJ29" s="87">
        <f t="shared" si="21"/>
        <v>36</v>
      </c>
      <c r="AK29" s="88">
        <f t="shared" si="21"/>
        <v>36</v>
      </c>
      <c r="AL29" s="89">
        <f t="shared" si="21"/>
        <v>36</v>
      </c>
    </row>
    <row r="30" spans="1:38" x14ac:dyDescent="0.2">
      <c r="A30" s="593" t="s">
        <v>2</v>
      </c>
      <c r="B30" s="725">
        <v>1</v>
      </c>
      <c r="C30" s="105">
        <f>'начальные_1 курс'!E30</f>
        <v>0</v>
      </c>
      <c r="D30" s="106">
        <f>'начальные_1 курс'!I30</f>
        <v>0</v>
      </c>
      <c r="E30" s="113">
        <f>'начальные_1 курс'!M30</f>
        <v>0</v>
      </c>
      <c r="F30" s="126">
        <f>'начальные_2 курс'!E30</f>
        <v>0</v>
      </c>
      <c r="G30" s="106">
        <f>'начальные_2 курс'!I30</f>
        <v>0</v>
      </c>
      <c r="H30" s="113">
        <f>'начальные_2 курс'!M30</f>
        <v>0</v>
      </c>
      <c r="I30" s="105">
        <f>'начальные_3 курс'!E30</f>
        <v>0</v>
      </c>
      <c r="J30" s="106">
        <f>'начальные_3 курс'!I30</f>
        <v>0</v>
      </c>
      <c r="K30" s="113">
        <f>'начальные_3 курс'!M30</f>
        <v>0</v>
      </c>
      <c r="L30" s="120">
        <f>'прикладная инф '!E30</f>
        <v>0</v>
      </c>
      <c r="M30" s="121">
        <f>'прикладная инф '!I30</f>
        <v>0</v>
      </c>
      <c r="N30" s="123">
        <f>'прикладная инф '!M30</f>
        <v>0</v>
      </c>
      <c r="O30" s="125">
        <f>дошкольное!E30</f>
        <v>0</v>
      </c>
      <c r="P30" s="121">
        <f>дошкольное!I30</f>
        <v>0</v>
      </c>
      <c r="Q30" s="123">
        <f>дошкольное!M30</f>
        <v>0</v>
      </c>
      <c r="R30" s="125">
        <f>физра!E30</f>
        <v>0</v>
      </c>
      <c r="S30" s="121">
        <f>физра!I30</f>
        <v>0</v>
      </c>
      <c r="T30" s="122">
        <f>физра!M30</f>
        <v>0</v>
      </c>
      <c r="U30" s="83">
        <f t="shared" ref="U30:AD31" si="22">COUNTIF($C$30:$T$31,C30)</f>
        <v>35</v>
      </c>
      <c r="V30" s="80">
        <f t="shared" si="22"/>
        <v>35</v>
      </c>
      <c r="W30" s="81">
        <f t="shared" si="22"/>
        <v>35</v>
      </c>
      <c r="X30" s="83">
        <f t="shared" si="22"/>
        <v>35</v>
      </c>
      <c r="Y30" s="80">
        <f t="shared" si="22"/>
        <v>35</v>
      </c>
      <c r="Z30" s="81">
        <f t="shared" si="22"/>
        <v>35</v>
      </c>
      <c r="AA30" s="99">
        <f t="shared" si="22"/>
        <v>35</v>
      </c>
      <c r="AB30" s="100">
        <f t="shared" si="22"/>
        <v>35</v>
      </c>
      <c r="AC30" s="127">
        <f t="shared" si="22"/>
        <v>35</v>
      </c>
      <c r="AD30" s="157">
        <f t="shared" si="22"/>
        <v>35</v>
      </c>
      <c r="AE30" s="158">
        <f t="shared" ref="AE30:AL31" si="23">COUNTIF($C$30:$T$31,M30)</f>
        <v>35</v>
      </c>
      <c r="AF30" s="159">
        <f t="shared" si="23"/>
        <v>35</v>
      </c>
      <c r="AG30" s="79">
        <f t="shared" si="23"/>
        <v>35</v>
      </c>
      <c r="AH30" s="80">
        <f t="shared" si="23"/>
        <v>35</v>
      </c>
      <c r="AI30" s="84">
        <f t="shared" si="23"/>
        <v>35</v>
      </c>
      <c r="AJ30" s="83">
        <f t="shared" si="23"/>
        <v>35</v>
      </c>
      <c r="AK30" s="80">
        <f t="shared" si="23"/>
        <v>35</v>
      </c>
      <c r="AL30" s="84">
        <f t="shared" si="23"/>
        <v>35</v>
      </c>
    </row>
    <row r="31" spans="1:38" x14ac:dyDescent="0.2">
      <c r="A31" s="594"/>
      <c r="B31" s="724"/>
      <c r="C31" s="108">
        <f>'начальные_1 курс'!E31</f>
        <v>0</v>
      </c>
      <c r="D31" s="104">
        <f>'начальные_1 курс'!I31</f>
        <v>0</v>
      </c>
      <c r="E31" s="114">
        <f>'начальные_1 курс'!M31</f>
        <v>0</v>
      </c>
      <c r="F31" s="124">
        <f>'начальные_2 курс'!E31</f>
        <v>0</v>
      </c>
      <c r="G31" s="104">
        <f>'начальные_2 курс'!I31</f>
        <v>0</v>
      </c>
      <c r="H31" s="114">
        <f>'начальные_2 курс'!M31</f>
        <v>0</v>
      </c>
      <c r="I31" s="108">
        <f>'начальные_3 курс'!E31</f>
        <v>0</v>
      </c>
      <c r="J31" s="104">
        <f>'начальные_3 курс'!I31</f>
        <v>0</v>
      </c>
      <c r="K31" s="114">
        <f>'начальные_3 курс'!M31</f>
        <v>0</v>
      </c>
      <c r="L31" s="108">
        <f>'прикладная инф '!E31</f>
        <v>0</v>
      </c>
      <c r="M31" s="104">
        <f>'прикладная инф '!I31</f>
        <v>0</v>
      </c>
      <c r="N31" s="109">
        <f>'прикладная инф '!M31</f>
        <v>0</v>
      </c>
      <c r="O31" s="124">
        <f>дошкольное!E31</f>
        <v>0</v>
      </c>
      <c r="P31" s="104">
        <f>дошкольное!I31</f>
        <v>0</v>
      </c>
      <c r="Q31" s="109">
        <f>дошкольное!M31</f>
        <v>0</v>
      </c>
      <c r="R31" s="124">
        <f>физра!E31</f>
        <v>0</v>
      </c>
      <c r="S31" s="104">
        <f>физра!I31</f>
        <v>0</v>
      </c>
      <c r="T31" s="114" t="str">
        <f>физра!M31</f>
        <v>103а</v>
      </c>
      <c r="U31" s="85">
        <f t="shared" si="22"/>
        <v>35</v>
      </c>
      <c r="V31" s="75">
        <f t="shared" si="22"/>
        <v>35</v>
      </c>
      <c r="W31" s="82">
        <f t="shared" si="22"/>
        <v>35</v>
      </c>
      <c r="X31" s="85">
        <f t="shared" si="22"/>
        <v>35</v>
      </c>
      <c r="Y31" s="75">
        <f t="shared" si="22"/>
        <v>35</v>
      </c>
      <c r="Z31" s="82">
        <f t="shared" si="22"/>
        <v>35</v>
      </c>
      <c r="AA31" s="85">
        <f t="shared" si="22"/>
        <v>35</v>
      </c>
      <c r="AB31" s="75">
        <f t="shared" si="22"/>
        <v>35</v>
      </c>
      <c r="AC31" s="82">
        <f t="shared" si="22"/>
        <v>35</v>
      </c>
      <c r="AD31" s="160">
        <f t="shared" si="22"/>
        <v>35</v>
      </c>
      <c r="AE31" s="161">
        <f t="shared" si="23"/>
        <v>35</v>
      </c>
      <c r="AF31" s="162">
        <f t="shared" si="23"/>
        <v>35</v>
      </c>
      <c r="AG31" s="78">
        <f t="shared" si="23"/>
        <v>35</v>
      </c>
      <c r="AH31" s="75">
        <f t="shared" si="23"/>
        <v>35</v>
      </c>
      <c r="AI31" s="86">
        <f t="shared" si="23"/>
        <v>35</v>
      </c>
      <c r="AJ31" s="85">
        <f t="shared" si="23"/>
        <v>35</v>
      </c>
      <c r="AK31" s="75">
        <f t="shared" si="23"/>
        <v>35</v>
      </c>
      <c r="AL31" s="86">
        <f t="shared" si="23"/>
        <v>1</v>
      </c>
    </row>
    <row r="32" spans="1:38" x14ac:dyDescent="0.2">
      <c r="A32" s="594"/>
      <c r="B32" s="53">
        <v>2</v>
      </c>
      <c r="C32" s="108">
        <f>'начальные_1 курс'!E32</f>
        <v>0</v>
      </c>
      <c r="D32" s="104">
        <f>'начальные_1 курс'!I32</f>
        <v>0</v>
      </c>
      <c r="E32" s="114">
        <f>'начальные_1 курс'!M32</f>
        <v>0</v>
      </c>
      <c r="F32" s="124">
        <f>'начальные_2 курс'!E32</f>
        <v>0</v>
      </c>
      <c r="G32" s="104">
        <f>'начальные_2 курс'!I32</f>
        <v>0</v>
      </c>
      <c r="H32" s="114">
        <f>'начальные_2 курс'!M32</f>
        <v>0</v>
      </c>
      <c r="I32" s="108">
        <f>'начальные_3 курс'!E32</f>
        <v>0</v>
      </c>
      <c r="J32" s="104">
        <f>'начальные_3 курс'!I32</f>
        <v>0</v>
      </c>
      <c r="K32" s="114">
        <f>'начальные_3 курс'!M32</f>
        <v>0</v>
      </c>
      <c r="L32" s="108">
        <f>'прикладная инф '!E32</f>
        <v>0</v>
      </c>
      <c r="M32" s="104">
        <f>'прикладная инф '!I32</f>
        <v>0</v>
      </c>
      <c r="N32" s="109">
        <f>'прикладная инф '!M32</f>
        <v>0</v>
      </c>
      <c r="O32" s="124">
        <f>дошкольное!E32</f>
        <v>0</v>
      </c>
      <c r="P32" s="104">
        <f>дошкольное!I32</f>
        <v>0</v>
      </c>
      <c r="Q32" s="109">
        <f>дошкольное!M32</f>
        <v>0</v>
      </c>
      <c r="R32" s="124">
        <f>физра!E32</f>
        <v>0</v>
      </c>
      <c r="S32" s="104">
        <f>физра!I32</f>
        <v>0</v>
      </c>
      <c r="T32" s="114" t="str">
        <f>физра!M32</f>
        <v>103а</v>
      </c>
      <c r="U32" s="85">
        <f t="shared" ref="U32:AD33" si="24">COUNTIF($C$32:$T$33,C32)</f>
        <v>35</v>
      </c>
      <c r="V32" s="75">
        <f t="shared" si="24"/>
        <v>35</v>
      </c>
      <c r="W32" s="82">
        <f t="shared" si="24"/>
        <v>35</v>
      </c>
      <c r="X32" s="85">
        <f t="shared" si="24"/>
        <v>35</v>
      </c>
      <c r="Y32" s="75">
        <f t="shared" si="24"/>
        <v>35</v>
      </c>
      <c r="Z32" s="82">
        <f t="shared" si="24"/>
        <v>35</v>
      </c>
      <c r="AA32" s="85">
        <f t="shared" si="24"/>
        <v>35</v>
      </c>
      <c r="AB32" s="75">
        <f t="shared" si="24"/>
        <v>35</v>
      </c>
      <c r="AC32" s="82">
        <f t="shared" si="24"/>
        <v>35</v>
      </c>
      <c r="AD32" s="160">
        <f t="shared" si="24"/>
        <v>35</v>
      </c>
      <c r="AE32" s="161">
        <f t="shared" ref="AE32:AL33" si="25">COUNTIF($C$32:$T$33,M32)</f>
        <v>35</v>
      </c>
      <c r="AF32" s="162">
        <f t="shared" si="25"/>
        <v>35</v>
      </c>
      <c r="AG32" s="78">
        <f t="shared" si="25"/>
        <v>35</v>
      </c>
      <c r="AH32" s="75">
        <f t="shared" si="25"/>
        <v>35</v>
      </c>
      <c r="AI32" s="86">
        <f t="shared" si="25"/>
        <v>35</v>
      </c>
      <c r="AJ32" s="85">
        <f t="shared" si="25"/>
        <v>35</v>
      </c>
      <c r="AK32" s="75">
        <f t="shared" si="25"/>
        <v>35</v>
      </c>
      <c r="AL32" s="86">
        <f t="shared" si="25"/>
        <v>1</v>
      </c>
    </row>
    <row r="33" spans="1:38" x14ac:dyDescent="0.2">
      <c r="A33" s="594"/>
      <c r="B33" s="53"/>
      <c r="C33" s="108">
        <f>'начальные_1 курс'!E33</f>
        <v>0</v>
      </c>
      <c r="D33" s="104">
        <f>'начальные_1 курс'!I33</f>
        <v>0</v>
      </c>
      <c r="E33" s="114">
        <f>'начальные_1 курс'!M33</f>
        <v>0</v>
      </c>
      <c r="F33" s="124">
        <f>'начальные_2 курс'!E33</f>
        <v>0</v>
      </c>
      <c r="G33" s="104">
        <f>'начальные_2 курс'!I33</f>
        <v>0</v>
      </c>
      <c r="H33" s="114">
        <f>'начальные_2 курс'!M33</f>
        <v>0</v>
      </c>
      <c r="I33" s="108">
        <f>'начальные_3 курс'!E33</f>
        <v>0</v>
      </c>
      <c r="J33" s="104">
        <f>'начальные_3 курс'!I33</f>
        <v>0</v>
      </c>
      <c r="K33" s="114">
        <f>'начальные_3 курс'!M33</f>
        <v>0</v>
      </c>
      <c r="L33" s="108">
        <f>'прикладная инф '!E33</f>
        <v>0</v>
      </c>
      <c r="M33" s="104">
        <f>'прикладная инф '!I33</f>
        <v>0</v>
      </c>
      <c r="N33" s="109">
        <f>'прикладная инф '!M33</f>
        <v>0</v>
      </c>
      <c r="O33" s="124">
        <f>дошкольное!E33</f>
        <v>0</v>
      </c>
      <c r="P33" s="104">
        <f>дошкольное!I33</f>
        <v>0</v>
      </c>
      <c r="Q33" s="109">
        <f>дошкольное!M33</f>
        <v>0</v>
      </c>
      <c r="R33" s="124">
        <f>физра!E33</f>
        <v>0</v>
      </c>
      <c r="S33" s="104">
        <f>физра!I33</f>
        <v>0</v>
      </c>
      <c r="T33" s="114">
        <f>физра!M33</f>
        <v>0</v>
      </c>
      <c r="U33" s="85">
        <f t="shared" si="24"/>
        <v>35</v>
      </c>
      <c r="V33" s="75">
        <f t="shared" si="24"/>
        <v>35</v>
      </c>
      <c r="W33" s="82">
        <f t="shared" si="24"/>
        <v>35</v>
      </c>
      <c r="X33" s="85">
        <f t="shared" si="24"/>
        <v>35</v>
      </c>
      <c r="Y33" s="75">
        <f t="shared" si="24"/>
        <v>35</v>
      </c>
      <c r="Z33" s="82">
        <f t="shared" si="24"/>
        <v>35</v>
      </c>
      <c r="AA33" s="85">
        <f t="shared" si="24"/>
        <v>35</v>
      </c>
      <c r="AB33" s="75">
        <f t="shared" si="24"/>
        <v>35</v>
      </c>
      <c r="AC33" s="82">
        <f t="shared" si="24"/>
        <v>35</v>
      </c>
      <c r="AD33" s="160">
        <f t="shared" si="24"/>
        <v>35</v>
      </c>
      <c r="AE33" s="161">
        <f t="shared" si="25"/>
        <v>35</v>
      </c>
      <c r="AF33" s="162">
        <f t="shared" si="25"/>
        <v>35</v>
      </c>
      <c r="AG33" s="78">
        <f t="shared" si="25"/>
        <v>35</v>
      </c>
      <c r="AH33" s="75">
        <f t="shared" si="25"/>
        <v>35</v>
      </c>
      <c r="AI33" s="86">
        <f t="shared" si="25"/>
        <v>35</v>
      </c>
      <c r="AJ33" s="85">
        <f t="shared" si="25"/>
        <v>35</v>
      </c>
      <c r="AK33" s="75">
        <f t="shared" si="25"/>
        <v>35</v>
      </c>
      <c r="AL33" s="86">
        <f t="shared" si="25"/>
        <v>35</v>
      </c>
    </row>
    <row r="34" spans="1:38" x14ac:dyDescent="0.2">
      <c r="A34" s="594"/>
      <c r="B34" s="57">
        <v>3</v>
      </c>
      <c r="C34" s="108">
        <f>'начальные_1 курс'!E34</f>
        <v>0</v>
      </c>
      <c r="D34" s="104">
        <f>'начальные_1 курс'!I34</f>
        <v>0</v>
      </c>
      <c r="E34" s="114">
        <f>'начальные_1 курс'!M34</f>
        <v>0</v>
      </c>
      <c r="F34" s="124">
        <f>'начальные_2 курс'!E34</f>
        <v>0</v>
      </c>
      <c r="G34" s="104">
        <f>'начальные_2 курс'!I34</f>
        <v>0</v>
      </c>
      <c r="H34" s="114">
        <f>'начальные_2 курс'!M34</f>
        <v>0</v>
      </c>
      <c r="I34" s="108">
        <f>'начальные_3 курс'!E34</f>
        <v>0</v>
      </c>
      <c r="J34" s="104">
        <f>'начальные_3 курс'!I34</f>
        <v>0</v>
      </c>
      <c r="K34" s="114">
        <f>'начальные_3 курс'!M34</f>
        <v>0</v>
      </c>
      <c r="L34" s="108">
        <f>'прикладная инф '!E34</f>
        <v>0</v>
      </c>
      <c r="M34" s="104">
        <f>'прикладная инф '!I34</f>
        <v>0</v>
      </c>
      <c r="N34" s="109">
        <f>'прикладная инф '!M34</f>
        <v>0</v>
      </c>
      <c r="O34" s="124">
        <f>дошкольное!E34</f>
        <v>0</v>
      </c>
      <c r="P34" s="104">
        <f>дошкольное!I34</f>
        <v>0</v>
      </c>
      <c r="Q34" s="109">
        <f>дошкольное!M34</f>
        <v>0</v>
      </c>
      <c r="R34" s="124">
        <f>физра!E34</f>
        <v>0</v>
      </c>
      <c r="S34" s="104">
        <f>физра!I34</f>
        <v>0</v>
      </c>
      <c r="T34" s="114">
        <f>физра!M34</f>
        <v>0</v>
      </c>
      <c r="U34" s="85">
        <f t="shared" ref="U34:AD35" si="26">COUNTIF($C$34:$T$35,C34)</f>
        <v>36</v>
      </c>
      <c r="V34" s="75">
        <f t="shared" si="26"/>
        <v>36</v>
      </c>
      <c r="W34" s="82">
        <f t="shared" si="26"/>
        <v>36</v>
      </c>
      <c r="X34" s="85">
        <f t="shared" si="26"/>
        <v>36</v>
      </c>
      <c r="Y34" s="75">
        <f t="shared" si="26"/>
        <v>36</v>
      </c>
      <c r="Z34" s="82">
        <f t="shared" si="26"/>
        <v>36</v>
      </c>
      <c r="AA34" s="85">
        <f t="shared" si="26"/>
        <v>36</v>
      </c>
      <c r="AB34" s="75">
        <f t="shared" si="26"/>
        <v>36</v>
      </c>
      <c r="AC34" s="82">
        <f t="shared" si="26"/>
        <v>36</v>
      </c>
      <c r="AD34" s="160">
        <f t="shared" si="26"/>
        <v>36</v>
      </c>
      <c r="AE34" s="161">
        <f t="shared" ref="AE34:AL35" si="27">COUNTIF($C$34:$T$35,M34)</f>
        <v>36</v>
      </c>
      <c r="AF34" s="162">
        <f t="shared" si="27"/>
        <v>36</v>
      </c>
      <c r="AG34" s="78">
        <f t="shared" si="27"/>
        <v>36</v>
      </c>
      <c r="AH34" s="75">
        <f t="shared" si="27"/>
        <v>36</v>
      </c>
      <c r="AI34" s="86">
        <f t="shared" si="27"/>
        <v>36</v>
      </c>
      <c r="AJ34" s="85">
        <f t="shared" si="27"/>
        <v>36</v>
      </c>
      <c r="AK34" s="75">
        <f t="shared" si="27"/>
        <v>36</v>
      </c>
      <c r="AL34" s="86">
        <f t="shared" si="27"/>
        <v>36</v>
      </c>
    </row>
    <row r="35" spans="1:38" x14ac:dyDescent="0.2">
      <c r="A35" s="594"/>
      <c r="B35" s="53"/>
      <c r="C35" s="108">
        <f>'начальные_1 курс'!E35</f>
        <v>0</v>
      </c>
      <c r="D35" s="104">
        <f>'начальные_1 курс'!I35</f>
        <v>0</v>
      </c>
      <c r="E35" s="114">
        <f>'начальные_1 курс'!M35</f>
        <v>0</v>
      </c>
      <c r="F35" s="124">
        <f>'начальные_2 курс'!E35</f>
        <v>0</v>
      </c>
      <c r="G35" s="104">
        <f>'начальные_2 курс'!I35</f>
        <v>0</v>
      </c>
      <c r="H35" s="114">
        <f>'начальные_2 курс'!M35</f>
        <v>0</v>
      </c>
      <c r="I35" s="108">
        <f>'начальные_3 курс'!E35</f>
        <v>0</v>
      </c>
      <c r="J35" s="104">
        <f>'начальные_3 курс'!I35</f>
        <v>0</v>
      </c>
      <c r="K35" s="114">
        <f>'начальные_3 курс'!M35</f>
        <v>0</v>
      </c>
      <c r="L35" s="108">
        <f>'прикладная инф '!E35</f>
        <v>0</v>
      </c>
      <c r="M35" s="104">
        <f>'прикладная инф '!I35</f>
        <v>0</v>
      </c>
      <c r="N35" s="109">
        <f>'прикладная инф '!M35</f>
        <v>0</v>
      </c>
      <c r="O35" s="124">
        <f>дошкольное!E35</f>
        <v>0</v>
      </c>
      <c r="P35" s="104">
        <f>дошкольное!I35</f>
        <v>0</v>
      </c>
      <c r="Q35" s="109">
        <f>дошкольное!M35</f>
        <v>0</v>
      </c>
      <c r="R35" s="124">
        <f>физра!E35</f>
        <v>0</v>
      </c>
      <c r="S35" s="104">
        <f>физра!I35</f>
        <v>0</v>
      </c>
      <c r="T35" s="114">
        <f>физра!M35</f>
        <v>0</v>
      </c>
      <c r="U35" s="85">
        <f t="shared" si="26"/>
        <v>36</v>
      </c>
      <c r="V35" s="75">
        <f t="shared" si="26"/>
        <v>36</v>
      </c>
      <c r="W35" s="82">
        <f t="shared" si="26"/>
        <v>36</v>
      </c>
      <c r="X35" s="85">
        <f t="shared" si="26"/>
        <v>36</v>
      </c>
      <c r="Y35" s="75">
        <f t="shared" si="26"/>
        <v>36</v>
      </c>
      <c r="Z35" s="82">
        <f t="shared" si="26"/>
        <v>36</v>
      </c>
      <c r="AA35" s="85">
        <f t="shared" si="26"/>
        <v>36</v>
      </c>
      <c r="AB35" s="75">
        <f t="shared" si="26"/>
        <v>36</v>
      </c>
      <c r="AC35" s="82">
        <f t="shared" si="26"/>
        <v>36</v>
      </c>
      <c r="AD35" s="160">
        <f t="shared" si="26"/>
        <v>36</v>
      </c>
      <c r="AE35" s="161">
        <f t="shared" si="27"/>
        <v>36</v>
      </c>
      <c r="AF35" s="162">
        <f t="shared" si="27"/>
        <v>36</v>
      </c>
      <c r="AG35" s="78">
        <f t="shared" si="27"/>
        <v>36</v>
      </c>
      <c r="AH35" s="75">
        <f t="shared" si="27"/>
        <v>36</v>
      </c>
      <c r="AI35" s="86">
        <f t="shared" si="27"/>
        <v>36</v>
      </c>
      <c r="AJ35" s="85">
        <f t="shared" si="27"/>
        <v>36</v>
      </c>
      <c r="AK35" s="75">
        <f t="shared" si="27"/>
        <v>36</v>
      </c>
      <c r="AL35" s="86">
        <f t="shared" si="27"/>
        <v>36</v>
      </c>
    </row>
    <row r="36" spans="1:38" x14ac:dyDescent="0.2">
      <c r="A36" s="594"/>
      <c r="B36" s="57">
        <v>4</v>
      </c>
      <c r="C36" s="108">
        <f>'начальные_1 курс'!E36</f>
        <v>0</v>
      </c>
      <c r="D36" s="104">
        <f>'начальные_1 курс'!I36</f>
        <v>0</v>
      </c>
      <c r="E36" s="114">
        <f>'начальные_1 курс'!M36</f>
        <v>0</v>
      </c>
      <c r="F36" s="124">
        <f>'начальные_2 курс'!E36</f>
        <v>0</v>
      </c>
      <c r="G36" s="104">
        <f>'начальные_2 курс'!I36</f>
        <v>0</v>
      </c>
      <c r="H36" s="114">
        <f>'начальные_2 курс'!M36</f>
        <v>0</v>
      </c>
      <c r="I36" s="108">
        <f>'начальные_3 курс'!E36</f>
        <v>0</v>
      </c>
      <c r="J36" s="104">
        <f>'начальные_3 курс'!I36</f>
        <v>0</v>
      </c>
      <c r="K36" s="114">
        <f>'начальные_3 курс'!M36</f>
        <v>0</v>
      </c>
      <c r="L36" s="108">
        <f>'прикладная инф '!E36</f>
        <v>0</v>
      </c>
      <c r="M36" s="104">
        <f>'прикладная инф '!I36</f>
        <v>0</v>
      </c>
      <c r="N36" s="109">
        <f>'прикладная инф '!M36</f>
        <v>0</v>
      </c>
      <c r="O36" s="124">
        <f>дошкольное!E36</f>
        <v>0</v>
      </c>
      <c r="P36" s="104">
        <f>дошкольное!I36</f>
        <v>0</v>
      </c>
      <c r="Q36" s="109">
        <f>дошкольное!M36</f>
        <v>0</v>
      </c>
      <c r="R36" s="124">
        <f>физра!E36</f>
        <v>0</v>
      </c>
      <c r="S36" s="104">
        <f>физра!I36</f>
        <v>0</v>
      </c>
      <c r="T36" s="114" t="str">
        <f>физра!M36</f>
        <v>бас</v>
      </c>
      <c r="U36" s="85">
        <f t="shared" ref="U36:AD37" si="28">COUNTIF($C$36:$T$37,C36)</f>
        <v>35</v>
      </c>
      <c r="V36" s="75">
        <f t="shared" si="28"/>
        <v>35</v>
      </c>
      <c r="W36" s="82">
        <f t="shared" si="28"/>
        <v>35</v>
      </c>
      <c r="X36" s="85">
        <f t="shared" si="28"/>
        <v>35</v>
      </c>
      <c r="Y36" s="75">
        <f t="shared" si="28"/>
        <v>35</v>
      </c>
      <c r="Z36" s="82">
        <f t="shared" si="28"/>
        <v>35</v>
      </c>
      <c r="AA36" s="85">
        <f t="shared" si="28"/>
        <v>35</v>
      </c>
      <c r="AB36" s="75">
        <f t="shared" si="28"/>
        <v>35</v>
      </c>
      <c r="AC36" s="82">
        <f t="shared" si="28"/>
        <v>35</v>
      </c>
      <c r="AD36" s="160">
        <f t="shared" si="28"/>
        <v>35</v>
      </c>
      <c r="AE36" s="161">
        <f t="shared" ref="AE36:AL37" si="29">COUNTIF($C$36:$T$37,M36)</f>
        <v>35</v>
      </c>
      <c r="AF36" s="162">
        <f t="shared" si="29"/>
        <v>35</v>
      </c>
      <c r="AG36" s="78">
        <f t="shared" si="29"/>
        <v>35</v>
      </c>
      <c r="AH36" s="75">
        <f t="shared" si="29"/>
        <v>35</v>
      </c>
      <c r="AI36" s="86">
        <f t="shared" si="29"/>
        <v>35</v>
      </c>
      <c r="AJ36" s="85">
        <f t="shared" si="29"/>
        <v>35</v>
      </c>
      <c r="AK36" s="75">
        <f t="shared" si="29"/>
        <v>35</v>
      </c>
      <c r="AL36" s="86">
        <f t="shared" si="29"/>
        <v>1</v>
      </c>
    </row>
    <row r="37" spans="1:38" x14ac:dyDescent="0.2">
      <c r="A37" s="594"/>
      <c r="B37" s="53"/>
      <c r="C37" s="108">
        <f>'начальные_1 курс'!E37</f>
        <v>0</v>
      </c>
      <c r="D37" s="104">
        <f>'начальные_1 курс'!I37</f>
        <v>0</v>
      </c>
      <c r="E37" s="114">
        <f>'начальные_1 курс'!M37</f>
        <v>0</v>
      </c>
      <c r="F37" s="124">
        <f>'начальные_2 курс'!E37</f>
        <v>0</v>
      </c>
      <c r="G37" s="104">
        <f>'начальные_2 курс'!I37</f>
        <v>0</v>
      </c>
      <c r="H37" s="114">
        <f>'начальные_2 курс'!M37</f>
        <v>0</v>
      </c>
      <c r="I37" s="108">
        <f>'начальные_3 курс'!E37</f>
        <v>0</v>
      </c>
      <c r="J37" s="104">
        <f>'начальные_3 курс'!I37</f>
        <v>0</v>
      </c>
      <c r="K37" s="114">
        <f>'начальные_3 курс'!M37</f>
        <v>0</v>
      </c>
      <c r="L37" s="108">
        <f>'прикладная инф '!E37</f>
        <v>0</v>
      </c>
      <c r="M37" s="104">
        <f>'прикладная инф '!I37</f>
        <v>0</v>
      </c>
      <c r="N37" s="109">
        <f>'прикладная инф '!M37</f>
        <v>0</v>
      </c>
      <c r="O37" s="124">
        <f>дошкольное!E37</f>
        <v>0</v>
      </c>
      <c r="P37" s="104">
        <f>дошкольное!I37</f>
        <v>0</v>
      </c>
      <c r="Q37" s="109">
        <f>дошкольное!M37</f>
        <v>0</v>
      </c>
      <c r="R37" s="124">
        <f>физра!E37</f>
        <v>0</v>
      </c>
      <c r="S37" s="104">
        <f>физра!I37</f>
        <v>0</v>
      </c>
      <c r="T37" s="114">
        <f>физра!M37</f>
        <v>0</v>
      </c>
      <c r="U37" s="85">
        <f t="shared" si="28"/>
        <v>35</v>
      </c>
      <c r="V37" s="75">
        <f t="shared" si="28"/>
        <v>35</v>
      </c>
      <c r="W37" s="82">
        <f t="shared" si="28"/>
        <v>35</v>
      </c>
      <c r="X37" s="85">
        <f t="shared" si="28"/>
        <v>35</v>
      </c>
      <c r="Y37" s="75">
        <f t="shared" si="28"/>
        <v>35</v>
      </c>
      <c r="Z37" s="82">
        <f t="shared" si="28"/>
        <v>35</v>
      </c>
      <c r="AA37" s="85">
        <f t="shared" si="28"/>
        <v>35</v>
      </c>
      <c r="AB37" s="75">
        <f t="shared" si="28"/>
        <v>35</v>
      </c>
      <c r="AC37" s="82">
        <f t="shared" si="28"/>
        <v>35</v>
      </c>
      <c r="AD37" s="160">
        <f t="shared" si="28"/>
        <v>35</v>
      </c>
      <c r="AE37" s="161">
        <f t="shared" si="29"/>
        <v>35</v>
      </c>
      <c r="AF37" s="162">
        <f t="shared" si="29"/>
        <v>35</v>
      </c>
      <c r="AG37" s="78">
        <f t="shared" si="29"/>
        <v>35</v>
      </c>
      <c r="AH37" s="75">
        <f t="shared" si="29"/>
        <v>35</v>
      </c>
      <c r="AI37" s="86">
        <f t="shared" si="29"/>
        <v>35</v>
      </c>
      <c r="AJ37" s="85">
        <f t="shared" si="29"/>
        <v>35</v>
      </c>
      <c r="AK37" s="75">
        <f t="shared" si="29"/>
        <v>35</v>
      </c>
      <c r="AL37" s="86">
        <f t="shared" si="29"/>
        <v>35</v>
      </c>
    </row>
    <row r="38" spans="1:38" x14ac:dyDescent="0.2">
      <c r="A38" s="594"/>
      <c r="B38" s="57">
        <v>5</v>
      </c>
      <c r="C38" s="108">
        <f>'начальные_1 курс'!E38</f>
        <v>0</v>
      </c>
      <c r="D38" s="104">
        <f>'начальные_1 курс'!I38</f>
        <v>0</v>
      </c>
      <c r="E38" s="114">
        <f>'начальные_1 курс'!M38</f>
        <v>0</v>
      </c>
      <c r="F38" s="124">
        <f>'начальные_2 курс'!E38</f>
        <v>0</v>
      </c>
      <c r="G38" s="104">
        <f>'начальные_2 курс'!I38</f>
        <v>0</v>
      </c>
      <c r="H38" s="114">
        <f>'начальные_2 курс'!M38</f>
        <v>0</v>
      </c>
      <c r="I38" s="108">
        <f>'начальные_3 курс'!E38</f>
        <v>0</v>
      </c>
      <c r="J38" s="104">
        <f>'начальные_3 курс'!I38</f>
        <v>0</v>
      </c>
      <c r="K38" s="114">
        <f>'начальные_3 курс'!M38</f>
        <v>0</v>
      </c>
      <c r="L38" s="108">
        <f>'прикладная инф '!E38</f>
        <v>0</v>
      </c>
      <c r="M38" s="104">
        <f>'прикладная инф '!I38</f>
        <v>0</v>
      </c>
      <c r="N38" s="109">
        <f>'прикладная инф '!M38</f>
        <v>0</v>
      </c>
      <c r="O38" s="124">
        <f>дошкольное!E38</f>
        <v>0</v>
      </c>
      <c r="P38" s="104">
        <f>дошкольное!I38</f>
        <v>0</v>
      </c>
      <c r="Q38" s="109">
        <f>дошкольное!M38</f>
        <v>0</v>
      </c>
      <c r="R38" s="124">
        <f>физра!E38</f>
        <v>0</v>
      </c>
      <c r="S38" s="104">
        <f>физра!I38</f>
        <v>0</v>
      </c>
      <c r="T38" s="114">
        <f>физра!M38</f>
        <v>0</v>
      </c>
      <c r="U38" s="85">
        <f t="shared" ref="U38:AD39" si="30">COUNTIF($C$38:$T$39,C38)</f>
        <v>36</v>
      </c>
      <c r="V38" s="75">
        <f t="shared" si="30"/>
        <v>36</v>
      </c>
      <c r="W38" s="82">
        <f t="shared" si="30"/>
        <v>36</v>
      </c>
      <c r="X38" s="85">
        <f t="shared" si="30"/>
        <v>36</v>
      </c>
      <c r="Y38" s="75">
        <f t="shared" si="30"/>
        <v>36</v>
      </c>
      <c r="Z38" s="82">
        <f t="shared" si="30"/>
        <v>36</v>
      </c>
      <c r="AA38" s="85">
        <f t="shared" si="30"/>
        <v>36</v>
      </c>
      <c r="AB38" s="75">
        <f t="shared" si="30"/>
        <v>36</v>
      </c>
      <c r="AC38" s="82">
        <f t="shared" si="30"/>
        <v>36</v>
      </c>
      <c r="AD38" s="160">
        <f t="shared" si="30"/>
        <v>36</v>
      </c>
      <c r="AE38" s="161">
        <f t="shared" ref="AE38:AL39" si="31">COUNTIF($C$38:$T$39,M38)</f>
        <v>36</v>
      </c>
      <c r="AF38" s="162">
        <f t="shared" si="31"/>
        <v>36</v>
      </c>
      <c r="AG38" s="78">
        <f t="shared" si="31"/>
        <v>36</v>
      </c>
      <c r="AH38" s="75">
        <f t="shared" si="31"/>
        <v>36</v>
      </c>
      <c r="AI38" s="86">
        <f t="shared" si="31"/>
        <v>36</v>
      </c>
      <c r="AJ38" s="85">
        <f t="shared" si="31"/>
        <v>36</v>
      </c>
      <c r="AK38" s="75">
        <f t="shared" si="31"/>
        <v>36</v>
      </c>
      <c r="AL38" s="86">
        <f t="shared" si="31"/>
        <v>36</v>
      </c>
    </row>
    <row r="39" spans="1:38" ht="13.5" thickBot="1" x14ac:dyDescent="0.25">
      <c r="A39" s="595"/>
      <c r="B39" s="58"/>
      <c r="C39" s="110">
        <f>'начальные_1 курс'!E39</f>
        <v>0</v>
      </c>
      <c r="D39" s="111">
        <f>'начальные_1 курс'!I39</f>
        <v>0</v>
      </c>
      <c r="E39" s="115">
        <f>'начальные_1 курс'!M39</f>
        <v>0</v>
      </c>
      <c r="F39" s="128">
        <f>'начальные_2 курс'!E39</f>
        <v>0</v>
      </c>
      <c r="G39" s="111">
        <f>'начальные_2 курс'!I39</f>
        <v>0</v>
      </c>
      <c r="H39" s="115">
        <f>'начальные_2 курс'!M39</f>
        <v>0</v>
      </c>
      <c r="I39" s="110">
        <f>'начальные_3 курс'!E39</f>
        <v>0</v>
      </c>
      <c r="J39" s="111">
        <f>'начальные_3 курс'!I39</f>
        <v>0</v>
      </c>
      <c r="K39" s="115">
        <f>'начальные_3 курс'!M39</f>
        <v>0</v>
      </c>
      <c r="L39" s="110">
        <f>'прикладная инф '!E39</f>
        <v>0</v>
      </c>
      <c r="M39" s="111">
        <f>'прикладная инф '!I39</f>
        <v>0</v>
      </c>
      <c r="N39" s="112">
        <f>'прикладная инф '!M39</f>
        <v>0</v>
      </c>
      <c r="O39" s="130">
        <f>дошкольное!E39</f>
        <v>0</v>
      </c>
      <c r="P39" s="117">
        <f>дошкольное!I39</f>
        <v>0</v>
      </c>
      <c r="Q39" s="119">
        <f>дошкольное!M39</f>
        <v>0</v>
      </c>
      <c r="R39" s="130">
        <f>физра!E39</f>
        <v>0</v>
      </c>
      <c r="S39" s="117">
        <f>физра!I39</f>
        <v>0</v>
      </c>
      <c r="T39" s="118">
        <f>физра!M39</f>
        <v>0</v>
      </c>
      <c r="U39" s="95">
        <f t="shared" si="30"/>
        <v>36</v>
      </c>
      <c r="V39" s="96">
        <f t="shared" si="30"/>
        <v>36</v>
      </c>
      <c r="W39" s="131">
        <f t="shared" si="30"/>
        <v>36</v>
      </c>
      <c r="X39" s="95">
        <f t="shared" si="30"/>
        <v>36</v>
      </c>
      <c r="Y39" s="96">
        <f t="shared" si="30"/>
        <v>36</v>
      </c>
      <c r="Z39" s="131">
        <f t="shared" si="30"/>
        <v>36</v>
      </c>
      <c r="AA39" s="87">
        <f t="shared" si="30"/>
        <v>36</v>
      </c>
      <c r="AB39" s="88">
        <f t="shared" si="30"/>
        <v>36</v>
      </c>
      <c r="AC39" s="129">
        <f t="shared" si="30"/>
        <v>36</v>
      </c>
      <c r="AD39" s="163">
        <f t="shared" si="30"/>
        <v>36</v>
      </c>
      <c r="AE39" s="164">
        <f t="shared" si="31"/>
        <v>36</v>
      </c>
      <c r="AF39" s="165">
        <f t="shared" si="31"/>
        <v>36</v>
      </c>
      <c r="AG39" s="98">
        <f t="shared" si="31"/>
        <v>36</v>
      </c>
      <c r="AH39" s="96">
        <f t="shared" si="31"/>
        <v>36</v>
      </c>
      <c r="AI39" s="97">
        <f t="shared" si="31"/>
        <v>36</v>
      </c>
      <c r="AJ39" s="95">
        <f t="shared" si="31"/>
        <v>36</v>
      </c>
      <c r="AK39" s="96">
        <f t="shared" si="31"/>
        <v>36</v>
      </c>
      <c r="AL39" s="97">
        <f t="shared" si="31"/>
        <v>36</v>
      </c>
    </row>
    <row r="40" spans="1:38" x14ac:dyDescent="0.2">
      <c r="A40" s="610" t="s">
        <v>3</v>
      </c>
      <c r="B40" s="697">
        <v>1</v>
      </c>
      <c r="C40" s="120">
        <f>'начальные_1 курс'!E40</f>
        <v>0</v>
      </c>
      <c r="D40" s="121">
        <f>'начальные_1 курс'!I40</f>
        <v>0</v>
      </c>
      <c r="E40" s="122">
        <f>'начальные_1 курс'!M40</f>
        <v>0</v>
      </c>
      <c r="F40" s="125">
        <f>'начальные_2 курс'!E40</f>
        <v>0</v>
      </c>
      <c r="G40" s="121">
        <f>'начальные_2 курс'!I40</f>
        <v>0</v>
      </c>
      <c r="H40" s="122">
        <f>'начальные_2 курс'!M40</f>
        <v>0</v>
      </c>
      <c r="I40" s="120">
        <f>'начальные_3 курс'!E40</f>
        <v>0</v>
      </c>
      <c r="J40" s="121">
        <f>'начальные_3 курс'!I40</f>
        <v>0</v>
      </c>
      <c r="K40" s="122">
        <f>'начальные_3 курс'!M40</f>
        <v>0</v>
      </c>
      <c r="L40" s="120">
        <f>'прикладная инф '!E40</f>
        <v>0</v>
      </c>
      <c r="M40" s="121">
        <f>'прикладная инф '!I40</f>
        <v>0</v>
      </c>
      <c r="N40" s="123">
        <f>'прикладная инф '!M40</f>
        <v>0</v>
      </c>
      <c r="O40" s="126">
        <f>дошкольное!E40</f>
        <v>0</v>
      </c>
      <c r="P40" s="106">
        <f>дошкольное!I40</f>
        <v>0</v>
      </c>
      <c r="Q40" s="107">
        <f>дошкольное!M40</f>
        <v>0</v>
      </c>
      <c r="R40" s="126">
        <f>физра!E40</f>
        <v>0</v>
      </c>
      <c r="S40" s="106">
        <f>физра!I40</f>
        <v>0</v>
      </c>
      <c r="T40" s="113">
        <f>физра!M40</f>
        <v>0</v>
      </c>
      <c r="U40" s="99">
        <f t="shared" ref="U40:AD41" si="32">COUNTIF($C$40:$T$41,C40)</f>
        <v>36</v>
      </c>
      <c r="V40" s="100">
        <f t="shared" si="32"/>
        <v>36</v>
      </c>
      <c r="W40" s="127">
        <f t="shared" si="32"/>
        <v>36</v>
      </c>
      <c r="X40" s="99">
        <f t="shared" si="32"/>
        <v>36</v>
      </c>
      <c r="Y40" s="100">
        <f t="shared" si="32"/>
        <v>36</v>
      </c>
      <c r="Z40" s="127">
        <f t="shared" si="32"/>
        <v>36</v>
      </c>
      <c r="AA40" s="83">
        <f t="shared" si="32"/>
        <v>36</v>
      </c>
      <c r="AB40" s="80">
        <f t="shared" si="32"/>
        <v>36</v>
      </c>
      <c r="AC40" s="81">
        <f t="shared" si="32"/>
        <v>36</v>
      </c>
      <c r="AD40" s="166">
        <f t="shared" si="32"/>
        <v>36</v>
      </c>
      <c r="AE40" s="167">
        <f t="shared" ref="AE40:AL41" si="33">COUNTIF($C$40:$T$41,M40)</f>
        <v>36</v>
      </c>
      <c r="AF40" s="168">
        <f t="shared" si="33"/>
        <v>36</v>
      </c>
      <c r="AG40" s="102">
        <f t="shared" si="33"/>
        <v>36</v>
      </c>
      <c r="AH40" s="100">
        <f t="shared" si="33"/>
        <v>36</v>
      </c>
      <c r="AI40" s="101">
        <f t="shared" si="33"/>
        <v>36</v>
      </c>
      <c r="AJ40" s="99">
        <f t="shared" si="33"/>
        <v>36</v>
      </c>
      <c r="AK40" s="100">
        <f t="shared" si="33"/>
        <v>36</v>
      </c>
      <c r="AL40" s="101">
        <f t="shared" si="33"/>
        <v>36</v>
      </c>
    </row>
    <row r="41" spans="1:38" x14ac:dyDescent="0.2">
      <c r="A41" s="611"/>
      <c r="B41" s="698"/>
      <c r="C41" s="108">
        <f>'начальные_1 курс'!E41</f>
        <v>0</v>
      </c>
      <c r="D41" s="104">
        <f>'начальные_1 курс'!I41</f>
        <v>0</v>
      </c>
      <c r="E41" s="114">
        <f>'начальные_1 курс'!M41</f>
        <v>0</v>
      </c>
      <c r="F41" s="124">
        <f>'начальные_2 курс'!E41</f>
        <v>0</v>
      </c>
      <c r="G41" s="104">
        <f>'начальные_2 курс'!I41</f>
        <v>0</v>
      </c>
      <c r="H41" s="114">
        <f>'начальные_2 курс'!M41</f>
        <v>0</v>
      </c>
      <c r="I41" s="108">
        <f>'начальные_3 курс'!E41</f>
        <v>0</v>
      </c>
      <c r="J41" s="104">
        <f>'начальные_3 курс'!I41</f>
        <v>0</v>
      </c>
      <c r="K41" s="114">
        <f>'начальные_3 курс'!M41</f>
        <v>0</v>
      </c>
      <c r="L41" s="108">
        <f>'прикладная инф '!E41</f>
        <v>0</v>
      </c>
      <c r="M41" s="104">
        <f>'прикладная инф '!I41</f>
        <v>0</v>
      </c>
      <c r="N41" s="109">
        <f>'прикладная инф '!M41</f>
        <v>0</v>
      </c>
      <c r="O41" s="124">
        <f>дошкольное!E41</f>
        <v>0</v>
      </c>
      <c r="P41" s="104">
        <f>дошкольное!I41</f>
        <v>0</v>
      </c>
      <c r="Q41" s="109">
        <f>дошкольное!M41</f>
        <v>0</v>
      </c>
      <c r="R41" s="124">
        <f>физра!E41</f>
        <v>0</v>
      </c>
      <c r="S41" s="104">
        <f>физра!I41</f>
        <v>0</v>
      </c>
      <c r="T41" s="114">
        <f>физра!M41</f>
        <v>0</v>
      </c>
      <c r="U41" s="85">
        <f t="shared" si="32"/>
        <v>36</v>
      </c>
      <c r="V41" s="75">
        <f t="shared" si="32"/>
        <v>36</v>
      </c>
      <c r="W41" s="82">
        <f t="shared" si="32"/>
        <v>36</v>
      </c>
      <c r="X41" s="85">
        <f t="shared" si="32"/>
        <v>36</v>
      </c>
      <c r="Y41" s="75">
        <f t="shared" si="32"/>
        <v>36</v>
      </c>
      <c r="Z41" s="82">
        <f t="shared" si="32"/>
        <v>36</v>
      </c>
      <c r="AA41" s="85">
        <f t="shared" si="32"/>
        <v>36</v>
      </c>
      <c r="AB41" s="75">
        <f t="shared" si="32"/>
        <v>36</v>
      </c>
      <c r="AC41" s="82">
        <f t="shared" si="32"/>
        <v>36</v>
      </c>
      <c r="AD41" s="160">
        <f t="shared" si="32"/>
        <v>36</v>
      </c>
      <c r="AE41" s="161">
        <f t="shared" si="33"/>
        <v>36</v>
      </c>
      <c r="AF41" s="162">
        <f t="shared" si="33"/>
        <v>36</v>
      </c>
      <c r="AG41" s="78">
        <f t="shared" si="33"/>
        <v>36</v>
      </c>
      <c r="AH41" s="75">
        <f t="shared" si="33"/>
        <v>36</v>
      </c>
      <c r="AI41" s="86">
        <f t="shared" si="33"/>
        <v>36</v>
      </c>
      <c r="AJ41" s="85">
        <f t="shared" si="33"/>
        <v>36</v>
      </c>
      <c r="AK41" s="75">
        <f t="shared" si="33"/>
        <v>36</v>
      </c>
      <c r="AL41" s="86">
        <f t="shared" si="33"/>
        <v>36</v>
      </c>
    </row>
    <row r="42" spans="1:38" x14ac:dyDescent="0.2">
      <c r="A42" s="611"/>
      <c r="B42" s="54">
        <v>2</v>
      </c>
      <c r="C42" s="108">
        <f>'начальные_1 курс'!E42</f>
        <v>0</v>
      </c>
      <c r="D42" s="104">
        <f>'начальные_1 курс'!I42</f>
        <v>0</v>
      </c>
      <c r="E42" s="114">
        <f>'начальные_1 курс'!M42</f>
        <v>0</v>
      </c>
      <c r="F42" s="124">
        <f>'начальные_2 курс'!E42</f>
        <v>0</v>
      </c>
      <c r="G42" s="104">
        <f>'начальные_2 курс'!I42</f>
        <v>0</v>
      </c>
      <c r="H42" s="114">
        <f>'начальные_2 курс'!M42</f>
        <v>0</v>
      </c>
      <c r="I42" s="108">
        <f>'начальные_3 курс'!E42</f>
        <v>0</v>
      </c>
      <c r="J42" s="104">
        <f>'начальные_3 курс'!I42</f>
        <v>0</v>
      </c>
      <c r="K42" s="114">
        <f>'начальные_3 курс'!M42</f>
        <v>0</v>
      </c>
      <c r="L42" s="108">
        <f>'прикладная инф '!E42</f>
        <v>0</v>
      </c>
      <c r="M42" s="104">
        <f>'прикладная инф '!I42</f>
        <v>0</v>
      </c>
      <c r="N42" s="109">
        <f>'прикладная инф '!M42</f>
        <v>0</v>
      </c>
      <c r="O42" s="124">
        <f>дошкольное!E42</f>
        <v>0</v>
      </c>
      <c r="P42" s="104">
        <f>дошкольное!I42</f>
        <v>0</v>
      </c>
      <c r="Q42" s="109">
        <f>дошкольное!M42</f>
        <v>0</v>
      </c>
      <c r="R42" s="124">
        <f>физра!E42</f>
        <v>0</v>
      </c>
      <c r="S42" s="104">
        <f>физра!I42</f>
        <v>0</v>
      </c>
      <c r="T42" s="114">
        <f>физра!M42</f>
        <v>0</v>
      </c>
      <c r="U42" s="85">
        <f t="shared" ref="U42:AD43" si="34">COUNTIF($C$42:$T$43,C42)</f>
        <v>36</v>
      </c>
      <c r="V42" s="75">
        <f t="shared" si="34"/>
        <v>36</v>
      </c>
      <c r="W42" s="82">
        <f t="shared" si="34"/>
        <v>36</v>
      </c>
      <c r="X42" s="85">
        <f t="shared" si="34"/>
        <v>36</v>
      </c>
      <c r="Y42" s="75">
        <f t="shared" si="34"/>
        <v>36</v>
      </c>
      <c r="Z42" s="82">
        <f t="shared" si="34"/>
        <v>36</v>
      </c>
      <c r="AA42" s="85">
        <f t="shared" si="34"/>
        <v>36</v>
      </c>
      <c r="AB42" s="75">
        <f t="shared" si="34"/>
        <v>36</v>
      </c>
      <c r="AC42" s="82">
        <f t="shared" si="34"/>
        <v>36</v>
      </c>
      <c r="AD42" s="160">
        <f t="shared" si="34"/>
        <v>36</v>
      </c>
      <c r="AE42" s="161">
        <f t="shared" ref="AE42:AL43" si="35">COUNTIF($C$42:$T$43,M42)</f>
        <v>36</v>
      </c>
      <c r="AF42" s="162">
        <f t="shared" si="35"/>
        <v>36</v>
      </c>
      <c r="AG42" s="78">
        <f t="shared" si="35"/>
        <v>36</v>
      </c>
      <c r="AH42" s="75">
        <f t="shared" si="35"/>
        <v>36</v>
      </c>
      <c r="AI42" s="86">
        <f t="shared" si="35"/>
        <v>36</v>
      </c>
      <c r="AJ42" s="85">
        <f t="shared" si="35"/>
        <v>36</v>
      </c>
      <c r="AK42" s="75">
        <f t="shared" si="35"/>
        <v>36</v>
      </c>
      <c r="AL42" s="86">
        <f t="shared" si="35"/>
        <v>36</v>
      </c>
    </row>
    <row r="43" spans="1:38" x14ac:dyDescent="0.2">
      <c r="A43" s="611"/>
      <c r="B43" s="54"/>
      <c r="C43" s="108">
        <f>'начальные_1 курс'!E43</f>
        <v>0</v>
      </c>
      <c r="D43" s="104">
        <f>'начальные_1 курс'!I43</f>
        <v>0</v>
      </c>
      <c r="E43" s="114">
        <f>'начальные_1 курс'!M43</f>
        <v>0</v>
      </c>
      <c r="F43" s="124">
        <f>'начальные_2 курс'!E43</f>
        <v>0</v>
      </c>
      <c r="G43" s="104">
        <f>'начальные_2 курс'!I43</f>
        <v>0</v>
      </c>
      <c r="H43" s="114">
        <f>'начальные_2 курс'!M43</f>
        <v>0</v>
      </c>
      <c r="I43" s="108">
        <f>'начальные_3 курс'!E43</f>
        <v>0</v>
      </c>
      <c r="J43" s="104">
        <f>'начальные_3 курс'!I43</f>
        <v>0</v>
      </c>
      <c r="K43" s="114">
        <f>'начальные_3 курс'!M43</f>
        <v>0</v>
      </c>
      <c r="L43" s="108">
        <f>'прикладная инф '!E43</f>
        <v>0</v>
      </c>
      <c r="M43" s="104">
        <f>'прикладная инф '!I43</f>
        <v>0</v>
      </c>
      <c r="N43" s="109">
        <f>'прикладная инф '!M43</f>
        <v>0</v>
      </c>
      <c r="O43" s="124">
        <f>дошкольное!E43</f>
        <v>0</v>
      </c>
      <c r="P43" s="104">
        <f>дошкольное!I43</f>
        <v>0</v>
      </c>
      <c r="Q43" s="109">
        <f>дошкольное!M43</f>
        <v>0</v>
      </c>
      <c r="R43" s="124">
        <f>физра!E43</f>
        <v>0</v>
      </c>
      <c r="S43" s="104">
        <f>физра!I43</f>
        <v>0</v>
      </c>
      <c r="T43" s="114">
        <f>физра!M43</f>
        <v>0</v>
      </c>
      <c r="U43" s="85">
        <f t="shared" si="34"/>
        <v>36</v>
      </c>
      <c r="V43" s="75">
        <f t="shared" si="34"/>
        <v>36</v>
      </c>
      <c r="W43" s="82">
        <f t="shared" si="34"/>
        <v>36</v>
      </c>
      <c r="X43" s="85">
        <f t="shared" si="34"/>
        <v>36</v>
      </c>
      <c r="Y43" s="75">
        <f t="shared" si="34"/>
        <v>36</v>
      </c>
      <c r="Z43" s="82">
        <f t="shared" si="34"/>
        <v>36</v>
      </c>
      <c r="AA43" s="85">
        <f t="shared" si="34"/>
        <v>36</v>
      </c>
      <c r="AB43" s="75">
        <f t="shared" si="34"/>
        <v>36</v>
      </c>
      <c r="AC43" s="82">
        <f t="shared" si="34"/>
        <v>36</v>
      </c>
      <c r="AD43" s="160">
        <f t="shared" si="34"/>
        <v>36</v>
      </c>
      <c r="AE43" s="161">
        <f t="shared" si="35"/>
        <v>36</v>
      </c>
      <c r="AF43" s="162">
        <f t="shared" si="35"/>
        <v>36</v>
      </c>
      <c r="AG43" s="78">
        <f t="shared" si="35"/>
        <v>36</v>
      </c>
      <c r="AH43" s="75">
        <f t="shared" si="35"/>
        <v>36</v>
      </c>
      <c r="AI43" s="86">
        <f t="shared" si="35"/>
        <v>36</v>
      </c>
      <c r="AJ43" s="85">
        <f t="shared" si="35"/>
        <v>36</v>
      </c>
      <c r="AK43" s="75">
        <f t="shared" si="35"/>
        <v>36</v>
      </c>
      <c r="AL43" s="86">
        <f t="shared" si="35"/>
        <v>36</v>
      </c>
    </row>
    <row r="44" spans="1:38" x14ac:dyDescent="0.2">
      <c r="A44" s="611"/>
      <c r="B44" s="59">
        <v>3</v>
      </c>
      <c r="C44" s="108">
        <f>'начальные_1 курс'!E44</f>
        <v>0</v>
      </c>
      <c r="D44" s="104">
        <f>'начальные_1 курс'!I44</f>
        <v>0</v>
      </c>
      <c r="E44" s="114">
        <f>'начальные_1 курс'!M44</f>
        <v>0</v>
      </c>
      <c r="F44" s="124">
        <f>'начальные_2 курс'!E44</f>
        <v>0</v>
      </c>
      <c r="G44" s="104">
        <f>'начальные_2 курс'!I44</f>
        <v>0</v>
      </c>
      <c r="H44" s="114">
        <f>'начальные_2 курс'!M44</f>
        <v>0</v>
      </c>
      <c r="I44" s="108">
        <f>'начальные_3 курс'!E44</f>
        <v>0</v>
      </c>
      <c r="J44" s="104">
        <f>'начальные_3 курс'!I44</f>
        <v>0</v>
      </c>
      <c r="K44" s="114">
        <f>'начальные_3 курс'!M44</f>
        <v>0</v>
      </c>
      <c r="L44" s="108">
        <f>'прикладная инф '!E44</f>
        <v>0</v>
      </c>
      <c r="M44" s="104">
        <f>'прикладная инф '!I44</f>
        <v>0</v>
      </c>
      <c r="N44" s="109">
        <f>'прикладная инф '!M44</f>
        <v>0</v>
      </c>
      <c r="O44" s="124">
        <f>дошкольное!E44</f>
        <v>0</v>
      </c>
      <c r="P44" s="104">
        <f>дошкольное!I44</f>
        <v>0</v>
      </c>
      <c r="Q44" s="109">
        <f>дошкольное!M44</f>
        <v>0</v>
      </c>
      <c r="R44" s="124">
        <f>физра!E44</f>
        <v>0</v>
      </c>
      <c r="S44" s="104">
        <f>физра!I44</f>
        <v>0</v>
      </c>
      <c r="T44" s="114">
        <f>физра!M44</f>
        <v>0</v>
      </c>
      <c r="U44" s="85">
        <f t="shared" ref="U44:AD45" si="36">COUNTIF($C$44:$T$45,C44)</f>
        <v>36</v>
      </c>
      <c r="V44" s="75">
        <f t="shared" si="36"/>
        <v>36</v>
      </c>
      <c r="W44" s="82">
        <f t="shared" si="36"/>
        <v>36</v>
      </c>
      <c r="X44" s="85">
        <f t="shared" si="36"/>
        <v>36</v>
      </c>
      <c r="Y44" s="75">
        <f t="shared" si="36"/>
        <v>36</v>
      </c>
      <c r="Z44" s="82">
        <f t="shared" si="36"/>
        <v>36</v>
      </c>
      <c r="AA44" s="85">
        <f t="shared" si="36"/>
        <v>36</v>
      </c>
      <c r="AB44" s="75">
        <f t="shared" si="36"/>
        <v>36</v>
      </c>
      <c r="AC44" s="82">
        <f t="shared" si="36"/>
        <v>36</v>
      </c>
      <c r="AD44" s="160">
        <f t="shared" si="36"/>
        <v>36</v>
      </c>
      <c r="AE44" s="161">
        <f t="shared" ref="AE44:AL45" si="37">COUNTIF($C$44:$T$45,M44)</f>
        <v>36</v>
      </c>
      <c r="AF44" s="162">
        <f t="shared" si="37"/>
        <v>36</v>
      </c>
      <c r="AG44" s="78">
        <f t="shared" si="37"/>
        <v>36</v>
      </c>
      <c r="AH44" s="75">
        <f t="shared" si="37"/>
        <v>36</v>
      </c>
      <c r="AI44" s="86">
        <f t="shared" si="37"/>
        <v>36</v>
      </c>
      <c r="AJ44" s="85">
        <f t="shared" si="37"/>
        <v>36</v>
      </c>
      <c r="AK44" s="75">
        <f t="shared" si="37"/>
        <v>36</v>
      </c>
      <c r="AL44" s="86">
        <f t="shared" si="37"/>
        <v>36</v>
      </c>
    </row>
    <row r="45" spans="1:38" x14ac:dyDescent="0.2">
      <c r="A45" s="611"/>
      <c r="B45" s="54"/>
      <c r="C45" s="108">
        <f>'начальные_1 курс'!E45</f>
        <v>0</v>
      </c>
      <c r="D45" s="104">
        <f>'начальные_1 курс'!I45</f>
        <v>0</v>
      </c>
      <c r="E45" s="114">
        <f>'начальные_1 курс'!M45</f>
        <v>0</v>
      </c>
      <c r="F45" s="124">
        <f>'начальные_2 курс'!E45</f>
        <v>0</v>
      </c>
      <c r="G45" s="104">
        <f>'начальные_2 курс'!I45</f>
        <v>0</v>
      </c>
      <c r="H45" s="114">
        <f>'начальные_2 курс'!M45</f>
        <v>0</v>
      </c>
      <c r="I45" s="108">
        <f>'начальные_3 курс'!E45</f>
        <v>0</v>
      </c>
      <c r="J45" s="104">
        <f>'начальные_3 курс'!I45</f>
        <v>0</v>
      </c>
      <c r="K45" s="114">
        <f>'начальные_3 курс'!M45</f>
        <v>0</v>
      </c>
      <c r="L45" s="108">
        <f>'прикладная инф '!E45</f>
        <v>0</v>
      </c>
      <c r="M45" s="104">
        <f>'прикладная инф '!I45</f>
        <v>0</v>
      </c>
      <c r="N45" s="109">
        <f>'прикладная инф '!M45</f>
        <v>0</v>
      </c>
      <c r="O45" s="124">
        <f>дошкольное!E45</f>
        <v>0</v>
      </c>
      <c r="P45" s="104">
        <f>дошкольное!I45</f>
        <v>0</v>
      </c>
      <c r="Q45" s="109">
        <f>дошкольное!M45</f>
        <v>0</v>
      </c>
      <c r="R45" s="124">
        <f>физра!E45</f>
        <v>0</v>
      </c>
      <c r="S45" s="104">
        <f>физра!I45</f>
        <v>0</v>
      </c>
      <c r="T45" s="114">
        <f>физра!M45</f>
        <v>0</v>
      </c>
      <c r="U45" s="85">
        <f t="shared" si="36"/>
        <v>36</v>
      </c>
      <c r="V45" s="75">
        <f t="shared" si="36"/>
        <v>36</v>
      </c>
      <c r="W45" s="82">
        <f t="shared" si="36"/>
        <v>36</v>
      </c>
      <c r="X45" s="85">
        <f t="shared" si="36"/>
        <v>36</v>
      </c>
      <c r="Y45" s="75">
        <f t="shared" si="36"/>
        <v>36</v>
      </c>
      <c r="Z45" s="82">
        <f t="shared" si="36"/>
        <v>36</v>
      </c>
      <c r="AA45" s="85">
        <f t="shared" si="36"/>
        <v>36</v>
      </c>
      <c r="AB45" s="75">
        <f t="shared" si="36"/>
        <v>36</v>
      </c>
      <c r="AC45" s="82">
        <f t="shared" si="36"/>
        <v>36</v>
      </c>
      <c r="AD45" s="160">
        <f t="shared" si="36"/>
        <v>36</v>
      </c>
      <c r="AE45" s="161">
        <f t="shared" si="37"/>
        <v>36</v>
      </c>
      <c r="AF45" s="162">
        <f t="shared" si="37"/>
        <v>36</v>
      </c>
      <c r="AG45" s="78">
        <f t="shared" si="37"/>
        <v>36</v>
      </c>
      <c r="AH45" s="75">
        <f t="shared" si="37"/>
        <v>36</v>
      </c>
      <c r="AI45" s="86">
        <f t="shared" si="37"/>
        <v>36</v>
      </c>
      <c r="AJ45" s="85">
        <f t="shared" si="37"/>
        <v>36</v>
      </c>
      <c r="AK45" s="75">
        <f t="shared" si="37"/>
        <v>36</v>
      </c>
      <c r="AL45" s="86">
        <f t="shared" si="37"/>
        <v>36</v>
      </c>
    </row>
    <row r="46" spans="1:38" x14ac:dyDescent="0.2">
      <c r="A46" s="611"/>
      <c r="B46" s="59">
        <v>4</v>
      </c>
      <c r="C46" s="108">
        <f>'начальные_1 курс'!E46</f>
        <v>0</v>
      </c>
      <c r="D46" s="104">
        <f>'начальные_1 курс'!I46</f>
        <v>0</v>
      </c>
      <c r="E46" s="114">
        <f>'начальные_1 курс'!M46</f>
        <v>0</v>
      </c>
      <c r="F46" s="124">
        <f>'начальные_2 курс'!E46</f>
        <v>0</v>
      </c>
      <c r="G46" s="104">
        <f>'начальные_2 курс'!I46</f>
        <v>0</v>
      </c>
      <c r="H46" s="114">
        <f>'начальные_2 курс'!M46</f>
        <v>0</v>
      </c>
      <c r="I46" s="108">
        <f>'начальные_3 курс'!E46</f>
        <v>0</v>
      </c>
      <c r="J46" s="104">
        <f>'начальные_3 курс'!I46</f>
        <v>0</v>
      </c>
      <c r="K46" s="114">
        <f>'начальные_3 курс'!M46</f>
        <v>0</v>
      </c>
      <c r="L46" s="108">
        <f>'прикладная инф '!E46</f>
        <v>0</v>
      </c>
      <c r="M46" s="104">
        <f>'прикладная инф '!I46</f>
        <v>0</v>
      </c>
      <c r="N46" s="109">
        <f>'прикладная инф '!M46</f>
        <v>0</v>
      </c>
      <c r="O46" s="124">
        <f>дошкольное!E46</f>
        <v>0</v>
      </c>
      <c r="P46" s="104">
        <f>дошкольное!I46</f>
        <v>0</v>
      </c>
      <c r="Q46" s="109">
        <f>дошкольное!M46</f>
        <v>0</v>
      </c>
      <c r="R46" s="124">
        <f>физра!E46</f>
        <v>0</v>
      </c>
      <c r="S46" s="104">
        <f>физра!I46</f>
        <v>0</v>
      </c>
      <c r="T46" s="114">
        <f>физра!M46</f>
        <v>0</v>
      </c>
      <c r="U46" s="85">
        <f t="shared" ref="U46:AD47" si="38">COUNTIF($C$46:$T$47,C46)</f>
        <v>36</v>
      </c>
      <c r="V46" s="75">
        <f t="shared" si="38"/>
        <v>36</v>
      </c>
      <c r="W46" s="82">
        <f t="shared" si="38"/>
        <v>36</v>
      </c>
      <c r="X46" s="85">
        <f t="shared" si="38"/>
        <v>36</v>
      </c>
      <c r="Y46" s="75">
        <f t="shared" si="38"/>
        <v>36</v>
      </c>
      <c r="Z46" s="82">
        <f t="shared" si="38"/>
        <v>36</v>
      </c>
      <c r="AA46" s="85">
        <f t="shared" si="38"/>
        <v>36</v>
      </c>
      <c r="AB46" s="75">
        <f t="shared" si="38"/>
        <v>36</v>
      </c>
      <c r="AC46" s="82">
        <f t="shared" si="38"/>
        <v>36</v>
      </c>
      <c r="AD46" s="160">
        <f t="shared" si="38"/>
        <v>36</v>
      </c>
      <c r="AE46" s="161">
        <f t="shared" ref="AE46:AL47" si="39">COUNTIF($C$46:$T$47,M46)</f>
        <v>36</v>
      </c>
      <c r="AF46" s="162">
        <f t="shared" si="39"/>
        <v>36</v>
      </c>
      <c r="AG46" s="78">
        <f t="shared" si="39"/>
        <v>36</v>
      </c>
      <c r="AH46" s="75">
        <f t="shared" si="39"/>
        <v>36</v>
      </c>
      <c r="AI46" s="86">
        <f t="shared" si="39"/>
        <v>36</v>
      </c>
      <c r="AJ46" s="85">
        <f t="shared" si="39"/>
        <v>36</v>
      </c>
      <c r="AK46" s="75">
        <f t="shared" si="39"/>
        <v>36</v>
      </c>
      <c r="AL46" s="86">
        <f t="shared" si="39"/>
        <v>36</v>
      </c>
    </row>
    <row r="47" spans="1:38" x14ac:dyDescent="0.2">
      <c r="A47" s="611"/>
      <c r="B47" s="54"/>
      <c r="C47" s="108">
        <f>'начальные_1 курс'!E47</f>
        <v>0</v>
      </c>
      <c r="D47" s="104">
        <f>'начальные_1 курс'!I47</f>
        <v>0</v>
      </c>
      <c r="E47" s="114">
        <f>'начальные_1 курс'!M47</f>
        <v>0</v>
      </c>
      <c r="F47" s="124">
        <f>'начальные_2 курс'!E47</f>
        <v>0</v>
      </c>
      <c r="G47" s="104">
        <f>'начальные_2 курс'!I47</f>
        <v>0</v>
      </c>
      <c r="H47" s="114">
        <f>'начальные_2 курс'!M47</f>
        <v>0</v>
      </c>
      <c r="I47" s="108">
        <f>'начальные_3 курс'!E47</f>
        <v>0</v>
      </c>
      <c r="J47" s="104">
        <f>'начальные_3 курс'!I47</f>
        <v>0</v>
      </c>
      <c r="K47" s="114">
        <f>'начальные_3 курс'!M47</f>
        <v>0</v>
      </c>
      <c r="L47" s="108">
        <f>'прикладная инф '!E47</f>
        <v>0</v>
      </c>
      <c r="M47" s="104">
        <f>'прикладная инф '!I47</f>
        <v>0</v>
      </c>
      <c r="N47" s="109">
        <f>'прикладная инф '!M47</f>
        <v>0</v>
      </c>
      <c r="O47" s="124">
        <f>дошкольное!E47</f>
        <v>0</v>
      </c>
      <c r="P47" s="104">
        <f>дошкольное!I47</f>
        <v>0</v>
      </c>
      <c r="Q47" s="109">
        <f>дошкольное!M47</f>
        <v>0</v>
      </c>
      <c r="R47" s="124">
        <f>физра!E47</f>
        <v>0</v>
      </c>
      <c r="S47" s="104">
        <f>физра!I47</f>
        <v>0</v>
      </c>
      <c r="T47" s="114">
        <f>физра!M47</f>
        <v>0</v>
      </c>
      <c r="U47" s="85">
        <f t="shared" si="38"/>
        <v>36</v>
      </c>
      <c r="V47" s="75">
        <f t="shared" si="38"/>
        <v>36</v>
      </c>
      <c r="W47" s="82">
        <f t="shared" si="38"/>
        <v>36</v>
      </c>
      <c r="X47" s="85">
        <f t="shared" si="38"/>
        <v>36</v>
      </c>
      <c r="Y47" s="75">
        <f t="shared" si="38"/>
        <v>36</v>
      </c>
      <c r="Z47" s="82">
        <f t="shared" si="38"/>
        <v>36</v>
      </c>
      <c r="AA47" s="85">
        <f t="shared" si="38"/>
        <v>36</v>
      </c>
      <c r="AB47" s="75">
        <f t="shared" si="38"/>
        <v>36</v>
      </c>
      <c r="AC47" s="82">
        <f t="shared" si="38"/>
        <v>36</v>
      </c>
      <c r="AD47" s="160">
        <f t="shared" si="38"/>
        <v>36</v>
      </c>
      <c r="AE47" s="161">
        <f t="shared" si="39"/>
        <v>36</v>
      </c>
      <c r="AF47" s="162">
        <f t="shared" si="39"/>
        <v>36</v>
      </c>
      <c r="AG47" s="78">
        <f t="shared" si="39"/>
        <v>36</v>
      </c>
      <c r="AH47" s="75">
        <f t="shared" si="39"/>
        <v>36</v>
      </c>
      <c r="AI47" s="86">
        <f t="shared" si="39"/>
        <v>36</v>
      </c>
      <c r="AJ47" s="85">
        <f t="shared" si="39"/>
        <v>36</v>
      </c>
      <c r="AK47" s="75">
        <f t="shared" si="39"/>
        <v>36</v>
      </c>
      <c r="AL47" s="86">
        <f t="shared" si="39"/>
        <v>36</v>
      </c>
    </row>
    <row r="48" spans="1:38" x14ac:dyDescent="0.2">
      <c r="A48" s="611"/>
      <c r="B48" s="59">
        <v>5</v>
      </c>
      <c r="C48" s="108">
        <f>'начальные_1 курс'!E48</f>
        <v>0</v>
      </c>
      <c r="D48" s="104">
        <f>'начальные_1 курс'!I48</f>
        <v>0</v>
      </c>
      <c r="E48" s="114">
        <f>'начальные_1 курс'!M48</f>
        <v>0</v>
      </c>
      <c r="F48" s="124">
        <f>'начальные_2 курс'!E48</f>
        <v>0</v>
      </c>
      <c r="G48" s="104">
        <f>'начальные_2 курс'!I48</f>
        <v>0</v>
      </c>
      <c r="H48" s="114">
        <f>'начальные_2 курс'!M48</f>
        <v>0</v>
      </c>
      <c r="I48" s="108">
        <f>'начальные_3 курс'!E48</f>
        <v>0</v>
      </c>
      <c r="J48" s="104">
        <f>'начальные_3 курс'!I48</f>
        <v>0</v>
      </c>
      <c r="K48" s="114">
        <f>'начальные_3 курс'!M48</f>
        <v>0</v>
      </c>
      <c r="L48" s="108">
        <f>'прикладная инф '!E48</f>
        <v>0</v>
      </c>
      <c r="M48" s="104">
        <f>'прикладная инф '!I48</f>
        <v>0</v>
      </c>
      <c r="N48" s="109">
        <f>'прикладная инф '!M48</f>
        <v>0</v>
      </c>
      <c r="O48" s="124">
        <f>дошкольное!E48</f>
        <v>0</v>
      </c>
      <c r="P48" s="104">
        <f>дошкольное!I48</f>
        <v>0</v>
      </c>
      <c r="Q48" s="109">
        <f>дошкольное!M48</f>
        <v>0</v>
      </c>
      <c r="R48" s="124">
        <f>физра!E48</f>
        <v>0</v>
      </c>
      <c r="S48" s="104">
        <f>физра!I48</f>
        <v>0</v>
      </c>
      <c r="T48" s="114">
        <f>физра!M48</f>
        <v>0</v>
      </c>
      <c r="U48" s="85">
        <f t="shared" ref="U48:AD49" si="40">COUNTIF($C$48:$T$49,C48)</f>
        <v>36</v>
      </c>
      <c r="V48" s="75">
        <f t="shared" si="40"/>
        <v>36</v>
      </c>
      <c r="W48" s="82">
        <f t="shared" si="40"/>
        <v>36</v>
      </c>
      <c r="X48" s="85">
        <f t="shared" si="40"/>
        <v>36</v>
      </c>
      <c r="Y48" s="75">
        <f t="shared" si="40"/>
        <v>36</v>
      </c>
      <c r="Z48" s="82">
        <f t="shared" si="40"/>
        <v>36</v>
      </c>
      <c r="AA48" s="85">
        <f t="shared" si="40"/>
        <v>36</v>
      </c>
      <c r="AB48" s="75">
        <f t="shared" si="40"/>
        <v>36</v>
      </c>
      <c r="AC48" s="82">
        <f t="shared" si="40"/>
        <v>36</v>
      </c>
      <c r="AD48" s="160">
        <f t="shared" si="40"/>
        <v>36</v>
      </c>
      <c r="AE48" s="161">
        <f t="shared" ref="AE48:AL49" si="41">COUNTIF($C$48:$T$49,M48)</f>
        <v>36</v>
      </c>
      <c r="AF48" s="162">
        <f t="shared" si="41"/>
        <v>36</v>
      </c>
      <c r="AG48" s="78">
        <f t="shared" si="41"/>
        <v>36</v>
      </c>
      <c r="AH48" s="75">
        <f t="shared" si="41"/>
        <v>36</v>
      </c>
      <c r="AI48" s="86">
        <f t="shared" si="41"/>
        <v>36</v>
      </c>
      <c r="AJ48" s="85">
        <f t="shared" si="41"/>
        <v>36</v>
      </c>
      <c r="AK48" s="75">
        <f t="shared" si="41"/>
        <v>36</v>
      </c>
      <c r="AL48" s="86">
        <f t="shared" si="41"/>
        <v>36</v>
      </c>
    </row>
    <row r="49" spans="1:38" ht="13.5" thickBot="1" x14ac:dyDescent="0.25">
      <c r="A49" s="612"/>
      <c r="B49" s="55"/>
      <c r="C49" s="116">
        <f>'начальные_1 курс'!E49</f>
        <v>0</v>
      </c>
      <c r="D49" s="117">
        <f>'начальные_1 курс'!I49</f>
        <v>0</v>
      </c>
      <c r="E49" s="118">
        <f>'начальные_1 курс'!M49</f>
        <v>0</v>
      </c>
      <c r="F49" s="130">
        <f>'начальные_2 курс'!E49</f>
        <v>0</v>
      </c>
      <c r="G49" s="117">
        <f>'начальные_2 курс'!I49</f>
        <v>0</v>
      </c>
      <c r="H49" s="118">
        <f>'начальные_2 курс'!M49</f>
        <v>0</v>
      </c>
      <c r="I49" s="116">
        <f>'начальные_3 курс'!E49</f>
        <v>0</v>
      </c>
      <c r="J49" s="117">
        <f>'начальные_3 курс'!I49</f>
        <v>0</v>
      </c>
      <c r="K49" s="118">
        <f>'начальные_3 курс'!M49</f>
        <v>0</v>
      </c>
      <c r="L49" s="110">
        <f>'прикладная инф '!E49</f>
        <v>0</v>
      </c>
      <c r="M49" s="111">
        <f>'прикладная инф '!I49</f>
        <v>0</v>
      </c>
      <c r="N49" s="112">
        <f>'прикладная инф '!M49</f>
        <v>0</v>
      </c>
      <c r="O49" s="128">
        <f>дошкольное!E49</f>
        <v>0</v>
      </c>
      <c r="P49" s="111">
        <f>дошкольное!I49</f>
        <v>0</v>
      </c>
      <c r="Q49" s="112">
        <f>дошкольное!M49</f>
        <v>0</v>
      </c>
      <c r="R49" s="128">
        <f>физра!E49</f>
        <v>0</v>
      </c>
      <c r="S49" s="111">
        <f>физра!I49</f>
        <v>0</v>
      </c>
      <c r="T49" s="115">
        <f>физра!M49</f>
        <v>0</v>
      </c>
      <c r="U49" s="87">
        <f t="shared" si="40"/>
        <v>36</v>
      </c>
      <c r="V49" s="88">
        <f t="shared" si="40"/>
        <v>36</v>
      </c>
      <c r="W49" s="129">
        <f t="shared" si="40"/>
        <v>36</v>
      </c>
      <c r="X49" s="87">
        <f t="shared" si="40"/>
        <v>36</v>
      </c>
      <c r="Y49" s="88">
        <f t="shared" si="40"/>
        <v>36</v>
      </c>
      <c r="Z49" s="129">
        <f t="shared" si="40"/>
        <v>36</v>
      </c>
      <c r="AA49" s="95">
        <f t="shared" si="40"/>
        <v>36</v>
      </c>
      <c r="AB49" s="96">
        <f t="shared" si="40"/>
        <v>36</v>
      </c>
      <c r="AC49" s="131">
        <f t="shared" si="40"/>
        <v>36</v>
      </c>
      <c r="AD49" s="169">
        <f t="shared" si="40"/>
        <v>36</v>
      </c>
      <c r="AE49" s="170">
        <f t="shared" si="41"/>
        <v>36</v>
      </c>
      <c r="AF49" s="171">
        <f t="shared" si="41"/>
        <v>36</v>
      </c>
      <c r="AG49" s="103">
        <f t="shared" si="41"/>
        <v>36</v>
      </c>
      <c r="AH49" s="88">
        <f t="shared" si="41"/>
        <v>36</v>
      </c>
      <c r="AI49" s="89">
        <f t="shared" si="41"/>
        <v>36</v>
      </c>
      <c r="AJ49" s="87">
        <f t="shared" si="41"/>
        <v>36</v>
      </c>
      <c r="AK49" s="88">
        <f t="shared" si="41"/>
        <v>36</v>
      </c>
      <c r="AL49" s="89">
        <f t="shared" si="41"/>
        <v>36</v>
      </c>
    </row>
    <row r="50" spans="1:38" x14ac:dyDescent="0.2">
      <c r="A50" s="593" t="s">
        <v>4</v>
      </c>
      <c r="B50" s="725">
        <v>1</v>
      </c>
      <c r="C50" s="105">
        <f>'начальные_1 курс'!E50</f>
        <v>0</v>
      </c>
      <c r="D50" s="106">
        <f>'начальные_1 курс'!I50</f>
        <v>0</v>
      </c>
      <c r="E50" s="113">
        <f>'начальные_1 курс'!M50</f>
        <v>0</v>
      </c>
      <c r="F50" s="126">
        <f>'начальные_2 курс'!E50</f>
        <v>0</v>
      </c>
      <c r="G50" s="106">
        <f>'начальные_2 курс'!I50</f>
        <v>0</v>
      </c>
      <c r="H50" s="113">
        <f>'начальные_2 курс'!M50</f>
        <v>0</v>
      </c>
      <c r="I50" s="105">
        <f>'начальные_3 курс'!E50</f>
        <v>0</v>
      </c>
      <c r="J50" s="106">
        <f>'начальные_3 курс'!I50</f>
        <v>0</v>
      </c>
      <c r="K50" s="113">
        <f>'начальные_3 курс'!M50</f>
        <v>0</v>
      </c>
      <c r="L50" s="120">
        <f>'прикладная инф '!E50</f>
        <v>0</v>
      </c>
      <c r="M50" s="121">
        <f>'прикладная инф '!I50</f>
        <v>0</v>
      </c>
      <c r="N50" s="123">
        <f>'прикладная инф '!M50</f>
        <v>0</v>
      </c>
      <c r="O50" s="125">
        <f>дошкольное!E50</f>
        <v>0</v>
      </c>
      <c r="P50" s="121">
        <f>дошкольное!I50</f>
        <v>0</v>
      </c>
      <c r="Q50" s="123">
        <f>дошкольное!M50</f>
        <v>0</v>
      </c>
      <c r="R50" s="125">
        <f>физра!E50</f>
        <v>0</v>
      </c>
      <c r="S50" s="121">
        <f>физра!I50</f>
        <v>0</v>
      </c>
      <c r="T50" s="122">
        <f>физра!M50</f>
        <v>0</v>
      </c>
      <c r="U50" s="83">
        <f t="shared" ref="U50:AD51" si="42">COUNTIF($C$50:$T$51,C50)</f>
        <v>36</v>
      </c>
      <c r="V50" s="80">
        <f t="shared" si="42"/>
        <v>36</v>
      </c>
      <c r="W50" s="81">
        <f t="shared" si="42"/>
        <v>36</v>
      </c>
      <c r="X50" s="83">
        <f t="shared" si="42"/>
        <v>36</v>
      </c>
      <c r="Y50" s="80">
        <f t="shared" si="42"/>
        <v>36</v>
      </c>
      <c r="Z50" s="81">
        <f t="shared" si="42"/>
        <v>36</v>
      </c>
      <c r="AA50" s="99">
        <f t="shared" si="42"/>
        <v>36</v>
      </c>
      <c r="AB50" s="100">
        <f t="shared" si="42"/>
        <v>36</v>
      </c>
      <c r="AC50" s="127">
        <f t="shared" si="42"/>
        <v>36</v>
      </c>
      <c r="AD50" s="157">
        <f t="shared" si="42"/>
        <v>36</v>
      </c>
      <c r="AE50" s="158">
        <f t="shared" ref="AE50:AL51" si="43">COUNTIF($C$50:$T$51,M50)</f>
        <v>36</v>
      </c>
      <c r="AF50" s="159">
        <f t="shared" si="43"/>
        <v>36</v>
      </c>
      <c r="AG50" s="79">
        <f t="shared" si="43"/>
        <v>36</v>
      </c>
      <c r="AH50" s="80">
        <f t="shared" si="43"/>
        <v>36</v>
      </c>
      <c r="AI50" s="84">
        <f t="shared" si="43"/>
        <v>36</v>
      </c>
      <c r="AJ50" s="83">
        <f t="shared" si="43"/>
        <v>36</v>
      </c>
      <c r="AK50" s="80">
        <f t="shared" si="43"/>
        <v>36</v>
      </c>
      <c r="AL50" s="84">
        <f t="shared" si="43"/>
        <v>36</v>
      </c>
    </row>
    <row r="51" spans="1:38" x14ac:dyDescent="0.2">
      <c r="A51" s="594"/>
      <c r="B51" s="724"/>
      <c r="C51" s="108">
        <f>'начальные_1 курс'!E51</f>
        <v>0</v>
      </c>
      <c r="D51" s="104">
        <f>'начальные_1 курс'!I51</f>
        <v>0</v>
      </c>
      <c r="E51" s="114">
        <f>'начальные_1 курс'!M51</f>
        <v>0</v>
      </c>
      <c r="F51" s="124">
        <f>'начальные_2 курс'!E51</f>
        <v>0</v>
      </c>
      <c r="G51" s="104">
        <f>'начальные_2 курс'!I51</f>
        <v>0</v>
      </c>
      <c r="H51" s="114">
        <f>'начальные_2 курс'!M51</f>
        <v>0</v>
      </c>
      <c r="I51" s="108">
        <f>'начальные_3 курс'!E51</f>
        <v>0</v>
      </c>
      <c r="J51" s="104">
        <f>'начальные_3 курс'!I51</f>
        <v>0</v>
      </c>
      <c r="K51" s="114">
        <f>'начальные_3 курс'!M51</f>
        <v>0</v>
      </c>
      <c r="L51" s="108">
        <f>'прикладная инф '!E51</f>
        <v>0</v>
      </c>
      <c r="M51" s="104">
        <f>'прикладная инф '!I51</f>
        <v>0</v>
      </c>
      <c r="N51" s="109">
        <f>'прикладная инф '!M51</f>
        <v>0</v>
      </c>
      <c r="O51" s="124">
        <f>дошкольное!E51</f>
        <v>0</v>
      </c>
      <c r="P51" s="104">
        <f>дошкольное!I51</f>
        <v>0</v>
      </c>
      <c r="Q51" s="109">
        <f>дошкольное!M51</f>
        <v>0</v>
      </c>
      <c r="R51" s="124">
        <f>физра!E51</f>
        <v>0</v>
      </c>
      <c r="S51" s="104">
        <f>физра!I51</f>
        <v>0</v>
      </c>
      <c r="T51" s="114">
        <f>физра!M51</f>
        <v>0</v>
      </c>
      <c r="U51" s="85">
        <f t="shared" si="42"/>
        <v>36</v>
      </c>
      <c r="V51" s="75">
        <f t="shared" si="42"/>
        <v>36</v>
      </c>
      <c r="W51" s="82">
        <f t="shared" si="42"/>
        <v>36</v>
      </c>
      <c r="X51" s="85">
        <f t="shared" si="42"/>
        <v>36</v>
      </c>
      <c r="Y51" s="75">
        <f t="shared" si="42"/>
        <v>36</v>
      </c>
      <c r="Z51" s="82">
        <f t="shared" si="42"/>
        <v>36</v>
      </c>
      <c r="AA51" s="85">
        <f t="shared" si="42"/>
        <v>36</v>
      </c>
      <c r="AB51" s="75">
        <f t="shared" si="42"/>
        <v>36</v>
      </c>
      <c r="AC51" s="82">
        <f t="shared" si="42"/>
        <v>36</v>
      </c>
      <c r="AD51" s="160">
        <f t="shared" si="42"/>
        <v>36</v>
      </c>
      <c r="AE51" s="161">
        <f t="shared" si="43"/>
        <v>36</v>
      </c>
      <c r="AF51" s="162">
        <f t="shared" si="43"/>
        <v>36</v>
      </c>
      <c r="AG51" s="78">
        <f t="shared" si="43"/>
        <v>36</v>
      </c>
      <c r="AH51" s="75">
        <f t="shared" si="43"/>
        <v>36</v>
      </c>
      <c r="AI51" s="86">
        <f t="shared" si="43"/>
        <v>36</v>
      </c>
      <c r="AJ51" s="85">
        <f t="shared" si="43"/>
        <v>36</v>
      </c>
      <c r="AK51" s="75">
        <f t="shared" si="43"/>
        <v>36</v>
      </c>
      <c r="AL51" s="86">
        <f t="shared" si="43"/>
        <v>36</v>
      </c>
    </row>
    <row r="52" spans="1:38" x14ac:dyDescent="0.2">
      <c r="A52" s="594"/>
      <c r="B52" s="53">
        <v>2</v>
      </c>
      <c r="C52" s="108">
        <f>'начальные_1 курс'!E52</f>
        <v>0</v>
      </c>
      <c r="D52" s="104">
        <f>'начальные_1 курс'!I52</f>
        <v>0</v>
      </c>
      <c r="E52" s="114">
        <f>'начальные_1 курс'!M52</f>
        <v>0</v>
      </c>
      <c r="F52" s="124">
        <f>'начальные_2 курс'!E52</f>
        <v>0</v>
      </c>
      <c r="G52" s="104">
        <f>'начальные_2 курс'!I52</f>
        <v>0</v>
      </c>
      <c r="H52" s="114">
        <f>'начальные_2 курс'!M52</f>
        <v>0</v>
      </c>
      <c r="I52" s="108">
        <f>'начальные_3 курс'!E52</f>
        <v>0</v>
      </c>
      <c r="J52" s="104">
        <f>'начальные_3 курс'!I52</f>
        <v>0</v>
      </c>
      <c r="K52" s="114">
        <f>'начальные_3 курс'!M52</f>
        <v>0</v>
      </c>
      <c r="L52" s="108">
        <f>'прикладная инф '!E52</f>
        <v>0</v>
      </c>
      <c r="M52" s="104">
        <f>'прикладная инф '!I52</f>
        <v>0</v>
      </c>
      <c r="N52" s="109">
        <f>'прикладная инф '!M52</f>
        <v>0</v>
      </c>
      <c r="O52" s="124">
        <f>дошкольное!E52</f>
        <v>0</v>
      </c>
      <c r="P52" s="104">
        <f>дошкольное!I52</f>
        <v>0</v>
      </c>
      <c r="Q52" s="109">
        <f>дошкольное!M52</f>
        <v>0</v>
      </c>
      <c r="R52" s="124">
        <f>физра!E52</f>
        <v>0</v>
      </c>
      <c r="S52" s="104">
        <f>физра!I52</f>
        <v>0</v>
      </c>
      <c r="T52" s="114">
        <f>физра!M52</f>
        <v>0</v>
      </c>
      <c r="U52" s="85">
        <f t="shared" ref="U52:AD53" si="44">COUNTIF($C$52:$T$53,C52)</f>
        <v>36</v>
      </c>
      <c r="V52" s="75">
        <f t="shared" si="44"/>
        <v>36</v>
      </c>
      <c r="W52" s="82">
        <f t="shared" si="44"/>
        <v>36</v>
      </c>
      <c r="X52" s="85">
        <f t="shared" si="44"/>
        <v>36</v>
      </c>
      <c r="Y52" s="75">
        <f t="shared" si="44"/>
        <v>36</v>
      </c>
      <c r="Z52" s="82">
        <f t="shared" si="44"/>
        <v>36</v>
      </c>
      <c r="AA52" s="85">
        <f t="shared" si="44"/>
        <v>36</v>
      </c>
      <c r="AB52" s="75">
        <f t="shared" si="44"/>
        <v>36</v>
      </c>
      <c r="AC52" s="82">
        <f t="shared" si="44"/>
        <v>36</v>
      </c>
      <c r="AD52" s="160">
        <f t="shared" si="44"/>
        <v>36</v>
      </c>
      <c r="AE52" s="161">
        <f t="shared" ref="AE52:AL53" si="45">COUNTIF($C$52:$T$53,M52)</f>
        <v>36</v>
      </c>
      <c r="AF52" s="162">
        <f t="shared" si="45"/>
        <v>36</v>
      </c>
      <c r="AG52" s="78">
        <f t="shared" si="45"/>
        <v>36</v>
      </c>
      <c r="AH52" s="75">
        <f t="shared" si="45"/>
        <v>36</v>
      </c>
      <c r="AI52" s="86">
        <f t="shared" si="45"/>
        <v>36</v>
      </c>
      <c r="AJ52" s="85">
        <f t="shared" si="45"/>
        <v>36</v>
      </c>
      <c r="AK52" s="75">
        <f t="shared" si="45"/>
        <v>36</v>
      </c>
      <c r="AL52" s="86">
        <f t="shared" si="45"/>
        <v>36</v>
      </c>
    </row>
    <row r="53" spans="1:38" x14ac:dyDescent="0.2">
      <c r="A53" s="594"/>
      <c r="B53" s="53"/>
      <c r="C53" s="108">
        <f>'начальные_1 курс'!E53</f>
        <v>0</v>
      </c>
      <c r="D53" s="104">
        <f>'начальные_1 курс'!I53</f>
        <v>0</v>
      </c>
      <c r="E53" s="114">
        <f>'начальные_1 курс'!M53</f>
        <v>0</v>
      </c>
      <c r="F53" s="124">
        <f>'начальные_2 курс'!E53</f>
        <v>0</v>
      </c>
      <c r="G53" s="104">
        <f>'начальные_2 курс'!I53</f>
        <v>0</v>
      </c>
      <c r="H53" s="114">
        <f>'начальные_2 курс'!M53</f>
        <v>0</v>
      </c>
      <c r="I53" s="108">
        <f>'начальные_3 курс'!E53</f>
        <v>0</v>
      </c>
      <c r="J53" s="104">
        <f>'начальные_3 курс'!I53</f>
        <v>0</v>
      </c>
      <c r="K53" s="114">
        <f>'начальные_3 курс'!M53</f>
        <v>0</v>
      </c>
      <c r="L53" s="108">
        <f>'прикладная инф '!E53</f>
        <v>0</v>
      </c>
      <c r="M53" s="104">
        <f>'прикладная инф '!I53</f>
        <v>0</v>
      </c>
      <c r="N53" s="109">
        <f>'прикладная инф '!M53</f>
        <v>0</v>
      </c>
      <c r="O53" s="124">
        <f>дошкольное!E53</f>
        <v>0</v>
      </c>
      <c r="P53" s="104">
        <f>дошкольное!I53</f>
        <v>0</v>
      </c>
      <c r="Q53" s="109">
        <f>дошкольное!M53</f>
        <v>0</v>
      </c>
      <c r="R53" s="124">
        <f>физра!E53</f>
        <v>0</v>
      </c>
      <c r="S53" s="104">
        <f>физра!I53</f>
        <v>0</v>
      </c>
      <c r="T53" s="114">
        <f>физра!M53</f>
        <v>0</v>
      </c>
      <c r="U53" s="85">
        <f t="shared" si="44"/>
        <v>36</v>
      </c>
      <c r="V53" s="75">
        <f t="shared" si="44"/>
        <v>36</v>
      </c>
      <c r="W53" s="82">
        <f t="shared" si="44"/>
        <v>36</v>
      </c>
      <c r="X53" s="85">
        <f t="shared" si="44"/>
        <v>36</v>
      </c>
      <c r="Y53" s="75">
        <f t="shared" si="44"/>
        <v>36</v>
      </c>
      <c r="Z53" s="82">
        <f t="shared" si="44"/>
        <v>36</v>
      </c>
      <c r="AA53" s="85">
        <f t="shared" si="44"/>
        <v>36</v>
      </c>
      <c r="AB53" s="75">
        <f t="shared" si="44"/>
        <v>36</v>
      </c>
      <c r="AC53" s="82">
        <f t="shared" si="44"/>
        <v>36</v>
      </c>
      <c r="AD53" s="160">
        <f t="shared" si="44"/>
        <v>36</v>
      </c>
      <c r="AE53" s="161">
        <f t="shared" si="45"/>
        <v>36</v>
      </c>
      <c r="AF53" s="162">
        <f t="shared" si="45"/>
        <v>36</v>
      </c>
      <c r="AG53" s="78">
        <f t="shared" si="45"/>
        <v>36</v>
      </c>
      <c r="AH53" s="75">
        <f t="shared" si="45"/>
        <v>36</v>
      </c>
      <c r="AI53" s="86">
        <f t="shared" si="45"/>
        <v>36</v>
      </c>
      <c r="AJ53" s="85">
        <f t="shared" si="45"/>
        <v>36</v>
      </c>
      <c r="AK53" s="75">
        <f t="shared" si="45"/>
        <v>36</v>
      </c>
      <c r="AL53" s="86">
        <f t="shared" si="45"/>
        <v>36</v>
      </c>
    </row>
    <row r="54" spans="1:38" x14ac:dyDescent="0.2">
      <c r="A54" s="594"/>
      <c r="B54" s="57">
        <v>3</v>
      </c>
      <c r="C54" s="108">
        <f>'начальные_1 курс'!E54</f>
        <v>0</v>
      </c>
      <c r="D54" s="104">
        <f>'начальные_1 курс'!I54</f>
        <v>0</v>
      </c>
      <c r="E54" s="114">
        <f>'начальные_1 курс'!M54</f>
        <v>0</v>
      </c>
      <c r="F54" s="124">
        <f>'начальные_2 курс'!E54</f>
        <v>0</v>
      </c>
      <c r="G54" s="104">
        <f>'начальные_2 курс'!I54</f>
        <v>0</v>
      </c>
      <c r="H54" s="114">
        <f>'начальные_2 курс'!M54</f>
        <v>0</v>
      </c>
      <c r="I54" s="108">
        <f>'начальные_3 курс'!E54</f>
        <v>0</v>
      </c>
      <c r="J54" s="104">
        <f>'начальные_3 курс'!I54</f>
        <v>0</v>
      </c>
      <c r="K54" s="114">
        <f>'начальные_3 курс'!M54</f>
        <v>0</v>
      </c>
      <c r="L54" s="108">
        <f>'прикладная инф '!E54</f>
        <v>0</v>
      </c>
      <c r="M54" s="104">
        <f>'прикладная инф '!I54</f>
        <v>0</v>
      </c>
      <c r="N54" s="109">
        <f>'прикладная инф '!M54</f>
        <v>0</v>
      </c>
      <c r="O54" s="124">
        <f>дошкольное!E54</f>
        <v>0</v>
      </c>
      <c r="P54" s="104">
        <f>дошкольное!I54</f>
        <v>0</v>
      </c>
      <c r="Q54" s="109">
        <f>дошкольное!M54</f>
        <v>0</v>
      </c>
      <c r="R54" s="124">
        <f>физра!E54</f>
        <v>0</v>
      </c>
      <c r="S54" s="104">
        <f>физра!I54</f>
        <v>0</v>
      </c>
      <c r="T54" s="114">
        <f>физра!M54</f>
        <v>0</v>
      </c>
      <c r="U54" s="85">
        <f t="shared" ref="U54:AD55" si="46">COUNTIF($C$54:$T$55,C54)</f>
        <v>36</v>
      </c>
      <c r="V54" s="75">
        <f t="shared" si="46"/>
        <v>36</v>
      </c>
      <c r="W54" s="82">
        <f t="shared" si="46"/>
        <v>36</v>
      </c>
      <c r="X54" s="85">
        <f t="shared" si="46"/>
        <v>36</v>
      </c>
      <c r="Y54" s="75">
        <f t="shared" si="46"/>
        <v>36</v>
      </c>
      <c r="Z54" s="82">
        <f t="shared" si="46"/>
        <v>36</v>
      </c>
      <c r="AA54" s="85">
        <f t="shared" si="46"/>
        <v>36</v>
      </c>
      <c r="AB54" s="75">
        <f t="shared" si="46"/>
        <v>36</v>
      </c>
      <c r="AC54" s="82">
        <f t="shared" si="46"/>
        <v>36</v>
      </c>
      <c r="AD54" s="160">
        <f t="shared" si="46"/>
        <v>36</v>
      </c>
      <c r="AE54" s="161">
        <f t="shared" ref="AE54:AL55" si="47">COUNTIF($C$54:$T$55,M54)</f>
        <v>36</v>
      </c>
      <c r="AF54" s="162">
        <f t="shared" si="47"/>
        <v>36</v>
      </c>
      <c r="AG54" s="78">
        <f t="shared" si="47"/>
        <v>36</v>
      </c>
      <c r="AH54" s="75">
        <f t="shared" si="47"/>
        <v>36</v>
      </c>
      <c r="AI54" s="86">
        <f t="shared" si="47"/>
        <v>36</v>
      </c>
      <c r="AJ54" s="85">
        <f t="shared" si="47"/>
        <v>36</v>
      </c>
      <c r="AK54" s="75">
        <f t="shared" si="47"/>
        <v>36</v>
      </c>
      <c r="AL54" s="86">
        <f t="shared" si="47"/>
        <v>36</v>
      </c>
    </row>
    <row r="55" spans="1:38" x14ac:dyDescent="0.2">
      <c r="A55" s="594"/>
      <c r="B55" s="53"/>
      <c r="C55" s="108">
        <f>'начальные_1 курс'!E55</f>
        <v>0</v>
      </c>
      <c r="D55" s="104">
        <f>'начальные_1 курс'!I55</f>
        <v>0</v>
      </c>
      <c r="E55" s="114">
        <f>'начальные_1 курс'!M55</f>
        <v>0</v>
      </c>
      <c r="F55" s="124">
        <f>'начальные_2 курс'!E55</f>
        <v>0</v>
      </c>
      <c r="G55" s="104">
        <f>'начальные_2 курс'!I55</f>
        <v>0</v>
      </c>
      <c r="H55" s="114">
        <f>'начальные_2 курс'!M55</f>
        <v>0</v>
      </c>
      <c r="I55" s="108">
        <f>'начальные_3 курс'!E55</f>
        <v>0</v>
      </c>
      <c r="J55" s="104">
        <f>'начальные_3 курс'!I55</f>
        <v>0</v>
      </c>
      <c r="K55" s="114">
        <f>'начальные_3 курс'!M55</f>
        <v>0</v>
      </c>
      <c r="L55" s="108">
        <f>'прикладная инф '!E55</f>
        <v>0</v>
      </c>
      <c r="M55" s="104">
        <f>'прикладная инф '!I55</f>
        <v>0</v>
      </c>
      <c r="N55" s="109">
        <f>'прикладная инф '!M55</f>
        <v>0</v>
      </c>
      <c r="O55" s="124">
        <f>дошкольное!E55</f>
        <v>0</v>
      </c>
      <c r="P55" s="104">
        <f>дошкольное!I55</f>
        <v>0</v>
      </c>
      <c r="Q55" s="109">
        <f>дошкольное!M55</f>
        <v>0</v>
      </c>
      <c r="R55" s="124">
        <f>физра!E55</f>
        <v>0</v>
      </c>
      <c r="S55" s="104">
        <f>физра!I55</f>
        <v>0</v>
      </c>
      <c r="T55" s="114">
        <f>физра!M55</f>
        <v>0</v>
      </c>
      <c r="U55" s="85">
        <f t="shared" si="46"/>
        <v>36</v>
      </c>
      <c r="V55" s="75">
        <f t="shared" si="46"/>
        <v>36</v>
      </c>
      <c r="W55" s="82">
        <f t="shared" si="46"/>
        <v>36</v>
      </c>
      <c r="X55" s="85">
        <f t="shared" si="46"/>
        <v>36</v>
      </c>
      <c r="Y55" s="75">
        <f t="shared" si="46"/>
        <v>36</v>
      </c>
      <c r="Z55" s="82">
        <f t="shared" si="46"/>
        <v>36</v>
      </c>
      <c r="AA55" s="85">
        <f t="shared" si="46"/>
        <v>36</v>
      </c>
      <c r="AB55" s="75">
        <f t="shared" si="46"/>
        <v>36</v>
      </c>
      <c r="AC55" s="82">
        <f t="shared" si="46"/>
        <v>36</v>
      </c>
      <c r="AD55" s="160">
        <f t="shared" si="46"/>
        <v>36</v>
      </c>
      <c r="AE55" s="161">
        <f t="shared" si="47"/>
        <v>36</v>
      </c>
      <c r="AF55" s="162">
        <f t="shared" si="47"/>
        <v>36</v>
      </c>
      <c r="AG55" s="78">
        <f t="shared" si="47"/>
        <v>36</v>
      </c>
      <c r="AH55" s="75">
        <f t="shared" si="47"/>
        <v>36</v>
      </c>
      <c r="AI55" s="86">
        <f t="shared" si="47"/>
        <v>36</v>
      </c>
      <c r="AJ55" s="85">
        <f t="shared" si="47"/>
        <v>36</v>
      </c>
      <c r="AK55" s="75">
        <f t="shared" si="47"/>
        <v>36</v>
      </c>
      <c r="AL55" s="86">
        <f t="shared" si="47"/>
        <v>36</v>
      </c>
    </row>
    <row r="56" spans="1:38" x14ac:dyDescent="0.2">
      <c r="A56" s="594"/>
      <c r="B56" s="57">
        <v>4</v>
      </c>
      <c r="C56" s="108">
        <f>'начальные_1 курс'!E56</f>
        <v>0</v>
      </c>
      <c r="D56" s="104">
        <f>'начальные_1 курс'!I56</f>
        <v>0</v>
      </c>
      <c r="E56" s="114">
        <f>'начальные_1 курс'!M56</f>
        <v>0</v>
      </c>
      <c r="F56" s="124">
        <f>'начальные_2 курс'!E56</f>
        <v>0</v>
      </c>
      <c r="G56" s="104">
        <f>'начальные_2 курс'!I56</f>
        <v>0</v>
      </c>
      <c r="H56" s="114">
        <f>'начальные_2 курс'!M56</f>
        <v>0</v>
      </c>
      <c r="I56" s="108">
        <f>'начальные_3 курс'!E56</f>
        <v>0</v>
      </c>
      <c r="J56" s="104">
        <f>'начальные_3 курс'!I56</f>
        <v>0</v>
      </c>
      <c r="K56" s="114">
        <f>'начальные_3 курс'!M56</f>
        <v>0</v>
      </c>
      <c r="L56" s="108">
        <f>'прикладная инф '!E56</f>
        <v>0</v>
      </c>
      <c r="M56" s="104">
        <f>'прикладная инф '!I56</f>
        <v>0</v>
      </c>
      <c r="N56" s="109">
        <f>'прикладная инф '!M56</f>
        <v>0</v>
      </c>
      <c r="O56" s="124">
        <f>дошкольное!E56</f>
        <v>0</v>
      </c>
      <c r="P56" s="104">
        <f>дошкольное!I56</f>
        <v>0</v>
      </c>
      <c r="Q56" s="109">
        <f>дошкольное!M56</f>
        <v>0</v>
      </c>
      <c r="R56" s="124">
        <f>физра!E56</f>
        <v>0</v>
      </c>
      <c r="S56" s="104">
        <f>физра!I56</f>
        <v>0</v>
      </c>
      <c r="T56" s="114">
        <f>физра!M56</f>
        <v>0</v>
      </c>
      <c r="U56" s="85">
        <f t="shared" ref="U56:AD57" si="48">COUNTIF($C$56:$T$57,C56)</f>
        <v>36</v>
      </c>
      <c r="V56" s="75">
        <f t="shared" si="48"/>
        <v>36</v>
      </c>
      <c r="W56" s="82">
        <f t="shared" si="48"/>
        <v>36</v>
      </c>
      <c r="X56" s="85">
        <f t="shared" si="48"/>
        <v>36</v>
      </c>
      <c r="Y56" s="75">
        <f t="shared" si="48"/>
        <v>36</v>
      </c>
      <c r="Z56" s="82">
        <f t="shared" si="48"/>
        <v>36</v>
      </c>
      <c r="AA56" s="85">
        <f t="shared" si="48"/>
        <v>36</v>
      </c>
      <c r="AB56" s="75">
        <f t="shared" si="48"/>
        <v>36</v>
      </c>
      <c r="AC56" s="82">
        <f t="shared" si="48"/>
        <v>36</v>
      </c>
      <c r="AD56" s="160">
        <f t="shared" si="48"/>
        <v>36</v>
      </c>
      <c r="AE56" s="161">
        <f t="shared" ref="AE56:AL57" si="49">COUNTIF($C$56:$T$57,M56)</f>
        <v>36</v>
      </c>
      <c r="AF56" s="162">
        <f t="shared" si="49"/>
        <v>36</v>
      </c>
      <c r="AG56" s="78">
        <f t="shared" si="49"/>
        <v>36</v>
      </c>
      <c r="AH56" s="75">
        <f t="shared" si="49"/>
        <v>36</v>
      </c>
      <c r="AI56" s="86">
        <f t="shared" si="49"/>
        <v>36</v>
      </c>
      <c r="AJ56" s="85">
        <f t="shared" si="49"/>
        <v>36</v>
      </c>
      <c r="AK56" s="75">
        <f t="shared" si="49"/>
        <v>36</v>
      </c>
      <c r="AL56" s="86">
        <f t="shared" si="49"/>
        <v>36</v>
      </c>
    </row>
    <row r="57" spans="1:38" x14ac:dyDescent="0.2">
      <c r="A57" s="594"/>
      <c r="B57" s="53"/>
      <c r="C57" s="108">
        <f>'начальные_1 курс'!E57</f>
        <v>0</v>
      </c>
      <c r="D57" s="104">
        <f>'начальные_1 курс'!I57</f>
        <v>0</v>
      </c>
      <c r="E57" s="114">
        <f>'начальные_1 курс'!M57</f>
        <v>0</v>
      </c>
      <c r="F57" s="124">
        <f>'начальные_2 курс'!E57</f>
        <v>0</v>
      </c>
      <c r="G57" s="104">
        <f>'начальные_2 курс'!I57</f>
        <v>0</v>
      </c>
      <c r="H57" s="114">
        <f>'начальные_2 курс'!M57</f>
        <v>0</v>
      </c>
      <c r="I57" s="108">
        <f>'начальные_3 курс'!E57</f>
        <v>0</v>
      </c>
      <c r="J57" s="104">
        <f>'начальные_3 курс'!I57</f>
        <v>0</v>
      </c>
      <c r="K57" s="114">
        <f>'начальные_3 курс'!M57</f>
        <v>0</v>
      </c>
      <c r="L57" s="108">
        <f>'прикладная инф '!E57</f>
        <v>0</v>
      </c>
      <c r="M57" s="104">
        <f>'прикладная инф '!I57</f>
        <v>0</v>
      </c>
      <c r="N57" s="109">
        <f>'прикладная инф '!M57</f>
        <v>0</v>
      </c>
      <c r="O57" s="124">
        <f>дошкольное!E57</f>
        <v>0</v>
      </c>
      <c r="P57" s="104">
        <f>дошкольное!I57</f>
        <v>0</v>
      </c>
      <c r="Q57" s="109">
        <f>дошкольное!M57</f>
        <v>0</v>
      </c>
      <c r="R57" s="124">
        <f>физра!E57</f>
        <v>0</v>
      </c>
      <c r="S57" s="104">
        <f>физра!I57</f>
        <v>0</v>
      </c>
      <c r="T57" s="114">
        <f>физра!M57</f>
        <v>0</v>
      </c>
      <c r="U57" s="85">
        <f t="shared" si="48"/>
        <v>36</v>
      </c>
      <c r="V57" s="75">
        <f t="shared" si="48"/>
        <v>36</v>
      </c>
      <c r="W57" s="82">
        <f t="shared" si="48"/>
        <v>36</v>
      </c>
      <c r="X57" s="85">
        <f t="shared" si="48"/>
        <v>36</v>
      </c>
      <c r="Y57" s="75">
        <f t="shared" si="48"/>
        <v>36</v>
      </c>
      <c r="Z57" s="82">
        <f t="shared" si="48"/>
        <v>36</v>
      </c>
      <c r="AA57" s="85">
        <f t="shared" si="48"/>
        <v>36</v>
      </c>
      <c r="AB57" s="75">
        <f t="shared" si="48"/>
        <v>36</v>
      </c>
      <c r="AC57" s="82">
        <f t="shared" si="48"/>
        <v>36</v>
      </c>
      <c r="AD57" s="160">
        <f t="shared" si="48"/>
        <v>36</v>
      </c>
      <c r="AE57" s="161">
        <f t="shared" si="49"/>
        <v>36</v>
      </c>
      <c r="AF57" s="162">
        <f t="shared" si="49"/>
        <v>36</v>
      </c>
      <c r="AG57" s="78">
        <f t="shared" si="49"/>
        <v>36</v>
      </c>
      <c r="AH57" s="75">
        <f t="shared" si="49"/>
        <v>36</v>
      </c>
      <c r="AI57" s="86">
        <f t="shared" si="49"/>
        <v>36</v>
      </c>
      <c r="AJ57" s="85">
        <f t="shared" si="49"/>
        <v>36</v>
      </c>
      <c r="AK57" s="75">
        <f t="shared" si="49"/>
        <v>36</v>
      </c>
      <c r="AL57" s="86">
        <f t="shared" si="49"/>
        <v>36</v>
      </c>
    </row>
    <row r="58" spans="1:38" x14ac:dyDescent="0.2">
      <c r="A58" s="594"/>
      <c r="B58" s="60">
        <v>5</v>
      </c>
      <c r="C58" s="108">
        <f>'начальные_1 курс'!E58</f>
        <v>0</v>
      </c>
      <c r="D58" s="104">
        <f>'начальные_1 курс'!I58</f>
        <v>0</v>
      </c>
      <c r="E58" s="114">
        <f>'начальные_1 курс'!M58</f>
        <v>0</v>
      </c>
      <c r="F58" s="124">
        <f>'начальные_2 курс'!E58</f>
        <v>0</v>
      </c>
      <c r="G58" s="104">
        <f>'начальные_2 курс'!I58</f>
        <v>0</v>
      </c>
      <c r="H58" s="114">
        <f>'начальные_2 курс'!M58</f>
        <v>0</v>
      </c>
      <c r="I58" s="108">
        <f>'начальные_3 курс'!E58</f>
        <v>0</v>
      </c>
      <c r="J58" s="104">
        <f>'начальные_3 курс'!I58</f>
        <v>0</v>
      </c>
      <c r="K58" s="114">
        <f>'начальные_3 курс'!M58</f>
        <v>0</v>
      </c>
      <c r="L58" s="108">
        <f>'прикладная инф '!E58</f>
        <v>0</v>
      </c>
      <c r="M58" s="104">
        <f>'прикладная инф '!I58</f>
        <v>0</v>
      </c>
      <c r="N58" s="109">
        <f>'прикладная инф '!M58</f>
        <v>0</v>
      </c>
      <c r="O58" s="124">
        <f>дошкольное!E58</f>
        <v>0</v>
      </c>
      <c r="P58" s="104">
        <f>дошкольное!I58</f>
        <v>0</v>
      </c>
      <c r="Q58" s="109">
        <f>дошкольное!M58</f>
        <v>0</v>
      </c>
      <c r="R58" s="124">
        <f>физра!E58</f>
        <v>0</v>
      </c>
      <c r="S58" s="104">
        <f>физра!I58</f>
        <v>0</v>
      </c>
      <c r="T58" s="114">
        <f>физра!M58</f>
        <v>0</v>
      </c>
      <c r="U58" s="85">
        <f t="shared" ref="U58:AD59" si="50">COUNTIF($C$58:$T$59,C58)</f>
        <v>36</v>
      </c>
      <c r="V58" s="75">
        <f t="shared" si="50"/>
        <v>36</v>
      </c>
      <c r="W58" s="82">
        <f t="shared" si="50"/>
        <v>36</v>
      </c>
      <c r="X58" s="85">
        <f t="shared" si="50"/>
        <v>36</v>
      </c>
      <c r="Y58" s="75">
        <f t="shared" si="50"/>
        <v>36</v>
      </c>
      <c r="Z58" s="82">
        <f t="shared" si="50"/>
        <v>36</v>
      </c>
      <c r="AA58" s="85">
        <f t="shared" si="50"/>
        <v>36</v>
      </c>
      <c r="AB58" s="75">
        <f t="shared" si="50"/>
        <v>36</v>
      </c>
      <c r="AC58" s="82">
        <f t="shared" si="50"/>
        <v>36</v>
      </c>
      <c r="AD58" s="160">
        <f t="shared" si="50"/>
        <v>36</v>
      </c>
      <c r="AE58" s="161">
        <f t="shared" ref="AE58:AL59" si="51">COUNTIF($C$58:$T$59,M58)</f>
        <v>36</v>
      </c>
      <c r="AF58" s="162">
        <f t="shared" si="51"/>
        <v>36</v>
      </c>
      <c r="AG58" s="78">
        <f t="shared" si="51"/>
        <v>36</v>
      </c>
      <c r="AH58" s="75">
        <f t="shared" si="51"/>
        <v>36</v>
      </c>
      <c r="AI58" s="86">
        <f t="shared" si="51"/>
        <v>36</v>
      </c>
      <c r="AJ58" s="85">
        <f t="shared" si="51"/>
        <v>36</v>
      </c>
      <c r="AK58" s="75">
        <f t="shared" si="51"/>
        <v>36</v>
      </c>
      <c r="AL58" s="86">
        <f t="shared" si="51"/>
        <v>36</v>
      </c>
    </row>
    <row r="59" spans="1:38" ht="13.5" thickBot="1" x14ac:dyDescent="0.25">
      <c r="A59" s="595"/>
      <c r="B59" s="61"/>
      <c r="C59" s="110">
        <f>'начальные_1 курс'!E59</f>
        <v>0</v>
      </c>
      <c r="D59" s="111">
        <f>'начальные_1 курс'!I59</f>
        <v>0</v>
      </c>
      <c r="E59" s="115">
        <f>'начальные_1 курс'!M59</f>
        <v>0</v>
      </c>
      <c r="F59" s="128">
        <f>'начальные_2 курс'!E59</f>
        <v>0</v>
      </c>
      <c r="G59" s="111">
        <f>'начальные_2 курс'!I59</f>
        <v>0</v>
      </c>
      <c r="H59" s="115">
        <f>'начальные_2 курс'!M59</f>
        <v>0</v>
      </c>
      <c r="I59" s="110">
        <f>'начальные_3 курс'!E59</f>
        <v>0</v>
      </c>
      <c r="J59" s="111">
        <f>'начальные_3 курс'!I59</f>
        <v>0</v>
      </c>
      <c r="K59" s="115">
        <f>'начальные_3 курс'!M59</f>
        <v>0</v>
      </c>
      <c r="L59" s="110">
        <f>'прикладная инф '!E59</f>
        <v>0</v>
      </c>
      <c r="M59" s="111">
        <f>'прикладная инф '!I59</f>
        <v>0</v>
      </c>
      <c r="N59" s="112">
        <f>'прикладная инф '!M59</f>
        <v>0</v>
      </c>
      <c r="O59" s="130">
        <f>дошкольное!E59</f>
        <v>0</v>
      </c>
      <c r="P59" s="117">
        <f>дошкольное!I59</f>
        <v>0</v>
      </c>
      <c r="Q59" s="119">
        <f>дошкольное!M59</f>
        <v>0</v>
      </c>
      <c r="R59" s="130">
        <f>физра!E59</f>
        <v>0</v>
      </c>
      <c r="S59" s="117">
        <f>физра!I59</f>
        <v>0</v>
      </c>
      <c r="T59" s="118">
        <f>физра!M59</f>
        <v>0</v>
      </c>
      <c r="U59" s="95">
        <f t="shared" si="50"/>
        <v>36</v>
      </c>
      <c r="V59" s="96">
        <f t="shared" si="50"/>
        <v>36</v>
      </c>
      <c r="W59" s="131">
        <f t="shared" si="50"/>
        <v>36</v>
      </c>
      <c r="X59" s="95">
        <f t="shared" si="50"/>
        <v>36</v>
      </c>
      <c r="Y59" s="96">
        <f t="shared" si="50"/>
        <v>36</v>
      </c>
      <c r="Z59" s="131">
        <f t="shared" si="50"/>
        <v>36</v>
      </c>
      <c r="AA59" s="87">
        <f t="shared" si="50"/>
        <v>36</v>
      </c>
      <c r="AB59" s="88">
        <f t="shared" si="50"/>
        <v>36</v>
      </c>
      <c r="AC59" s="129">
        <f t="shared" si="50"/>
        <v>36</v>
      </c>
      <c r="AD59" s="163">
        <f t="shared" si="50"/>
        <v>36</v>
      </c>
      <c r="AE59" s="164">
        <f t="shared" si="51"/>
        <v>36</v>
      </c>
      <c r="AF59" s="165">
        <f t="shared" si="51"/>
        <v>36</v>
      </c>
      <c r="AG59" s="98">
        <f t="shared" si="51"/>
        <v>36</v>
      </c>
      <c r="AH59" s="96">
        <f t="shared" si="51"/>
        <v>36</v>
      </c>
      <c r="AI59" s="97">
        <f t="shared" si="51"/>
        <v>36</v>
      </c>
      <c r="AJ59" s="95">
        <f t="shared" si="51"/>
        <v>36</v>
      </c>
      <c r="AK59" s="96">
        <f t="shared" si="51"/>
        <v>36</v>
      </c>
      <c r="AL59" s="97">
        <f t="shared" si="51"/>
        <v>36</v>
      </c>
    </row>
    <row r="60" spans="1:38" x14ac:dyDescent="0.2">
      <c r="A60" s="610" t="s">
        <v>5</v>
      </c>
      <c r="B60" s="697">
        <v>1</v>
      </c>
      <c r="C60" s="120">
        <f>'начальные_1 курс'!E60</f>
        <v>0</v>
      </c>
      <c r="D60" s="121">
        <f>'начальные_1 курс'!I60</f>
        <v>0</v>
      </c>
      <c r="E60" s="122">
        <f>'начальные_1 курс'!M60</f>
        <v>0</v>
      </c>
      <c r="F60" s="125">
        <f>'начальные_2 курс'!E60</f>
        <v>0</v>
      </c>
      <c r="G60" s="121">
        <f>'начальные_2 курс'!I60</f>
        <v>0</v>
      </c>
      <c r="H60" s="122">
        <f>'начальные_2 курс'!M60</f>
        <v>0</v>
      </c>
      <c r="I60" s="120">
        <f>'начальные_3 курс'!E60</f>
        <v>0</v>
      </c>
      <c r="J60" s="121">
        <f>'начальные_3 курс'!I60</f>
        <v>0</v>
      </c>
      <c r="K60" s="122">
        <f>'начальные_3 курс'!M60</f>
        <v>0</v>
      </c>
      <c r="L60" s="120">
        <f>'прикладная инф '!E60</f>
        <v>0</v>
      </c>
      <c r="M60" s="121">
        <f>'прикладная инф '!I60</f>
        <v>0</v>
      </c>
      <c r="N60" s="123">
        <f>'прикладная инф '!M60</f>
        <v>0</v>
      </c>
      <c r="O60" s="126">
        <f>дошкольное!E60</f>
        <v>0</v>
      </c>
      <c r="P60" s="106">
        <f>дошкольное!I60</f>
        <v>0</v>
      </c>
      <c r="Q60" s="107">
        <f>дошкольное!M60</f>
        <v>0</v>
      </c>
      <c r="R60" s="126">
        <f>физра!E60</f>
        <v>0</v>
      </c>
      <c r="S60" s="106">
        <f>физра!I60</f>
        <v>0</v>
      </c>
      <c r="T60" s="113">
        <f>физра!M60</f>
        <v>0</v>
      </c>
      <c r="U60" s="99">
        <f t="shared" ref="U60:AD61" si="52">COUNTIF($C$60:$T$61,C60)</f>
        <v>36</v>
      </c>
      <c r="V60" s="100">
        <f t="shared" si="52"/>
        <v>36</v>
      </c>
      <c r="W60" s="127">
        <f t="shared" si="52"/>
        <v>36</v>
      </c>
      <c r="X60" s="99">
        <f t="shared" si="52"/>
        <v>36</v>
      </c>
      <c r="Y60" s="100">
        <f t="shared" si="52"/>
        <v>36</v>
      </c>
      <c r="Z60" s="127">
        <f t="shared" si="52"/>
        <v>36</v>
      </c>
      <c r="AA60" s="83">
        <f t="shared" si="52"/>
        <v>36</v>
      </c>
      <c r="AB60" s="80">
        <f t="shared" si="52"/>
        <v>36</v>
      </c>
      <c r="AC60" s="81">
        <f t="shared" si="52"/>
        <v>36</v>
      </c>
      <c r="AD60" s="166">
        <f t="shared" si="52"/>
        <v>36</v>
      </c>
      <c r="AE60" s="167">
        <f t="shared" ref="AE60:AL61" si="53">COUNTIF($C$60:$T$61,M60)</f>
        <v>36</v>
      </c>
      <c r="AF60" s="168">
        <f t="shared" si="53"/>
        <v>36</v>
      </c>
      <c r="AG60" s="102">
        <f t="shared" si="53"/>
        <v>36</v>
      </c>
      <c r="AH60" s="100">
        <f t="shared" si="53"/>
        <v>36</v>
      </c>
      <c r="AI60" s="101">
        <f t="shared" si="53"/>
        <v>36</v>
      </c>
      <c r="AJ60" s="99">
        <f t="shared" si="53"/>
        <v>36</v>
      </c>
      <c r="AK60" s="100">
        <f t="shared" si="53"/>
        <v>36</v>
      </c>
      <c r="AL60" s="101">
        <f t="shared" si="53"/>
        <v>36</v>
      </c>
    </row>
    <row r="61" spans="1:38" x14ac:dyDescent="0.2">
      <c r="A61" s="611"/>
      <c r="B61" s="698"/>
      <c r="C61" s="108">
        <f>'начальные_1 курс'!E61</f>
        <v>0</v>
      </c>
      <c r="D61" s="104">
        <f>'начальные_1 курс'!I61</f>
        <v>0</v>
      </c>
      <c r="E61" s="114">
        <f>'начальные_1 курс'!M61</f>
        <v>0</v>
      </c>
      <c r="F61" s="124">
        <f>'начальные_2 курс'!E61</f>
        <v>0</v>
      </c>
      <c r="G61" s="104">
        <f>'начальные_2 курс'!I61</f>
        <v>0</v>
      </c>
      <c r="H61" s="114">
        <f>'начальные_2 курс'!M61</f>
        <v>0</v>
      </c>
      <c r="I61" s="108">
        <f>'начальные_3 курс'!E61</f>
        <v>0</v>
      </c>
      <c r="J61" s="104">
        <f>'начальные_3 курс'!I61</f>
        <v>0</v>
      </c>
      <c r="K61" s="114">
        <f>'начальные_3 курс'!M61</f>
        <v>0</v>
      </c>
      <c r="L61" s="108">
        <f>'прикладная инф '!E61</f>
        <v>0</v>
      </c>
      <c r="M61" s="104">
        <f>'прикладная инф '!I61</f>
        <v>0</v>
      </c>
      <c r="N61" s="109">
        <f>'прикладная инф '!M61</f>
        <v>0</v>
      </c>
      <c r="O61" s="124">
        <f>дошкольное!E61</f>
        <v>0</v>
      </c>
      <c r="P61" s="104">
        <f>дошкольное!I61</f>
        <v>0</v>
      </c>
      <c r="Q61" s="109">
        <f>дошкольное!M61</f>
        <v>0</v>
      </c>
      <c r="R61" s="124">
        <f>физра!E61</f>
        <v>0</v>
      </c>
      <c r="S61" s="104">
        <f>физра!I61</f>
        <v>0</v>
      </c>
      <c r="T61" s="114">
        <f>физра!M61</f>
        <v>0</v>
      </c>
      <c r="U61" s="85">
        <f t="shared" si="52"/>
        <v>36</v>
      </c>
      <c r="V61" s="75">
        <f t="shared" si="52"/>
        <v>36</v>
      </c>
      <c r="W61" s="82">
        <f t="shared" si="52"/>
        <v>36</v>
      </c>
      <c r="X61" s="85">
        <f t="shared" si="52"/>
        <v>36</v>
      </c>
      <c r="Y61" s="75">
        <f t="shared" si="52"/>
        <v>36</v>
      </c>
      <c r="Z61" s="82">
        <f t="shared" si="52"/>
        <v>36</v>
      </c>
      <c r="AA61" s="85">
        <f t="shared" si="52"/>
        <v>36</v>
      </c>
      <c r="AB61" s="75">
        <f t="shared" si="52"/>
        <v>36</v>
      </c>
      <c r="AC61" s="82">
        <f t="shared" si="52"/>
        <v>36</v>
      </c>
      <c r="AD61" s="160">
        <f t="shared" si="52"/>
        <v>36</v>
      </c>
      <c r="AE61" s="161">
        <f t="shared" si="53"/>
        <v>36</v>
      </c>
      <c r="AF61" s="162">
        <f t="shared" si="53"/>
        <v>36</v>
      </c>
      <c r="AG61" s="78">
        <f t="shared" si="53"/>
        <v>36</v>
      </c>
      <c r="AH61" s="75">
        <f t="shared" si="53"/>
        <v>36</v>
      </c>
      <c r="AI61" s="86">
        <f t="shared" si="53"/>
        <v>36</v>
      </c>
      <c r="AJ61" s="85">
        <f t="shared" si="53"/>
        <v>36</v>
      </c>
      <c r="AK61" s="75">
        <f t="shared" si="53"/>
        <v>36</v>
      </c>
      <c r="AL61" s="86">
        <f t="shared" si="53"/>
        <v>36</v>
      </c>
    </row>
    <row r="62" spans="1:38" x14ac:dyDescent="0.2">
      <c r="A62" s="611"/>
      <c r="B62" s="54">
        <v>2</v>
      </c>
      <c r="C62" s="108">
        <f>'начальные_1 курс'!E62</f>
        <v>0</v>
      </c>
      <c r="D62" s="104">
        <f>'начальные_1 курс'!I62</f>
        <v>0</v>
      </c>
      <c r="E62" s="114">
        <f>'начальные_1 курс'!M62</f>
        <v>0</v>
      </c>
      <c r="F62" s="124">
        <f>'начальные_2 курс'!E62</f>
        <v>0</v>
      </c>
      <c r="G62" s="104">
        <f>'начальные_2 курс'!I62</f>
        <v>0</v>
      </c>
      <c r="H62" s="114">
        <f>'начальные_2 курс'!M62</f>
        <v>0</v>
      </c>
      <c r="I62" s="108">
        <f>'начальные_3 курс'!E62</f>
        <v>0</v>
      </c>
      <c r="J62" s="104">
        <f>'начальные_3 курс'!I62</f>
        <v>0</v>
      </c>
      <c r="K62" s="114">
        <f>'начальные_3 курс'!M62</f>
        <v>0</v>
      </c>
      <c r="L62" s="108">
        <f>'прикладная инф '!E62</f>
        <v>0</v>
      </c>
      <c r="M62" s="104">
        <f>'прикладная инф '!I62</f>
        <v>0</v>
      </c>
      <c r="N62" s="109">
        <f>'прикладная инф '!M62</f>
        <v>0</v>
      </c>
      <c r="O62" s="124">
        <f>дошкольное!E62</f>
        <v>0</v>
      </c>
      <c r="P62" s="104">
        <f>дошкольное!I62</f>
        <v>0</v>
      </c>
      <c r="Q62" s="109">
        <f>дошкольное!M62</f>
        <v>0</v>
      </c>
      <c r="R62" s="124">
        <f>физра!E62</f>
        <v>0</v>
      </c>
      <c r="S62" s="104">
        <f>физра!I62</f>
        <v>0</v>
      </c>
      <c r="T62" s="114">
        <f>физра!M62</f>
        <v>0</v>
      </c>
      <c r="U62" s="85">
        <f t="shared" ref="U62:AD63" si="54">COUNTIF($C$62:$T$63,C62)</f>
        <v>36</v>
      </c>
      <c r="V62" s="75">
        <f t="shared" si="54"/>
        <v>36</v>
      </c>
      <c r="W62" s="82">
        <f t="shared" si="54"/>
        <v>36</v>
      </c>
      <c r="X62" s="85">
        <f t="shared" si="54"/>
        <v>36</v>
      </c>
      <c r="Y62" s="75">
        <f t="shared" si="54"/>
        <v>36</v>
      </c>
      <c r="Z62" s="82">
        <f t="shared" si="54"/>
        <v>36</v>
      </c>
      <c r="AA62" s="85">
        <f t="shared" si="54"/>
        <v>36</v>
      </c>
      <c r="AB62" s="75">
        <f t="shared" si="54"/>
        <v>36</v>
      </c>
      <c r="AC62" s="82">
        <f t="shared" si="54"/>
        <v>36</v>
      </c>
      <c r="AD62" s="160">
        <f t="shared" si="54"/>
        <v>36</v>
      </c>
      <c r="AE62" s="161">
        <f t="shared" ref="AE62:AL63" si="55">COUNTIF($C$62:$T$63,M62)</f>
        <v>36</v>
      </c>
      <c r="AF62" s="162">
        <f t="shared" si="55"/>
        <v>36</v>
      </c>
      <c r="AG62" s="78">
        <f t="shared" si="55"/>
        <v>36</v>
      </c>
      <c r="AH62" s="75">
        <f t="shared" si="55"/>
        <v>36</v>
      </c>
      <c r="AI62" s="86">
        <f t="shared" si="55"/>
        <v>36</v>
      </c>
      <c r="AJ62" s="85">
        <f t="shared" si="55"/>
        <v>36</v>
      </c>
      <c r="AK62" s="75">
        <f t="shared" si="55"/>
        <v>36</v>
      </c>
      <c r="AL62" s="86">
        <f t="shared" si="55"/>
        <v>36</v>
      </c>
    </row>
    <row r="63" spans="1:38" x14ac:dyDescent="0.2">
      <c r="A63" s="611"/>
      <c r="B63" s="54"/>
      <c r="C63" s="108">
        <f>'начальные_1 курс'!E63</f>
        <v>0</v>
      </c>
      <c r="D63" s="104">
        <f>'начальные_1 курс'!I63</f>
        <v>0</v>
      </c>
      <c r="E63" s="114">
        <f>'начальные_1 курс'!M63</f>
        <v>0</v>
      </c>
      <c r="F63" s="124">
        <f>'начальные_2 курс'!E63</f>
        <v>0</v>
      </c>
      <c r="G63" s="104">
        <f>'начальные_2 курс'!I63</f>
        <v>0</v>
      </c>
      <c r="H63" s="114">
        <f>'начальные_2 курс'!M63</f>
        <v>0</v>
      </c>
      <c r="I63" s="108">
        <f>'начальные_3 курс'!E63</f>
        <v>0</v>
      </c>
      <c r="J63" s="104">
        <f>'начальные_3 курс'!I63</f>
        <v>0</v>
      </c>
      <c r="K63" s="114">
        <f>'начальные_3 курс'!M63</f>
        <v>0</v>
      </c>
      <c r="L63" s="108">
        <f>'прикладная инф '!E63</f>
        <v>0</v>
      </c>
      <c r="M63" s="104">
        <f>'прикладная инф '!I63</f>
        <v>0</v>
      </c>
      <c r="N63" s="109">
        <f>'прикладная инф '!M63</f>
        <v>0</v>
      </c>
      <c r="O63" s="124">
        <f>дошкольное!E63</f>
        <v>0</v>
      </c>
      <c r="P63" s="104">
        <f>дошкольное!I63</f>
        <v>0</v>
      </c>
      <c r="Q63" s="109">
        <f>дошкольное!M63</f>
        <v>0</v>
      </c>
      <c r="R63" s="124">
        <f>физра!E63</f>
        <v>0</v>
      </c>
      <c r="S63" s="104">
        <f>физра!I63</f>
        <v>0</v>
      </c>
      <c r="T63" s="114">
        <f>физра!M63</f>
        <v>0</v>
      </c>
      <c r="U63" s="85">
        <f t="shared" si="54"/>
        <v>36</v>
      </c>
      <c r="V63" s="75">
        <f t="shared" si="54"/>
        <v>36</v>
      </c>
      <c r="W63" s="82">
        <f t="shared" si="54"/>
        <v>36</v>
      </c>
      <c r="X63" s="85">
        <f t="shared" si="54"/>
        <v>36</v>
      </c>
      <c r="Y63" s="75">
        <f t="shared" si="54"/>
        <v>36</v>
      </c>
      <c r="Z63" s="82">
        <f t="shared" si="54"/>
        <v>36</v>
      </c>
      <c r="AA63" s="85">
        <f t="shared" si="54"/>
        <v>36</v>
      </c>
      <c r="AB63" s="75">
        <f t="shared" si="54"/>
        <v>36</v>
      </c>
      <c r="AC63" s="82">
        <f t="shared" si="54"/>
        <v>36</v>
      </c>
      <c r="AD63" s="160">
        <f t="shared" si="54"/>
        <v>36</v>
      </c>
      <c r="AE63" s="161">
        <f t="shared" si="55"/>
        <v>36</v>
      </c>
      <c r="AF63" s="162">
        <f t="shared" si="55"/>
        <v>36</v>
      </c>
      <c r="AG63" s="78">
        <f t="shared" si="55"/>
        <v>36</v>
      </c>
      <c r="AH63" s="75">
        <f t="shared" si="55"/>
        <v>36</v>
      </c>
      <c r="AI63" s="86">
        <f t="shared" si="55"/>
        <v>36</v>
      </c>
      <c r="AJ63" s="85">
        <f t="shared" si="55"/>
        <v>36</v>
      </c>
      <c r="AK63" s="75">
        <f t="shared" si="55"/>
        <v>36</v>
      </c>
      <c r="AL63" s="86">
        <f t="shared" si="55"/>
        <v>36</v>
      </c>
    </row>
    <row r="64" spans="1:38" x14ac:dyDescent="0.2">
      <c r="A64" s="611"/>
      <c r="B64" s="59">
        <v>3</v>
      </c>
      <c r="C64" s="108">
        <f>'начальные_1 курс'!E64</f>
        <v>0</v>
      </c>
      <c r="D64" s="104">
        <f>'начальные_1 курс'!I64</f>
        <v>0</v>
      </c>
      <c r="E64" s="114">
        <f>'начальные_1 курс'!M64</f>
        <v>0</v>
      </c>
      <c r="F64" s="124">
        <f>'начальные_2 курс'!E64</f>
        <v>0</v>
      </c>
      <c r="G64" s="104">
        <f>'начальные_2 курс'!I64</f>
        <v>0</v>
      </c>
      <c r="H64" s="114">
        <f>'начальные_2 курс'!M64</f>
        <v>0</v>
      </c>
      <c r="I64" s="108">
        <f>'начальные_3 курс'!E64</f>
        <v>0</v>
      </c>
      <c r="J64" s="104">
        <f>'начальные_3 курс'!I64</f>
        <v>0</v>
      </c>
      <c r="K64" s="114">
        <f>'начальные_3 курс'!M64</f>
        <v>0</v>
      </c>
      <c r="L64" s="108">
        <f>'прикладная инф '!E64</f>
        <v>0</v>
      </c>
      <c r="M64" s="104">
        <f>'прикладная инф '!I64</f>
        <v>0</v>
      </c>
      <c r="N64" s="109">
        <f>'прикладная инф '!M64</f>
        <v>0</v>
      </c>
      <c r="O64" s="124">
        <f>дошкольное!E64</f>
        <v>0</v>
      </c>
      <c r="P64" s="104">
        <f>дошкольное!I64</f>
        <v>0</v>
      </c>
      <c r="Q64" s="109">
        <f>дошкольное!M64</f>
        <v>0</v>
      </c>
      <c r="R64" s="124">
        <f>физра!E64</f>
        <v>0</v>
      </c>
      <c r="S64" s="104">
        <f>физра!I64</f>
        <v>0</v>
      </c>
      <c r="T64" s="114">
        <f>физра!M64</f>
        <v>0</v>
      </c>
      <c r="U64" s="85">
        <f t="shared" ref="U64:AD65" si="56">COUNTIF($C$64:$T$65,C64)</f>
        <v>36</v>
      </c>
      <c r="V64" s="75">
        <f t="shared" si="56"/>
        <v>36</v>
      </c>
      <c r="W64" s="82">
        <f t="shared" si="56"/>
        <v>36</v>
      </c>
      <c r="X64" s="85">
        <f t="shared" si="56"/>
        <v>36</v>
      </c>
      <c r="Y64" s="75">
        <f t="shared" si="56"/>
        <v>36</v>
      </c>
      <c r="Z64" s="82">
        <f t="shared" si="56"/>
        <v>36</v>
      </c>
      <c r="AA64" s="85">
        <f t="shared" si="56"/>
        <v>36</v>
      </c>
      <c r="AB64" s="75">
        <f t="shared" si="56"/>
        <v>36</v>
      </c>
      <c r="AC64" s="82">
        <f t="shared" si="56"/>
        <v>36</v>
      </c>
      <c r="AD64" s="160">
        <f t="shared" si="56"/>
        <v>36</v>
      </c>
      <c r="AE64" s="161">
        <f t="shared" ref="AE64:AL65" si="57">COUNTIF($C$64:$T$65,M64)</f>
        <v>36</v>
      </c>
      <c r="AF64" s="162">
        <f t="shared" si="57"/>
        <v>36</v>
      </c>
      <c r="AG64" s="78">
        <f t="shared" si="57"/>
        <v>36</v>
      </c>
      <c r="AH64" s="75">
        <f t="shared" si="57"/>
        <v>36</v>
      </c>
      <c r="AI64" s="86">
        <f t="shared" si="57"/>
        <v>36</v>
      </c>
      <c r="AJ64" s="85">
        <f t="shared" si="57"/>
        <v>36</v>
      </c>
      <c r="AK64" s="75">
        <f t="shared" si="57"/>
        <v>36</v>
      </c>
      <c r="AL64" s="86">
        <f t="shared" si="57"/>
        <v>36</v>
      </c>
    </row>
    <row r="65" spans="1:38" ht="13.5" thickBot="1" x14ac:dyDescent="0.25">
      <c r="A65" s="612"/>
      <c r="B65" s="56"/>
      <c r="C65" s="110">
        <f>'начальные_1 курс'!E65</f>
        <v>0</v>
      </c>
      <c r="D65" s="111">
        <f>'начальные_1 курс'!I65</f>
        <v>0</v>
      </c>
      <c r="E65" s="115">
        <f>'начальные_1 курс'!M65</f>
        <v>0</v>
      </c>
      <c r="F65" s="128">
        <f>'начальные_2 курс'!E65</f>
        <v>0</v>
      </c>
      <c r="G65" s="111">
        <f>'начальные_2 курс'!I65</f>
        <v>0</v>
      </c>
      <c r="H65" s="115">
        <f>'начальные_2 курс'!M65</f>
        <v>0</v>
      </c>
      <c r="I65" s="110">
        <f>'начальные_3 курс'!E65</f>
        <v>0</v>
      </c>
      <c r="J65" s="111">
        <f>'начальные_3 курс'!I65</f>
        <v>0</v>
      </c>
      <c r="K65" s="115">
        <f>'начальные_3 курс'!M65</f>
        <v>0</v>
      </c>
      <c r="L65" s="110">
        <f>'прикладная инф '!E65</f>
        <v>0</v>
      </c>
      <c r="M65" s="111">
        <f>'прикладная инф '!I65</f>
        <v>0</v>
      </c>
      <c r="N65" s="112">
        <f>'прикладная инф '!M65</f>
        <v>0</v>
      </c>
      <c r="O65" s="128">
        <f>дошкольное!E65</f>
        <v>0</v>
      </c>
      <c r="P65" s="111">
        <f>дошкольное!I65</f>
        <v>0</v>
      </c>
      <c r="Q65" s="112">
        <f>дошкольное!M65</f>
        <v>0</v>
      </c>
      <c r="R65" s="128">
        <f>физра!E65</f>
        <v>0</v>
      </c>
      <c r="S65" s="111">
        <f>физра!I65</f>
        <v>0</v>
      </c>
      <c r="T65" s="115">
        <f>физра!M65</f>
        <v>0</v>
      </c>
      <c r="U65" s="87">
        <f t="shared" si="56"/>
        <v>36</v>
      </c>
      <c r="V65" s="88">
        <f t="shared" si="56"/>
        <v>36</v>
      </c>
      <c r="W65" s="129">
        <f t="shared" si="56"/>
        <v>36</v>
      </c>
      <c r="X65" s="87">
        <f t="shared" si="56"/>
        <v>36</v>
      </c>
      <c r="Y65" s="88">
        <f t="shared" si="56"/>
        <v>36</v>
      </c>
      <c r="Z65" s="129">
        <f t="shared" si="56"/>
        <v>36</v>
      </c>
      <c r="AA65" s="87">
        <f t="shared" si="56"/>
        <v>36</v>
      </c>
      <c r="AB65" s="88">
        <f t="shared" si="56"/>
        <v>36</v>
      </c>
      <c r="AC65" s="129">
        <f t="shared" si="56"/>
        <v>36</v>
      </c>
      <c r="AD65" s="163">
        <f t="shared" si="56"/>
        <v>36</v>
      </c>
      <c r="AE65" s="164">
        <f t="shared" si="57"/>
        <v>36</v>
      </c>
      <c r="AF65" s="165">
        <f t="shared" si="57"/>
        <v>36</v>
      </c>
      <c r="AG65" s="103">
        <f t="shared" si="57"/>
        <v>36</v>
      </c>
      <c r="AH65" s="88">
        <f t="shared" si="57"/>
        <v>36</v>
      </c>
      <c r="AI65" s="89">
        <f t="shared" si="57"/>
        <v>36</v>
      </c>
      <c r="AJ65" s="87">
        <f t="shared" si="57"/>
        <v>36</v>
      </c>
      <c r="AK65" s="88">
        <f t="shared" si="57"/>
        <v>36</v>
      </c>
      <c r="AL65" s="89">
        <f t="shared" si="57"/>
        <v>36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505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 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2022-12-19T01:34:13Z</cp:lastPrinted>
  <dcterms:created xsi:type="dcterms:W3CDTF">2013-11-06T03:25:33Z</dcterms:created>
  <dcterms:modified xsi:type="dcterms:W3CDTF">2022-12-21T03:35:17Z</dcterms:modified>
</cp:coreProperties>
</file>