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Q:\github_repo\finmath\"/>
    </mc:Choice>
  </mc:AlternateContent>
  <xr:revisionPtr revIDLastSave="0" documentId="8_{2728F0D7-F1FE-4266-85F4-D437985FAD09}" xr6:coauthVersionLast="47" xr6:coauthVersionMax="47" xr10:uidLastSave="{00000000-0000-0000-0000-000000000000}"/>
  <bookViews>
    <workbookView xWindow="-110" yWindow="-110" windowWidth="38620" windowHeight="21220" xr2:uid="{ACCB932E-21E7-40C1-8A04-8414D6A9390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19" i="1"/>
  <c r="C21" i="1" s="1"/>
  <c r="C24" i="1"/>
  <c r="C23" i="1"/>
  <c r="C22" i="1"/>
  <c r="C18" i="1"/>
  <c r="C17" i="1"/>
  <c r="C16" i="1"/>
  <c r="C20" i="1" l="1"/>
</calcChain>
</file>

<file path=xl/sharedStrings.xml><?xml version="1.0" encoding="utf-8"?>
<sst xmlns="http://schemas.openxmlformats.org/spreadsheetml/2006/main" count="15" uniqueCount="15">
  <si>
    <t>S(0)</t>
  </si>
  <si>
    <t>r</t>
  </si>
  <si>
    <t>m</t>
  </si>
  <si>
    <t>T</t>
  </si>
  <si>
    <t>S(T)</t>
  </si>
  <si>
    <t>h_(1/12)</t>
  </si>
  <si>
    <t>I_(1/12)</t>
  </si>
  <si>
    <t>I_(2,5year)</t>
  </si>
  <si>
    <t>C(T)</t>
  </si>
  <si>
    <t>r_полож</t>
  </si>
  <si>
    <t>I2_(1/12)</t>
  </si>
  <si>
    <t>h2_(1/12)</t>
  </si>
  <si>
    <t>I2_(2,5year)</t>
  </si>
  <si>
    <t>C2(T)</t>
  </si>
  <si>
    <t>r2_полож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</si>
</sst>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351586</xdr:colOff>
      <xdr:row>10</xdr:row>
      <xdr:rowOff>56936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0E06A17-EBA7-CB68-437D-277AFCB03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6714286" cy="1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6DE8-6B7B-42CC-836D-32871018F62C}">
  <dimension ref="B12:C26"/>
  <sheetViews>
    <sheetView tabSelected="1" workbookViewId="0">
      <selection activeCell="C27" sqref="C27"/>
    </sheetView>
  </sheetViews>
  <sheetFormatPr defaultRowHeight="14.5" x14ac:dyDescent="0.35"/>
  <cols>
    <col min="2" max="2" width="12.54296875" customWidth="1"/>
  </cols>
  <sheetData>
    <row r="12" spans="2:3" x14ac:dyDescent="0.35">
      <c r="B12" t="s">
        <v>0</v>
      </c>
      <c r="C12">
        <v>80</v>
      </c>
    </row>
    <row r="13" spans="2:3" x14ac:dyDescent="0.35">
      <c r="B13" t="s">
        <v>1</v>
      </c>
      <c r="C13">
        <v>0.34</v>
      </c>
    </row>
    <row r="14" spans="2:3" x14ac:dyDescent="0.35">
      <c r="B14" t="s">
        <v>2</v>
      </c>
      <c r="C14">
        <v>2</v>
      </c>
    </row>
    <row r="15" spans="2:3" x14ac:dyDescent="0.35">
      <c r="B15" t="s">
        <v>3</v>
      </c>
      <c r="C15">
        <v>2.5</v>
      </c>
    </row>
    <row r="16" spans="2:3" x14ac:dyDescent="0.35">
      <c r="B16" t="s">
        <v>4</v>
      </c>
      <c r="C16">
        <f>C12*POWER(1+C13/C14,C14*C15)</f>
        <v>175.39584285599994</v>
      </c>
    </row>
    <row r="17" spans="2:3" x14ac:dyDescent="0.35">
      <c r="B17" t="s">
        <v>5</v>
      </c>
      <c r="C17">
        <f>1.5/100</f>
        <v>1.4999999999999999E-2</v>
      </c>
    </row>
    <row r="18" spans="2:3" x14ac:dyDescent="0.35">
      <c r="B18" t="s">
        <v>6</v>
      </c>
      <c r="C18">
        <f>C17+1</f>
        <v>1.0149999999999999</v>
      </c>
    </row>
    <row r="19" spans="2:3" x14ac:dyDescent="0.35">
      <c r="B19" t="s">
        <v>7</v>
      </c>
      <c r="C19">
        <f>POWER(C18,C15*12)</f>
        <v>1.5630802204908494</v>
      </c>
    </row>
    <row r="20" spans="2:3" x14ac:dyDescent="0.35">
      <c r="B20" t="s">
        <v>8</v>
      </c>
      <c r="C20">
        <f>C16/C19</f>
        <v>112.21167062105162</v>
      </c>
    </row>
    <row r="21" spans="2:3" x14ac:dyDescent="0.35">
      <c r="B21" t="s">
        <v>9</v>
      </c>
      <c r="C21">
        <f>(((1+C13*C15)/C19)-1)*(1/C15)</f>
        <v>7.3424198130803572E-2</v>
      </c>
    </row>
    <row r="22" spans="2:3" x14ac:dyDescent="0.35">
      <c r="B22" t="s">
        <v>11</v>
      </c>
      <c r="C22">
        <f>3/100</f>
        <v>0.03</v>
      </c>
    </row>
    <row r="23" spans="2:3" x14ac:dyDescent="0.35">
      <c r="B23" t="s">
        <v>10</v>
      </c>
      <c r="C23">
        <f>C22+1</f>
        <v>1.03</v>
      </c>
    </row>
    <row r="24" spans="2:3" x14ac:dyDescent="0.35">
      <c r="B24" t="s">
        <v>12</v>
      </c>
      <c r="C24">
        <f>POWER(C23,12*C15)</f>
        <v>2.4272624711896591</v>
      </c>
    </row>
    <row r="25" spans="2:3" x14ac:dyDescent="0.35">
      <c r="B25" t="s">
        <v>13</v>
      </c>
      <c r="C25">
        <f>C16/C24</f>
        <v>72.260764930804655</v>
      </c>
    </row>
    <row r="26" spans="2:3" x14ac:dyDescent="0.35">
      <c r="B26" t="s">
        <v>14</v>
      </c>
      <c r="C26">
        <f>(((1+C13*C15)/C24)-1)*(1/C15)</f>
        <v>-9.5129797958228901E-2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Павлов</dc:creator>
  <cp:lastModifiedBy>Дмитрий Павлов</cp:lastModifiedBy>
  <dcterms:created xsi:type="dcterms:W3CDTF">2023-12-03T13:43:17Z</dcterms:created>
  <dcterms:modified xsi:type="dcterms:W3CDTF">2023-12-03T14:02:20Z</dcterms:modified>
</cp:coreProperties>
</file>