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26FF5DFF-E4F9-4991-83A0-11AC7A01B91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B53" i="1"/>
  <c r="B52" i="1"/>
  <c r="C52" i="1"/>
  <c r="B51" i="1"/>
  <c r="B27" i="1" l="1"/>
  <c r="B26" i="1"/>
  <c r="B24" i="1"/>
  <c r="B23" i="1"/>
  <c r="D10" i="1"/>
  <c r="B8" i="1"/>
  <c r="B12" i="1"/>
</calcChain>
</file>

<file path=xl/sharedStrings.xml><?xml version="1.0" encoding="utf-8"?>
<sst xmlns="http://schemas.openxmlformats.org/spreadsheetml/2006/main" count="29" uniqueCount="20">
  <si>
    <t>T</t>
  </si>
  <si>
    <t>r</t>
  </si>
  <si>
    <t>S(t)=S(0)(1+rT)</t>
  </si>
  <si>
    <t>S(0)=S(t)/(1+rT)</t>
  </si>
  <si>
    <t>S(0)=</t>
  </si>
  <si>
    <t>S(t)</t>
  </si>
  <si>
    <t>T1</t>
  </si>
  <si>
    <t>T2</t>
  </si>
  <si>
    <t>d</t>
  </si>
  <si>
    <t>S(t)=S(T)(1-dT)</t>
  </si>
  <si>
    <t>S2(T)</t>
  </si>
  <si>
    <t>S2(0)=</t>
  </si>
  <si>
    <t>S1(T)=</t>
  </si>
  <si>
    <t>S(0)</t>
  </si>
  <si>
    <t>a)</t>
  </si>
  <si>
    <t>Tуч</t>
  </si>
  <si>
    <t>S(T)=S(0)(1+rT)</t>
  </si>
  <si>
    <t>S(T)</t>
  </si>
  <si>
    <t>S(t)а</t>
  </si>
  <si>
    <t>S(t)б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</si>
</sst>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323219</xdr:colOff>
      <xdr:row>5</xdr:row>
      <xdr:rowOff>66548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48C35E2-EF4B-48AB-BA6B-B914354FA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47619" cy="1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7</xdr:col>
      <xdr:colOff>485124</xdr:colOff>
      <xdr:row>18</xdr:row>
      <xdr:rowOff>28429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78E16C1-DC93-47E6-B26B-BBCB836D4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86000"/>
          <a:ext cx="5209524" cy="1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7</xdr:col>
      <xdr:colOff>542267</xdr:colOff>
      <xdr:row>41</xdr:row>
      <xdr:rowOff>94905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21C9F01-DE51-4B60-AC13-18BA6C1F2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143500"/>
          <a:ext cx="5266667" cy="27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53</xdr:row>
      <xdr:rowOff>171450</xdr:rowOff>
    </xdr:from>
    <xdr:to>
      <xdr:col>8</xdr:col>
      <xdr:colOff>170775</xdr:colOff>
      <xdr:row>60</xdr:row>
      <xdr:rowOff>47474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C79527C-9FB1-4960-B8FF-9C3346E02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775" y="10267950"/>
          <a:ext cx="5400000" cy="1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G64"/>
  <sheetViews>
    <sheetView tabSelected="1" topLeftCell="A40" workbookViewId="0">
      <selection activeCell="A65" sqref="A65:C65"/>
    </sheetView>
  </sheetViews>
  <sheetFormatPr defaultRowHeight="15" x14ac:dyDescent="0.25"/>
  <cols>
    <col min="2" max="3" width="10.140625" bestFit="1" customWidth="1"/>
    <col min="4" max="4" width="10.5703125" bestFit="1" customWidth="1"/>
    <col min="5" max="5" width="10.140625" bestFit="1" customWidth="1"/>
    <col min="7" max="7" width="11.5703125" bestFit="1" customWidth="1"/>
  </cols>
  <sheetData>
    <row r="7" spans="1:7" x14ac:dyDescent="0.25">
      <c r="A7" t="s">
        <v>1</v>
      </c>
      <c r="B7">
        <v>0.35</v>
      </c>
      <c r="F7" t="s">
        <v>5</v>
      </c>
      <c r="G7" s="4">
        <v>19300</v>
      </c>
    </row>
    <row r="8" spans="1:7" x14ac:dyDescent="0.25">
      <c r="A8" t="s">
        <v>0</v>
      </c>
      <c r="B8" s="2">
        <f>36</f>
        <v>36</v>
      </c>
      <c r="C8" s="1">
        <v>43552</v>
      </c>
      <c r="D8" s="1">
        <v>43516</v>
      </c>
    </row>
    <row r="9" spans="1:7" x14ac:dyDescent="0.25">
      <c r="A9" s="3" t="s">
        <v>2</v>
      </c>
      <c r="B9" s="3"/>
      <c r="C9" s="3"/>
      <c r="D9" s="3"/>
    </row>
    <row r="10" spans="1:7" x14ac:dyDescent="0.25">
      <c r="A10" s="3" t="s">
        <v>3</v>
      </c>
      <c r="B10" s="3"/>
      <c r="C10" s="3"/>
      <c r="D10" s="5">
        <f>G7/(1+(B7*B8/360))</f>
        <v>18647.342995169085</v>
      </c>
    </row>
    <row r="11" spans="1:7" x14ac:dyDescent="0.25">
      <c r="B11" t="s">
        <v>4</v>
      </c>
    </row>
    <row r="12" spans="1:7" x14ac:dyDescent="0.25">
      <c r="B12">
        <f>G7-D10</f>
        <v>652.65700483091496</v>
      </c>
    </row>
    <row r="20" spans="1:5" x14ac:dyDescent="0.25">
      <c r="A20" t="s">
        <v>8</v>
      </c>
      <c r="B20">
        <v>0.3</v>
      </c>
    </row>
    <row r="21" spans="1:5" x14ac:dyDescent="0.25">
      <c r="A21" t="s">
        <v>5</v>
      </c>
      <c r="B21">
        <v>34216</v>
      </c>
    </row>
    <row r="22" spans="1:5" x14ac:dyDescent="0.25">
      <c r="A22" t="s">
        <v>10</v>
      </c>
      <c r="B22">
        <v>10000</v>
      </c>
    </row>
    <row r="23" spans="1:5" x14ac:dyDescent="0.25">
      <c r="A23" t="s">
        <v>6</v>
      </c>
      <c r="B23" s="2">
        <f>D23-C23</f>
        <v>20</v>
      </c>
      <c r="C23" s="1">
        <v>45086</v>
      </c>
      <c r="D23" s="1">
        <v>45106</v>
      </c>
      <c r="E23" s="1">
        <v>45130</v>
      </c>
    </row>
    <row r="24" spans="1:5" x14ac:dyDescent="0.25">
      <c r="A24" t="s">
        <v>7</v>
      </c>
      <c r="B24">
        <f>E23-C23</f>
        <v>44</v>
      </c>
    </row>
    <row r="25" spans="1:5" x14ac:dyDescent="0.25">
      <c r="A25" s="3" t="s">
        <v>9</v>
      </c>
      <c r="B25" s="3"/>
      <c r="C25" s="3"/>
      <c r="D25" s="3"/>
    </row>
    <row r="26" spans="1:5" x14ac:dyDescent="0.25">
      <c r="A26" t="s">
        <v>11</v>
      </c>
      <c r="B26">
        <f>B22*(1-(B20*B24/360))</f>
        <v>9633.3333333333339</v>
      </c>
    </row>
    <row r="27" spans="1:5" x14ac:dyDescent="0.25">
      <c r="A27" t="s">
        <v>12</v>
      </c>
      <c r="B27">
        <f>B21-B26</f>
        <v>24582.666666666664</v>
      </c>
    </row>
    <row r="43" spans="1:3" x14ac:dyDescent="0.25">
      <c r="A43" t="s">
        <v>13</v>
      </c>
      <c r="B43">
        <v>1800000</v>
      </c>
    </row>
    <row r="44" spans="1:3" x14ac:dyDescent="0.25">
      <c r="A44" t="s">
        <v>0</v>
      </c>
      <c r="B44">
        <v>90</v>
      </c>
    </row>
    <row r="45" spans="1:3" x14ac:dyDescent="0.25">
      <c r="A45" t="s">
        <v>1</v>
      </c>
      <c r="B45">
        <v>0.2</v>
      </c>
    </row>
    <row r="46" spans="1:3" x14ac:dyDescent="0.25">
      <c r="A46" t="s">
        <v>14</v>
      </c>
      <c r="B46" t="s">
        <v>8</v>
      </c>
      <c r="C46">
        <v>0.18</v>
      </c>
    </row>
    <row r="47" spans="1:3" x14ac:dyDescent="0.25">
      <c r="B47" t="s">
        <v>8</v>
      </c>
      <c r="C47">
        <v>0.25</v>
      </c>
    </row>
    <row r="48" spans="1:3" x14ac:dyDescent="0.25">
      <c r="A48" t="s">
        <v>15</v>
      </c>
      <c r="B48">
        <v>60</v>
      </c>
    </row>
    <row r="49" spans="1:5" x14ac:dyDescent="0.25">
      <c r="A49" s="3" t="s">
        <v>16</v>
      </c>
      <c r="B49" s="3"/>
      <c r="C49" s="3"/>
      <c r="D49" s="3"/>
      <c r="E49" s="3"/>
    </row>
    <row r="50" spans="1:5" x14ac:dyDescent="0.25">
      <c r="A50" s="3" t="s">
        <v>9</v>
      </c>
      <c r="B50" s="3"/>
      <c r="C50" s="3"/>
      <c r="D50" s="3"/>
      <c r="E50" s="3"/>
    </row>
    <row r="51" spans="1:5" x14ac:dyDescent="0.25">
      <c r="A51" t="s">
        <v>17</v>
      </c>
      <c r="B51">
        <f>B43*(1+(B45*B44/360))</f>
        <v>1890000</v>
      </c>
    </row>
    <row r="52" spans="1:5" x14ac:dyDescent="0.25">
      <c r="A52" t="s">
        <v>18</v>
      </c>
      <c r="B52">
        <f>B51*(1-(C46*B48/360))</f>
        <v>1833300</v>
      </c>
      <c r="C52">
        <f>B51-B52</f>
        <v>56700</v>
      </c>
    </row>
    <row r="53" spans="1:5" x14ac:dyDescent="0.25">
      <c r="A53" t="s">
        <v>19</v>
      </c>
      <c r="B53">
        <f>B51*(1-(C47*B48/360))</f>
        <v>1811250</v>
      </c>
      <c r="C53">
        <f>B51-B53</f>
        <v>78750</v>
      </c>
    </row>
    <row r="62" spans="1:5" x14ac:dyDescent="0.25">
      <c r="A62" t="s">
        <v>13</v>
      </c>
      <c r="B62">
        <v>80000</v>
      </c>
    </row>
    <row r="63" spans="1:5" x14ac:dyDescent="0.25">
      <c r="A63" t="s">
        <v>0</v>
      </c>
      <c r="B63">
        <v>120</v>
      </c>
    </row>
    <row r="64" spans="1:5" x14ac:dyDescent="0.25">
      <c r="A64" t="s">
        <v>1</v>
      </c>
      <c r="B64">
        <v>0.32</v>
      </c>
    </row>
  </sheetData>
  <mergeCells count="5">
    <mergeCell ref="A9:D9"/>
    <mergeCell ref="A10:C10"/>
    <mergeCell ref="A25:D25"/>
    <mergeCell ref="A49:E49"/>
    <mergeCell ref="A50:E5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2023-09-29T09:27:39Z</dcterms:modified>
</cp:coreProperties>
</file>