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E5EC01E-6B4F-4764-A3C5-E573F08F211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" i="1" l="1"/>
  <c r="Y7" i="1"/>
  <c r="X9" i="1"/>
  <c r="W8" i="1"/>
  <c r="X8" i="1"/>
  <c r="Y8" i="1"/>
  <c r="X7" i="1"/>
  <c r="W7" i="1"/>
  <c r="S11" i="1"/>
  <c r="S10" i="1"/>
  <c r="R10" i="1"/>
  <c r="M11" i="1"/>
  <c r="J11" i="1"/>
  <c r="J10" i="1"/>
  <c r="I10" i="1"/>
  <c r="R9" i="1"/>
  <c r="I9" i="1"/>
  <c r="Q9" i="1"/>
  <c r="H9" i="1"/>
  <c r="V11" i="1"/>
  <c r="P11" i="1"/>
  <c r="G11" i="1"/>
  <c r="D11" i="1"/>
  <c r="G10" i="1"/>
  <c r="F10" i="1"/>
  <c r="E9" i="1"/>
  <c r="D10" i="1"/>
  <c r="C10" i="1"/>
  <c r="B9" i="1"/>
  <c r="M10" i="1"/>
  <c r="L10" i="1"/>
  <c r="K9" i="1"/>
  <c r="P10" i="1"/>
  <c r="O10" i="1"/>
  <c r="N9" i="1"/>
  <c r="V10" i="1"/>
  <c r="U10" i="1"/>
  <c r="T9" i="1"/>
  <c r="T7" i="1"/>
  <c r="U9" i="1"/>
  <c r="L9" i="1"/>
  <c r="F9" i="1"/>
  <c r="C9" i="1"/>
  <c r="V9" i="1"/>
  <c r="S9" i="1"/>
  <c r="P9" i="1"/>
  <c r="M9" i="1"/>
  <c r="J9" i="1"/>
  <c r="G9" i="1"/>
  <c r="D9" i="1"/>
  <c r="T8" i="1"/>
  <c r="U8" i="1"/>
  <c r="V8" i="1"/>
  <c r="U7" i="1"/>
  <c r="V7" i="1"/>
  <c r="Q8" i="1"/>
  <c r="R8" i="1"/>
  <c r="S8" i="1"/>
  <c r="R7" i="1"/>
  <c r="S7" i="1"/>
  <c r="Q7" i="1"/>
  <c r="N8" i="1"/>
  <c r="O8" i="1"/>
  <c r="P8" i="1"/>
  <c r="K8" i="1"/>
  <c r="L8" i="1"/>
  <c r="M8" i="1"/>
  <c r="H8" i="1"/>
  <c r="I8" i="1"/>
  <c r="J8" i="1"/>
  <c r="F8" i="1"/>
  <c r="G8" i="1"/>
  <c r="E8" i="1"/>
</calcChain>
</file>

<file path=xl/sharedStrings.xml><?xml version="1.0" encoding="utf-8"?>
<sst xmlns="http://schemas.openxmlformats.org/spreadsheetml/2006/main" count="3" uniqueCount="3">
  <si>
    <t>кол-во потоков</t>
  </si>
  <si>
    <t>кол-во элементов</t>
  </si>
  <si>
    <t>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</si>
</sst>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Y11"/>
  <sheetViews>
    <sheetView tabSelected="1" topLeftCell="M1" zoomScaleNormal="100" workbookViewId="0">
      <selection activeCell="S25" sqref="S25"/>
    </sheetView>
  </sheetViews>
  <sheetFormatPr defaultRowHeight="15" x14ac:dyDescent="0.25"/>
  <cols>
    <col min="1" max="1" width="18" customWidth="1"/>
    <col min="2" max="19" width="18.85546875" bestFit="1" customWidth="1"/>
    <col min="20" max="20" width="21.140625" customWidth="1"/>
    <col min="21" max="21" width="24.42578125" customWidth="1"/>
    <col min="22" max="22" width="19.85546875" customWidth="1"/>
    <col min="23" max="23" width="14.42578125" customWidth="1"/>
    <col min="24" max="24" width="18.28515625" customWidth="1"/>
    <col min="25" max="25" width="21.28515625" customWidth="1"/>
  </cols>
  <sheetData>
    <row r="7" spans="1:25" x14ac:dyDescent="0.25">
      <c r="A7" t="s">
        <v>1</v>
      </c>
      <c r="B7">
        <v>45</v>
      </c>
      <c r="C7">
        <v>45</v>
      </c>
      <c r="D7">
        <v>45</v>
      </c>
      <c r="E7">
        <v>1245</v>
      </c>
      <c r="F7">
        <v>1245</v>
      </c>
      <c r="G7">
        <v>1245</v>
      </c>
      <c r="H7">
        <v>2000</v>
      </c>
      <c r="I7">
        <v>2000</v>
      </c>
      <c r="J7">
        <v>2000</v>
      </c>
      <c r="K7">
        <v>10000</v>
      </c>
      <c r="L7">
        <v>10000</v>
      </c>
      <c r="M7">
        <v>10000</v>
      </c>
      <c r="N7">
        <v>250000</v>
      </c>
      <c r="O7">
        <v>250000</v>
      </c>
      <c r="P7">
        <v>250000</v>
      </c>
      <c r="Q7">
        <f>1000*1000</f>
        <v>1000000</v>
      </c>
      <c r="R7">
        <f t="shared" ref="R7:S7" si="0">1000*1000</f>
        <v>1000000</v>
      </c>
      <c r="S7">
        <f t="shared" si="0"/>
        <v>1000000</v>
      </c>
      <c r="T7">
        <f>2100*2100</f>
        <v>4410000</v>
      </c>
      <c r="U7">
        <f t="shared" ref="U7:V7" si="1">2100*2100</f>
        <v>4410000</v>
      </c>
      <c r="V7">
        <f t="shared" si="1"/>
        <v>4410000</v>
      </c>
      <c r="W7">
        <f>3000*3000</f>
        <v>9000000</v>
      </c>
      <c r="X7">
        <f t="shared" ref="X7:Y7" si="2">3000*3000</f>
        <v>9000000</v>
      </c>
      <c r="Y7">
        <f>3000*3000</f>
        <v>9000000</v>
      </c>
    </row>
    <row r="8" spans="1:25" x14ac:dyDescent="0.25">
      <c r="A8" t="s">
        <v>0</v>
      </c>
      <c r="B8">
        <v>1</v>
      </c>
      <c r="C8">
        <v>4</v>
      </c>
      <c r="D8">
        <v>8</v>
      </c>
      <c r="E8">
        <f>B8</f>
        <v>1</v>
      </c>
      <c r="F8">
        <f t="shared" ref="F8:G8" si="3">C8</f>
        <v>4</v>
      </c>
      <c r="G8">
        <f t="shared" si="3"/>
        <v>8</v>
      </c>
      <c r="H8">
        <f t="shared" ref="H8" si="4">E8</f>
        <v>1</v>
      </c>
      <c r="I8">
        <f t="shared" ref="I8" si="5">F8</f>
        <v>4</v>
      </c>
      <c r="J8">
        <f t="shared" ref="J8" si="6">G8</f>
        <v>8</v>
      </c>
      <c r="K8">
        <f t="shared" ref="K8" si="7">H8</f>
        <v>1</v>
      </c>
      <c r="L8">
        <f t="shared" ref="L8" si="8">I8</f>
        <v>4</v>
      </c>
      <c r="M8">
        <f t="shared" ref="M8" si="9">J8</f>
        <v>8</v>
      </c>
      <c r="N8">
        <f t="shared" ref="N8" si="10">K8</f>
        <v>1</v>
      </c>
      <c r="O8">
        <f t="shared" ref="O8" si="11">L8</f>
        <v>4</v>
      </c>
      <c r="P8">
        <f t="shared" ref="P8" si="12">M8</f>
        <v>8</v>
      </c>
      <c r="Q8">
        <f t="shared" ref="Q8" si="13">N8</f>
        <v>1</v>
      </c>
      <c r="R8">
        <f t="shared" ref="R8" si="14">O8</f>
        <v>4</v>
      </c>
      <c r="S8">
        <f t="shared" ref="S8" si="15">P8</f>
        <v>8</v>
      </c>
      <c r="T8">
        <f t="shared" ref="T8" si="16">Q8</f>
        <v>1</v>
      </c>
      <c r="U8">
        <f t="shared" ref="U8" si="17">R8</f>
        <v>4</v>
      </c>
      <c r="V8">
        <f t="shared" ref="V8" si="18">S8</f>
        <v>8</v>
      </c>
      <c r="W8">
        <f t="shared" ref="W8" si="19">T8</f>
        <v>1</v>
      </c>
      <c r="X8">
        <f t="shared" ref="X8" si="20">U8</f>
        <v>4</v>
      </c>
      <c r="Y8">
        <f t="shared" ref="Y8" si="21">V8</f>
        <v>8</v>
      </c>
    </row>
    <row r="9" spans="1:25" s="1" customFormat="1" x14ac:dyDescent="0.25">
      <c r="A9" s="1" t="s">
        <v>2</v>
      </c>
      <c r="B9" s="1">
        <f>0.0000011197</f>
        <v>1.1197000000000001E-6</v>
      </c>
      <c r="C9" s="1">
        <f>0.0000067588</f>
        <v>6.7588000000000004E-6</v>
      </c>
      <c r="D9" s="1">
        <f>0.0000102359</f>
        <v>1.02359E-5</v>
      </c>
      <c r="E9" s="1">
        <f>0.0000357167</f>
        <v>3.5716700000000003E-5</v>
      </c>
      <c r="F9" s="1">
        <f>0.000008436</f>
        <v>8.4360000000000002E-6</v>
      </c>
      <c r="G9" s="1">
        <f>0.0000181023</f>
        <v>1.8102300000000001E-5</v>
      </c>
      <c r="H9" s="1">
        <f>0.0000696502</f>
        <v>6.9650199999999999E-5</v>
      </c>
      <c r="I9" s="1">
        <f>0.0000141821</f>
        <v>1.4182099999999999E-5</v>
      </c>
      <c r="J9" s="1">
        <f>0.0000127778</f>
        <v>1.27778E-5</v>
      </c>
      <c r="K9" s="1">
        <f>0.000257953</f>
        <v>2.57953E-4</v>
      </c>
      <c r="L9" s="1">
        <f>0.0000107378</f>
        <v>1.0737800000000001E-5</v>
      </c>
      <c r="M9" s="1">
        <f>0.0000405576</f>
        <v>4.0557599999999999E-5</v>
      </c>
      <c r="N9" s="1">
        <f>0.00646269</f>
        <v>6.4626900000000001E-3</v>
      </c>
      <c r="O9" s="1">
        <v>9.9282600000000004E-4</v>
      </c>
      <c r="P9" s="1">
        <f>0.000983919</f>
        <v>9.8391899999999998E-4</v>
      </c>
      <c r="Q9" s="1">
        <f>0.0261612</f>
        <v>2.6161199999999999E-2</v>
      </c>
      <c r="R9" s="1">
        <f>0.00404578</f>
        <v>4.0457799999999997E-3</v>
      </c>
      <c r="S9" s="1">
        <f>0.00400239</f>
        <v>4.0023899999999998E-3</v>
      </c>
      <c r="T9" s="1">
        <f>0.124931</f>
        <v>0.124931</v>
      </c>
      <c r="U9" s="1">
        <f>0.00413846</f>
        <v>4.1384600000000001E-3</v>
      </c>
      <c r="V9" s="1">
        <f>0.0185167</f>
        <v>1.8516700000000001E-2</v>
      </c>
      <c r="X9" s="1">
        <f>0.0395918</f>
        <v>3.9591800000000003E-2</v>
      </c>
      <c r="Y9" s="1">
        <f>0.0386327</f>
        <v>3.8632699999999999E-2</v>
      </c>
    </row>
    <row r="10" spans="1:25" x14ac:dyDescent="0.25">
      <c r="C10">
        <f>B9/C9</f>
        <v>0.16566550275196781</v>
      </c>
      <c r="D10">
        <f>C9/D9</f>
        <v>0.66030344180775513</v>
      </c>
      <c r="F10">
        <f>E9/F9</f>
        <v>4.2338430535798963</v>
      </c>
      <c r="G10">
        <f>F9/G9</f>
        <v>0.46601813029283568</v>
      </c>
      <c r="I10">
        <f>H9/I9</f>
        <v>4.9111344582255096</v>
      </c>
      <c r="J10">
        <f>I9/J9</f>
        <v>1.1099015479973078</v>
      </c>
      <c r="L10">
        <f>K9/L9</f>
        <v>24.022891095010149</v>
      </c>
      <c r="M10">
        <f>L9/M9</f>
        <v>0.26475432471349392</v>
      </c>
      <c r="O10">
        <f>N9/O9</f>
        <v>6.5093883520375169</v>
      </c>
      <c r="P10">
        <f>O9/P9</f>
        <v>1.0090525744497261</v>
      </c>
      <c r="R10">
        <f>Q9/R9</f>
        <v>6.4662932734849647</v>
      </c>
      <c r="S10">
        <f>R9/S9</f>
        <v>1.0108410224890627</v>
      </c>
      <c r="U10">
        <f>T9/U9</f>
        <v>30.187799326319453</v>
      </c>
      <c r="V10">
        <f>U9/V9</f>
        <v>0.22349878758094044</v>
      </c>
    </row>
    <row r="11" spans="1:25" x14ac:dyDescent="0.25">
      <c r="D11">
        <f>B9/D9</f>
        <v>0.10938950165593647</v>
      </c>
      <c r="G11">
        <f>E9/F9</f>
        <v>4.2338430535798963</v>
      </c>
      <c r="J11">
        <f>H9/J9</f>
        <v>5.4508757376074133</v>
      </c>
      <c r="M11">
        <f>K9/M9</f>
        <v>6.3601643095252189</v>
      </c>
      <c r="P11">
        <f>N9/P9</f>
        <v>6.5683150747165167</v>
      </c>
      <c r="S11">
        <f>Q9/S9</f>
        <v>6.5363945042836908</v>
      </c>
      <c r="V11">
        <f>T9/V9</f>
        <v>6.7469365491691287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2023-12-29T09:17:08Z</dcterms:modified>
</cp:coreProperties>
</file>