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ma\Резюме-программы\Kaggle\"/>
    </mc:Choice>
  </mc:AlternateContent>
  <xr:revisionPtr revIDLastSave="0" documentId="13_ncr:1_{AB1893E9-606A-491B-865F-714D93FD5F86}" xr6:coauthVersionLast="47" xr6:coauthVersionMax="47" xr10:uidLastSave="{00000000-0000-0000-0000-000000000000}"/>
  <bookViews>
    <workbookView xWindow="-108" yWindow="-108" windowWidth="23256" windowHeight="12456" activeTab="1" xr2:uid="{F0DB4559-DE1A-41A6-9BB3-92419F6F5FDF}"/>
  </bookViews>
  <sheets>
    <sheet name="Главная таблица" sheetId="1" r:id="rId1"/>
    <sheet name="Таблица подсчётов" sheetId="3" r:id="rId2"/>
    <sheet name="Сводная таблица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9" i="3"/>
  <c r="B10" i="3"/>
  <c r="N12" i="3"/>
  <c r="N8" i="3"/>
  <c r="N9" i="3"/>
  <c r="N10" i="3"/>
  <c r="N11" i="3"/>
  <c r="N13" i="3"/>
  <c r="N7" i="3"/>
  <c r="B7" i="3"/>
  <c r="B3" i="3"/>
  <c r="B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Dima</author>
  </authors>
  <commentList>
    <comment ref="B2" authorId="0" shapeId="0" xr:uid="{512C01A0-9ED2-4A68-AA7D-3C1DB76E8362}">
      <text>
        <r>
          <rPr>
            <sz val="9"/>
            <color indexed="81"/>
            <rFont val="Tahoma"/>
            <family val="2"/>
            <charset val="204"/>
          </rPr>
          <t>Отрицательная корреляция: чем больше скидка, тем меньше продажи (и наоборот)</t>
        </r>
      </text>
    </comment>
  </commentList>
</comments>
</file>

<file path=xl/sharedStrings.xml><?xml version="1.0" encoding="utf-8"?>
<sst xmlns="http://schemas.openxmlformats.org/spreadsheetml/2006/main" count="3062" uniqueCount="269">
  <si>
    <t>ProductID</t>
  </si>
  <si>
    <t>ProductName</t>
  </si>
  <si>
    <t>Category</t>
  </si>
  <si>
    <t>Price</t>
  </si>
  <si>
    <t>Rating</t>
  </si>
  <si>
    <t>NumReviews</t>
  </si>
  <si>
    <t>StockQuantity</t>
  </si>
  <si>
    <t>Discount</t>
  </si>
  <si>
    <t>Sales</t>
  </si>
  <si>
    <t>DateAdded</t>
  </si>
  <si>
    <t>City</t>
  </si>
  <si>
    <t>Headphones</t>
  </si>
  <si>
    <t>Electronics</t>
  </si>
  <si>
    <t>Albuquerque</t>
  </si>
  <si>
    <t>Queens</t>
  </si>
  <si>
    <t>Smartwatch</t>
  </si>
  <si>
    <t>Austin</t>
  </si>
  <si>
    <t>Smartphone</t>
  </si>
  <si>
    <t>Dallas</t>
  </si>
  <si>
    <t>Laptop</t>
  </si>
  <si>
    <t>Tucson</t>
  </si>
  <si>
    <t>Louisville</t>
  </si>
  <si>
    <t>Cleveland</t>
  </si>
  <si>
    <t>Houston</t>
  </si>
  <si>
    <t>Cape Coral</t>
  </si>
  <si>
    <t>Minneapolis</t>
  </si>
  <si>
    <t>Memphis</t>
  </si>
  <si>
    <t>Mesa</t>
  </si>
  <si>
    <t>Palm Bay</t>
  </si>
  <si>
    <t>Columbia</t>
  </si>
  <si>
    <t>Seattle</t>
  </si>
  <si>
    <t>Hartford</t>
  </si>
  <si>
    <t>Charlotte</t>
  </si>
  <si>
    <t>Akron</t>
  </si>
  <si>
    <t>San Francisco</t>
  </si>
  <si>
    <t>Cincinnati</t>
  </si>
  <si>
    <t>Spokane</t>
  </si>
  <si>
    <t>New York</t>
  </si>
  <si>
    <t>Indianapolis</t>
  </si>
  <si>
    <t>Virginia Beach</t>
  </si>
  <si>
    <t>Baltimore</t>
  </si>
  <si>
    <t>Providence</t>
  </si>
  <si>
    <t>Buffalo</t>
  </si>
  <si>
    <t>San Antonio</t>
  </si>
  <si>
    <t>Bronx</t>
  </si>
  <si>
    <t>Tulsa</t>
  </si>
  <si>
    <t>Toledo</t>
  </si>
  <si>
    <t>Jacket</t>
  </si>
  <si>
    <t>Clothing</t>
  </si>
  <si>
    <t>Harrisburg</t>
  </si>
  <si>
    <t>Portland</t>
  </si>
  <si>
    <t>Sweater</t>
  </si>
  <si>
    <t>T-Shirt</t>
  </si>
  <si>
    <t>Ogden</t>
  </si>
  <si>
    <t>San Juan</t>
  </si>
  <si>
    <t>Grand Rapids</t>
  </si>
  <si>
    <t>Wichita</t>
  </si>
  <si>
    <t>Las Vegas</t>
  </si>
  <si>
    <t>St. Louis</t>
  </si>
  <si>
    <t>Albany</t>
  </si>
  <si>
    <t>Jeans</t>
  </si>
  <si>
    <t>Knoxville</t>
  </si>
  <si>
    <t>San Diego</t>
  </si>
  <si>
    <t>San Jose</t>
  </si>
  <si>
    <t>Boise</t>
  </si>
  <si>
    <t>Kansas City</t>
  </si>
  <si>
    <t>Los Angeles</t>
  </si>
  <si>
    <t>Staten Island</t>
  </si>
  <si>
    <t>Chicago</t>
  </si>
  <si>
    <t>Atlanta</t>
  </si>
  <si>
    <t>Omaha</t>
  </si>
  <si>
    <t>Salt Lake City</t>
  </si>
  <si>
    <t>New Orleans</t>
  </si>
  <si>
    <t>Denver</t>
  </si>
  <si>
    <t>Pittsburgh</t>
  </si>
  <si>
    <t>Coffee Maker</t>
  </si>
  <si>
    <t>Home &amp; Kitchen</t>
  </si>
  <si>
    <t>Des Moines</t>
  </si>
  <si>
    <t>Microwave</t>
  </si>
  <si>
    <t>Blender</t>
  </si>
  <si>
    <t>Madison</t>
  </si>
  <si>
    <t>Toaster</t>
  </si>
  <si>
    <t>Fort Worth</t>
  </si>
  <si>
    <t>El Paso</t>
  </si>
  <si>
    <t>Concord</t>
  </si>
  <si>
    <t>Washington</t>
  </si>
  <si>
    <t>Boston</t>
  </si>
  <si>
    <t>Detroit</t>
  </si>
  <si>
    <t>Oklahoma City</t>
  </si>
  <si>
    <t>Allentown</t>
  </si>
  <si>
    <t>Phoenix</t>
  </si>
  <si>
    <t>Orlando</t>
  </si>
  <si>
    <t>Biography</t>
  </si>
  <si>
    <t>Books</t>
  </si>
  <si>
    <t>Sacramento</t>
  </si>
  <si>
    <t>Fantasy Book</t>
  </si>
  <si>
    <t>Port St. Lucie</t>
  </si>
  <si>
    <t>Science Book</t>
  </si>
  <si>
    <t>Manhattan</t>
  </si>
  <si>
    <t>Fresno</t>
  </si>
  <si>
    <t>Novel</t>
  </si>
  <si>
    <t>Denton</t>
  </si>
  <si>
    <t>Little Rock</t>
  </si>
  <si>
    <t>Jacksonville</t>
  </si>
  <si>
    <t>Provo</t>
  </si>
  <si>
    <t>Board Game</t>
  </si>
  <si>
    <t>Toys &amp; Games</t>
  </si>
  <si>
    <t>Milwaukee</t>
  </si>
  <si>
    <t>Puzzle</t>
  </si>
  <si>
    <t>Tampa</t>
  </si>
  <si>
    <t>Dayton</t>
  </si>
  <si>
    <t>Mission Viejo</t>
  </si>
  <si>
    <t>Action Figure</t>
  </si>
  <si>
    <t>Riverside</t>
  </si>
  <si>
    <t>Toy Car</t>
  </si>
  <si>
    <t>Raleigh</t>
  </si>
  <si>
    <t>Nashville</t>
  </si>
  <si>
    <t>Miami</t>
  </si>
  <si>
    <t>New Haven</t>
  </si>
  <si>
    <t>Fish Oil</t>
  </si>
  <si>
    <t>Vitamins and supplements</t>
  </si>
  <si>
    <t>Protein Powder</t>
  </si>
  <si>
    <t>Columbus</t>
  </si>
  <si>
    <t>Vitamin D</t>
  </si>
  <si>
    <t>McAllen</t>
  </si>
  <si>
    <t>Multivitamin</t>
  </si>
  <si>
    <t>Charleston</t>
  </si>
  <si>
    <t>Birmingham</t>
  </si>
  <si>
    <t>Sunscreen</t>
  </si>
  <si>
    <t>Skin care</t>
  </si>
  <si>
    <t>Cleanser</t>
  </si>
  <si>
    <t>Moisturizer</t>
  </si>
  <si>
    <t>Toner</t>
  </si>
  <si>
    <t>Colorado Springs</t>
  </si>
  <si>
    <t>Bakersfield</t>
  </si>
  <si>
    <t>Reno</t>
  </si>
  <si>
    <t>Richmond</t>
  </si>
  <si>
    <t>Mascara</t>
  </si>
  <si>
    <t>Makeup</t>
  </si>
  <si>
    <t>Blush</t>
  </si>
  <si>
    <t>Lipstick</t>
  </si>
  <si>
    <t>Foundation</t>
  </si>
  <si>
    <t>Denim Jacket</t>
  </si>
  <si>
    <t>Coats and jackets</t>
  </si>
  <si>
    <t>Rain Jacket</t>
  </si>
  <si>
    <t>Leather Jacket</t>
  </si>
  <si>
    <t>Winter Coat</t>
  </si>
  <si>
    <t>Rochester</t>
  </si>
  <si>
    <t>Bridgeport</t>
  </si>
  <si>
    <t>Springfield</t>
  </si>
  <si>
    <t>Oakland</t>
  </si>
  <si>
    <t>Philadelphia</t>
  </si>
  <si>
    <t>Road Bike</t>
  </si>
  <si>
    <t>Bicycles</t>
  </si>
  <si>
    <t>Mountain Bike</t>
  </si>
  <si>
    <t>Hybrid Bike</t>
  </si>
  <si>
    <t>Electric Bike</t>
  </si>
  <si>
    <t>Bonita Springs</t>
  </si>
  <si>
    <t>Brooklyn</t>
  </si>
  <si>
    <t>Sketchbook</t>
  </si>
  <si>
    <t>Art and crafting materials</t>
  </si>
  <si>
    <t>Brushes</t>
  </si>
  <si>
    <t>Baton Rouge</t>
  </si>
  <si>
    <t>Paint Set</t>
  </si>
  <si>
    <t>Canvas</t>
  </si>
  <si>
    <t>Long Beach</t>
  </si>
  <si>
    <t>Coffee Mug</t>
  </si>
  <si>
    <t>Drinkware</t>
  </si>
  <si>
    <t>Water Bottle</t>
  </si>
  <si>
    <t>Tea Cup</t>
  </si>
  <si>
    <t>Wine Glass</t>
  </si>
  <si>
    <t>Worcester</t>
  </si>
  <si>
    <t>Eau de Toilette</t>
  </si>
  <si>
    <t>Perfume and cologne</t>
  </si>
  <si>
    <t>Body Spray</t>
  </si>
  <si>
    <t>Perfume Oil</t>
  </si>
  <si>
    <t>Eau de Parfum</t>
  </si>
  <si>
    <t>White Wine</t>
  </si>
  <si>
    <t>Wine</t>
  </si>
  <si>
    <t>Rose Wine</t>
  </si>
  <si>
    <t>Red Wine</t>
  </si>
  <si>
    <t>Sparkling Wine</t>
  </si>
  <si>
    <t>Knee-High Socks</t>
  </si>
  <si>
    <t>Socks</t>
  </si>
  <si>
    <t>Ankle Socks</t>
  </si>
  <si>
    <t>Wool Socks</t>
  </si>
  <si>
    <t>Cotton Socks</t>
  </si>
  <si>
    <t>Silk Sheets</t>
  </si>
  <si>
    <t>Bedsheets</t>
  </si>
  <si>
    <t>Linen Sheets</t>
  </si>
  <si>
    <t>Bamboo Sheets</t>
  </si>
  <si>
    <t>Cotton Sheets</t>
  </si>
  <si>
    <t>Framed Poster</t>
  </si>
  <si>
    <t>Posters and artwork</t>
  </si>
  <si>
    <t>Canvas Print</t>
  </si>
  <si>
    <t>Art Print</t>
  </si>
  <si>
    <t>Digital Art</t>
  </si>
  <si>
    <t>Soy Candle</t>
  </si>
  <si>
    <t>Candles</t>
  </si>
  <si>
    <t>Beeswax Candle</t>
  </si>
  <si>
    <t>Scented Candle</t>
  </si>
  <si>
    <t>Pillar Candle</t>
  </si>
  <si>
    <t>Body Lotion</t>
  </si>
  <si>
    <t>Bath and body</t>
  </si>
  <si>
    <t>Body Scrub</t>
  </si>
  <si>
    <t>Bath Salts</t>
  </si>
  <si>
    <t>Shower Gel</t>
  </si>
  <si>
    <t>Dutch Oven</t>
  </si>
  <si>
    <t>Cookware</t>
  </si>
  <si>
    <t>Frying Pan</t>
  </si>
  <si>
    <t>Grill Pan</t>
  </si>
  <si>
    <t>Saucepan</t>
  </si>
  <si>
    <t>Nail File</t>
  </si>
  <si>
    <t>Nail care</t>
  </si>
  <si>
    <t>Nail Clippers</t>
  </si>
  <si>
    <t>Nail Polish</t>
  </si>
  <si>
    <t>Cuticle Oil</t>
  </si>
  <si>
    <t>Thongs</t>
  </si>
  <si>
    <t>Underwear</t>
  </si>
  <si>
    <t>Boxers</t>
  </si>
  <si>
    <t>Briefs</t>
  </si>
  <si>
    <t>Panties</t>
  </si>
  <si>
    <t>Oil Filter</t>
  </si>
  <si>
    <t>Motor vehicle parts</t>
  </si>
  <si>
    <t>Brake Pads</t>
  </si>
  <si>
    <t>Spark Plugs</t>
  </si>
  <si>
    <t>Car Battery</t>
  </si>
  <si>
    <t>Charger</t>
  </si>
  <si>
    <t>Mobile phone accessories</t>
  </si>
  <si>
    <t>Screen Protector</t>
  </si>
  <si>
    <t>Earbuds</t>
  </si>
  <si>
    <t>Phone Case</t>
  </si>
  <si>
    <t>Throw Blanket</t>
  </si>
  <si>
    <t>Blankets</t>
  </si>
  <si>
    <t>Electric Blanket</t>
  </si>
  <si>
    <t>Fleece Blanket</t>
  </si>
  <si>
    <t>Weighted Blanket</t>
  </si>
  <si>
    <t>Названия строк</t>
  </si>
  <si>
    <t>Общий итог</t>
  </si>
  <si>
    <t>Сумма по полю Sales</t>
  </si>
  <si>
    <t>Анализ скидок и их влияния на продажи</t>
  </si>
  <si>
    <t>Средние продажи со скидкой 20 % и выше</t>
  </si>
  <si>
    <t>Средние продажи со скидкой 20 % и ниже</t>
  </si>
  <si>
    <t>Товары, которых мало на складе (менее 500)</t>
  </si>
  <si>
    <t>Анализ отзывов</t>
  </si>
  <si>
    <t>Средний рейтинг в категории "Blankets"</t>
  </si>
  <si>
    <t>Условное форматирование</t>
  </si>
  <si>
    <t>% товаров со скидкой "&gt;0,4"</t>
  </si>
  <si>
    <t>Категория</t>
  </si>
  <si>
    <t>Средний рейтинг</t>
  </si>
  <si>
    <t>2023</t>
  </si>
  <si>
    <t>2024</t>
  </si>
  <si>
    <t>Кв-л1</t>
  </si>
  <si>
    <t>Кв-л2</t>
  </si>
  <si>
    <t>Кв-л3</t>
  </si>
  <si>
    <t>Кв-л4</t>
  </si>
  <si>
    <t>июн</t>
  </si>
  <si>
    <t>апр</t>
  </si>
  <si>
    <t>май</t>
  </si>
  <si>
    <t>июл</t>
  </si>
  <si>
    <t>авг</t>
  </si>
  <si>
    <t>сен</t>
  </si>
  <si>
    <t>окт</t>
  </si>
  <si>
    <t>ноя</t>
  </si>
  <si>
    <t>дек</t>
  </si>
  <si>
    <t>янв</t>
  </si>
  <si>
    <t>фев</t>
  </si>
  <si>
    <t>мар</t>
  </si>
  <si>
    <t>Продажи категории "Clothing", где скидка &gt; "0,3"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</si>
</sst>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indexed="81"/>
      <name val="Tahoma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49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3" borderId="10" xfId="0" applyFill="1" applyBorder="1"/>
    <xf numFmtId="0" fontId="0" fillId="0" borderId="10" xfId="0" applyBorder="1"/>
    <xf numFmtId="2" fontId="0" fillId="0" borderId="10" xfId="0" applyNumberFormat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4" borderId="10" xfId="0" applyFill="1" applyBorder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0" fontId="0" fillId="34" borderId="10" xfId="0" applyFill="1" applyBorder="1"/>
    <xf numFmtId="1" fontId="0" fillId="0" borderId="0" xfId="0" applyNumberFormat="1"/>
    <xf numFmtId="164" fontId="0" fillId="0" borderId="10" xfId="0" applyNumberFormat="1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0">
    <dxf>
      <font>
        <color rgb="FF9C5700"/>
      </font>
      <fill>
        <patternFill>
          <bgColor rgb="FFFFEB9C"/>
        </patternFill>
      </fill>
    </dxf>
    <dxf>
      <numFmt numFmtId="19" formatCode="dd/mm/yyyy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Распределение рейтнигов по категориям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F0-49AC-B6BD-69776416A141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F0-49AC-B6BD-69776416A141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F0-49AC-B6BD-69776416A141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F0-49AC-B6BD-69776416A141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AF0-49AC-B6BD-69776416A141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AF0-49AC-B6BD-69776416A141}"/>
              </c:ext>
            </c:extLst>
          </c:dPt>
          <c:dPt>
            <c:idx val="6"/>
            <c:invertIfNegative val="0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AF0-49AC-B6BD-69776416A141}"/>
              </c:ext>
            </c:extLst>
          </c:dPt>
          <c:cat>
            <c:strRef>
              <c:f>'Таблица подсчётов'!$M$7:$M$13</c:f>
              <c:strCache>
                <c:ptCount val="7"/>
                <c:pt idx="0">
                  <c:v>Electronics</c:v>
                </c:pt>
                <c:pt idx="1">
                  <c:v>Wine</c:v>
                </c:pt>
                <c:pt idx="2">
                  <c:v>Mobile phone accessories</c:v>
                </c:pt>
                <c:pt idx="3">
                  <c:v>Motor vehicle parts</c:v>
                </c:pt>
                <c:pt idx="4">
                  <c:v>Underwear</c:v>
                </c:pt>
                <c:pt idx="5">
                  <c:v>Nail care</c:v>
                </c:pt>
                <c:pt idx="6">
                  <c:v>Cookware</c:v>
                </c:pt>
              </c:strCache>
            </c:strRef>
          </c:cat>
          <c:val>
            <c:numRef>
              <c:f>'Таблица подсчётов'!$N$7:$N$13</c:f>
              <c:numCache>
                <c:formatCode>0.00</c:formatCode>
                <c:ptCount val="7"/>
                <c:pt idx="0">
                  <c:v>2.8474999999999993</c:v>
                </c:pt>
                <c:pt idx="1">
                  <c:v>3.15</c:v>
                </c:pt>
                <c:pt idx="2">
                  <c:v>2.8175000000000012</c:v>
                </c:pt>
                <c:pt idx="3">
                  <c:v>2.8799999999999994</c:v>
                </c:pt>
                <c:pt idx="4">
                  <c:v>3.1974999999999998</c:v>
                </c:pt>
                <c:pt idx="5">
                  <c:v>3.0275000000000007</c:v>
                </c:pt>
                <c:pt idx="6">
                  <c:v>3.0074999999999994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0-4D9D-8275-44796E8A6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67882767"/>
        <c:axId val="1567891407"/>
      </c:barChart>
      <c:catAx>
        <c:axId val="156788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7891407"/>
        <c:crosses val="autoZero"/>
        <c:auto val="1"/>
        <c:lblAlgn val="ctr"/>
        <c:lblOffset val="100"/>
        <c:noMultiLvlLbl val="0"/>
      </c:catAx>
      <c:valAx>
        <c:axId val="15678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788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[ecommerce_product_dataset_excel.xlsx]Таблица подсчётов!Сводная таблица8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кварталам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'Таблица подсчётов'!$B$13</c:f>
              <c:strCache>
                <c:ptCount val="1"/>
                <c:pt idx="0">
                  <c:v>Итог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multiLvlStrRef>
              <c:f>'Таблица подсчётов'!$A$14:$A$34</c:f>
              <c:multiLvlStrCache>
                <c:ptCount val="13"/>
                <c:lvl>
                  <c:pt idx="0">
                    <c:v>июн</c:v>
                  </c:pt>
                  <c:pt idx="1">
                    <c:v>июл</c:v>
                  </c:pt>
                  <c:pt idx="2">
                    <c:v>авг</c:v>
                  </c:pt>
                  <c:pt idx="3">
                    <c:v>сен</c:v>
                  </c:pt>
                  <c:pt idx="4">
                    <c:v>окт</c:v>
                  </c:pt>
                  <c:pt idx="5">
                    <c:v>ноя</c:v>
                  </c:pt>
                  <c:pt idx="6">
                    <c:v>дек</c:v>
                  </c:pt>
                  <c:pt idx="7">
                    <c:v>янв</c:v>
                  </c:pt>
                  <c:pt idx="8">
                    <c:v>фев</c:v>
                  </c:pt>
                  <c:pt idx="9">
                    <c:v>мар</c:v>
                  </c:pt>
                  <c:pt idx="10">
                    <c:v>апр</c:v>
                  </c:pt>
                  <c:pt idx="11">
                    <c:v>май</c:v>
                  </c:pt>
                  <c:pt idx="12">
                    <c:v>июн</c:v>
                  </c:pt>
                </c:lvl>
                <c:lvl>
                  <c:pt idx="0">
                    <c:v>Кв-л2</c:v>
                  </c:pt>
                  <c:pt idx="1">
                    <c:v>Кв-л3</c:v>
                  </c:pt>
                  <c:pt idx="4">
                    <c:v>Кв-л4</c:v>
                  </c:pt>
                  <c:pt idx="7">
                    <c:v>Кв-л1</c:v>
                  </c:pt>
                  <c:pt idx="10">
                    <c:v>Кв-л2</c:v>
                  </c:pt>
                </c:lvl>
                <c:lvl>
                  <c:pt idx="0">
                    <c:v>2023</c:v>
                  </c:pt>
                  <c:pt idx="7">
                    <c:v>2024</c:v>
                  </c:pt>
                </c:lvl>
              </c:multiLvlStrCache>
            </c:multiLvlStrRef>
          </c:cat>
          <c:val>
            <c:numRef>
              <c:f>'Таблица подсчётов'!$B$14:$B$34</c:f>
              <c:numCache>
                <c:formatCode>0.00</c:formatCode>
                <c:ptCount val="13"/>
                <c:pt idx="0">
                  <c:v>33255</c:v>
                </c:pt>
                <c:pt idx="1">
                  <c:v>102359</c:v>
                </c:pt>
                <c:pt idx="2">
                  <c:v>94512</c:v>
                </c:pt>
                <c:pt idx="3">
                  <c:v>86808</c:v>
                </c:pt>
                <c:pt idx="4">
                  <c:v>78685</c:v>
                </c:pt>
                <c:pt idx="5">
                  <c:v>90787</c:v>
                </c:pt>
                <c:pt idx="6">
                  <c:v>88678</c:v>
                </c:pt>
                <c:pt idx="7">
                  <c:v>76230</c:v>
                </c:pt>
                <c:pt idx="8">
                  <c:v>75395</c:v>
                </c:pt>
                <c:pt idx="9">
                  <c:v>88276</c:v>
                </c:pt>
                <c:pt idx="10">
                  <c:v>76589</c:v>
                </c:pt>
                <c:pt idx="11">
                  <c:v>80121</c:v>
                </c:pt>
                <c:pt idx="12">
                  <c:v>39342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2-44FA-BB26-8105DC994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895247"/>
        <c:axId val="1567883247"/>
      </c:lineChart>
      <c:catAx>
        <c:axId val="15678952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7883247"/>
        <c:crosses val="autoZero"/>
        <c:auto val="1"/>
        <c:lblAlgn val="ctr"/>
        <c:lblOffset val="100"/>
        <c:noMultiLvlLbl val="0"/>
      </c:catAx>
      <c:valAx>
        <c:axId val="15678832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78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[ecommerce_product_dataset_excel.xlsx]Сводная таблица!Сводная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Самые популярные категории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sx="111000" sy="111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sx="111000" sy="111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sx="111000" sy="111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sx="111000" sy="111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sx="111000" sy="111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sx="111000" sy="111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'Сводная таблица'!$B$4</c:f>
              <c:strCache>
                <c:ptCount val="1"/>
                <c:pt idx="0">
                  <c:v>Итог</c:v>
                </c:pt>
              </c:strCache>
            </c:strRef>
          </c:tx>
          <c:spPr>
            <a:effectLst>
              <a:outerShdw blurRad="57150" dist="19050" dir="5400000" sx="111000" sy="111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sx="111000" sy="111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47-4E3F-9E68-7005543329CB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sx="111000" sy="111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E47-4E3F-9E68-7005543329CB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sx="111000" sy="111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E47-4E3F-9E68-7005543329CB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sx="111000" sy="111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E47-4E3F-9E68-7005543329CB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sx="111000" sy="111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E47-4E3F-9E68-7005543329CB}"/>
              </c:ext>
            </c:extLst>
          </c:dPt>
          <c:cat>
            <c:strRef>
              <c:f>'Сводная таблица'!$A$5:$A$10</c:f>
              <c:strCache>
                <c:ptCount val="5"/>
                <c:pt idx="0">
                  <c:v>Bedsheets</c:v>
                </c:pt>
                <c:pt idx="1">
                  <c:v>Art and crafting materials</c:v>
                </c:pt>
                <c:pt idx="2">
                  <c:v>Motor vehicle parts</c:v>
                </c:pt>
                <c:pt idx="3">
                  <c:v>Vitamins and supplements</c:v>
                </c:pt>
                <c:pt idx="4">
                  <c:v>Mobile phone accessories</c:v>
                </c:pt>
              </c:strCache>
            </c:strRef>
          </c:cat>
          <c:val>
            <c:numRef>
              <c:f>'Сводная таблица'!$B$5:$B$10</c:f>
              <c:numCache>
                <c:formatCode>0.00</c:formatCode>
                <c:ptCount val="5"/>
                <c:pt idx="0">
                  <c:v>46631</c:v>
                </c:pt>
                <c:pt idx="1">
                  <c:v>45912</c:v>
                </c:pt>
                <c:pt idx="2">
                  <c:v>45116</c:v>
                </c:pt>
                <c:pt idx="3">
                  <c:v>44402</c:v>
                </c:pt>
                <c:pt idx="4">
                  <c:v>43660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6-4D40-865F-80CC2CCE8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78261744"/>
        <c:axId val="1678267984"/>
      </c:barChart>
      <c:catAx>
        <c:axId val="167826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8267984"/>
        <c:crosses val="autoZero"/>
        <c:auto val="1"/>
        <c:lblAlgn val="ctr"/>
        <c:lblOffset val="100"/>
        <c:noMultiLvlLbl val="0"/>
      </c:catAx>
      <c:valAx>
        <c:axId val="167826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82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1270636</xdr:colOff>
      <xdr:row>0</xdr:row>
      <xdr:rowOff>175520</xdr:rowOff>
    </xdr:from>
    <xdr:to>
      <xdr:col>12</xdr:col>
      <xdr:colOff>12693</xdr:colOff>
      <xdr:row>2</xdr:row>
      <xdr:rowOff>97955</xdr:rowOff>
    </xdr:to>
    <xdr:sp macro="" textlink="">
      <xdr:nvSpPr>
        <xdr:cNvPr id="4" name="Стрелка: вниз 3">
          <a:extLst>
            <a:ext uri="{FF2B5EF4-FFF2-40B4-BE49-F238E27FC236}">
              <a16:creationId xmlns:a16="http://schemas.microsoft.com/office/drawing/2014/main" id="{4E73B47F-55C4-29B8-99B8-8EFA53C2B8C6}"/>
            </a:ext>
          </a:extLst>
        </xdr:cNvPr>
        <xdr:cNvSpPr/>
      </xdr:nvSpPr>
      <xdr:spPr>
        <a:xfrm rot="3123007">
          <a:off x="6544037" y="-15341"/>
          <a:ext cx="288195" cy="669917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7620</xdr:colOff>
      <xdr:row>13</xdr:row>
      <xdr:rowOff>179070</xdr:rowOff>
    </xdr:from>
    <xdr:to>
      <xdr:col>17</xdr:col>
      <xdr:colOff>0</xdr:colOff>
      <xdr:row>28</xdr:row>
      <xdr:rowOff>179070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32F9DA5-5DA5-56CC-5C1F-40006586D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12</xdr:row>
      <xdr:rowOff>7620</xdr:rowOff>
    </xdr:from>
    <xdr:to>
      <xdr:col>9</xdr:col>
      <xdr:colOff>7620</xdr:colOff>
      <xdr:row>27</xdr:row>
      <xdr:rowOff>3810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11FA54F-BF78-4762-CAD5-288AF3BFD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6</xdr:row>
      <xdr:rowOff>41910</xdr:rowOff>
    </xdr:from>
    <xdr:to>
      <xdr:col>13</xdr:col>
      <xdr:colOff>518160</xdr:colOff>
      <xdr:row>21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BACEBB-C0DD-2495-14DB-6CFCB2A11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ma" refreshedDate="45793.841984375002" createdVersion="8" refreshedVersion="8" minRefreshableVersion="3" recordCount="1000" xr:uid="{EDF20981-D383-46AF-B391-7EAC1A154B5B}">
  <cacheSource type="worksheet">
    <worksheetSource name="Таблица2"/>
  </cacheSource>
  <cacheFields count="14">
    <cacheField name="ProductID" numFmtId="0">
      <sharedItems containsSemiMixedTypes="0" containsString="0" containsNumber="1" containsInteger="1" minValue="1" maxValue="1000"/>
    </cacheField>
    <cacheField name="ProductName" numFmtId="0">
      <sharedItems/>
    </cacheField>
    <cacheField name="Category" numFmtId="0">
      <sharedItems count="25">
        <s v="Electronics"/>
        <s v="Clothing"/>
        <s v="Home &amp; Kitchen"/>
        <s v="Books"/>
        <s v="Toys &amp; Games"/>
        <s v="Vitamins and supplements"/>
        <s v="Skin care"/>
        <s v="Makeup"/>
        <s v="Coats and jackets"/>
        <s v="Bicycles"/>
        <s v="Art and crafting materials"/>
        <s v="Drinkware"/>
        <s v="Perfume and cologne"/>
        <s v="Wine"/>
        <s v="Socks"/>
        <s v="Bedsheets"/>
        <s v="Posters and artwork"/>
        <s v="Candles"/>
        <s v="Bath and body"/>
        <s v="Cookware"/>
        <s v="Nail care"/>
        <s v="Underwear"/>
        <s v="Motor vehicle parts"/>
        <s v="Mobile phone accessories"/>
        <s v="Blankets"/>
      </sharedItems>
    </cacheField>
    <cacheField name="Price" numFmtId="2">
      <sharedItems containsSemiMixedTypes="0" containsString="0" containsNumber="1" minValue="10.11" maxValue="499.74"/>
    </cacheField>
    <cacheField name="Rating" numFmtId="2">
      <sharedItems containsSemiMixedTypes="0" containsString="0" containsNumber="1" minValue="1" maxValue="5"/>
    </cacheField>
    <cacheField name="NumReviews" numFmtId="2">
      <sharedItems containsSemiMixedTypes="0" containsString="0" containsNumber="1" containsInteger="1" minValue="3" maxValue="4994"/>
    </cacheField>
    <cacheField name="StockQuantity" numFmtId="2">
      <sharedItems containsSemiMixedTypes="0" containsString="0" containsNumber="1" containsInteger="1" minValue="0" maxValue="993"/>
    </cacheField>
    <cacheField name="Discount" numFmtId="2">
      <sharedItems containsSemiMixedTypes="0" containsString="0" containsNumber="1" minValue="0" maxValue="0.5"/>
    </cacheField>
    <cacheField name="Sales" numFmtId="2">
      <sharedItems containsSemiMixedTypes="0" containsString="0" containsNumber="1" containsInteger="1" minValue="0" maxValue="1997" count="766">
        <n v="466"/>
        <n v="1332"/>
        <n v="252"/>
        <n v="1806"/>
        <n v="1508"/>
        <n v="241"/>
        <n v="1966"/>
        <n v="1795"/>
        <n v="269"/>
        <n v="719"/>
        <n v="1064"/>
        <n v="647"/>
        <n v="1513"/>
        <n v="502"/>
        <n v="1762"/>
        <n v="794"/>
        <n v="1020"/>
        <n v="524"/>
        <n v="1976"/>
        <n v="1371"/>
        <n v="1768"/>
        <n v="1257"/>
        <n v="1853"/>
        <n v="698"/>
        <n v="1707"/>
        <n v="400"/>
        <n v="751"/>
        <n v="763"/>
        <n v="1959"/>
        <n v="1787"/>
        <n v="253"/>
        <n v="815"/>
        <n v="1648"/>
        <n v="1919"/>
        <n v="397"/>
        <n v="687"/>
        <n v="26"/>
        <n v="1852"/>
        <n v="476"/>
        <n v="301"/>
        <n v="1184"/>
        <n v="1815"/>
        <n v="784"/>
        <n v="920"/>
        <n v="511"/>
        <n v="853"/>
        <n v="1077"/>
        <n v="876"/>
        <n v="1693"/>
        <n v="801"/>
        <n v="703"/>
        <n v="1109"/>
        <n v="452"/>
        <n v="1757"/>
        <n v="761"/>
        <n v="1782"/>
        <n v="1698"/>
        <n v="396"/>
        <n v="89"/>
        <n v="1219"/>
        <n v="675"/>
        <n v="95"/>
        <n v="216"/>
        <n v="717"/>
        <n v="395"/>
        <n v="108"/>
        <n v="732"/>
        <n v="1253"/>
        <n v="1540"/>
        <n v="1680"/>
        <n v="1205"/>
        <n v="1243"/>
        <n v="386"/>
        <n v="133"/>
        <n v="1236"/>
        <n v="1328"/>
        <n v="970"/>
        <n v="1031"/>
        <n v="739"/>
        <n v="908"/>
        <n v="449"/>
        <n v="145"/>
        <n v="822"/>
        <n v="676"/>
        <n v="770"/>
        <n v="102"/>
        <n v="1331"/>
        <n v="80"/>
        <n v="68"/>
        <n v="1906"/>
        <n v="359"/>
        <n v="633"/>
        <n v="837"/>
        <n v="1836"/>
        <n v="830"/>
        <n v="1715"/>
        <n v="1239"/>
        <n v="1774"/>
        <n v="24"/>
        <n v="33"/>
        <n v="1305"/>
        <n v="661"/>
        <n v="349"/>
        <n v="547"/>
        <n v="880"/>
        <n v="1049"/>
        <n v="112"/>
        <n v="1534"/>
        <n v="1673"/>
        <n v="1604"/>
        <n v="587"/>
        <n v="1851"/>
        <n v="600"/>
        <n v="1714"/>
        <n v="1006"/>
        <n v="1202"/>
        <n v="419"/>
        <n v="597"/>
        <n v="227"/>
        <n v="1708"/>
        <n v="1683"/>
        <n v="1639"/>
        <n v="1129"/>
        <n v="778"/>
        <n v="1854"/>
        <n v="312"/>
        <n v="385"/>
        <n v="665"/>
        <n v="341"/>
        <n v="434"/>
        <n v="1447"/>
        <n v="1136"/>
        <n v="1666"/>
        <n v="1499"/>
        <n v="442"/>
        <n v="1627"/>
        <n v="1935"/>
        <n v="774"/>
        <n v="81"/>
        <n v="1142"/>
        <n v="592"/>
        <n v="1138"/>
        <n v="1301"/>
        <n v="74"/>
        <n v="1700"/>
        <n v="1310"/>
        <n v="921"/>
        <n v="1315"/>
        <n v="1250"/>
        <n v="1785"/>
        <n v="481"/>
        <n v="60"/>
        <n v="1458"/>
        <n v="329"/>
        <n v="660"/>
        <n v="1900"/>
        <n v="1521"/>
        <n v="1466"/>
        <n v="130"/>
        <n v="496"/>
        <n v="893"/>
        <n v="1439"/>
        <n v="317"/>
        <n v="584"/>
        <n v="938"/>
        <n v="1176"/>
        <n v="1353"/>
        <n v="1596"/>
        <n v="1143"/>
        <n v="634"/>
        <n v="1560"/>
        <n v="1924"/>
        <n v="972"/>
        <n v="1591"/>
        <n v="335"/>
        <n v="1368"/>
        <n v="556"/>
        <n v="1574"/>
        <n v="1548"/>
        <n v="674"/>
        <n v="571"/>
        <n v="730"/>
        <n v="947"/>
        <n v="1561"/>
        <n v="156"/>
        <n v="1730"/>
        <n v="1978"/>
        <n v="1185"/>
        <n v="1562"/>
        <n v="1709"/>
        <n v="898"/>
        <n v="1763"/>
        <n v="394"/>
        <n v="1518"/>
        <n v="591"/>
        <n v="1888"/>
        <n v="870"/>
        <n v="1895"/>
        <n v="552"/>
        <n v="382"/>
        <n v="514"/>
        <n v="1324"/>
        <n v="308"/>
        <n v="872"/>
        <n v="1230"/>
        <n v="403"/>
        <n v="946"/>
        <n v="931"/>
        <n v="1260"/>
        <n v="477"/>
        <n v="1004"/>
        <n v="1107"/>
        <n v="1252"/>
        <n v="1418"/>
        <n v="132"/>
        <n v="1144"/>
        <n v="1847"/>
        <n v="1665"/>
        <n v="1082"/>
        <n v="1207"/>
        <n v="891"/>
        <n v="1825"/>
        <n v="800"/>
        <n v="1981"/>
        <n v="780"/>
        <n v="493"/>
        <n v="1354"/>
        <n v="710"/>
        <n v="290"/>
        <n v="1026"/>
        <n v="664"/>
        <n v="943"/>
        <n v="1014"/>
        <n v="788"/>
        <n v="1"/>
        <n v="1062"/>
        <n v="1141"/>
        <n v="1660"/>
        <n v="663"/>
        <n v="992"/>
        <n v="1100"/>
        <n v="636"/>
        <n v="1241"/>
        <n v="1699"/>
        <n v="827"/>
        <n v="66"/>
        <n v="1232"/>
        <n v="632"/>
        <n v="1565"/>
        <n v="363"/>
        <n v="1012"/>
        <n v="113"/>
        <n v="1725"/>
        <n v="1339"/>
        <n v="1826"/>
        <n v="1549"/>
        <n v="1811"/>
        <n v="1133"/>
        <n v="1676"/>
        <n v="1979"/>
        <n v="988"/>
        <n v="1276"/>
        <n v="1517"/>
        <n v="1382"/>
        <n v="1651"/>
        <n v="1764"/>
        <n v="649"/>
        <n v="1716"/>
        <n v="702"/>
        <n v="593"/>
        <n v="1583"/>
        <n v="758"/>
        <n v="855"/>
        <n v="1528"/>
        <n v="276"/>
        <n v="498"/>
        <n v="137"/>
        <n v="1640"/>
        <n v="651"/>
        <n v="1249"/>
        <n v="1850"/>
        <n v="1195"/>
        <n v="1654"/>
        <n v="1661"/>
        <n v="462"/>
        <n v="1706"/>
        <n v="1830"/>
        <n v="128"/>
        <n v="472"/>
        <n v="1036"/>
        <n v="1441"/>
        <n v="131"/>
        <n v="1765"/>
        <n v="272"/>
        <n v="899"/>
        <n v="1342"/>
        <n v="431"/>
        <n v="123"/>
        <n v="1794"/>
        <n v="562"/>
        <n v="48"/>
        <n v="1009"/>
        <n v="1592"/>
        <n v="1365"/>
        <n v="249"/>
        <n v="671"/>
        <n v="895"/>
        <n v="1956"/>
        <n v="1201"/>
        <n v="965"/>
        <n v="1089"/>
        <n v="31"/>
        <n v="743"/>
        <n v="226"/>
        <n v="1609"/>
        <n v="904"/>
        <n v="219"/>
        <n v="989"/>
        <n v="1132"/>
        <n v="246"/>
        <n v="1689"/>
        <n v="210"/>
        <n v="189"/>
        <n v="278"/>
        <n v="930"/>
        <n v="1070"/>
        <n v="515"/>
        <n v="1677"/>
        <n v="1274"/>
        <n v="839"/>
        <n v="1659"/>
        <n v="333"/>
        <n v="694"/>
        <n v="1952"/>
        <n v="1896"/>
        <n v="178"/>
        <n v="1745"/>
        <n v="92"/>
        <n v="1712"/>
        <n v="1845"/>
        <n v="1958"/>
        <n v="126"/>
        <n v="849"/>
        <n v="958"/>
        <n v="1537"/>
        <n v="1856"/>
        <n v="1452"/>
        <n v="194"/>
        <n v="1848"/>
        <n v="6"/>
        <n v="1467"/>
        <n v="1227"/>
        <n v="1586"/>
        <n v="124"/>
        <n v="76"/>
        <n v="1188"/>
        <n v="1377"/>
        <n v="358"/>
        <n v="998"/>
        <n v="63"/>
        <n v="1781"/>
        <n v="619"/>
        <n v="406"/>
        <n v="1710"/>
        <n v="940"/>
        <n v="1858"/>
        <n v="1687"/>
        <n v="793"/>
        <n v="0"/>
        <n v="546"/>
        <n v="1378"/>
        <n v="82"/>
        <n v="1679"/>
        <n v="294"/>
        <n v="1336"/>
        <n v="1905"/>
        <n v="775"/>
        <n v="1739"/>
        <n v="1749"/>
        <n v="1855"/>
        <n v="1475"/>
        <n v="1995"/>
        <n v="1752"/>
        <n v="928"/>
        <n v="1875"/>
        <n v="1519"/>
        <n v="209"/>
        <n v="1827"/>
        <n v="1461"/>
        <n v="53"/>
        <n v="613"/>
        <n v="1211"/>
        <n v="1444"/>
        <n v="755"/>
        <n v="622"/>
        <n v="1068"/>
        <n v="411"/>
        <n v="630"/>
        <n v="1552"/>
        <n v="1072"/>
        <n v="685"/>
        <n v="421"/>
        <n v="1116"/>
        <n v="1546"/>
        <n v="695"/>
        <n v="310"/>
        <n v="361"/>
        <n v="1877"/>
        <n v="1179"/>
        <n v="326"/>
        <n v="960"/>
        <n v="1738"/>
        <n v="1603"/>
        <n v="1391"/>
        <n v="270"/>
        <n v="1192"/>
        <n v="1208"/>
        <n v="752"/>
        <n v="520"/>
        <n v="152"/>
        <n v="488"/>
        <n v="1164"/>
        <n v="1903"/>
        <n v="863"/>
        <n v="825"/>
        <n v="888"/>
        <n v="1263"/>
        <n v="499"/>
        <n v="1424"/>
        <n v="49"/>
        <n v="759"/>
        <n v="1692"/>
        <n v="1497"/>
        <n v="207"/>
        <n v="218"/>
        <n v="1506"/>
        <n v="480"/>
        <n v="1088"/>
        <n v="890"/>
        <n v="1091"/>
        <n v="617"/>
        <n v="1442"/>
        <n v="378"/>
        <n v="169"/>
        <n v="945"/>
        <n v="1361"/>
        <n v="832"/>
        <n v="444"/>
        <n v="1642"/>
        <n v="1228"/>
        <n v="1364"/>
        <n v="802"/>
        <n v="1571"/>
        <n v="828"/>
        <n v="1449"/>
        <n v="1262"/>
        <n v="288"/>
        <n v="114"/>
        <n v="146"/>
        <n v="1312"/>
        <n v="1522"/>
        <n v="244"/>
        <n v="304"/>
        <n v="1960"/>
        <n v="383"/>
        <n v="291"/>
        <n v="334"/>
        <n v="205"/>
        <n v="1527"/>
        <n v="43"/>
        <n v="1493"/>
        <n v="1341"/>
        <n v="1245"/>
        <n v="922"/>
        <n v="1814"/>
        <n v="768"/>
        <n v="1767"/>
        <n v="1791"/>
        <n v="572"/>
        <n v="458"/>
        <n v="206"/>
        <n v="338"/>
        <n v="539"/>
        <n v="1178"/>
        <n v="1448"/>
        <n v="838"/>
        <n v="779"/>
        <n v="1834"/>
        <n v="1167"/>
        <n v="1204"/>
        <n v="464"/>
        <n v="275"/>
        <n v="1938"/>
        <n v="727"/>
        <n v="235"/>
        <n v="1083"/>
        <n v="1817"/>
        <n v="1494"/>
        <n v="191"/>
        <n v="1168"/>
        <n v="776"/>
        <n v="1526"/>
        <n v="1743"/>
        <n v="1462"/>
        <n v="1095"/>
        <n v="5"/>
        <n v="1822"/>
        <n v="1619"/>
        <n v="1973"/>
        <n v="1799"/>
        <n v="1295"/>
        <n v="1756"/>
        <n v="1490"/>
        <n v="925"/>
        <n v="1291"/>
        <n v="816"/>
        <n v="1029"/>
        <n v="1128"/>
        <n v="795"/>
        <n v="1957"/>
        <n v="1983"/>
        <n v="1922"/>
        <n v="1788"/>
        <n v="1203"/>
        <n v="55"/>
        <n v="1723"/>
        <n v="1991"/>
        <n v="542"/>
        <n v="1231"/>
        <n v="848"/>
        <n v="981"/>
        <n v="709"/>
        <n v="144"/>
        <n v="428"/>
        <n v="370"/>
        <n v="881"/>
        <n v="287"/>
        <n v="1411"/>
        <n v="149"/>
        <n v="1553"/>
        <n v="1761"/>
        <n v="1471"/>
        <n v="1778"/>
        <n v="297"/>
        <n v="71"/>
        <n v="1578"/>
        <n v="969"/>
        <n v="1965"/>
        <n v="949"/>
        <n v="1891"/>
        <n v="1311"/>
        <n v="143"/>
        <n v="3"/>
        <n v="991"/>
        <n v="1319"/>
        <n v="181"/>
        <n v="777"/>
        <n v="1269"/>
        <n v="161"/>
        <n v="1887"/>
        <n v="1431"/>
        <n v="313"/>
        <n v="439"/>
        <n v="122"/>
        <n v="615"/>
        <n v="475"/>
        <n v="507"/>
        <n v="565"/>
        <n v="1918"/>
        <n v="28"/>
        <n v="211"/>
        <n v="684"/>
        <n v="1942"/>
        <n v="426"/>
        <n v="327"/>
        <n v="1912"/>
        <n v="1503"/>
        <n v="746"/>
        <n v="347"/>
        <n v="1240"/>
        <n v="1110"/>
        <n v="390"/>
        <n v="643"/>
        <n v="941"/>
        <n v="1113"/>
        <n v="606"/>
        <n v="1446"/>
        <n v="769"/>
        <n v="1771"/>
        <n v="196"/>
        <n v="924"/>
        <n v="1419"/>
        <n v="339"/>
        <n v="8"/>
        <n v="1735"/>
        <n v="110"/>
        <n v="322"/>
        <n v="147"/>
        <n v="1634"/>
        <n v="309"/>
        <n v="626"/>
        <n v="1878"/>
        <n v="648"/>
        <n v="1200"/>
        <n v="1048"/>
        <n v="1093"/>
        <n v="1191"/>
        <n v="1843"/>
        <n v="771"/>
        <n v="767"/>
        <n v="375"/>
        <n v="492"/>
        <n v="697"/>
        <n v="955"/>
        <n v="1570"/>
        <n v="1013"/>
        <n v="1894"/>
        <n v="1644"/>
        <n v="236"/>
        <n v="1146"/>
        <n v="1525"/>
        <n v="1614"/>
        <n v="1105"/>
        <n v="596"/>
        <n v="1296"/>
        <n v="250"/>
        <n v="12"/>
        <n v="1102"/>
        <n v="70"/>
        <n v="1454"/>
        <n v="1436"/>
        <n v="1317"/>
        <n v="1505"/>
        <n v="847"/>
        <n v="1963"/>
        <n v="1039"/>
        <n v="1861"/>
        <n v="1590"/>
        <n v="78"/>
        <n v="1337"/>
        <n v="517"/>
        <n v="1705"/>
        <n v="1744"/>
        <n v="73"/>
        <n v="365"/>
        <n v="1577"/>
        <n v="987"/>
        <n v="1456"/>
        <n v="1152"/>
        <n v="859"/>
        <n v="1357"/>
        <n v="1945"/>
        <n v="1613"/>
        <n v="86"/>
        <n v="1206"/>
        <n v="1532"/>
        <n v="618"/>
        <n v="580"/>
        <n v="1290"/>
        <n v="1675"/>
        <n v="957"/>
        <n v="1108"/>
        <n v="865"/>
        <n v="519"/>
        <n v="803"/>
        <n v="1724"/>
        <n v="38"/>
        <n v="1321"/>
        <n v="737"/>
        <n v="905"/>
        <n v="1831"/>
        <n v="4"/>
        <n v="1278"/>
        <n v="1281"/>
        <n v="782"/>
        <n v="1798"/>
        <n v="576"/>
        <n v="1755"/>
        <n v="521"/>
        <n v="100"/>
        <n v="104"/>
        <n v="1954"/>
        <n v="58"/>
        <n v="1103"/>
        <n v="1237"/>
        <n v="707"/>
        <n v="667"/>
        <n v="44"/>
        <n v="1784"/>
        <n v="1320"/>
        <n v="391"/>
        <n v="1081"/>
        <n v="1289"/>
        <n v="79"/>
        <n v="631"/>
        <n v="54"/>
        <n v="200"/>
        <n v="314"/>
        <n v="13"/>
        <n v="640"/>
        <n v="821"/>
        <n v="959"/>
        <n v="677"/>
        <n v="121"/>
        <n v="1697"/>
        <n v="325"/>
        <n v="1602"/>
        <n v="599"/>
        <n v="722"/>
        <n v="813"/>
        <n v="1130"/>
        <n v="1897"/>
        <n v="446"/>
        <n v="1813"/>
        <n v="1860"/>
        <n v="1893"/>
        <n v="1187"/>
        <n v="896"/>
        <n v="491"/>
        <n v="1099"/>
        <n v="1412"/>
        <n v="1284"/>
        <n v="532"/>
        <n v="1325"/>
        <n v="1820"/>
        <n v="1272"/>
        <n v="1837"/>
        <n v="1148"/>
        <n v="1622"/>
        <n v="1984"/>
        <n v="45"/>
        <n v="535"/>
        <n v="177"/>
        <n v="175"/>
        <n v="35"/>
        <n v="1487"/>
        <n v="1997"/>
        <n v="540"/>
        <n v="1194"/>
        <n v="1597"/>
        <n v="1884"/>
        <n v="1555"/>
        <n v="1075"/>
        <n v="1055"/>
        <n v="575"/>
        <n v="811"/>
        <n v="809"/>
        <n v="718"/>
        <n v="527"/>
        <n v="1770"/>
        <n v="1711"/>
        <n v="1946"/>
        <n v="454"/>
        <n v="1544"/>
        <n v="614"/>
        <n v="1196"/>
        <n v="1218"/>
        <n v="1172"/>
        <n v="961"/>
        <n v="610"/>
        <n v="1340"/>
        <n v="1346"/>
        <n v="1969"/>
        <n v="1564"/>
        <n v="56"/>
        <n v="1962"/>
      </sharedItems>
    </cacheField>
    <cacheField name="DateAdded" numFmtId="14">
      <sharedItems containsSemiMixedTypes="0" containsNonDate="0" containsDate="1" containsString="0" minDate="2023-06-14T00:00:00" maxDate="2024-06-12T00:00:00" count="346">
        <d v="2023-11-10T00:00:00"/>
        <d v="2023-09-28T00:00:00"/>
        <d v="2023-10-20T00:00:00"/>
        <d v="2023-12-05T00:00:00"/>
        <d v="2023-08-10T00:00:00"/>
        <d v="2023-09-21T00:00:00"/>
        <d v="2024-05-08T00:00:00"/>
        <d v="2023-08-07T00:00:00"/>
        <d v="2023-06-27T00:00:00"/>
        <d v="2023-10-19T00:00:00"/>
        <d v="2024-01-07T00:00:00"/>
        <d v="2024-04-10T00:00:00"/>
        <d v="2023-10-25T00:00:00"/>
        <d v="2024-04-11T00:00:00"/>
        <d v="2024-03-03T00:00:00"/>
        <d v="2023-11-18T00:00:00"/>
        <d v="2024-03-08T00:00:00"/>
        <d v="2024-01-04T00:00:00"/>
        <d v="2024-01-30T00:00:00"/>
        <d v="2023-09-27T00:00:00"/>
        <d v="2023-12-23T00:00:00"/>
        <d v="2024-04-21T00:00:00"/>
        <d v="2024-02-20T00:00:00"/>
        <d v="2023-11-07T00:00:00"/>
        <d v="2023-10-01T00:00:00"/>
        <d v="2024-01-20T00:00:00"/>
        <d v="2023-07-02T00:00:00"/>
        <d v="2024-02-05T00:00:00"/>
        <d v="2024-01-24T00:00:00"/>
        <d v="2023-11-17T00:00:00"/>
        <d v="2024-02-29T00:00:00"/>
        <d v="2023-07-10T00:00:00"/>
        <d v="2023-09-09T00:00:00"/>
        <d v="2024-05-21T00:00:00"/>
        <d v="2023-10-30T00:00:00"/>
        <d v="2023-08-13T00:00:00"/>
        <d v="2024-04-27T00:00:00"/>
        <d v="2023-12-14T00:00:00"/>
        <d v="2023-09-30T00:00:00"/>
        <d v="2024-02-19T00:00:00"/>
        <d v="2024-05-30T00:00:00"/>
        <d v="2024-01-22T00:00:00"/>
        <d v="2024-04-22T00:00:00"/>
        <d v="2023-06-28T00:00:00"/>
        <d v="2024-01-17T00:00:00"/>
        <d v="2023-09-07T00:00:00"/>
        <d v="2024-04-04T00:00:00"/>
        <d v="2023-12-10T00:00:00"/>
        <d v="2023-11-21T00:00:00"/>
        <d v="2023-06-21T00:00:00"/>
        <d v="2024-05-10T00:00:00"/>
        <d v="2024-05-31T00:00:00"/>
        <d v="2023-09-22T00:00:00"/>
        <d v="2023-08-03T00:00:00"/>
        <d v="2024-01-12T00:00:00"/>
        <d v="2023-06-23T00:00:00"/>
        <d v="2023-12-08T00:00:00"/>
        <d v="2023-11-02T00:00:00"/>
        <d v="2024-05-18T00:00:00"/>
        <d v="2023-10-21T00:00:00"/>
        <d v="2024-06-05T00:00:00"/>
        <d v="2024-05-14T00:00:00"/>
        <d v="2023-07-21T00:00:00"/>
        <d v="2023-12-28T00:00:00"/>
        <d v="2024-02-07T00:00:00"/>
        <d v="2023-06-30T00:00:00"/>
        <d v="2024-04-15T00:00:00"/>
        <d v="2023-11-22T00:00:00"/>
        <d v="2024-05-29T00:00:00"/>
        <d v="2024-02-11T00:00:00"/>
        <d v="2023-12-03T00:00:00"/>
        <d v="2024-06-02T00:00:00"/>
        <d v="2023-11-01T00:00:00"/>
        <d v="2023-12-18T00:00:00"/>
        <d v="2024-06-06T00:00:00"/>
        <d v="2023-11-23T00:00:00"/>
        <d v="2023-08-29T00:00:00"/>
        <d v="2023-08-11T00:00:00"/>
        <d v="2024-02-21T00:00:00"/>
        <d v="2023-10-07T00:00:00"/>
        <d v="2024-01-31T00:00:00"/>
        <d v="2024-05-09T00:00:00"/>
        <d v="2024-02-22T00:00:00"/>
        <d v="2023-12-11T00:00:00"/>
        <d v="2024-06-11T00:00:00"/>
        <d v="2024-03-31T00:00:00"/>
        <d v="2024-04-25T00:00:00"/>
        <d v="2024-01-10T00:00:00"/>
        <d v="2023-09-12T00:00:00"/>
        <d v="2023-09-13T00:00:00"/>
        <d v="2024-04-05T00:00:00"/>
        <d v="2023-07-28T00:00:00"/>
        <d v="2024-03-09T00:00:00"/>
        <d v="2024-03-10T00:00:00"/>
        <d v="2023-12-22T00:00:00"/>
        <d v="2023-06-22T00:00:00"/>
        <d v="2023-07-30T00:00:00"/>
        <d v="2023-08-31T00:00:00"/>
        <d v="2024-02-08T00:00:00"/>
        <d v="2023-08-08T00:00:00"/>
        <d v="2024-05-01T00:00:00"/>
        <d v="2023-07-26T00:00:00"/>
        <d v="2023-11-09T00:00:00"/>
        <d v="2024-02-03T00:00:00"/>
        <d v="2024-06-01T00:00:00"/>
        <d v="2023-06-15T00:00:00"/>
        <d v="2023-08-01T00:00:00"/>
        <d v="2024-03-12T00:00:00"/>
        <d v="2023-09-29T00:00:00"/>
        <d v="2024-04-18T00:00:00"/>
        <d v="2024-02-16T00:00:00"/>
        <d v="2023-11-15T00:00:00"/>
        <d v="2024-01-08T00:00:00"/>
        <d v="2023-11-14T00:00:00"/>
        <d v="2024-05-24T00:00:00"/>
        <d v="2023-12-30T00:00:00"/>
        <d v="2024-01-03T00:00:00"/>
        <d v="2024-06-10T00:00:00"/>
        <d v="2024-05-23T00:00:00"/>
        <d v="2023-11-16T00:00:00"/>
        <d v="2023-07-22T00:00:00"/>
        <d v="2024-01-11T00:00:00"/>
        <d v="2023-09-04T00:00:00"/>
        <d v="2024-05-07T00:00:00"/>
        <d v="2023-11-24T00:00:00"/>
        <d v="2024-03-02T00:00:00"/>
        <d v="2024-04-16T00:00:00"/>
        <d v="2024-03-23T00:00:00"/>
        <d v="2024-05-17T00:00:00"/>
        <d v="2023-10-06T00:00:00"/>
        <d v="2023-08-02T00:00:00"/>
        <d v="2024-03-01T00:00:00"/>
        <d v="2023-08-24T00:00:00"/>
        <d v="2024-06-08T00:00:00"/>
        <d v="2023-08-06T00:00:00"/>
        <d v="2023-10-11T00:00:00"/>
        <d v="2023-06-19T00:00:00"/>
        <d v="2023-07-24T00:00:00"/>
        <d v="2023-08-12T00:00:00"/>
        <d v="2023-11-27T00:00:00"/>
        <d v="2023-11-26T00:00:00"/>
        <d v="2024-02-26T00:00:00"/>
        <d v="2023-09-25T00:00:00"/>
        <d v="2023-12-17T00:00:00"/>
        <d v="2024-03-15T00:00:00"/>
        <d v="2023-12-19T00:00:00"/>
        <d v="2024-05-03T00:00:00"/>
        <d v="2023-12-27T00:00:00"/>
        <d v="2024-03-22T00:00:00"/>
        <d v="2023-07-13T00:00:00"/>
        <d v="2024-03-29T00:00:00"/>
        <d v="2023-07-11T00:00:00"/>
        <d v="2024-03-20T00:00:00"/>
        <d v="2024-01-01T00:00:00"/>
        <d v="2024-04-01T00:00:00"/>
        <d v="2024-04-23T00:00:00"/>
        <d v="2024-06-03T00:00:00"/>
        <d v="2024-04-09T00:00:00"/>
        <d v="2023-11-11T00:00:00"/>
        <d v="2024-03-14T00:00:00"/>
        <d v="2023-07-31T00:00:00"/>
        <d v="2024-02-06T00:00:00"/>
        <d v="2023-10-13T00:00:00"/>
        <d v="2023-12-12T00:00:00"/>
        <d v="2024-04-14T00:00:00"/>
        <d v="2023-06-25T00:00:00"/>
        <d v="2023-09-24T00:00:00"/>
        <d v="2024-05-25T00:00:00"/>
        <d v="2024-03-17T00:00:00"/>
        <d v="2024-05-02T00:00:00"/>
        <d v="2023-09-10T00:00:00"/>
        <d v="2023-07-23T00:00:00"/>
        <d v="2023-10-05T00:00:00"/>
        <d v="2024-06-04T00:00:00"/>
        <d v="2023-12-02T00:00:00"/>
        <d v="2024-01-28T00:00:00"/>
        <d v="2023-11-05T00:00:00"/>
        <d v="2024-02-01T00:00:00"/>
        <d v="2024-02-04T00:00:00"/>
        <d v="2024-01-21T00:00:00"/>
        <d v="2024-03-19T00:00:00"/>
        <d v="2023-07-05T00:00:00"/>
        <d v="2023-07-12T00:00:00"/>
        <d v="2024-01-23T00:00:00"/>
        <d v="2024-03-27T00:00:00"/>
        <d v="2024-01-05T00:00:00"/>
        <d v="2023-09-23T00:00:00"/>
        <d v="2023-12-25T00:00:00"/>
        <d v="2023-10-14T00:00:00"/>
        <d v="2023-10-02T00:00:00"/>
        <d v="2023-08-17T00:00:00"/>
        <d v="2023-08-26T00:00:00"/>
        <d v="2023-07-15T00:00:00"/>
        <d v="2023-07-27T00:00:00"/>
        <d v="2023-09-14T00:00:00"/>
        <d v="2024-01-06T00:00:00"/>
        <d v="2023-08-30T00:00:00"/>
        <d v="2024-04-17T00:00:00"/>
        <d v="2023-08-09T00:00:00"/>
        <d v="2023-12-04T00:00:00"/>
        <d v="2024-03-18T00:00:00"/>
        <d v="2023-10-24T00:00:00"/>
        <d v="2023-08-27T00:00:00"/>
        <d v="2024-05-15T00:00:00"/>
        <d v="2024-05-05T00:00:00"/>
        <d v="2023-07-19T00:00:00"/>
        <d v="2023-12-26T00:00:00"/>
        <d v="2023-07-01T00:00:00"/>
        <d v="2023-07-14T00:00:00"/>
        <d v="2024-05-04T00:00:00"/>
        <d v="2023-08-15T00:00:00"/>
        <d v="2023-09-03T00:00:00"/>
        <d v="2023-12-06T00:00:00"/>
        <d v="2024-02-25T00:00:00"/>
        <d v="2023-06-14T00:00:00"/>
        <d v="2024-02-14T00:00:00"/>
        <d v="2024-03-30T00:00:00"/>
        <d v="2024-05-12T00:00:00"/>
        <d v="2024-02-27T00:00:00"/>
        <d v="2023-10-08T00:00:00"/>
        <d v="2024-04-12T00:00:00"/>
        <d v="2023-07-18T00:00:00"/>
        <d v="2023-08-23T00:00:00"/>
        <d v="2023-11-12T00:00:00"/>
        <d v="2024-04-07T00:00:00"/>
        <d v="2024-04-26T00:00:00"/>
        <d v="2023-10-10T00:00:00"/>
        <d v="2024-05-22T00:00:00"/>
        <d v="2024-04-13T00:00:00"/>
        <d v="2024-02-02T00:00:00"/>
        <d v="2023-08-28T00:00:00"/>
        <d v="2023-08-14T00:00:00"/>
        <d v="2023-11-06T00:00:00"/>
        <d v="2023-09-16T00:00:00"/>
        <d v="2023-09-11T00:00:00"/>
        <d v="2024-02-12T00:00:00"/>
        <d v="2023-11-03T00:00:00"/>
        <d v="2024-05-27T00:00:00"/>
        <d v="2023-08-16T00:00:00"/>
        <d v="2024-02-24T00:00:00"/>
        <d v="2023-10-23T00:00:00"/>
        <d v="2023-09-18T00:00:00"/>
        <d v="2024-01-18T00:00:00"/>
        <d v="2023-09-01T00:00:00"/>
        <d v="2024-02-15T00:00:00"/>
        <d v="2024-03-11T00:00:00"/>
        <d v="2023-11-29T00:00:00"/>
        <d v="2024-04-28T00:00:00"/>
        <d v="2024-05-06T00:00:00"/>
        <d v="2023-07-07T00:00:00"/>
        <d v="2024-03-13T00:00:00"/>
        <d v="2024-06-07T00:00:00"/>
        <d v="2023-10-17T00:00:00"/>
        <d v="2024-04-19T00:00:00"/>
        <d v="2023-12-01T00:00:00"/>
        <d v="2024-02-10T00:00:00"/>
        <d v="2023-06-20T00:00:00"/>
        <d v="2023-09-05T00:00:00"/>
        <d v="2024-04-24T00:00:00"/>
        <d v="2024-03-04T00:00:00"/>
        <d v="2023-12-16T00:00:00"/>
        <d v="2024-02-13T00:00:00"/>
        <d v="2024-05-19T00:00:00"/>
        <d v="2023-10-27T00:00:00"/>
        <d v="2024-04-08T00:00:00"/>
        <d v="2024-01-26T00:00:00"/>
        <d v="2024-05-26T00:00:00"/>
        <d v="2023-12-09T00:00:00"/>
        <d v="2023-08-04T00:00:00"/>
        <d v="2023-11-20T00:00:00"/>
        <d v="2023-07-09T00:00:00"/>
        <d v="2023-12-20T00:00:00"/>
        <d v="2023-06-24T00:00:00"/>
        <d v="2023-10-15T00:00:00"/>
        <d v="2023-11-28T00:00:00"/>
        <d v="2023-12-07T00:00:00"/>
        <d v="2023-11-30T00:00:00"/>
        <d v="2023-07-06T00:00:00"/>
        <d v="2024-01-25T00:00:00"/>
        <d v="2024-03-16T00:00:00"/>
        <d v="2024-04-03T00:00:00"/>
        <d v="2023-07-20T00:00:00"/>
        <d v="2024-03-07T00:00:00"/>
        <d v="2023-06-26T00:00:00"/>
        <d v="2024-03-21T00:00:00"/>
        <d v="2023-10-12T00:00:00"/>
        <d v="2023-11-13T00:00:00"/>
        <d v="2023-09-02T00:00:00"/>
        <d v="2023-09-26T00:00:00"/>
        <d v="2024-02-23T00:00:00"/>
        <d v="2024-01-27T00:00:00"/>
        <d v="2023-10-09T00:00:00"/>
        <d v="2024-01-02T00:00:00"/>
        <d v="2023-09-15T00:00:00"/>
        <d v="2023-12-29T00:00:00"/>
        <d v="2023-08-21T00:00:00"/>
        <d v="2024-01-14T00:00:00"/>
        <d v="2023-09-08T00:00:00"/>
        <d v="2023-09-20T00:00:00"/>
        <d v="2023-08-22T00:00:00"/>
        <d v="2023-11-19T00:00:00"/>
        <d v="2023-06-29T00:00:00"/>
        <d v="2023-10-18T00:00:00"/>
        <d v="2024-02-17T00:00:00"/>
        <d v="2023-11-04T00:00:00"/>
        <d v="2024-01-15T00:00:00"/>
        <d v="2023-10-28T00:00:00"/>
        <d v="2023-06-18T00:00:00"/>
        <d v="2023-10-29T00:00:00"/>
        <d v="2023-11-25T00:00:00"/>
        <d v="2024-03-26T00:00:00"/>
        <d v="2024-04-29T00:00:00"/>
        <d v="2023-12-24T00:00:00"/>
        <d v="2024-03-28T00:00:00"/>
        <d v="2023-08-25T00:00:00"/>
        <d v="2024-04-02T00:00:00"/>
        <d v="2023-08-19T00:00:00"/>
        <d v="2023-09-06T00:00:00"/>
        <d v="2023-07-16T00:00:00"/>
        <d v="2023-11-08T00:00:00"/>
        <d v="2023-07-04T00:00:00"/>
        <d v="2023-08-18T00:00:00"/>
        <d v="2023-09-17T00:00:00"/>
        <d v="2023-12-15T00:00:00"/>
        <d v="2024-03-06T00:00:00"/>
        <d v="2023-10-31T00:00:00"/>
        <d v="2023-08-05T00:00:00"/>
        <d v="2024-03-05T00:00:00"/>
        <d v="2023-07-17T00:00:00"/>
        <d v="2023-10-03T00:00:00"/>
        <d v="2023-07-29T00:00:00"/>
        <d v="2024-04-06T00:00:00"/>
        <d v="2024-05-11T00:00:00"/>
        <d v="2024-03-25T00:00:00"/>
        <d v="2024-05-20T00:00:00"/>
        <d v="2023-06-16T00:00:00"/>
        <d v="2023-12-13T00:00:00"/>
        <d v="2023-12-21T00:00:00"/>
        <d v="2024-05-16T00:00:00"/>
        <d v="2023-07-25T00:00:00"/>
        <d v="2024-04-20T00:00:00"/>
        <d v="2023-12-31T00:00:00"/>
        <d v="2024-03-24T00:00:00"/>
        <d v="2024-05-13T00:00:00"/>
        <d v="2024-05-28T00:00:00"/>
        <d v="2024-01-13T00:00:00"/>
      </sharedItems>
      <fieldGroup par="13"/>
    </cacheField>
    <cacheField name="City" numFmtId="0">
      <sharedItems/>
    </cacheField>
    <cacheField name="Месяцы (DateAdded)" numFmtId="0" databaseField="0">
      <fieldGroup base="9">
        <rangePr groupBy="months" startDate="2023-06-14T00:00:00" endDate="2024-06-12T00:00:00"/>
        <groupItems count="14">
          <s v="&lt;14.06.2023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12.06.2024"/>
        </groupItems>
      </fieldGroup>
    </cacheField>
    <cacheField name="Кварталы (DateAdded)" numFmtId="0" databaseField="0">
      <fieldGroup base="9">
        <rangePr groupBy="quarters" startDate="2023-06-14T00:00:00" endDate="2024-06-12T00:00:00"/>
        <groupItems count="6">
          <s v="&lt;14.06.2023"/>
          <s v="Кв-л1"/>
          <s v="Кв-л2"/>
          <s v="Кв-л3"/>
          <s v="Кв-л4"/>
          <s v="&gt;12.06.2024"/>
        </groupItems>
      </fieldGroup>
    </cacheField>
    <cacheField name="Годы (DateAdded)" numFmtId="0" databaseField="0">
      <fieldGroup base="9">
        <rangePr groupBy="years" startDate="2023-06-14T00:00:00" endDate="2024-06-12T00:00:00"/>
        <groupItems count="4">
          <s v="&lt;14.06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s v="Headphones"/>
    <x v="0"/>
    <n v="400.31"/>
    <n v="1.7"/>
    <n v="3772"/>
    <n v="20"/>
    <n v="0.08"/>
    <x v="0"/>
    <x v="0"/>
    <s v="Albuquerque"/>
  </r>
  <r>
    <n v="2"/>
    <s v="Headphones"/>
    <x v="0"/>
    <n v="235.03"/>
    <n v="2.2999999999999998"/>
    <n v="2919"/>
    <n v="663"/>
    <n v="0.33"/>
    <x v="1"/>
    <x v="1"/>
    <s v="Queens"/>
  </r>
  <r>
    <n v="3"/>
    <s v="Smartwatch"/>
    <x v="0"/>
    <n v="417.9"/>
    <n v="1.8"/>
    <n v="1184"/>
    <n v="459"/>
    <n v="0.31"/>
    <x v="2"/>
    <x v="2"/>
    <s v="Austin"/>
  </r>
  <r>
    <n v="4"/>
    <s v="Smartphone"/>
    <x v="0"/>
    <n v="152.69999999999999"/>
    <n v="3.4"/>
    <n v="2047"/>
    <n v="475"/>
    <n v="0.49"/>
    <x v="3"/>
    <x v="3"/>
    <s v="Dallas"/>
  </r>
  <r>
    <n v="5"/>
    <s v="Laptop"/>
    <x v="0"/>
    <n v="394.74"/>
    <n v="1.8"/>
    <n v="1267"/>
    <n v="831"/>
    <n v="0.23"/>
    <x v="4"/>
    <x v="4"/>
    <s v="Tucson"/>
  </r>
  <r>
    <n v="6"/>
    <s v="Headphones"/>
    <x v="0"/>
    <n v="93.56"/>
    <n v="1.3"/>
    <n v="2435"/>
    <n v="600"/>
    <n v="0.48"/>
    <x v="5"/>
    <x v="5"/>
    <s v="Louisville"/>
  </r>
  <r>
    <n v="7"/>
    <s v="Laptop"/>
    <x v="0"/>
    <n v="57.86"/>
    <n v="3.7"/>
    <n v="1478"/>
    <n v="427"/>
    <n v="0.25"/>
    <x v="6"/>
    <x v="6"/>
    <s v="Cleveland"/>
  </r>
  <r>
    <n v="8"/>
    <s v="Laptop"/>
    <x v="0"/>
    <n v="201.62"/>
    <n v="1.7"/>
    <n v="3073"/>
    <n v="389"/>
    <n v="0.1"/>
    <x v="7"/>
    <x v="7"/>
    <s v="Houston"/>
  </r>
  <r>
    <n v="9"/>
    <s v="Smartphone"/>
    <x v="0"/>
    <n v="485.1"/>
    <n v="4.0999999999999996"/>
    <n v="161"/>
    <n v="201"/>
    <n v="0.45"/>
    <x v="8"/>
    <x v="8"/>
    <s v="Cape Coral"/>
  </r>
  <r>
    <n v="10"/>
    <s v="Smartwatch"/>
    <x v="0"/>
    <n v="170"/>
    <n v="3.3"/>
    <n v="1275"/>
    <n v="701"/>
    <n v="0.16"/>
    <x v="9"/>
    <x v="9"/>
    <s v="Minneapolis"/>
  </r>
  <r>
    <n v="11"/>
    <s v="Laptop"/>
    <x v="0"/>
    <n v="274.45"/>
    <n v="3.3"/>
    <n v="4859"/>
    <n v="187"/>
    <n v="0.27"/>
    <x v="10"/>
    <x v="10"/>
    <s v="Memphis"/>
  </r>
  <r>
    <n v="12"/>
    <s v="Headphones"/>
    <x v="0"/>
    <n v="90.98"/>
    <n v="1.1000000000000001"/>
    <n v="2568"/>
    <n v="343"/>
    <n v="0.2"/>
    <x v="11"/>
    <x v="11"/>
    <s v="Mesa"/>
  </r>
  <r>
    <n v="13"/>
    <s v="Headphones"/>
    <x v="0"/>
    <n v="107.43"/>
    <n v="3.8"/>
    <n v="4514"/>
    <n v="288"/>
    <n v="0.3"/>
    <x v="12"/>
    <x v="12"/>
    <s v="Palm Bay"/>
  </r>
  <r>
    <n v="14"/>
    <s v="Laptop"/>
    <x v="0"/>
    <n v="66.78"/>
    <n v="4.5"/>
    <n v="4875"/>
    <n v="929"/>
    <n v="0.05"/>
    <x v="13"/>
    <x v="13"/>
    <s v="Columbia"/>
  </r>
  <r>
    <n v="15"/>
    <s v="Smartwatch"/>
    <x v="0"/>
    <n v="336.3"/>
    <n v="3.4"/>
    <n v="2773"/>
    <n v="986"/>
    <n v="0.28000000000000003"/>
    <x v="14"/>
    <x v="14"/>
    <s v="Seattle"/>
  </r>
  <r>
    <n v="16"/>
    <s v="Headphones"/>
    <x v="0"/>
    <n v="359.49"/>
    <n v="4"/>
    <n v="502"/>
    <n v="766"/>
    <n v="0.13"/>
    <x v="15"/>
    <x v="15"/>
    <s v="Hartford"/>
  </r>
  <r>
    <n v="17"/>
    <s v="Headphones"/>
    <x v="0"/>
    <n v="64.34"/>
    <n v="2.8"/>
    <n v="863"/>
    <n v="742"/>
    <n v="0.24"/>
    <x v="16"/>
    <x v="16"/>
    <s v="Palm Bay"/>
  </r>
  <r>
    <n v="18"/>
    <s v="Smartwatch"/>
    <x v="0"/>
    <n v="454.71"/>
    <n v="2"/>
    <n v="1678"/>
    <n v="170"/>
    <n v="0.1"/>
    <x v="17"/>
    <x v="17"/>
    <s v="Charlotte"/>
  </r>
  <r>
    <n v="19"/>
    <s v="Headphones"/>
    <x v="0"/>
    <n v="151.97999999999999"/>
    <n v="1.6"/>
    <n v="2625"/>
    <n v="681"/>
    <n v="0.4"/>
    <x v="18"/>
    <x v="18"/>
    <s v="Charlotte"/>
  </r>
  <r>
    <n v="20"/>
    <s v="Smartwatch"/>
    <x v="0"/>
    <n v="403.8"/>
    <n v="1.7"/>
    <n v="1981"/>
    <n v="330"/>
    <n v="0.16"/>
    <x v="19"/>
    <x v="12"/>
    <s v="Akron"/>
  </r>
  <r>
    <n v="21"/>
    <s v="Laptop"/>
    <x v="0"/>
    <n v="63.93"/>
    <n v="1.9"/>
    <n v="4029"/>
    <n v="632"/>
    <n v="0.41"/>
    <x v="20"/>
    <x v="19"/>
    <s v="San Francisco"/>
  </r>
  <r>
    <n v="22"/>
    <s v="Headphones"/>
    <x v="0"/>
    <n v="90.68"/>
    <n v="3.1"/>
    <n v="4413"/>
    <n v="676"/>
    <n v="0.35"/>
    <x v="21"/>
    <x v="20"/>
    <s v="Austin"/>
  </r>
  <r>
    <n v="23"/>
    <s v="Smartwatch"/>
    <x v="0"/>
    <n v="472.03"/>
    <n v="2.2999999999999998"/>
    <n v="1495"/>
    <n v="232"/>
    <n v="0.2"/>
    <x v="22"/>
    <x v="21"/>
    <s v="Cincinnati"/>
  </r>
  <r>
    <n v="24"/>
    <s v="Smartwatch"/>
    <x v="0"/>
    <n v="133.37"/>
    <n v="3"/>
    <n v="1636"/>
    <n v="624"/>
    <n v="0.5"/>
    <x v="23"/>
    <x v="22"/>
    <s v="Spokane"/>
  </r>
  <r>
    <n v="25"/>
    <s v="Laptop"/>
    <x v="0"/>
    <n v="256.31"/>
    <n v="1.2"/>
    <n v="3474"/>
    <n v="637"/>
    <n v="7.0000000000000007E-2"/>
    <x v="24"/>
    <x v="23"/>
    <s v="New York"/>
  </r>
  <r>
    <n v="26"/>
    <s v="Smartwatch"/>
    <x v="0"/>
    <n v="280.92"/>
    <n v="3.4"/>
    <n v="3510"/>
    <n v="202"/>
    <n v="0.18"/>
    <x v="25"/>
    <x v="24"/>
    <s v="Indianapolis"/>
  </r>
  <r>
    <n v="27"/>
    <s v="Laptop"/>
    <x v="0"/>
    <n v="190.21"/>
    <n v="3.5"/>
    <n v="197"/>
    <n v="981"/>
    <n v="0.27"/>
    <x v="26"/>
    <x v="25"/>
    <s v="Virginia Beach"/>
  </r>
  <r>
    <n v="28"/>
    <s v="Smartphone"/>
    <x v="0"/>
    <n v="83.85"/>
    <n v="3"/>
    <n v="2511"/>
    <n v="348"/>
    <n v="0.43"/>
    <x v="27"/>
    <x v="26"/>
    <s v="Baltimore"/>
  </r>
  <r>
    <n v="29"/>
    <s v="Headphones"/>
    <x v="0"/>
    <n v="406.66"/>
    <n v="2.4"/>
    <n v="1734"/>
    <n v="819"/>
    <n v="0.47"/>
    <x v="28"/>
    <x v="27"/>
    <s v="Providence"/>
  </r>
  <r>
    <n v="30"/>
    <s v="Headphones"/>
    <x v="0"/>
    <n v="469"/>
    <n v="1.6"/>
    <n v="4061"/>
    <n v="297"/>
    <n v="0.13"/>
    <x v="29"/>
    <x v="25"/>
    <s v="Buffalo"/>
  </r>
  <r>
    <n v="31"/>
    <s v="Laptop"/>
    <x v="0"/>
    <n v="491.26"/>
    <n v="3.1"/>
    <n v="4976"/>
    <n v="1"/>
    <n v="0.5"/>
    <x v="30"/>
    <x v="28"/>
    <s v="San Antonio"/>
  </r>
  <r>
    <n v="32"/>
    <s v="Smartphone"/>
    <x v="0"/>
    <n v="451.2"/>
    <n v="3.5"/>
    <n v="2056"/>
    <n v="232"/>
    <n v="0.17"/>
    <x v="31"/>
    <x v="29"/>
    <s v="Bronx"/>
  </r>
  <r>
    <n v="33"/>
    <s v="Headphones"/>
    <x v="0"/>
    <n v="429.6"/>
    <n v="2.6"/>
    <n v="1696"/>
    <n v="919"/>
    <n v="0.43"/>
    <x v="32"/>
    <x v="30"/>
    <s v="Buffalo"/>
  </r>
  <r>
    <n v="34"/>
    <s v="Smartwatch"/>
    <x v="0"/>
    <n v="294.54000000000002"/>
    <n v="2.5"/>
    <n v="98"/>
    <n v="152"/>
    <n v="0"/>
    <x v="33"/>
    <x v="31"/>
    <s v="Tulsa"/>
  </r>
  <r>
    <n v="35"/>
    <s v="Laptop"/>
    <x v="0"/>
    <n v="349.03"/>
    <n v="3.6"/>
    <n v="4067"/>
    <n v="160"/>
    <n v="0.01"/>
    <x v="34"/>
    <x v="32"/>
    <s v="Toledo"/>
  </r>
  <r>
    <n v="36"/>
    <s v="Smartwatch"/>
    <x v="0"/>
    <n v="375.78"/>
    <n v="3.6"/>
    <n v="1218"/>
    <n v="400"/>
    <n v="0.15"/>
    <x v="35"/>
    <x v="33"/>
    <s v="Seattle"/>
  </r>
  <r>
    <n v="37"/>
    <s v="Laptop"/>
    <x v="0"/>
    <n v="299.04000000000002"/>
    <n v="4.9000000000000004"/>
    <n v="562"/>
    <n v="437"/>
    <n v="0.45"/>
    <x v="36"/>
    <x v="34"/>
    <s v="Virginia Beach"/>
  </r>
  <r>
    <n v="38"/>
    <s v="Smartphone"/>
    <x v="0"/>
    <n v="256.29000000000002"/>
    <n v="3.3"/>
    <n v="959"/>
    <n v="480"/>
    <n v="0.1"/>
    <x v="37"/>
    <x v="35"/>
    <s v="Charlotte"/>
  </r>
  <r>
    <n v="39"/>
    <s v="Headphones"/>
    <x v="0"/>
    <n v="290.27999999999997"/>
    <n v="4.0999999999999996"/>
    <n v="16"/>
    <n v="171"/>
    <n v="0.47"/>
    <x v="38"/>
    <x v="36"/>
    <s v="New York"/>
  </r>
  <r>
    <n v="40"/>
    <s v="Smartphone"/>
    <x v="0"/>
    <n v="442.91"/>
    <n v="4"/>
    <n v="1060"/>
    <n v="279"/>
    <n v="0.17"/>
    <x v="39"/>
    <x v="37"/>
    <s v="Cleveland"/>
  </r>
  <r>
    <n v="41"/>
    <s v="Jacket"/>
    <x v="1"/>
    <n v="482.17"/>
    <n v="4.4000000000000004"/>
    <n v="190"/>
    <n v="252"/>
    <n v="0.19"/>
    <x v="40"/>
    <x v="38"/>
    <s v="Harrisburg"/>
  </r>
  <r>
    <n v="42"/>
    <s v="Jacket"/>
    <x v="1"/>
    <n v="93.05"/>
    <n v="3.2"/>
    <n v="569"/>
    <n v="322"/>
    <n v="0.28999999999999998"/>
    <x v="41"/>
    <x v="39"/>
    <s v="Portland"/>
  </r>
  <r>
    <n v="43"/>
    <s v="Sweater"/>
    <x v="1"/>
    <n v="338.86"/>
    <n v="2.4"/>
    <n v="154"/>
    <n v="489"/>
    <n v="0.44"/>
    <x v="42"/>
    <x v="30"/>
    <s v="Spokane"/>
  </r>
  <r>
    <n v="44"/>
    <s v="T-Shirt"/>
    <x v="1"/>
    <n v="76.94"/>
    <n v="3.8"/>
    <n v="2806"/>
    <n v="537"/>
    <n v="0.41"/>
    <x v="43"/>
    <x v="40"/>
    <s v="Ogden"/>
  </r>
  <r>
    <n v="45"/>
    <s v="Sweater"/>
    <x v="1"/>
    <n v="260.56"/>
    <n v="3"/>
    <n v="4780"/>
    <n v="19"/>
    <n v="0.32"/>
    <x v="44"/>
    <x v="41"/>
    <s v="San Juan"/>
  </r>
  <r>
    <n v="46"/>
    <s v="Sweater"/>
    <x v="1"/>
    <n v="444.44"/>
    <n v="1.1000000000000001"/>
    <n v="4929"/>
    <n v="799"/>
    <n v="0.28999999999999998"/>
    <x v="45"/>
    <x v="42"/>
    <s v="Grand Rapids"/>
  </r>
  <r>
    <n v="47"/>
    <s v="T-Shirt"/>
    <x v="1"/>
    <n v="85.97"/>
    <n v="4.9000000000000004"/>
    <n v="1715"/>
    <n v="681"/>
    <n v="0.41"/>
    <x v="46"/>
    <x v="14"/>
    <s v="Wichita"/>
  </r>
  <r>
    <n v="48"/>
    <s v="T-Shirt"/>
    <x v="1"/>
    <n v="415.66"/>
    <n v="2.1"/>
    <n v="4"/>
    <n v="102"/>
    <n v="0.04"/>
    <x v="47"/>
    <x v="43"/>
    <s v="Las Vegas"/>
  </r>
  <r>
    <n v="49"/>
    <s v="Jacket"/>
    <x v="1"/>
    <n v="352.76"/>
    <n v="1.6"/>
    <n v="4364"/>
    <n v="369"/>
    <n v="0.26"/>
    <x v="48"/>
    <x v="44"/>
    <s v="St. Louis"/>
  </r>
  <r>
    <n v="50"/>
    <s v="T-Shirt"/>
    <x v="1"/>
    <n v="205.42"/>
    <n v="2.7"/>
    <n v="1369"/>
    <n v="740"/>
    <n v="0.09"/>
    <x v="22"/>
    <x v="45"/>
    <s v="Memphis"/>
  </r>
  <r>
    <n v="51"/>
    <s v="Jacket"/>
    <x v="1"/>
    <n v="351.03"/>
    <n v="2.6"/>
    <n v="1081"/>
    <n v="633"/>
    <n v="0.08"/>
    <x v="49"/>
    <x v="16"/>
    <s v="Albany"/>
  </r>
  <r>
    <n v="52"/>
    <s v="Jeans"/>
    <x v="1"/>
    <n v="56"/>
    <n v="1.7"/>
    <n v="4992"/>
    <n v="271"/>
    <n v="0.26"/>
    <x v="50"/>
    <x v="46"/>
    <s v="Knoxville"/>
  </r>
  <r>
    <n v="53"/>
    <s v="Jeans"/>
    <x v="1"/>
    <n v="367.72"/>
    <n v="1.2"/>
    <n v="4249"/>
    <n v="655"/>
    <n v="0.08"/>
    <x v="51"/>
    <x v="47"/>
    <s v="San Francisco"/>
  </r>
  <r>
    <n v="54"/>
    <s v="T-Shirt"/>
    <x v="1"/>
    <n v="66.88"/>
    <n v="1.2"/>
    <n v="2141"/>
    <n v="749"/>
    <n v="0.49"/>
    <x v="52"/>
    <x v="48"/>
    <s v="Louisville"/>
  </r>
  <r>
    <n v="55"/>
    <s v="Sweater"/>
    <x v="1"/>
    <n v="57.94"/>
    <n v="3"/>
    <n v="4646"/>
    <n v="611"/>
    <n v="0.09"/>
    <x v="53"/>
    <x v="49"/>
    <s v="Buffalo"/>
  </r>
  <r>
    <n v="56"/>
    <s v="Jacket"/>
    <x v="1"/>
    <n v="33.549999999999997"/>
    <n v="4.8"/>
    <n v="2849"/>
    <n v="179"/>
    <n v="0.19"/>
    <x v="54"/>
    <x v="44"/>
    <s v="Hartford"/>
  </r>
  <r>
    <n v="57"/>
    <s v="Jeans"/>
    <x v="1"/>
    <n v="255.51"/>
    <n v="3.2"/>
    <n v="4611"/>
    <n v="15"/>
    <n v="0.04"/>
    <x v="55"/>
    <x v="1"/>
    <s v="San Diego"/>
  </r>
  <r>
    <n v="58"/>
    <s v="T-Shirt"/>
    <x v="1"/>
    <n v="434.93"/>
    <n v="3.5"/>
    <n v="851"/>
    <n v="663"/>
    <n v="0.34"/>
    <x v="56"/>
    <x v="50"/>
    <s v="Minneapolis"/>
  </r>
  <r>
    <n v="59"/>
    <s v="T-Shirt"/>
    <x v="1"/>
    <n v="407.49"/>
    <n v="4.3"/>
    <n v="3913"/>
    <n v="42"/>
    <n v="0.1"/>
    <x v="57"/>
    <x v="51"/>
    <s v="Palm Bay"/>
  </r>
  <r>
    <n v="60"/>
    <s v="Jacket"/>
    <x v="1"/>
    <n v="194.86"/>
    <n v="1.2"/>
    <n v="753"/>
    <n v="34"/>
    <n v="0.17"/>
    <x v="58"/>
    <x v="52"/>
    <s v="San Jose"/>
  </r>
  <r>
    <n v="61"/>
    <s v="T-Shirt"/>
    <x v="1"/>
    <n v="423.99"/>
    <n v="1.1000000000000001"/>
    <n v="417"/>
    <n v="114"/>
    <n v="0.14000000000000001"/>
    <x v="59"/>
    <x v="53"/>
    <s v="Toledo"/>
  </r>
  <r>
    <n v="62"/>
    <s v="T-Shirt"/>
    <x v="1"/>
    <n v="180.68"/>
    <n v="4.7"/>
    <n v="728"/>
    <n v="276"/>
    <n v="0.48"/>
    <x v="60"/>
    <x v="49"/>
    <s v="Dallas"/>
  </r>
  <r>
    <n v="63"/>
    <s v="T-Shirt"/>
    <x v="1"/>
    <n v="288.57"/>
    <n v="3.3"/>
    <n v="1122"/>
    <n v="547"/>
    <n v="0.19"/>
    <x v="61"/>
    <x v="54"/>
    <s v="Boise"/>
  </r>
  <r>
    <n v="64"/>
    <s v="Jacket"/>
    <x v="1"/>
    <n v="466.07"/>
    <n v="4.4000000000000004"/>
    <n v="3440"/>
    <n v="694"/>
    <n v="0.38"/>
    <x v="62"/>
    <x v="55"/>
    <s v="Albuquerque"/>
  </r>
  <r>
    <n v="65"/>
    <s v="T-Shirt"/>
    <x v="1"/>
    <n v="195.09"/>
    <n v="3.1"/>
    <n v="595"/>
    <n v="879"/>
    <n v="0.19"/>
    <x v="57"/>
    <x v="56"/>
    <s v="Louisville"/>
  </r>
  <r>
    <n v="66"/>
    <s v="Jacket"/>
    <x v="1"/>
    <n v="200.71"/>
    <n v="1"/>
    <n v="4171"/>
    <n v="264"/>
    <n v="0.16"/>
    <x v="63"/>
    <x v="57"/>
    <s v="San Jose"/>
  </r>
  <r>
    <n v="67"/>
    <s v="Sweater"/>
    <x v="1"/>
    <n v="246.44"/>
    <n v="3"/>
    <n v="143"/>
    <n v="884"/>
    <n v="0.05"/>
    <x v="64"/>
    <x v="58"/>
    <s v="Kansas City"/>
  </r>
  <r>
    <n v="68"/>
    <s v="Sweater"/>
    <x v="1"/>
    <n v="339.53"/>
    <n v="4"/>
    <n v="3222"/>
    <n v="143"/>
    <n v="0.39"/>
    <x v="65"/>
    <x v="37"/>
    <s v="San Francisco"/>
  </r>
  <r>
    <n v="69"/>
    <s v="Jeans"/>
    <x v="1"/>
    <n v="487.38"/>
    <n v="5"/>
    <n v="4729"/>
    <n v="132"/>
    <n v="0.37"/>
    <x v="66"/>
    <x v="59"/>
    <s v="Los Angeles"/>
  </r>
  <r>
    <n v="70"/>
    <s v="Jacket"/>
    <x v="1"/>
    <n v="67.36"/>
    <n v="1.6"/>
    <n v="953"/>
    <n v="491"/>
    <n v="0.43"/>
    <x v="67"/>
    <x v="60"/>
    <s v="Staten Island"/>
  </r>
  <r>
    <n v="71"/>
    <s v="Jeans"/>
    <x v="1"/>
    <n v="353.47"/>
    <n v="1.3"/>
    <n v="2993"/>
    <n v="794"/>
    <n v="0.35"/>
    <x v="68"/>
    <x v="61"/>
    <s v="Chicago"/>
  </r>
  <r>
    <n v="72"/>
    <s v="T-Shirt"/>
    <x v="1"/>
    <n v="124.28"/>
    <n v="3.3"/>
    <n v="1388"/>
    <n v="832"/>
    <n v="0.44"/>
    <x v="69"/>
    <x v="62"/>
    <s v="Atlanta"/>
  </r>
  <r>
    <n v="73"/>
    <s v="T-Shirt"/>
    <x v="1"/>
    <n v="300.02999999999997"/>
    <n v="2.4"/>
    <n v="3486"/>
    <n v="786"/>
    <n v="0.39"/>
    <x v="70"/>
    <x v="63"/>
    <s v="Louisville"/>
  </r>
  <r>
    <n v="74"/>
    <s v="Jacket"/>
    <x v="1"/>
    <n v="131.87"/>
    <n v="2.2999999999999998"/>
    <n v="3522"/>
    <n v="172"/>
    <n v="0.01"/>
    <x v="71"/>
    <x v="64"/>
    <s v="Omaha"/>
  </r>
  <r>
    <n v="75"/>
    <s v="Jeans"/>
    <x v="1"/>
    <n v="373.08"/>
    <n v="4.0999999999999996"/>
    <n v="894"/>
    <n v="360"/>
    <n v="0.37"/>
    <x v="72"/>
    <x v="65"/>
    <s v="Salt Lake City"/>
  </r>
  <r>
    <n v="76"/>
    <s v="Jeans"/>
    <x v="1"/>
    <n v="206.11"/>
    <n v="2.9"/>
    <n v="823"/>
    <n v="928"/>
    <n v="0.11"/>
    <x v="73"/>
    <x v="66"/>
    <s v="New Orleans"/>
  </r>
  <r>
    <n v="77"/>
    <s v="Sweater"/>
    <x v="1"/>
    <n v="489.17"/>
    <n v="3.2"/>
    <n v="4910"/>
    <n v="148"/>
    <n v="0.02"/>
    <x v="74"/>
    <x v="67"/>
    <s v="Denver"/>
  </r>
  <r>
    <n v="78"/>
    <s v="Sweater"/>
    <x v="1"/>
    <n v="46.16"/>
    <n v="3.2"/>
    <n v="3512"/>
    <n v="401"/>
    <n v="0.08"/>
    <x v="75"/>
    <x v="68"/>
    <s v="Pittsburgh"/>
  </r>
  <r>
    <n v="79"/>
    <s v="Jacket"/>
    <x v="1"/>
    <n v="232.73"/>
    <n v="3.5"/>
    <n v="3330"/>
    <n v="655"/>
    <n v="0.37"/>
    <x v="76"/>
    <x v="51"/>
    <s v="Palm Bay"/>
  </r>
  <r>
    <n v="80"/>
    <s v="Jeans"/>
    <x v="1"/>
    <n v="475.7"/>
    <n v="4.5999999999999996"/>
    <n v="3019"/>
    <n v="407"/>
    <n v="0.31"/>
    <x v="77"/>
    <x v="69"/>
    <s v="Providence"/>
  </r>
  <r>
    <n v="81"/>
    <s v="Coffee Maker"/>
    <x v="2"/>
    <n v="326.95999999999998"/>
    <n v="2.6"/>
    <n v="539"/>
    <n v="731"/>
    <n v="0.18"/>
    <x v="78"/>
    <x v="70"/>
    <s v="Des Moines"/>
  </r>
  <r>
    <n v="82"/>
    <s v="Microwave"/>
    <x v="2"/>
    <n v="352.1"/>
    <n v="3.1"/>
    <n v="2508"/>
    <n v="731"/>
    <n v="0.14000000000000001"/>
    <x v="79"/>
    <x v="36"/>
    <s v="Spokane"/>
  </r>
  <r>
    <n v="83"/>
    <s v="Microwave"/>
    <x v="2"/>
    <n v="413.04"/>
    <n v="4.8"/>
    <n v="255"/>
    <n v="708"/>
    <n v="0.31"/>
    <x v="80"/>
    <x v="71"/>
    <s v="Bronx"/>
  </r>
  <r>
    <n v="84"/>
    <s v="Coffee Maker"/>
    <x v="2"/>
    <n v="439.56"/>
    <n v="3.2"/>
    <n v="1015"/>
    <n v="800"/>
    <n v="0.39"/>
    <x v="81"/>
    <x v="72"/>
    <s v="Mesa"/>
  </r>
  <r>
    <n v="85"/>
    <s v="Microwave"/>
    <x v="2"/>
    <n v="83.7"/>
    <n v="3.4"/>
    <n v="4158"/>
    <n v="216"/>
    <n v="0.48"/>
    <x v="15"/>
    <x v="73"/>
    <s v="Akron"/>
  </r>
  <r>
    <n v="86"/>
    <s v="Blender"/>
    <x v="2"/>
    <n v="41.12"/>
    <n v="1.1000000000000001"/>
    <n v="510"/>
    <n v="384"/>
    <n v="0.01"/>
    <x v="82"/>
    <x v="74"/>
    <s v="Grand Rapids"/>
  </r>
  <r>
    <n v="87"/>
    <s v="Coffee Maker"/>
    <x v="2"/>
    <n v="408.32"/>
    <n v="5"/>
    <n v="1460"/>
    <n v="22"/>
    <n v="0.38"/>
    <x v="83"/>
    <x v="75"/>
    <s v="Madison"/>
  </r>
  <r>
    <n v="88"/>
    <s v="Toaster"/>
    <x v="2"/>
    <n v="195.15"/>
    <n v="2"/>
    <n v="2048"/>
    <n v="50"/>
    <n v="0.14000000000000001"/>
    <x v="7"/>
    <x v="76"/>
    <s v="Fort Worth"/>
  </r>
  <r>
    <n v="89"/>
    <s v="Toaster"/>
    <x v="2"/>
    <n v="185.5"/>
    <n v="1.5"/>
    <n v="249"/>
    <n v="673"/>
    <n v="0.24"/>
    <x v="84"/>
    <x v="77"/>
    <s v="Grand Rapids"/>
  </r>
  <r>
    <n v="90"/>
    <s v="Coffee Maker"/>
    <x v="2"/>
    <n v="410.03"/>
    <n v="4.9000000000000004"/>
    <n v="3037"/>
    <n v="733"/>
    <n v="0.4"/>
    <x v="25"/>
    <x v="78"/>
    <s v="Tulsa"/>
  </r>
  <r>
    <n v="91"/>
    <s v="Microwave"/>
    <x v="2"/>
    <n v="24.1"/>
    <n v="4"/>
    <n v="3981"/>
    <n v="577"/>
    <n v="0.4"/>
    <x v="85"/>
    <x v="70"/>
    <s v="Omaha"/>
  </r>
  <r>
    <n v="92"/>
    <s v="Coffee Maker"/>
    <x v="2"/>
    <n v="490.43"/>
    <n v="3.4"/>
    <n v="1358"/>
    <n v="858"/>
    <n v="0.05"/>
    <x v="86"/>
    <x v="79"/>
    <s v="San Francisco"/>
  </r>
  <r>
    <n v="93"/>
    <s v="Toaster"/>
    <x v="2"/>
    <n v="230.95"/>
    <n v="4.5999999999999996"/>
    <n v="4637"/>
    <n v="758"/>
    <n v="0.26"/>
    <x v="87"/>
    <x v="80"/>
    <s v="Portland"/>
  </r>
  <r>
    <n v="94"/>
    <s v="Blender"/>
    <x v="2"/>
    <n v="82.07"/>
    <n v="4.7"/>
    <n v="2832"/>
    <n v="507"/>
    <n v="0.03"/>
    <x v="88"/>
    <x v="81"/>
    <s v="El Paso"/>
  </r>
  <r>
    <n v="95"/>
    <s v="Toaster"/>
    <x v="2"/>
    <n v="251.38"/>
    <n v="2.2999999999999998"/>
    <n v="3818"/>
    <n v="42"/>
    <n v="0.12"/>
    <x v="89"/>
    <x v="82"/>
    <s v="Houston"/>
  </r>
  <r>
    <n v="96"/>
    <s v="Blender"/>
    <x v="2"/>
    <n v="235.46"/>
    <n v="3.3"/>
    <n v="3445"/>
    <n v="911"/>
    <n v="0.32"/>
    <x v="90"/>
    <x v="83"/>
    <s v="Houston"/>
  </r>
  <r>
    <n v="97"/>
    <s v="Blender"/>
    <x v="2"/>
    <n v="449.43"/>
    <n v="2.9"/>
    <n v="4188"/>
    <n v="671"/>
    <n v="0.09"/>
    <x v="91"/>
    <x v="42"/>
    <s v="Concord"/>
  </r>
  <r>
    <n v="98"/>
    <s v="Microwave"/>
    <x v="2"/>
    <n v="412.68"/>
    <n v="2.4"/>
    <n v="4777"/>
    <n v="828"/>
    <n v="0.02"/>
    <x v="92"/>
    <x v="84"/>
    <s v="Charlotte"/>
  </r>
  <r>
    <n v="99"/>
    <s v="Blender"/>
    <x v="2"/>
    <n v="235.78"/>
    <n v="1.8"/>
    <n v="2593"/>
    <n v="944"/>
    <n v="0.25"/>
    <x v="93"/>
    <x v="85"/>
    <s v="Pittsburgh"/>
  </r>
  <r>
    <n v="100"/>
    <s v="Toaster"/>
    <x v="2"/>
    <n v="401.71"/>
    <n v="3.5"/>
    <n v="2286"/>
    <n v="55"/>
    <n v="0.44"/>
    <x v="94"/>
    <x v="86"/>
    <s v="Los Angeles"/>
  </r>
  <r>
    <n v="101"/>
    <s v="Blender"/>
    <x v="2"/>
    <n v="11.27"/>
    <n v="4.5"/>
    <n v="2055"/>
    <n v="624"/>
    <n v="0.3"/>
    <x v="95"/>
    <x v="15"/>
    <s v="Tucson"/>
  </r>
  <r>
    <n v="102"/>
    <s v="Microwave"/>
    <x v="2"/>
    <n v="191.53"/>
    <n v="2.9"/>
    <n v="4569"/>
    <n v="27"/>
    <n v="0.18"/>
    <x v="96"/>
    <x v="87"/>
    <s v="Washington"/>
  </r>
  <r>
    <n v="103"/>
    <s v="Toaster"/>
    <x v="2"/>
    <n v="82.39"/>
    <n v="1.5"/>
    <n v="1646"/>
    <n v="918"/>
    <n v="0.26"/>
    <x v="97"/>
    <x v="88"/>
    <s v="San Diego"/>
  </r>
  <r>
    <n v="104"/>
    <s v="Toaster"/>
    <x v="2"/>
    <n v="183.53"/>
    <n v="2.6"/>
    <n v="4580"/>
    <n v="27"/>
    <n v="0.01"/>
    <x v="18"/>
    <x v="89"/>
    <s v="Tulsa"/>
  </r>
  <r>
    <n v="105"/>
    <s v="Microwave"/>
    <x v="2"/>
    <n v="53.71"/>
    <n v="3.1"/>
    <n v="4632"/>
    <n v="144"/>
    <n v="0.17"/>
    <x v="98"/>
    <x v="90"/>
    <s v="Boston"/>
  </r>
  <r>
    <n v="106"/>
    <s v="Toaster"/>
    <x v="2"/>
    <n v="396.69"/>
    <n v="3"/>
    <n v="2158"/>
    <n v="227"/>
    <n v="0.27"/>
    <x v="99"/>
    <x v="82"/>
    <s v="Madison"/>
  </r>
  <r>
    <n v="107"/>
    <s v="Coffee Maker"/>
    <x v="2"/>
    <n v="297.39999999999998"/>
    <n v="3.3"/>
    <n v="2472"/>
    <n v="612"/>
    <n v="0.18"/>
    <x v="100"/>
    <x v="91"/>
    <s v="Detroit"/>
  </r>
  <r>
    <n v="108"/>
    <s v="Toaster"/>
    <x v="2"/>
    <n v="129.72999999999999"/>
    <n v="3"/>
    <n v="3812"/>
    <n v="376"/>
    <n v="0.12"/>
    <x v="101"/>
    <x v="32"/>
    <s v="Oklahoma City"/>
  </r>
  <r>
    <n v="109"/>
    <s v="Toaster"/>
    <x v="2"/>
    <n v="189.02"/>
    <n v="3"/>
    <n v="3421"/>
    <n v="842"/>
    <n v="0.04"/>
    <x v="102"/>
    <x v="92"/>
    <s v="Fort Worth"/>
  </r>
  <r>
    <n v="110"/>
    <s v="Coffee Maker"/>
    <x v="2"/>
    <n v="449.42"/>
    <n v="1.3"/>
    <n v="242"/>
    <n v="542"/>
    <n v="0.21"/>
    <x v="103"/>
    <x v="57"/>
    <s v="New York"/>
  </r>
  <r>
    <n v="111"/>
    <s v="Toaster"/>
    <x v="2"/>
    <n v="204.95"/>
    <n v="4.9000000000000004"/>
    <n v="3"/>
    <n v="846"/>
    <n v="0.41"/>
    <x v="104"/>
    <x v="93"/>
    <s v="Baltimore"/>
  </r>
  <r>
    <n v="112"/>
    <s v="Coffee Maker"/>
    <x v="2"/>
    <n v="364.22"/>
    <n v="4.3"/>
    <n v="4289"/>
    <n v="846"/>
    <n v="0.27"/>
    <x v="105"/>
    <x v="94"/>
    <s v="Tucson"/>
  </r>
  <r>
    <n v="113"/>
    <s v="Coffee Maker"/>
    <x v="2"/>
    <n v="110.49"/>
    <n v="4.9000000000000004"/>
    <n v="1810"/>
    <n v="723"/>
    <n v="0.25"/>
    <x v="106"/>
    <x v="28"/>
    <s v="Columbia"/>
  </r>
  <r>
    <n v="114"/>
    <s v="Microwave"/>
    <x v="2"/>
    <n v="356.54"/>
    <n v="4.0999999999999996"/>
    <n v="1573"/>
    <n v="804"/>
    <n v="0.25"/>
    <x v="107"/>
    <x v="95"/>
    <s v="Albany"/>
  </r>
  <r>
    <n v="115"/>
    <s v="Blender"/>
    <x v="2"/>
    <n v="270.97000000000003"/>
    <n v="1.2"/>
    <n v="4785"/>
    <n v="9"/>
    <n v="0.27"/>
    <x v="108"/>
    <x v="20"/>
    <s v="Allentown"/>
  </r>
  <r>
    <n v="116"/>
    <s v="Toaster"/>
    <x v="2"/>
    <n v="167.95"/>
    <n v="4.2"/>
    <n v="320"/>
    <n v="318"/>
    <n v="0.34"/>
    <x v="42"/>
    <x v="5"/>
    <s v="Grand Rapids"/>
  </r>
  <r>
    <n v="117"/>
    <s v="Microwave"/>
    <x v="2"/>
    <n v="241.85"/>
    <n v="3.4"/>
    <n v="3490"/>
    <n v="605"/>
    <n v="0.05"/>
    <x v="109"/>
    <x v="96"/>
    <s v="Phoenix"/>
  </r>
  <r>
    <n v="118"/>
    <s v="Coffee Maker"/>
    <x v="2"/>
    <n v="482.86"/>
    <n v="1.5"/>
    <n v="375"/>
    <n v="458"/>
    <n v="0.47"/>
    <x v="110"/>
    <x v="6"/>
    <s v="Albany"/>
  </r>
  <r>
    <n v="119"/>
    <s v="Blender"/>
    <x v="2"/>
    <n v="373.15"/>
    <n v="3.3"/>
    <n v="3850"/>
    <n v="872"/>
    <n v="0.38"/>
    <x v="111"/>
    <x v="97"/>
    <s v="Madison"/>
  </r>
  <r>
    <n v="120"/>
    <s v="Microwave"/>
    <x v="2"/>
    <n v="90.49"/>
    <n v="4.3"/>
    <n v="77"/>
    <n v="409"/>
    <n v="0.45"/>
    <x v="112"/>
    <x v="9"/>
    <s v="Orlando"/>
  </r>
  <r>
    <n v="121"/>
    <s v="Biography"/>
    <x v="3"/>
    <n v="202.3"/>
    <n v="4.3"/>
    <n v="1318"/>
    <n v="615"/>
    <n v="0.19"/>
    <x v="113"/>
    <x v="98"/>
    <s v="Denver"/>
  </r>
  <r>
    <n v="122"/>
    <s v="Biography"/>
    <x v="3"/>
    <n v="274.49"/>
    <n v="2.8"/>
    <n v="992"/>
    <n v="664"/>
    <n v="0.18"/>
    <x v="114"/>
    <x v="99"/>
    <s v="Sacramento"/>
  </r>
  <r>
    <n v="123"/>
    <s v="Fantasy Book"/>
    <x v="3"/>
    <n v="122.22"/>
    <n v="3.2"/>
    <n v="197"/>
    <n v="645"/>
    <n v="0.17"/>
    <x v="115"/>
    <x v="100"/>
    <s v="Port St. Lucie"/>
  </r>
  <r>
    <n v="124"/>
    <s v="Fantasy Book"/>
    <x v="3"/>
    <n v="91.7"/>
    <n v="4.5"/>
    <n v="2035"/>
    <n v="477"/>
    <n v="0.45"/>
    <x v="116"/>
    <x v="10"/>
    <s v="Pittsburgh"/>
  </r>
  <r>
    <n v="125"/>
    <s v="Biography"/>
    <x v="3"/>
    <n v="378.68"/>
    <n v="3.8"/>
    <n v="950"/>
    <n v="288"/>
    <n v="0.02"/>
    <x v="117"/>
    <x v="101"/>
    <s v="Staten Island"/>
  </r>
  <r>
    <n v="126"/>
    <s v="Biography"/>
    <x v="3"/>
    <n v="252.05"/>
    <n v="4"/>
    <n v="2853"/>
    <n v="908"/>
    <n v="0.06"/>
    <x v="118"/>
    <x v="102"/>
    <s v="Chicago"/>
  </r>
  <r>
    <n v="127"/>
    <s v="Fantasy Book"/>
    <x v="3"/>
    <n v="204.67"/>
    <n v="4.2"/>
    <n v="3228"/>
    <n v="46"/>
    <n v="0.2"/>
    <x v="119"/>
    <x v="103"/>
    <s v="Charlotte"/>
  </r>
  <r>
    <n v="128"/>
    <s v="Science Book"/>
    <x v="3"/>
    <n v="324.16000000000003"/>
    <n v="3.8"/>
    <n v="793"/>
    <n v="810"/>
    <n v="0.3"/>
    <x v="120"/>
    <x v="104"/>
    <s v="Des Moines"/>
  </r>
  <r>
    <n v="129"/>
    <s v="Biography"/>
    <x v="3"/>
    <n v="455.14"/>
    <n v="3.3"/>
    <n v="4807"/>
    <n v="22"/>
    <n v="0.23"/>
    <x v="39"/>
    <x v="105"/>
    <s v="San Francisco"/>
  </r>
  <r>
    <n v="130"/>
    <s v="Fantasy Book"/>
    <x v="3"/>
    <n v="456.81"/>
    <n v="1.6"/>
    <n v="3281"/>
    <n v="984"/>
    <n v="0.13"/>
    <x v="121"/>
    <x v="106"/>
    <s v="Fort Worth"/>
  </r>
  <r>
    <n v="131"/>
    <s v="Science Book"/>
    <x v="3"/>
    <n v="466.74"/>
    <n v="3.3"/>
    <n v="2935"/>
    <n v="804"/>
    <n v="0.35"/>
    <x v="122"/>
    <x v="107"/>
    <s v="Tulsa"/>
  </r>
  <r>
    <n v="132"/>
    <s v="Science Book"/>
    <x v="3"/>
    <n v="307.29000000000002"/>
    <n v="2.7"/>
    <n v="3533"/>
    <n v="295"/>
    <n v="0.42"/>
    <x v="123"/>
    <x v="108"/>
    <s v="Manhattan"/>
  </r>
  <r>
    <n v="133"/>
    <s v="Biography"/>
    <x v="3"/>
    <n v="125.59"/>
    <n v="1.7"/>
    <n v="1205"/>
    <n v="982"/>
    <n v="0.46"/>
    <x v="124"/>
    <x v="109"/>
    <s v="St. Louis"/>
  </r>
  <r>
    <n v="134"/>
    <s v="Science Book"/>
    <x v="3"/>
    <n v="299.72000000000003"/>
    <n v="2.6"/>
    <n v="1332"/>
    <n v="136"/>
    <n v="0.1"/>
    <x v="125"/>
    <x v="110"/>
    <s v="Portland"/>
  </r>
  <r>
    <n v="135"/>
    <s v="Biography"/>
    <x v="3"/>
    <n v="173.41"/>
    <n v="2.6"/>
    <n v="536"/>
    <n v="601"/>
    <n v="0.46"/>
    <x v="126"/>
    <x v="111"/>
    <s v="Port St. Lucie"/>
  </r>
  <r>
    <n v="136"/>
    <s v="Science Book"/>
    <x v="3"/>
    <n v="371.38"/>
    <n v="2.8"/>
    <n v="954"/>
    <n v="875"/>
    <n v="0.46"/>
    <x v="70"/>
    <x v="54"/>
    <s v="Fresno"/>
  </r>
  <r>
    <n v="137"/>
    <s v="Novel"/>
    <x v="3"/>
    <n v="254.2"/>
    <n v="2.7"/>
    <n v="4380"/>
    <n v="62"/>
    <n v="0.14000000000000001"/>
    <x v="127"/>
    <x v="112"/>
    <s v="Denton"/>
  </r>
  <r>
    <n v="138"/>
    <s v="Biography"/>
    <x v="3"/>
    <n v="335.13"/>
    <n v="1.7"/>
    <n v="3432"/>
    <n v="688"/>
    <n v="0.28000000000000003"/>
    <x v="128"/>
    <x v="11"/>
    <s v="Boise"/>
  </r>
  <r>
    <n v="139"/>
    <s v="Novel"/>
    <x v="3"/>
    <n v="100.39"/>
    <n v="2.2000000000000002"/>
    <n v="1759"/>
    <n v="140"/>
    <n v="0.2"/>
    <x v="129"/>
    <x v="113"/>
    <s v="Chicago"/>
  </r>
  <r>
    <n v="140"/>
    <s v="Biography"/>
    <x v="3"/>
    <n v="110.52"/>
    <n v="1.8"/>
    <n v="4524"/>
    <n v="476"/>
    <n v="0.24"/>
    <x v="130"/>
    <x v="114"/>
    <s v="Charlotte"/>
  </r>
  <r>
    <n v="141"/>
    <s v="Biography"/>
    <x v="3"/>
    <n v="154.08000000000001"/>
    <n v="3.9"/>
    <n v="3057"/>
    <n v="193"/>
    <n v="0.27"/>
    <x v="131"/>
    <x v="39"/>
    <s v="Bronx"/>
  </r>
  <r>
    <n v="142"/>
    <s v="Biography"/>
    <x v="3"/>
    <n v="284.22000000000003"/>
    <n v="1.6"/>
    <n v="3335"/>
    <n v="924"/>
    <n v="0.04"/>
    <x v="132"/>
    <x v="76"/>
    <s v="Denver"/>
  </r>
  <r>
    <n v="143"/>
    <s v="Biography"/>
    <x v="3"/>
    <n v="142.66"/>
    <n v="3.6"/>
    <n v="3451"/>
    <n v="992"/>
    <n v="0.01"/>
    <x v="133"/>
    <x v="76"/>
    <s v="Los Angeles"/>
  </r>
  <r>
    <n v="144"/>
    <s v="Biography"/>
    <x v="3"/>
    <n v="434.83"/>
    <n v="2.6"/>
    <n v="4408"/>
    <n v="758"/>
    <n v="0.13"/>
    <x v="134"/>
    <x v="24"/>
    <s v="Detroit"/>
  </r>
  <r>
    <n v="145"/>
    <s v="Novel"/>
    <x v="3"/>
    <n v="301.57"/>
    <n v="2.4"/>
    <n v="3300"/>
    <n v="578"/>
    <n v="0.44"/>
    <x v="135"/>
    <x v="52"/>
    <s v="Louisville"/>
  </r>
  <r>
    <n v="146"/>
    <s v="Biography"/>
    <x v="3"/>
    <n v="404.6"/>
    <n v="5"/>
    <n v="1311"/>
    <n v="119"/>
    <n v="0.4"/>
    <x v="136"/>
    <x v="115"/>
    <s v="New York"/>
  </r>
  <r>
    <n v="147"/>
    <s v="Biography"/>
    <x v="3"/>
    <n v="110.44"/>
    <n v="2.2000000000000002"/>
    <n v="943"/>
    <n v="977"/>
    <n v="0.01"/>
    <x v="137"/>
    <x v="116"/>
    <s v="Port St. Lucie"/>
  </r>
  <r>
    <n v="148"/>
    <s v="Science Book"/>
    <x v="3"/>
    <n v="425.58"/>
    <n v="1.5"/>
    <n v="914"/>
    <n v="547"/>
    <n v="0.32"/>
    <x v="138"/>
    <x v="117"/>
    <s v="Little Rock"/>
  </r>
  <r>
    <n v="149"/>
    <s v="Novel"/>
    <x v="3"/>
    <n v="410.55"/>
    <n v="2.4"/>
    <n v="4841"/>
    <n v="385"/>
    <n v="0.18"/>
    <x v="139"/>
    <x v="118"/>
    <s v="Little Rock"/>
  </r>
  <r>
    <n v="150"/>
    <s v="Novel"/>
    <x v="3"/>
    <n v="179.14"/>
    <n v="4.0999999999999996"/>
    <n v="3577"/>
    <n v="853"/>
    <n v="0.39"/>
    <x v="140"/>
    <x v="75"/>
    <s v="Jacksonville"/>
  </r>
  <r>
    <n v="151"/>
    <s v="Biography"/>
    <x v="3"/>
    <n v="248.84"/>
    <n v="4.5999999999999996"/>
    <n v="4223"/>
    <n v="735"/>
    <n v="0.21"/>
    <x v="141"/>
    <x v="119"/>
    <s v="Wichita"/>
  </r>
  <r>
    <n v="152"/>
    <s v="Biography"/>
    <x v="3"/>
    <n v="373.43"/>
    <n v="3.8"/>
    <n v="1304"/>
    <n v="358"/>
    <n v="0.11"/>
    <x v="142"/>
    <x v="59"/>
    <s v="Orlando"/>
  </r>
  <r>
    <n v="153"/>
    <s v="Biography"/>
    <x v="3"/>
    <n v="492.36"/>
    <n v="3.1"/>
    <n v="3180"/>
    <n v="609"/>
    <n v="0.14000000000000001"/>
    <x v="143"/>
    <x v="120"/>
    <s v="Los Angeles"/>
  </r>
  <r>
    <n v="154"/>
    <s v="Biography"/>
    <x v="3"/>
    <n v="269.52999999999997"/>
    <n v="4.3"/>
    <n v="40"/>
    <n v="933"/>
    <n v="0.03"/>
    <x v="144"/>
    <x v="121"/>
    <s v="Port St. Lucie"/>
  </r>
  <r>
    <n v="155"/>
    <s v="Biography"/>
    <x v="3"/>
    <n v="416.57"/>
    <n v="1.8"/>
    <n v="341"/>
    <n v="980"/>
    <n v="0.13"/>
    <x v="145"/>
    <x v="18"/>
    <s v="Salt Lake City"/>
  </r>
  <r>
    <n v="156"/>
    <s v="Science Book"/>
    <x v="3"/>
    <n v="302.73"/>
    <n v="3.4"/>
    <n v="454"/>
    <n v="905"/>
    <n v="0.46"/>
    <x v="146"/>
    <x v="3"/>
    <s v="St. Louis"/>
  </r>
  <r>
    <n v="157"/>
    <s v="Biography"/>
    <x v="3"/>
    <n v="216.8"/>
    <n v="2.4"/>
    <n v="1386"/>
    <n v="704"/>
    <n v="0.04"/>
    <x v="147"/>
    <x v="122"/>
    <s v="Baltimore"/>
  </r>
  <r>
    <n v="158"/>
    <s v="Novel"/>
    <x v="3"/>
    <n v="200.75"/>
    <n v="2.2000000000000002"/>
    <n v="1136"/>
    <n v="186"/>
    <n v="0.15"/>
    <x v="148"/>
    <x v="7"/>
    <s v="Tucson"/>
  </r>
  <r>
    <n v="159"/>
    <s v="Biography"/>
    <x v="3"/>
    <n v="204.36"/>
    <n v="4.8"/>
    <n v="4501"/>
    <n v="68"/>
    <n v="0.24"/>
    <x v="149"/>
    <x v="123"/>
    <s v="Baltimore"/>
  </r>
  <r>
    <n v="160"/>
    <s v="Science Book"/>
    <x v="3"/>
    <n v="138.51"/>
    <n v="3.4"/>
    <n v="3920"/>
    <n v="957"/>
    <n v="0.48"/>
    <x v="150"/>
    <x v="124"/>
    <s v="Provo"/>
  </r>
  <r>
    <n v="161"/>
    <s v="Board Game"/>
    <x v="4"/>
    <n v="242.38"/>
    <n v="2.4"/>
    <n v="2343"/>
    <n v="16"/>
    <n v="0.21"/>
    <x v="151"/>
    <x v="30"/>
    <s v="Queens"/>
  </r>
  <r>
    <n v="162"/>
    <s v="Board Game"/>
    <x v="4"/>
    <n v="235.24"/>
    <n v="1.3"/>
    <n v="3569"/>
    <n v="228"/>
    <n v="0"/>
    <x v="152"/>
    <x v="125"/>
    <s v="Milwaukee"/>
  </r>
  <r>
    <n v="163"/>
    <s v="Board Game"/>
    <x v="4"/>
    <n v="60.52"/>
    <n v="2.2999999999999998"/>
    <n v="4090"/>
    <n v="816"/>
    <n v="7.0000000000000007E-2"/>
    <x v="153"/>
    <x v="126"/>
    <s v="Denver"/>
  </r>
  <r>
    <n v="164"/>
    <s v="Puzzle"/>
    <x v="4"/>
    <n v="265.44"/>
    <n v="1.3"/>
    <n v="3663"/>
    <n v="215"/>
    <n v="0.38"/>
    <x v="154"/>
    <x v="127"/>
    <s v="Cape Coral"/>
  </r>
  <r>
    <n v="165"/>
    <s v="Puzzle"/>
    <x v="4"/>
    <n v="364.81"/>
    <n v="3.5"/>
    <n v="3726"/>
    <n v="570"/>
    <n v="0.49"/>
    <x v="155"/>
    <x v="128"/>
    <s v="Tampa"/>
  </r>
  <r>
    <n v="166"/>
    <s v="Puzzle"/>
    <x v="4"/>
    <n v="31.64"/>
    <n v="3.4"/>
    <n v="400"/>
    <n v="918"/>
    <n v="0.28000000000000003"/>
    <x v="51"/>
    <x v="129"/>
    <s v="Dayton"/>
  </r>
  <r>
    <n v="167"/>
    <s v="Puzzle"/>
    <x v="4"/>
    <n v="26.63"/>
    <n v="3.8"/>
    <n v="4232"/>
    <n v="882"/>
    <n v="0.46"/>
    <x v="156"/>
    <x v="130"/>
    <s v="Atlanta"/>
  </r>
  <r>
    <n v="168"/>
    <s v="Puzzle"/>
    <x v="4"/>
    <n v="399.72"/>
    <n v="4"/>
    <n v="2419"/>
    <n v="934"/>
    <n v="0.23"/>
    <x v="157"/>
    <x v="131"/>
    <s v="Mission Viejo"/>
  </r>
  <r>
    <n v="169"/>
    <s v="Action Figure"/>
    <x v="4"/>
    <n v="328.58"/>
    <n v="2.5"/>
    <n v="2667"/>
    <n v="187"/>
    <n v="0.24"/>
    <x v="158"/>
    <x v="132"/>
    <s v="Harrisburg"/>
  </r>
  <r>
    <n v="170"/>
    <s v="Puzzle"/>
    <x v="4"/>
    <n v="176.54"/>
    <n v="3.9"/>
    <n v="4459"/>
    <n v="38"/>
    <n v="0.16"/>
    <x v="159"/>
    <x v="133"/>
    <s v="Harrisburg"/>
  </r>
  <r>
    <n v="171"/>
    <s v="Action Figure"/>
    <x v="4"/>
    <n v="334.21"/>
    <n v="4"/>
    <n v="4111"/>
    <n v="492"/>
    <n v="0.31"/>
    <x v="160"/>
    <x v="134"/>
    <s v="Riverside"/>
  </r>
  <r>
    <n v="172"/>
    <s v="Puzzle"/>
    <x v="4"/>
    <n v="436.35"/>
    <n v="1.1000000000000001"/>
    <n v="4854"/>
    <n v="780"/>
    <n v="0.26"/>
    <x v="161"/>
    <x v="16"/>
    <s v="Boston"/>
  </r>
  <r>
    <n v="173"/>
    <s v="Puzzle"/>
    <x v="4"/>
    <n v="44.31"/>
    <n v="1"/>
    <n v="4124"/>
    <n v="957"/>
    <n v="0.04"/>
    <x v="162"/>
    <x v="135"/>
    <s v="Milwaukee"/>
  </r>
  <r>
    <n v="174"/>
    <s v="Toy Car"/>
    <x v="4"/>
    <n v="317.48"/>
    <n v="4.5"/>
    <n v="1262"/>
    <n v="376"/>
    <n v="0.38"/>
    <x v="43"/>
    <x v="136"/>
    <s v="El Paso"/>
  </r>
  <r>
    <n v="175"/>
    <s v="Toy Car"/>
    <x v="4"/>
    <n v="371.42"/>
    <n v="2"/>
    <n v="2050"/>
    <n v="428"/>
    <n v="0.18"/>
    <x v="48"/>
    <x v="137"/>
    <s v="Mesa"/>
  </r>
  <r>
    <n v="176"/>
    <s v="Board Game"/>
    <x v="4"/>
    <n v="124.47"/>
    <n v="1.2"/>
    <n v="704"/>
    <n v="948"/>
    <n v="0.49"/>
    <x v="163"/>
    <x v="138"/>
    <s v="Baltimore"/>
  </r>
  <r>
    <n v="177"/>
    <s v="Action Figure"/>
    <x v="4"/>
    <n v="343.03"/>
    <n v="1.9"/>
    <n v="2041"/>
    <n v="804"/>
    <n v="0.39"/>
    <x v="164"/>
    <x v="139"/>
    <s v="Raleigh"/>
  </r>
  <r>
    <n v="178"/>
    <s v="Puzzle"/>
    <x v="4"/>
    <n v="440.77"/>
    <n v="4.8"/>
    <n v="10"/>
    <n v="61"/>
    <n v="0.31"/>
    <x v="165"/>
    <x v="140"/>
    <s v="Nashville"/>
  </r>
  <r>
    <n v="179"/>
    <s v="Toy Car"/>
    <x v="4"/>
    <n v="41.84"/>
    <n v="2.6"/>
    <n v="884"/>
    <n v="242"/>
    <n v="0.26"/>
    <x v="166"/>
    <x v="141"/>
    <s v="Tulsa"/>
  </r>
  <r>
    <n v="180"/>
    <s v="Board Game"/>
    <x v="4"/>
    <n v="198.2"/>
    <n v="1.1000000000000001"/>
    <n v="2553"/>
    <n v="258"/>
    <n v="0.41"/>
    <x v="68"/>
    <x v="142"/>
    <s v="Akron"/>
  </r>
  <r>
    <n v="181"/>
    <s v="Board Game"/>
    <x v="4"/>
    <n v="484.86"/>
    <n v="4.5"/>
    <n v="3170"/>
    <n v="19"/>
    <n v="0.5"/>
    <x v="167"/>
    <x v="143"/>
    <s v="Houston"/>
  </r>
  <r>
    <n v="182"/>
    <s v="Board Game"/>
    <x v="4"/>
    <n v="351.05"/>
    <n v="1.6"/>
    <n v="4255"/>
    <n v="738"/>
    <n v="0.11"/>
    <x v="168"/>
    <x v="144"/>
    <s v="New Orleans"/>
  </r>
  <r>
    <n v="183"/>
    <s v="Action Figure"/>
    <x v="4"/>
    <n v="448.51"/>
    <n v="4.4000000000000004"/>
    <n v="1290"/>
    <n v="616"/>
    <n v="0.2"/>
    <x v="169"/>
    <x v="61"/>
    <s v="Albuquerque"/>
  </r>
  <r>
    <n v="184"/>
    <s v="Action Figure"/>
    <x v="4"/>
    <n v="31.74"/>
    <n v="4.4000000000000004"/>
    <n v="4265"/>
    <n v="520"/>
    <n v="0.16"/>
    <x v="170"/>
    <x v="142"/>
    <s v="Miami"/>
  </r>
  <r>
    <n v="185"/>
    <s v="Puzzle"/>
    <x v="4"/>
    <n v="52.62"/>
    <n v="2.6"/>
    <n v="974"/>
    <n v="37"/>
    <n v="0.13"/>
    <x v="171"/>
    <x v="145"/>
    <s v="Miami"/>
  </r>
  <r>
    <n v="186"/>
    <s v="Board Game"/>
    <x v="4"/>
    <n v="270.98"/>
    <n v="4.8"/>
    <n v="1711"/>
    <n v="972"/>
    <n v="0.45"/>
    <x v="172"/>
    <x v="127"/>
    <s v="Jacksonville"/>
  </r>
  <r>
    <n v="187"/>
    <s v="Board Game"/>
    <x v="4"/>
    <n v="252.62"/>
    <n v="2.9"/>
    <n v="2396"/>
    <n v="114"/>
    <n v="0.41"/>
    <x v="173"/>
    <x v="146"/>
    <s v="Buffalo"/>
  </r>
  <r>
    <n v="188"/>
    <s v="Board Game"/>
    <x v="4"/>
    <n v="276.45"/>
    <n v="4.5"/>
    <n v="1312"/>
    <n v="261"/>
    <n v="0.26"/>
    <x v="174"/>
    <x v="147"/>
    <s v="Boise"/>
  </r>
  <r>
    <n v="189"/>
    <s v="Toy Car"/>
    <x v="4"/>
    <n v="426.79"/>
    <n v="4.5"/>
    <n v="1704"/>
    <n v="780"/>
    <n v="0.42"/>
    <x v="175"/>
    <x v="37"/>
    <s v="San Francisco"/>
  </r>
  <r>
    <n v="190"/>
    <s v="Board Game"/>
    <x v="4"/>
    <n v="61.86"/>
    <n v="3.8"/>
    <n v="4795"/>
    <n v="6"/>
    <n v="0.44"/>
    <x v="176"/>
    <x v="53"/>
    <s v="Charlotte"/>
  </r>
  <r>
    <n v="191"/>
    <s v="Action Figure"/>
    <x v="4"/>
    <n v="24.33"/>
    <n v="4.3"/>
    <n v="2719"/>
    <n v="362"/>
    <n v="0.11"/>
    <x v="177"/>
    <x v="148"/>
    <s v="Virginia Beach"/>
  </r>
  <r>
    <n v="192"/>
    <s v="Toy Car"/>
    <x v="4"/>
    <n v="282.52999999999997"/>
    <n v="4"/>
    <n v="1547"/>
    <n v="294"/>
    <n v="0.1"/>
    <x v="178"/>
    <x v="36"/>
    <s v="Providence"/>
  </r>
  <r>
    <n v="193"/>
    <s v="Puzzle"/>
    <x v="4"/>
    <n v="490.78"/>
    <n v="3.5"/>
    <n v="4795"/>
    <n v="447"/>
    <n v="0.27"/>
    <x v="179"/>
    <x v="120"/>
    <s v="Ogden"/>
  </r>
  <r>
    <n v="194"/>
    <s v="Puzzle"/>
    <x v="4"/>
    <n v="382.9"/>
    <n v="3.2"/>
    <n v="1247"/>
    <n v="993"/>
    <n v="0.17"/>
    <x v="180"/>
    <x v="149"/>
    <s v="Allentown"/>
  </r>
  <r>
    <n v="195"/>
    <s v="Board Game"/>
    <x v="4"/>
    <n v="379.31"/>
    <n v="4.2"/>
    <n v="1887"/>
    <n v="483"/>
    <n v="0.03"/>
    <x v="181"/>
    <x v="70"/>
    <s v="New Haven"/>
  </r>
  <r>
    <n v="196"/>
    <s v="Action Figure"/>
    <x v="4"/>
    <n v="387.78"/>
    <n v="3.8"/>
    <n v="885"/>
    <n v="704"/>
    <n v="0.03"/>
    <x v="168"/>
    <x v="111"/>
    <s v="Albany"/>
  </r>
  <r>
    <n v="197"/>
    <s v="Board Game"/>
    <x v="4"/>
    <n v="495.17"/>
    <n v="3.7"/>
    <n v="4811"/>
    <n v="675"/>
    <n v="0.32"/>
    <x v="182"/>
    <x v="60"/>
    <s v="Detroit"/>
  </r>
  <r>
    <n v="198"/>
    <s v="Action Figure"/>
    <x v="4"/>
    <n v="20.84"/>
    <n v="2.2999999999999998"/>
    <n v="3999"/>
    <n v="946"/>
    <n v="0.13"/>
    <x v="183"/>
    <x v="34"/>
    <s v="Albany"/>
  </r>
  <r>
    <n v="199"/>
    <s v="Action Figure"/>
    <x v="4"/>
    <n v="472.71"/>
    <n v="1.4"/>
    <n v="38"/>
    <n v="270"/>
    <n v="0.4"/>
    <x v="184"/>
    <x v="150"/>
    <s v="Albuquerque"/>
  </r>
  <r>
    <n v="200"/>
    <s v="Toy Car"/>
    <x v="4"/>
    <n v="421.57"/>
    <n v="4.0999999999999996"/>
    <n v="3155"/>
    <n v="21"/>
    <n v="7.0000000000000007E-2"/>
    <x v="185"/>
    <x v="151"/>
    <s v="Cincinnati"/>
  </r>
  <r>
    <n v="201"/>
    <s v="Fish Oil"/>
    <x v="5"/>
    <n v="84.02"/>
    <n v="2.7"/>
    <n v="4116"/>
    <n v="302"/>
    <n v="0.21"/>
    <x v="186"/>
    <x v="152"/>
    <s v="Spokane"/>
  </r>
  <r>
    <n v="202"/>
    <s v="Fish Oil"/>
    <x v="5"/>
    <n v="382.45"/>
    <n v="2.8"/>
    <n v="4665"/>
    <n v="891"/>
    <n v="0.36"/>
    <x v="187"/>
    <x v="153"/>
    <s v="El Paso"/>
  </r>
  <r>
    <n v="203"/>
    <s v="Protein Powder"/>
    <x v="5"/>
    <n v="435.38"/>
    <n v="3.9"/>
    <n v="1809"/>
    <n v="270"/>
    <n v="0.24"/>
    <x v="188"/>
    <x v="154"/>
    <s v="Columbus"/>
  </r>
  <r>
    <n v="204"/>
    <s v="Protein Powder"/>
    <x v="5"/>
    <n v="100.91"/>
    <n v="4.5"/>
    <n v="3380"/>
    <n v="519"/>
    <n v="0.39"/>
    <x v="189"/>
    <x v="155"/>
    <s v="New York"/>
  </r>
  <r>
    <n v="205"/>
    <s v="Protein Powder"/>
    <x v="5"/>
    <n v="18.75"/>
    <n v="4.2"/>
    <n v="692"/>
    <n v="535"/>
    <n v="0.46"/>
    <x v="190"/>
    <x v="36"/>
    <s v="Cleveland"/>
  </r>
  <r>
    <n v="206"/>
    <s v="Vitamin D"/>
    <x v="5"/>
    <n v="245.95"/>
    <n v="1.5"/>
    <n v="3344"/>
    <n v="893"/>
    <n v="0.34"/>
    <x v="191"/>
    <x v="156"/>
    <s v="McAllen"/>
  </r>
  <r>
    <n v="207"/>
    <s v="Fish Oil"/>
    <x v="5"/>
    <n v="120.51"/>
    <n v="1.6"/>
    <n v="116"/>
    <n v="385"/>
    <n v="0.4"/>
    <x v="192"/>
    <x v="157"/>
    <s v="Knoxville"/>
  </r>
  <r>
    <n v="208"/>
    <s v="Multivitamin"/>
    <x v="5"/>
    <n v="83.29"/>
    <n v="2.9"/>
    <n v="2013"/>
    <n v="319"/>
    <n v="0.2"/>
    <x v="193"/>
    <x v="92"/>
    <s v="Spokane"/>
  </r>
  <r>
    <n v="209"/>
    <s v="Fish Oil"/>
    <x v="5"/>
    <n v="152.91"/>
    <n v="3.8"/>
    <n v="2043"/>
    <n v="101"/>
    <n v="0.45"/>
    <x v="123"/>
    <x v="158"/>
    <s v="Columbus"/>
  </r>
  <r>
    <n v="210"/>
    <s v="Vitamin D"/>
    <x v="5"/>
    <n v="61.42"/>
    <n v="2"/>
    <n v="2936"/>
    <n v="45"/>
    <n v="7.0000000000000007E-2"/>
    <x v="194"/>
    <x v="7"/>
    <s v="San Diego"/>
  </r>
  <r>
    <n v="211"/>
    <s v="Fish Oil"/>
    <x v="5"/>
    <n v="113.07"/>
    <n v="2.4"/>
    <n v="935"/>
    <n v="927"/>
    <n v="0.47"/>
    <x v="195"/>
    <x v="117"/>
    <s v="Charleston"/>
  </r>
  <r>
    <n v="212"/>
    <s v="Multivitamin"/>
    <x v="5"/>
    <n v="53.05"/>
    <n v="2.4"/>
    <n v="917"/>
    <n v="102"/>
    <n v="7.0000000000000007E-2"/>
    <x v="196"/>
    <x v="159"/>
    <s v="Milwaukee"/>
  </r>
  <r>
    <n v="213"/>
    <s v="Fish Oil"/>
    <x v="5"/>
    <n v="349.67"/>
    <n v="4.3"/>
    <n v="105"/>
    <n v="886"/>
    <n v="0.34"/>
    <x v="197"/>
    <x v="160"/>
    <s v="San Francisco"/>
  </r>
  <r>
    <n v="214"/>
    <s v="Vitamin D"/>
    <x v="5"/>
    <n v="449.15"/>
    <n v="3.4"/>
    <n v="3144"/>
    <n v="358"/>
    <n v="0.31"/>
    <x v="198"/>
    <x v="48"/>
    <s v="Detroit"/>
  </r>
  <r>
    <n v="215"/>
    <s v="Protein Powder"/>
    <x v="5"/>
    <n v="474.2"/>
    <n v="3.5"/>
    <n v="1107"/>
    <n v="317"/>
    <n v="0.31"/>
    <x v="199"/>
    <x v="60"/>
    <s v="Wichita"/>
  </r>
  <r>
    <n v="216"/>
    <s v="Vitamin D"/>
    <x v="5"/>
    <n v="448.46"/>
    <n v="3.2"/>
    <n v="3385"/>
    <n v="21"/>
    <n v="0.23"/>
    <x v="200"/>
    <x v="161"/>
    <s v="New Haven"/>
  </r>
  <r>
    <n v="217"/>
    <s v="Multivitamin"/>
    <x v="5"/>
    <n v="90.36"/>
    <n v="2.8"/>
    <n v="2134"/>
    <n v="523"/>
    <n v="0.08"/>
    <x v="201"/>
    <x v="162"/>
    <s v="McAllen"/>
  </r>
  <r>
    <n v="218"/>
    <s v="Fish Oil"/>
    <x v="5"/>
    <n v="171.22"/>
    <n v="2.9"/>
    <n v="4780"/>
    <n v="903"/>
    <n v="0.44"/>
    <x v="202"/>
    <x v="163"/>
    <s v="Sacramento"/>
  </r>
  <r>
    <n v="219"/>
    <s v="Protein Powder"/>
    <x v="5"/>
    <n v="254.12"/>
    <n v="3.2"/>
    <n v="661"/>
    <n v="548"/>
    <n v="0.5"/>
    <x v="203"/>
    <x v="164"/>
    <s v="Charleston"/>
  </r>
  <r>
    <n v="220"/>
    <s v="Vitamin D"/>
    <x v="5"/>
    <n v="49.95"/>
    <n v="2.6"/>
    <n v="4540"/>
    <n v="92"/>
    <n v="0.21"/>
    <x v="204"/>
    <x v="165"/>
    <s v="Spokane"/>
  </r>
  <r>
    <n v="221"/>
    <s v="Vitamin D"/>
    <x v="5"/>
    <n v="236.69"/>
    <n v="4.5"/>
    <n v="158"/>
    <n v="953"/>
    <n v="0.37"/>
    <x v="205"/>
    <x v="132"/>
    <s v="Akron"/>
  </r>
  <r>
    <n v="222"/>
    <s v="Protein Powder"/>
    <x v="5"/>
    <n v="370.32"/>
    <n v="4.0999999999999996"/>
    <n v="955"/>
    <n v="151"/>
    <n v="0.27"/>
    <x v="206"/>
    <x v="16"/>
    <s v="Atlanta"/>
  </r>
  <r>
    <n v="223"/>
    <s v="Multivitamin"/>
    <x v="5"/>
    <n v="224.92"/>
    <n v="3.9"/>
    <n v="3811"/>
    <n v="577"/>
    <n v="0.3"/>
    <x v="207"/>
    <x v="166"/>
    <s v="Queens"/>
  </r>
  <r>
    <n v="224"/>
    <s v="Vitamin D"/>
    <x v="5"/>
    <n v="145.65"/>
    <n v="3.4"/>
    <n v="1269"/>
    <n v="636"/>
    <n v="0.11"/>
    <x v="208"/>
    <x v="167"/>
    <s v="Denver"/>
  </r>
  <r>
    <n v="225"/>
    <s v="Protein Powder"/>
    <x v="5"/>
    <n v="419.64"/>
    <n v="1.9"/>
    <n v="4889"/>
    <n v="519"/>
    <n v="0.2"/>
    <x v="209"/>
    <x v="168"/>
    <s v="Baltimore"/>
  </r>
  <r>
    <n v="226"/>
    <s v="Fish Oil"/>
    <x v="5"/>
    <n v="126.4"/>
    <n v="4.9000000000000004"/>
    <n v="374"/>
    <n v="292"/>
    <n v="0.43"/>
    <x v="210"/>
    <x v="169"/>
    <s v="Columbus"/>
  </r>
  <r>
    <n v="227"/>
    <s v="Fish Oil"/>
    <x v="5"/>
    <n v="57.72"/>
    <n v="2.6"/>
    <n v="13"/>
    <n v="503"/>
    <n v="0.28999999999999998"/>
    <x v="211"/>
    <x v="103"/>
    <s v="New York"/>
  </r>
  <r>
    <n v="228"/>
    <s v="Vitamin D"/>
    <x v="5"/>
    <n v="90.13"/>
    <n v="2.6"/>
    <n v="2040"/>
    <n v="27"/>
    <n v="0.13"/>
    <x v="212"/>
    <x v="142"/>
    <s v="Jacksonville"/>
  </r>
  <r>
    <n v="229"/>
    <s v="Vitamin D"/>
    <x v="5"/>
    <n v="298.32"/>
    <n v="3.4"/>
    <n v="4396"/>
    <n v="918"/>
    <n v="0.23"/>
    <x v="213"/>
    <x v="71"/>
    <s v="Birmingham"/>
  </r>
  <r>
    <n v="230"/>
    <s v="Vitamin D"/>
    <x v="5"/>
    <n v="226.59"/>
    <n v="2.2999999999999998"/>
    <n v="2891"/>
    <n v="861"/>
    <n v="7.0000000000000007E-2"/>
    <x v="214"/>
    <x v="170"/>
    <s v="McAllen"/>
  </r>
  <r>
    <n v="231"/>
    <s v="Protein Powder"/>
    <x v="5"/>
    <n v="312.39999999999998"/>
    <n v="3.8"/>
    <n v="575"/>
    <n v="885"/>
    <n v="0.08"/>
    <x v="215"/>
    <x v="141"/>
    <s v="St. Louis"/>
  </r>
  <r>
    <n v="232"/>
    <s v="Multivitamin"/>
    <x v="5"/>
    <n v="184.8"/>
    <n v="3.1"/>
    <n v="2352"/>
    <n v="496"/>
    <n v="0.35"/>
    <x v="216"/>
    <x v="112"/>
    <s v="Staten Island"/>
  </r>
  <r>
    <n v="233"/>
    <s v="Vitamin D"/>
    <x v="5"/>
    <n v="435.45"/>
    <n v="1.8"/>
    <n v="956"/>
    <n v="915"/>
    <n v="0.13"/>
    <x v="217"/>
    <x v="132"/>
    <s v="Hartford"/>
  </r>
  <r>
    <n v="234"/>
    <s v="Protein Powder"/>
    <x v="5"/>
    <n v="35.33"/>
    <n v="3.6"/>
    <n v="1058"/>
    <n v="197"/>
    <n v="0.09"/>
    <x v="218"/>
    <x v="171"/>
    <s v="Spokane"/>
  </r>
  <r>
    <n v="235"/>
    <s v="Multivitamin"/>
    <x v="5"/>
    <n v="258.55"/>
    <n v="1.2"/>
    <n v="4585"/>
    <n v="275"/>
    <n v="0.49"/>
    <x v="96"/>
    <x v="172"/>
    <s v="Dayton"/>
  </r>
  <r>
    <n v="236"/>
    <s v="Vitamin D"/>
    <x v="5"/>
    <n v="18.52"/>
    <n v="2.2999999999999998"/>
    <n v="3868"/>
    <n v="184"/>
    <n v="0.28999999999999998"/>
    <x v="219"/>
    <x v="143"/>
    <s v="Orlando"/>
  </r>
  <r>
    <n v="237"/>
    <s v="Vitamin D"/>
    <x v="5"/>
    <n v="336.76"/>
    <n v="1.6"/>
    <n v="4403"/>
    <n v="335"/>
    <n v="0.47"/>
    <x v="220"/>
    <x v="173"/>
    <s v="McAllen"/>
  </r>
  <r>
    <n v="238"/>
    <s v="Fish Oil"/>
    <x v="5"/>
    <n v="102.29"/>
    <n v="3.9"/>
    <n v="4612"/>
    <n v="494"/>
    <n v="0.09"/>
    <x v="221"/>
    <x v="174"/>
    <s v="Hartford"/>
  </r>
  <r>
    <n v="239"/>
    <s v="Vitamin D"/>
    <x v="5"/>
    <n v="489.53"/>
    <n v="2.5"/>
    <n v="3485"/>
    <n v="113"/>
    <n v="0.12"/>
    <x v="183"/>
    <x v="175"/>
    <s v="Columbia"/>
  </r>
  <r>
    <n v="240"/>
    <s v="Vitamin D"/>
    <x v="5"/>
    <n v="289.60000000000002"/>
    <n v="1.1000000000000001"/>
    <n v="1863"/>
    <n v="344"/>
    <n v="0.34"/>
    <x v="222"/>
    <x v="84"/>
    <s v="Grand Rapids"/>
  </r>
  <r>
    <n v="241"/>
    <s v="Sunscreen"/>
    <x v="6"/>
    <n v="471.03"/>
    <n v="4.3"/>
    <n v="1327"/>
    <n v="68"/>
    <n v="0.28999999999999998"/>
    <x v="223"/>
    <x v="176"/>
    <s v="Palm Bay"/>
  </r>
  <r>
    <n v="242"/>
    <s v="Cleanser"/>
    <x v="6"/>
    <n v="499.71"/>
    <n v="1.2"/>
    <n v="3232"/>
    <n v="680"/>
    <n v="0.5"/>
    <x v="224"/>
    <x v="85"/>
    <s v="Chicago"/>
  </r>
  <r>
    <n v="243"/>
    <s v="Moisturizer"/>
    <x v="6"/>
    <n v="287.83999999999997"/>
    <n v="4"/>
    <n v="1347"/>
    <n v="609"/>
    <n v="0.2"/>
    <x v="225"/>
    <x v="177"/>
    <s v="McAllen"/>
  </r>
  <r>
    <n v="244"/>
    <s v="Cleanser"/>
    <x v="6"/>
    <n v="224.7"/>
    <n v="4.5999999999999996"/>
    <n v="1000"/>
    <n v="278"/>
    <n v="0.22"/>
    <x v="226"/>
    <x v="178"/>
    <s v="Palm Bay"/>
  </r>
  <r>
    <n v="245"/>
    <s v="Toner"/>
    <x v="6"/>
    <n v="155.47"/>
    <n v="3.6"/>
    <n v="2772"/>
    <n v="654"/>
    <n v="0.32"/>
    <x v="227"/>
    <x v="179"/>
    <s v="Portland"/>
  </r>
  <r>
    <n v="246"/>
    <s v="Moisturizer"/>
    <x v="6"/>
    <n v="196.41"/>
    <n v="3.2"/>
    <n v="1440"/>
    <n v="304"/>
    <n v="0.27"/>
    <x v="228"/>
    <x v="125"/>
    <s v="Cleveland"/>
  </r>
  <r>
    <n v="247"/>
    <s v="Cleanser"/>
    <x v="6"/>
    <n v="297.66000000000003"/>
    <n v="1.7"/>
    <n v="2889"/>
    <n v="961"/>
    <n v="0.23"/>
    <x v="229"/>
    <x v="180"/>
    <s v="New York"/>
  </r>
  <r>
    <n v="248"/>
    <s v="Cleanser"/>
    <x v="6"/>
    <n v="476.22"/>
    <n v="4.4000000000000004"/>
    <n v="1947"/>
    <n v="628"/>
    <n v="0.41"/>
    <x v="230"/>
    <x v="51"/>
    <s v="Bronx"/>
  </r>
  <r>
    <n v="249"/>
    <s v="Moisturizer"/>
    <x v="6"/>
    <n v="205.42"/>
    <n v="3.3"/>
    <n v="3371"/>
    <n v="739"/>
    <n v="0.3"/>
    <x v="231"/>
    <x v="181"/>
    <s v="Provo"/>
  </r>
  <r>
    <n v="250"/>
    <s v="Cleanser"/>
    <x v="6"/>
    <n v="375.97"/>
    <n v="3.9"/>
    <n v="1004"/>
    <n v="20"/>
    <n v="0.1"/>
    <x v="232"/>
    <x v="182"/>
    <s v="Colorado Springs"/>
  </r>
  <r>
    <n v="251"/>
    <s v="Sunscreen"/>
    <x v="6"/>
    <n v="44.93"/>
    <n v="4.8"/>
    <n v="714"/>
    <n v="50"/>
    <n v="0.03"/>
    <x v="233"/>
    <x v="183"/>
    <s v="Omaha"/>
  </r>
  <r>
    <n v="252"/>
    <s v="Cleanser"/>
    <x v="6"/>
    <n v="105.33"/>
    <n v="1.7"/>
    <n v="963"/>
    <n v="372"/>
    <n v="0.14000000000000001"/>
    <x v="188"/>
    <x v="10"/>
    <s v="Miami"/>
  </r>
  <r>
    <n v="253"/>
    <s v="Sunscreen"/>
    <x v="6"/>
    <n v="270.81"/>
    <n v="3.3"/>
    <n v="105"/>
    <n v="419"/>
    <n v="0.36"/>
    <x v="234"/>
    <x v="184"/>
    <s v="Sacramento"/>
  </r>
  <r>
    <n v="254"/>
    <s v="Toner"/>
    <x v="6"/>
    <n v="413.36"/>
    <n v="3.1"/>
    <n v="1286"/>
    <n v="350"/>
    <n v="0.43"/>
    <x v="235"/>
    <x v="185"/>
    <s v="Cleveland"/>
  </r>
  <r>
    <n v="255"/>
    <s v="Sunscreen"/>
    <x v="6"/>
    <n v="154.69"/>
    <n v="4.2"/>
    <n v="444"/>
    <n v="297"/>
    <n v="0.46"/>
    <x v="211"/>
    <x v="186"/>
    <s v="San Juan"/>
  </r>
  <r>
    <n v="256"/>
    <s v="Cleanser"/>
    <x v="6"/>
    <n v="279.61"/>
    <n v="1.2"/>
    <n v="2938"/>
    <n v="140"/>
    <n v="0.3"/>
    <x v="236"/>
    <x v="32"/>
    <s v="Orlando"/>
  </r>
  <r>
    <n v="257"/>
    <s v="Cleanser"/>
    <x v="6"/>
    <n v="300.83"/>
    <n v="4.2"/>
    <n v="9"/>
    <n v="983"/>
    <n v="0.21"/>
    <x v="237"/>
    <x v="187"/>
    <s v="Denton"/>
  </r>
  <r>
    <n v="258"/>
    <s v="Toner"/>
    <x v="6"/>
    <n v="387.27"/>
    <n v="3.2"/>
    <n v="4954"/>
    <n v="292"/>
    <n v="0.15"/>
    <x v="238"/>
    <x v="114"/>
    <s v="Spokane"/>
  </r>
  <r>
    <n v="259"/>
    <s v="Toner"/>
    <x v="6"/>
    <n v="217.63"/>
    <n v="3.7"/>
    <n v="145"/>
    <n v="914"/>
    <n v="0.31"/>
    <x v="239"/>
    <x v="188"/>
    <s v="Mesa"/>
  </r>
  <r>
    <n v="260"/>
    <s v="Moisturizer"/>
    <x v="6"/>
    <n v="92.33"/>
    <n v="3.9"/>
    <n v="1249"/>
    <n v="672"/>
    <n v="0.11"/>
    <x v="101"/>
    <x v="132"/>
    <s v="Oklahoma City"/>
  </r>
  <r>
    <n v="261"/>
    <s v="Sunscreen"/>
    <x v="6"/>
    <n v="122.82"/>
    <n v="1.8"/>
    <n v="1546"/>
    <n v="649"/>
    <n v="0.13"/>
    <x v="240"/>
    <x v="189"/>
    <s v="Portland"/>
  </r>
  <r>
    <n v="262"/>
    <s v="Moisturizer"/>
    <x v="6"/>
    <n v="494.01"/>
    <n v="1.5"/>
    <n v="3729"/>
    <n v="834"/>
    <n v="0.22"/>
    <x v="241"/>
    <x v="63"/>
    <s v="Minneapolis"/>
  </r>
  <r>
    <n v="263"/>
    <s v="Moisturizer"/>
    <x v="6"/>
    <n v="349.29"/>
    <n v="5"/>
    <n v="4795"/>
    <n v="301"/>
    <n v="0.05"/>
    <x v="242"/>
    <x v="125"/>
    <s v="Austin"/>
  </r>
  <r>
    <n v="264"/>
    <s v="Cleanser"/>
    <x v="6"/>
    <n v="453.71"/>
    <n v="4.0999999999999996"/>
    <n v="4131"/>
    <n v="743"/>
    <n v="0.32"/>
    <x v="243"/>
    <x v="85"/>
    <s v="Phoenix"/>
  </r>
  <r>
    <n v="265"/>
    <s v="Toner"/>
    <x v="6"/>
    <n v="189.81"/>
    <n v="2.4"/>
    <n v="3046"/>
    <n v="707"/>
    <n v="0.22"/>
    <x v="244"/>
    <x v="103"/>
    <s v="Bakersfield"/>
  </r>
  <r>
    <n v="266"/>
    <s v="Toner"/>
    <x v="6"/>
    <n v="402.17"/>
    <n v="1.9"/>
    <n v="2823"/>
    <n v="229"/>
    <n v="0.3"/>
    <x v="245"/>
    <x v="190"/>
    <s v="Riverside"/>
  </r>
  <r>
    <n v="267"/>
    <s v="Moisturizer"/>
    <x v="6"/>
    <n v="233.86"/>
    <n v="1.8"/>
    <n v="2774"/>
    <n v="171"/>
    <n v="0.33"/>
    <x v="246"/>
    <x v="191"/>
    <s v="Reno"/>
  </r>
  <r>
    <n v="268"/>
    <s v="Cleanser"/>
    <x v="6"/>
    <n v="228.71"/>
    <n v="2.2999999999999998"/>
    <n v="661"/>
    <n v="811"/>
    <n v="0.04"/>
    <x v="52"/>
    <x v="192"/>
    <s v="Omaha"/>
  </r>
  <r>
    <n v="269"/>
    <s v="Moisturizer"/>
    <x v="6"/>
    <n v="348.1"/>
    <n v="1.8"/>
    <n v="207"/>
    <n v="617"/>
    <n v="0.05"/>
    <x v="247"/>
    <x v="109"/>
    <s v="Orlando"/>
  </r>
  <r>
    <n v="270"/>
    <s v="Toner"/>
    <x v="6"/>
    <n v="10.61"/>
    <n v="2.2000000000000002"/>
    <n v="3719"/>
    <n v="979"/>
    <n v="0.24"/>
    <x v="248"/>
    <x v="9"/>
    <s v="Albany"/>
  </r>
  <r>
    <n v="271"/>
    <s v="Sunscreen"/>
    <x v="6"/>
    <n v="205.66"/>
    <n v="1.6"/>
    <n v="1540"/>
    <n v="979"/>
    <n v="0.46"/>
    <x v="249"/>
    <x v="193"/>
    <s v="Sacramento"/>
  </r>
  <r>
    <n v="272"/>
    <s v="Moisturizer"/>
    <x v="6"/>
    <n v="339.06"/>
    <n v="1.4"/>
    <n v="4551"/>
    <n v="742"/>
    <n v="0.43"/>
    <x v="250"/>
    <x v="194"/>
    <s v="Cleveland"/>
  </r>
  <r>
    <n v="273"/>
    <s v="Toner"/>
    <x v="6"/>
    <n v="393.19"/>
    <n v="3.8"/>
    <n v="3725"/>
    <n v="803"/>
    <n v="0.15"/>
    <x v="251"/>
    <x v="9"/>
    <s v="Tampa"/>
  </r>
  <r>
    <n v="274"/>
    <s v="Cleanser"/>
    <x v="6"/>
    <n v="196.65"/>
    <n v="2.4"/>
    <n v="2496"/>
    <n v="842"/>
    <n v="0.41"/>
    <x v="252"/>
    <x v="87"/>
    <s v="Raleigh"/>
  </r>
  <r>
    <n v="275"/>
    <s v="Toner"/>
    <x v="6"/>
    <n v="437.93"/>
    <n v="1.6"/>
    <n v="405"/>
    <n v="938"/>
    <n v="0.28999999999999998"/>
    <x v="253"/>
    <x v="14"/>
    <s v="Mesa"/>
  </r>
  <r>
    <n v="276"/>
    <s v="Toner"/>
    <x v="6"/>
    <n v="112.17"/>
    <n v="4.7"/>
    <n v="4137"/>
    <n v="677"/>
    <n v="0.41"/>
    <x v="254"/>
    <x v="195"/>
    <s v="Dallas"/>
  </r>
  <r>
    <n v="277"/>
    <s v="Toner"/>
    <x v="6"/>
    <n v="270.92"/>
    <n v="3.9"/>
    <n v="3138"/>
    <n v="847"/>
    <n v="0.11"/>
    <x v="255"/>
    <x v="85"/>
    <s v="Miami"/>
  </r>
  <r>
    <n v="278"/>
    <s v="Sunscreen"/>
    <x v="6"/>
    <n v="207.46"/>
    <n v="1.7"/>
    <n v="4225"/>
    <n v="930"/>
    <n v="0.17"/>
    <x v="256"/>
    <x v="38"/>
    <s v="Richmond"/>
  </r>
  <r>
    <n v="279"/>
    <s v="Cleanser"/>
    <x v="6"/>
    <n v="413.02"/>
    <n v="1.5"/>
    <n v="4259"/>
    <n v="94"/>
    <n v="0.24"/>
    <x v="257"/>
    <x v="182"/>
    <s v="Milwaukee"/>
  </r>
  <r>
    <n v="280"/>
    <s v="Cleanser"/>
    <x v="6"/>
    <n v="416.37"/>
    <n v="2.2999999999999998"/>
    <n v="2530"/>
    <n v="936"/>
    <n v="0.41"/>
    <x v="258"/>
    <x v="110"/>
    <s v="Sacramento"/>
  </r>
  <r>
    <n v="281"/>
    <s v="Mascara"/>
    <x v="7"/>
    <n v="43.4"/>
    <n v="1.1000000000000001"/>
    <n v="536"/>
    <n v="78"/>
    <n v="0.48"/>
    <x v="259"/>
    <x v="51"/>
    <s v="Akron"/>
  </r>
  <r>
    <n v="282"/>
    <s v="Blush"/>
    <x v="7"/>
    <n v="69.8"/>
    <n v="3.4"/>
    <n v="542"/>
    <n v="845"/>
    <n v="0.44"/>
    <x v="260"/>
    <x v="106"/>
    <s v="Columbus"/>
  </r>
  <r>
    <n v="283"/>
    <s v="Lipstick"/>
    <x v="7"/>
    <n v="324"/>
    <n v="1.9"/>
    <n v="4349"/>
    <n v="129"/>
    <n v="0.33"/>
    <x v="0"/>
    <x v="196"/>
    <s v="Palm Bay"/>
  </r>
  <r>
    <n v="284"/>
    <s v="Lipstick"/>
    <x v="7"/>
    <n v="286.58"/>
    <n v="1.8"/>
    <n v="4737"/>
    <n v="381"/>
    <n v="0.5"/>
    <x v="261"/>
    <x v="197"/>
    <s v="Albany"/>
  </r>
  <r>
    <n v="285"/>
    <s v="Lipstick"/>
    <x v="7"/>
    <n v="492"/>
    <n v="2"/>
    <n v="4244"/>
    <n v="328"/>
    <n v="0.39"/>
    <x v="262"/>
    <x v="186"/>
    <s v="Akron"/>
  </r>
  <r>
    <n v="286"/>
    <s v="Blush"/>
    <x v="7"/>
    <n v="348.89"/>
    <n v="3.5"/>
    <n v="1638"/>
    <n v="551"/>
    <n v="0.41"/>
    <x v="263"/>
    <x v="198"/>
    <s v="Atlanta"/>
  </r>
  <r>
    <n v="287"/>
    <s v="Foundation"/>
    <x v="7"/>
    <n v="315.70999999999998"/>
    <n v="3.1"/>
    <n v="3302"/>
    <n v="689"/>
    <n v="7.0000000000000007E-2"/>
    <x v="264"/>
    <x v="199"/>
    <s v="Oklahoma City"/>
  </r>
  <r>
    <n v="288"/>
    <s v="Mascara"/>
    <x v="7"/>
    <n v="330.5"/>
    <n v="2.4"/>
    <n v="2139"/>
    <n v="981"/>
    <n v="0.41"/>
    <x v="265"/>
    <x v="200"/>
    <s v="Detroit"/>
  </r>
  <r>
    <n v="289"/>
    <s v="Foundation"/>
    <x v="7"/>
    <n v="15.41"/>
    <n v="2.7"/>
    <n v="2293"/>
    <n v="741"/>
    <n v="0.13"/>
    <x v="266"/>
    <x v="53"/>
    <s v="New York"/>
  </r>
  <r>
    <n v="290"/>
    <s v="Blush"/>
    <x v="7"/>
    <n v="272.3"/>
    <n v="1.9"/>
    <n v="2009"/>
    <n v="241"/>
    <n v="0.31"/>
    <x v="267"/>
    <x v="31"/>
    <s v="Madison"/>
  </r>
  <r>
    <n v="291"/>
    <s v="Foundation"/>
    <x v="7"/>
    <n v="480.19"/>
    <n v="3"/>
    <n v="3042"/>
    <n v="496"/>
    <n v="0.27"/>
    <x v="268"/>
    <x v="198"/>
    <s v="Providence"/>
  </r>
  <r>
    <n v="292"/>
    <s v="Blush"/>
    <x v="7"/>
    <n v="58.06"/>
    <n v="3"/>
    <n v="545"/>
    <n v="563"/>
    <n v="0.12"/>
    <x v="269"/>
    <x v="201"/>
    <s v="Jacksonville"/>
  </r>
  <r>
    <n v="293"/>
    <s v="Lipstick"/>
    <x v="7"/>
    <n v="194.19"/>
    <n v="2.6"/>
    <n v="3493"/>
    <n v="553"/>
    <n v="0.39"/>
    <x v="57"/>
    <x v="22"/>
    <s v="Columbia"/>
  </r>
  <r>
    <n v="294"/>
    <s v="Foundation"/>
    <x v="7"/>
    <n v="60.05"/>
    <n v="3.6"/>
    <n v="424"/>
    <n v="128"/>
    <n v="0.4"/>
    <x v="270"/>
    <x v="61"/>
    <s v="Milwaukee"/>
  </r>
  <r>
    <n v="295"/>
    <s v="Foundation"/>
    <x v="7"/>
    <n v="422.03"/>
    <n v="1.2"/>
    <n v="2279"/>
    <n v="788"/>
    <n v="0.41"/>
    <x v="271"/>
    <x v="202"/>
    <s v="Richmond"/>
  </r>
  <r>
    <n v="296"/>
    <s v="Blush"/>
    <x v="7"/>
    <n v="448.61"/>
    <n v="3.5"/>
    <n v="78"/>
    <n v="912"/>
    <n v="0.03"/>
    <x v="272"/>
    <x v="94"/>
    <s v="Des Moines"/>
  </r>
  <r>
    <n v="297"/>
    <s v="Lipstick"/>
    <x v="7"/>
    <n v="61.79"/>
    <n v="5"/>
    <n v="2148"/>
    <n v="7"/>
    <n v="0.02"/>
    <x v="273"/>
    <x v="168"/>
    <s v="Queens"/>
  </r>
  <r>
    <n v="298"/>
    <s v="Lipstick"/>
    <x v="7"/>
    <n v="332.93"/>
    <n v="4.2"/>
    <n v="2711"/>
    <n v="16"/>
    <n v="0.48"/>
    <x v="274"/>
    <x v="201"/>
    <s v="Birmingham"/>
  </r>
  <r>
    <n v="299"/>
    <s v="Mascara"/>
    <x v="7"/>
    <n v="236.35"/>
    <n v="5"/>
    <n v="4531"/>
    <n v="398"/>
    <n v="0.47"/>
    <x v="275"/>
    <x v="203"/>
    <s v="Austin"/>
  </r>
  <r>
    <n v="300"/>
    <s v="Lipstick"/>
    <x v="7"/>
    <n v="95.31"/>
    <n v="1.4"/>
    <n v="2037"/>
    <n v="351"/>
    <n v="0.03"/>
    <x v="276"/>
    <x v="204"/>
    <s v="Bakersfield"/>
  </r>
  <r>
    <n v="301"/>
    <s v="Lipstick"/>
    <x v="7"/>
    <n v="50.26"/>
    <n v="4.9000000000000004"/>
    <n v="1246"/>
    <n v="647"/>
    <n v="0.38"/>
    <x v="43"/>
    <x v="205"/>
    <s v="Mesa"/>
  </r>
  <r>
    <n v="302"/>
    <s v="Mascara"/>
    <x v="7"/>
    <n v="337"/>
    <n v="1"/>
    <n v="1827"/>
    <n v="381"/>
    <n v="0.13"/>
    <x v="277"/>
    <x v="206"/>
    <s v="McAllen"/>
  </r>
  <r>
    <n v="303"/>
    <s v="Foundation"/>
    <x v="7"/>
    <n v="269.85000000000002"/>
    <n v="1.2"/>
    <n v="369"/>
    <n v="777"/>
    <n v="0.4"/>
    <x v="278"/>
    <x v="207"/>
    <s v="Palm Bay"/>
  </r>
  <r>
    <n v="304"/>
    <s v="Blush"/>
    <x v="7"/>
    <n v="65.84"/>
    <n v="2.9"/>
    <n v="3983"/>
    <n v="287"/>
    <n v="0.31"/>
    <x v="279"/>
    <x v="104"/>
    <s v="Cleveland"/>
  </r>
  <r>
    <n v="305"/>
    <s v="Mascara"/>
    <x v="7"/>
    <n v="175.75"/>
    <n v="4.7"/>
    <n v="2230"/>
    <n v="968"/>
    <n v="0.19"/>
    <x v="280"/>
    <x v="208"/>
    <s v="Raleigh"/>
  </r>
  <r>
    <n v="306"/>
    <s v="Blush"/>
    <x v="7"/>
    <n v="200.44"/>
    <n v="1.7"/>
    <n v="4083"/>
    <n v="413"/>
    <n v="0.46"/>
    <x v="281"/>
    <x v="76"/>
    <s v="San Diego"/>
  </r>
  <r>
    <n v="307"/>
    <s v="Lipstick"/>
    <x v="7"/>
    <n v="444.59"/>
    <n v="3.6"/>
    <n v="4066"/>
    <n v="121"/>
    <n v="0.41"/>
    <x v="282"/>
    <x v="209"/>
    <s v="Mission Viejo"/>
  </r>
  <r>
    <n v="308"/>
    <s v="Foundation"/>
    <x v="7"/>
    <n v="136.63"/>
    <n v="3.2"/>
    <n v="2196"/>
    <n v="396"/>
    <n v="0.11"/>
    <x v="283"/>
    <x v="210"/>
    <s v="Detroit"/>
  </r>
  <r>
    <n v="309"/>
    <s v="Blush"/>
    <x v="7"/>
    <n v="283.33"/>
    <n v="1.7"/>
    <n v="1759"/>
    <n v="202"/>
    <n v="0.16"/>
    <x v="101"/>
    <x v="59"/>
    <s v="Providence"/>
  </r>
  <r>
    <n v="310"/>
    <s v="Foundation"/>
    <x v="7"/>
    <n v="469.32"/>
    <n v="1.2"/>
    <n v="3537"/>
    <n v="769"/>
    <n v="7.0000000000000007E-2"/>
    <x v="284"/>
    <x v="211"/>
    <s v="Madison"/>
  </r>
  <r>
    <n v="311"/>
    <s v="Mascara"/>
    <x v="7"/>
    <n v="114.62"/>
    <n v="3"/>
    <n v="4183"/>
    <n v="43"/>
    <n v="0.37"/>
    <x v="285"/>
    <x v="212"/>
    <s v="Hartford"/>
  </r>
  <r>
    <n v="312"/>
    <s v="Foundation"/>
    <x v="7"/>
    <n v="259.10000000000002"/>
    <n v="2.2000000000000002"/>
    <n v="2066"/>
    <n v="22"/>
    <n v="0.34"/>
    <x v="286"/>
    <x v="213"/>
    <s v="Tucson"/>
  </r>
  <r>
    <n v="313"/>
    <s v="Lipstick"/>
    <x v="7"/>
    <n v="439.8"/>
    <n v="2.7"/>
    <n v="361"/>
    <n v="185"/>
    <n v="0"/>
    <x v="287"/>
    <x v="214"/>
    <s v="Mesa"/>
  </r>
  <r>
    <n v="314"/>
    <s v="Foundation"/>
    <x v="7"/>
    <n v="441.91"/>
    <n v="2.1"/>
    <n v="1855"/>
    <n v="873"/>
    <n v="0.33"/>
    <x v="288"/>
    <x v="71"/>
    <s v="Manhattan"/>
  </r>
  <r>
    <n v="315"/>
    <s v="Foundation"/>
    <x v="7"/>
    <n v="369.2"/>
    <n v="3.5"/>
    <n v="922"/>
    <n v="65"/>
    <n v="0.18"/>
    <x v="289"/>
    <x v="200"/>
    <s v="San Francisco"/>
  </r>
  <r>
    <n v="316"/>
    <s v="Mascara"/>
    <x v="7"/>
    <n v="382.89"/>
    <n v="1.1000000000000001"/>
    <n v="2256"/>
    <n v="973"/>
    <n v="0.1"/>
    <x v="290"/>
    <x v="118"/>
    <s v="Phoenix"/>
  </r>
  <r>
    <n v="317"/>
    <s v="Lipstick"/>
    <x v="7"/>
    <n v="380.57"/>
    <n v="4.4000000000000004"/>
    <n v="3895"/>
    <n v="210"/>
    <n v="0.5"/>
    <x v="291"/>
    <x v="82"/>
    <s v="Hartford"/>
  </r>
  <r>
    <n v="318"/>
    <s v="Foundation"/>
    <x v="7"/>
    <n v="325.25"/>
    <n v="4.0999999999999996"/>
    <n v="1013"/>
    <n v="226"/>
    <n v="7.0000000000000007E-2"/>
    <x v="292"/>
    <x v="7"/>
    <s v="Mesa"/>
  </r>
  <r>
    <n v="319"/>
    <s v="Blush"/>
    <x v="7"/>
    <n v="97.4"/>
    <n v="1.1000000000000001"/>
    <n v="4283"/>
    <n v="56"/>
    <n v="0.19"/>
    <x v="293"/>
    <x v="215"/>
    <s v="Salt Lake City"/>
  </r>
  <r>
    <n v="320"/>
    <s v="Lipstick"/>
    <x v="7"/>
    <n v="245.68"/>
    <n v="3.6"/>
    <n v="4431"/>
    <n v="697"/>
    <n v="0.28000000000000003"/>
    <x v="294"/>
    <x v="189"/>
    <s v="Hartford"/>
  </r>
  <r>
    <n v="321"/>
    <s v="Denim Jacket"/>
    <x v="8"/>
    <n v="341.47"/>
    <n v="4.2"/>
    <n v="3259"/>
    <n v="59"/>
    <n v="0.16"/>
    <x v="295"/>
    <x v="113"/>
    <s v="Palm Bay"/>
  </r>
  <r>
    <n v="322"/>
    <s v="Rain Jacket"/>
    <x v="8"/>
    <n v="350.75"/>
    <n v="4"/>
    <n v="2974"/>
    <n v="867"/>
    <n v="0.26"/>
    <x v="296"/>
    <x v="94"/>
    <s v="Chicago"/>
  </r>
  <r>
    <n v="323"/>
    <s v="Denim Jacket"/>
    <x v="8"/>
    <n v="69.959999999999994"/>
    <n v="3.9"/>
    <n v="2528"/>
    <n v="145"/>
    <n v="0.19"/>
    <x v="131"/>
    <x v="172"/>
    <s v="Provo"/>
  </r>
  <r>
    <n v="324"/>
    <s v="Denim Jacket"/>
    <x v="8"/>
    <n v="370.47"/>
    <n v="5"/>
    <n v="1019"/>
    <n v="117"/>
    <n v="0.32"/>
    <x v="25"/>
    <x v="139"/>
    <s v="McAllen"/>
  </r>
  <r>
    <n v="325"/>
    <s v="Denim Jacket"/>
    <x v="8"/>
    <n v="253.12"/>
    <n v="1.7"/>
    <n v="398"/>
    <n v="709"/>
    <n v="0.5"/>
    <x v="297"/>
    <x v="150"/>
    <s v="Concord"/>
  </r>
  <r>
    <n v="326"/>
    <s v="Leather Jacket"/>
    <x v="8"/>
    <n v="290.22000000000003"/>
    <n v="3.4"/>
    <n v="499"/>
    <n v="572"/>
    <n v="0.49"/>
    <x v="298"/>
    <x v="141"/>
    <s v="San Juan"/>
  </r>
  <r>
    <n v="327"/>
    <s v="Winter Coat"/>
    <x v="8"/>
    <n v="297.05"/>
    <n v="3.3"/>
    <n v="2757"/>
    <n v="848"/>
    <n v="0.46"/>
    <x v="299"/>
    <x v="135"/>
    <s v="Hartford"/>
  </r>
  <r>
    <n v="328"/>
    <s v="Leather Jacket"/>
    <x v="8"/>
    <n v="137.06"/>
    <n v="2.7"/>
    <n v="4676"/>
    <n v="348"/>
    <n v="0.23"/>
    <x v="300"/>
    <x v="216"/>
    <s v="Cape Coral"/>
  </r>
  <r>
    <n v="329"/>
    <s v="Denim Jacket"/>
    <x v="8"/>
    <n v="246.65"/>
    <n v="1.5"/>
    <n v="3331"/>
    <n v="637"/>
    <n v="0.36"/>
    <x v="301"/>
    <x v="178"/>
    <s v="Indianapolis"/>
  </r>
  <r>
    <n v="330"/>
    <s v="Denim Jacket"/>
    <x v="8"/>
    <n v="367.46"/>
    <n v="4.0999999999999996"/>
    <n v="685"/>
    <n v="827"/>
    <n v="7.0000000000000007E-2"/>
    <x v="302"/>
    <x v="217"/>
    <s v="Boise"/>
  </r>
  <r>
    <n v="331"/>
    <s v="Denim Jacket"/>
    <x v="8"/>
    <n v="331.91"/>
    <n v="4.8"/>
    <n v="1431"/>
    <n v="875"/>
    <n v="0.02"/>
    <x v="303"/>
    <x v="176"/>
    <s v="Des Moines"/>
  </r>
  <r>
    <n v="332"/>
    <s v="Leather Jacket"/>
    <x v="8"/>
    <n v="131.02000000000001"/>
    <n v="4.5999999999999996"/>
    <n v="631"/>
    <n v="905"/>
    <n v="0.14000000000000001"/>
    <x v="70"/>
    <x v="218"/>
    <s v="Concord"/>
  </r>
  <r>
    <n v="333"/>
    <s v="Winter Coat"/>
    <x v="8"/>
    <n v="390.59"/>
    <n v="1.3"/>
    <n v="1719"/>
    <n v="618"/>
    <n v="0.03"/>
    <x v="304"/>
    <x v="105"/>
    <s v="Rochester"/>
  </r>
  <r>
    <n v="334"/>
    <s v="Winter Coat"/>
    <x v="8"/>
    <n v="179.5"/>
    <n v="2.2999999999999998"/>
    <n v="3141"/>
    <n v="638"/>
    <n v="0.12"/>
    <x v="305"/>
    <x v="219"/>
    <s v="Charlotte"/>
  </r>
  <r>
    <n v="335"/>
    <s v="Leather Jacket"/>
    <x v="8"/>
    <n v="482.06"/>
    <n v="3.2"/>
    <n v="1449"/>
    <n v="665"/>
    <n v="0.21"/>
    <x v="306"/>
    <x v="41"/>
    <s v="Des Moines"/>
  </r>
  <r>
    <n v="336"/>
    <s v="Winter Coat"/>
    <x v="8"/>
    <n v="252.3"/>
    <n v="4.9000000000000004"/>
    <n v="3652"/>
    <n v="130"/>
    <n v="0.36"/>
    <x v="307"/>
    <x v="138"/>
    <s v="Akron"/>
  </r>
  <r>
    <n v="337"/>
    <s v="Leather Jacket"/>
    <x v="8"/>
    <n v="161.26"/>
    <n v="4.8"/>
    <n v="1931"/>
    <n v="444"/>
    <n v="0.06"/>
    <x v="308"/>
    <x v="110"/>
    <s v="Harrisburg"/>
  </r>
  <r>
    <n v="338"/>
    <s v="Denim Jacket"/>
    <x v="8"/>
    <n v="214.82"/>
    <n v="1.4"/>
    <n v="597"/>
    <n v="288"/>
    <n v="0.26"/>
    <x v="167"/>
    <x v="220"/>
    <s v="Boise"/>
  </r>
  <r>
    <n v="339"/>
    <s v="Rain Jacket"/>
    <x v="8"/>
    <n v="207.95"/>
    <n v="3.2"/>
    <n v="3669"/>
    <n v="176"/>
    <n v="0.27"/>
    <x v="309"/>
    <x v="139"/>
    <s v="Chicago"/>
  </r>
  <r>
    <n v="340"/>
    <s v="Rain Jacket"/>
    <x v="8"/>
    <n v="247.5"/>
    <n v="1.7"/>
    <n v="1537"/>
    <n v="21"/>
    <n v="0.42"/>
    <x v="310"/>
    <x v="221"/>
    <s v="Kansas City"/>
  </r>
  <r>
    <n v="341"/>
    <s v="Rain Jacket"/>
    <x v="8"/>
    <n v="432.37"/>
    <n v="2.8"/>
    <n v="3750"/>
    <n v="85"/>
    <n v="0.15"/>
    <x v="28"/>
    <x v="222"/>
    <s v="Spokane"/>
  </r>
  <r>
    <n v="342"/>
    <s v="Denim Jacket"/>
    <x v="8"/>
    <n v="184.43"/>
    <n v="4.9000000000000004"/>
    <n v="2290"/>
    <n v="830"/>
    <n v="0.25"/>
    <x v="311"/>
    <x v="32"/>
    <s v="Bridgeport"/>
  </r>
  <r>
    <n v="343"/>
    <s v="Denim Jacket"/>
    <x v="8"/>
    <n v="276.98"/>
    <n v="4"/>
    <n v="4979"/>
    <n v="213"/>
    <n v="0.01"/>
    <x v="312"/>
    <x v="223"/>
    <s v="Springfield"/>
  </r>
  <r>
    <n v="344"/>
    <s v="Leather Jacket"/>
    <x v="8"/>
    <n v="441"/>
    <n v="4.5"/>
    <n v="3048"/>
    <n v="679"/>
    <n v="0.49"/>
    <x v="105"/>
    <x v="224"/>
    <s v="Atlanta"/>
  </r>
  <r>
    <n v="345"/>
    <s v="Winter Coat"/>
    <x v="8"/>
    <n v="56.13"/>
    <n v="2.4"/>
    <n v="1067"/>
    <n v="96"/>
    <n v="0.2"/>
    <x v="313"/>
    <x v="166"/>
    <s v="Virginia Beach"/>
  </r>
  <r>
    <n v="346"/>
    <s v="Leather Jacket"/>
    <x v="8"/>
    <n v="331.82"/>
    <n v="4.3"/>
    <n v="4402"/>
    <n v="778"/>
    <n v="0.1"/>
    <x v="314"/>
    <x v="173"/>
    <s v="Rochester"/>
  </r>
  <r>
    <n v="347"/>
    <s v="Denim Jacket"/>
    <x v="8"/>
    <n v="184.77"/>
    <n v="4"/>
    <n v="484"/>
    <n v="596"/>
    <n v="0.16"/>
    <x v="315"/>
    <x v="225"/>
    <s v="Oakland"/>
  </r>
  <r>
    <n v="348"/>
    <s v="Leather Jacket"/>
    <x v="8"/>
    <n v="458.39"/>
    <n v="3.1"/>
    <n v="4563"/>
    <n v="453"/>
    <n v="0.4"/>
    <x v="137"/>
    <x v="182"/>
    <s v="New York"/>
  </r>
  <r>
    <n v="349"/>
    <s v="Leather Jacket"/>
    <x v="8"/>
    <n v="187.92"/>
    <n v="4.5999999999999996"/>
    <n v="1898"/>
    <n v="39"/>
    <n v="0.25"/>
    <x v="316"/>
    <x v="178"/>
    <s v="Kansas City"/>
  </r>
  <r>
    <n v="350"/>
    <s v="Leather Jacket"/>
    <x v="8"/>
    <n v="100.27"/>
    <n v="4.5999999999999996"/>
    <n v="687"/>
    <n v="618"/>
    <n v="0.16"/>
    <x v="317"/>
    <x v="226"/>
    <s v="Pittsburgh"/>
  </r>
  <r>
    <n v="351"/>
    <s v="Leather Jacket"/>
    <x v="8"/>
    <n v="442.38"/>
    <n v="4.2"/>
    <n v="3958"/>
    <n v="15"/>
    <n v="0.49"/>
    <x v="318"/>
    <x v="227"/>
    <s v="Las Vegas"/>
  </r>
  <r>
    <n v="352"/>
    <s v="Rain Jacket"/>
    <x v="8"/>
    <n v="320.99"/>
    <n v="1.7"/>
    <n v="1125"/>
    <n v="505"/>
    <n v="0.21"/>
    <x v="319"/>
    <x v="27"/>
    <s v="Akron"/>
  </r>
  <r>
    <n v="353"/>
    <s v="Leather Jacket"/>
    <x v="8"/>
    <n v="346.56"/>
    <n v="1.4"/>
    <n v="2243"/>
    <n v="792"/>
    <n v="0.41"/>
    <x v="320"/>
    <x v="80"/>
    <s v="Little Rock"/>
  </r>
  <r>
    <n v="354"/>
    <s v="Leather Jacket"/>
    <x v="8"/>
    <n v="101.83"/>
    <n v="4.4000000000000004"/>
    <n v="1395"/>
    <n v="485"/>
    <n v="0.27"/>
    <x v="321"/>
    <x v="228"/>
    <s v="Spokane"/>
  </r>
  <r>
    <n v="355"/>
    <s v="Denim Jacket"/>
    <x v="8"/>
    <n v="494.15"/>
    <n v="4.5999999999999996"/>
    <n v="1899"/>
    <n v="456"/>
    <n v="0.18"/>
    <x v="279"/>
    <x v="229"/>
    <s v="Tampa"/>
  </r>
  <r>
    <n v="356"/>
    <s v="Denim Jacket"/>
    <x v="8"/>
    <n v="174.25"/>
    <n v="1.7"/>
    <n v="3348"/>
    <n v="155"/>
    <n v="0.41"/>
    <x v="322"/>
    <x v="153"/>
    <s v="Dallas"/>
  </r>
  <r>
    <n v="357"/>
    <s v="Denim Jacket"/>
    <x v="8"/>
    <n v="453.63"/>
    <n v="4"/>
    <n v="4433"/>
    <n v="313"/>
    <n v="0.31"/>
    <x v="323"/>
    <x v="145"/>
    <s v="Concord"/>
  </r>
  <r>
    <n v="358"/>
    <s v="Denim Jacket"/>
    <x v="8"/>
    <n v="182.66"/>
    <n v="4.4000000000000004"/>
    <n v="1674"/>
    <n v="861"/>
    <n v="0.49"/>
    <x v="324"/>
    <x v="230"/>
    <s v="Austin"/>
  </r>
  <r>
    <n v="359"/>
    <s v="Denim Jacket"/>
    <x v="8"/>
    <n v="372.25"/>
    <n v="1.4"/>
    <n v="4578"/>
    <n v="935"/>
    <n v="0"/>
    <x v="325"/>
    <x v="124"/>
    <s v="Bakersfield"/>
  </r>
  <r>
    <n v="360"/>
    <s v="Denim Jacket"/>
    <x v="8"/>
    <n v="121.32"/>
    <n v="4.3"/>
    <n v="854"/>
    <n v="639"/>
    <n v="0.32"/>
    <x v="326"/>
    <x v="231"/>
    <s v="Philadelphia"/>
  </r>
  <r>
    <n v="361"/>
    <s v="Road Bike"/>
    <x v="9"/>
    <n v="186.59"/>
    <n v="1.3"/>
    <n v="1336"/>
    <n v="628"/>
    <n v="0.2"/>
    <x v="327"/>
    <x v="209"/>
    <s v="Columbia"/>
  </r>
  <r>
    <n v="362"/>
    <s v="Mountain Bike"/>
    <x v="9"/>
    <n v="396.34"/>
    <n v="3.7"/>
    <n v="2257"/>
    <n v="114"/>
    <n v="0.45"/>
    <x v="328"/>
    <x v="232"/>
    <s v="Omaha"/>
  </r>
  <r>
    <n v="363"/>
    <s v="Hybrid Bike"/>
    <x v="9"/>
    <n v="92.85"/>
    <n v="2.6"/>
    <n v="2597"/>
    <n v="141"/>
    <n v="0.43"/>
    <x v="329"/>
    <x v="3"/>
    <s v="New Orleans"/>
  </r>
  <r>
    <n v="364"/>
    <s v="Hybrid Bike"/>
    <x v="9"/>
    <n v="212.25"/>
    <n v="4.2"/>
    <n v="595"/>
    <n v="880"/>
    <n v="0.02"/>
    <x v="272"/>
    <x v="233"/>
    <s v="Detroit"/>
  </r>
  <r>
    <n v="365"/>
    <s v="Road Bike"/>
    <x v="9"/>
    <n v="483.46"/>
    <n v="1.5"/>
    <n v="4088"/>
    <n v="82"/>
    <n v="0.49"/>
    <x v="190"/>
    <x v="234"/>
    <s v="Harrisburg"/>
  </r>
  <r>
    <n v="366"/>
    <s v="Mountain Bike"/>
    <x v="9"/>
    <n v="421.34"/>
    <n v="4.9000000000000004"/>
    <n v="3789"/>
    <n v="62"/>
    <n v="0.28000000000000003"/>
    <x v="330"/>
    <x v="235"/>
    <s v="El Paso"/>
  </r>
  <r>
    <n v="367"/>
    <s v="Electric Bike"/>
    <x v="9"/>
    <n v="321.19"/>
    <n v="2.8"/>
    <n v="1143"/>
    <n v="933"/>
    <n v="0.06"/>
    <x v="60"/>
    <x v="97"/>
    <s v="Sacramento"/>
  </r>
  <r>
    <n v="368"/>
    <s v="Mountain Bike"/>
    <x v="9"/>
    <n v="16.079999999999998"/>
    <n v="2.9"/>
    <n v="4916"/>
    <n v="738"/>
    <n v="0.11"/>
    <x v="331"/>
    <x v="236"/>
    <s v="Charlotte"/>
  </r>
  <r>
    <n v="369"/>
    <s v="Mountain Bike"/>
    <x v="9"/>
    <n v="33.590000000000003"/>
    <n v="4.5999999999999996"/>
    <n v="4008"/>
    <n v="631"/>
    <n v="0.09"/>
    <x v="332"/>
    <x v="237"/>
    <s v="Allentown"/>
  </r>
  <r>
    <n v="370"/>
    <s v="Mountain Bike"/>
    <x v="9"/>
    <n v="420.69"/>
    <n v="2.1"/>
    <n v="2315"/>
    <n v="34"/>
    <n v="0.13"/>
    <x v="225"/>
    <x v="155"/>
    <s v="Bonita Springs"/>
  </r>
  <r>
    <n v="371"/>
    <s v="Mountain Bike"/>
    <x v="9"/>
    <n v="265.51"/>
    <n v="1.3"/>
    <n v="1299"/>
    <n v="868"/>
    <n v="0.3"/>
    <x v="333"/>
    <x v="124"/>
    <s v="Oklahoma City"/>
  </r>
  <r>
    <n v="372"/>
    <s v="Mountain Bike"/>
    <x v="9"/>
    <n v="26"/>
    <n v="4.5"/>
    <n v="4577"/>
    <n v="727"/>
    <n v="0.48"/>
    <x v="77"/>
    <x v="238"/>
    <s v="Palm Bay"/>
  </r>
  <r>
    <n v="373"/>
    <s v="Hybrid Bike"/>
    <x v="9"/>
    <n v="220.91"/>
    <n v="2.2999999999999998"/>
    <n v="3659"/>
    <n v="173"/>
    <n v="0.39"/>
    <x v="334"/>
    <x v="44"/>
    <s v="Oakland"/>
  </r>
  <r>
    <n v="374"/>
    <s v="Road Bike"/>
    <x v="9"/>
    <n v="90.76"/>
    <n v="1.7"/>
    <n v="1573"/>
    <n v="787"/>
    <n v="0.39"/>
    <x v="335"/>
    <x v="177"/>
    <s v="Riverside"/>
  </r>
  <r>
    <n v="375"/>
    <s v="Hybrid Bike"/>
    <x v="9"/>
    <n v="261.06"/>
    <n v="1.4"/>
    <n v="578"/>
    <n v="853"/>
    <n v="0.13"/>
    <x v="187"/>
    <x v="207"/>
    <s v="Colorado Springs"/>
  </r>
  <r>
    <n v="376"/>
    <s v="Hybrid Bike"/>
    <x v="9"/>
    <n v="492.08"/>
    <n v="2.1"/>
    <n v="4005"/>
    <n v="261"/>
    <n v="0.45"/>
    <x v="336"/>
    <x v="220"/>
    <s v="Rochester"/>
  </r>
  <r>
    <n v="377"/>
    <s v="Electric Bike"/>
    <x v="9"/>
    <n v="306"/>
    <n v="4.5999999999999996"/>
    <n v="3451"/>
    <n v="361"/>
    <n v="0.49"/>
    <x v="337"/>
    <x v="239"/>
    <s v="San Francisco"/>
  </r>
  <r>
    <n v="378"/>
    <s v="Mountain Bike"/>
    <x v="9"/>
    <n v="315.02999999999997"/>
    <n v="2.9"/>
    <n v="1455"/>
    <n v="748"/>
    <n v="0.24"/>
    <x v="338"/>
    <x v="183"/>
    <s v="Richmond"/>
  </r>
  <r>
    <n v="379"/>
    <s v="Mountain Bike"/>
    <x v="9"/>
    <n v="12.7"/>
    <n v="1"/>
    <n v="1213"/>
    <n v="135"/>
    <n v="0.02"/>
    <x v="220"/>
    <x v="165"/>
    <s v="Albuquerque"/>
  </r>
  <r>
    <n v="380"/>
    <s v="Road Bike"/>
    <x v="9"/>
    <n v="236.8"/>
    <n v="2.8"/>
    <n v="703"/>
    <n v="317"/>
    <n v="0.2"/>
    <x v="339"/>
    <x v="240"/>
    <s v="Harrisburg"/>
  </r>
  <r>
    <n v="381"/>
    <s v="Mountain Bike"/>
    <x v="9"/>
    <n v="410.17"/>
    <n v="2.1"/>
    <n v="855"/>
    <n v="788"/>
    <n v="0.17"/>
    <x v="340"/>
    <x v="163"/>
    <s v="San Francisco"/>
  </r>
  <r>
    <n v="382"/>
    <s v="Mountain Bike"/>
    <x v="9"/>
    <n v="24.54"/>
    <n v="3.7"/>
    <n v="1517"/>
    <n v="658"/>
    <n v="0.23"/>
    <x v="341"/>
    <x v="36"/>
    <s v="Miami"/>
  </r>
  <r>
    <n v="383"/>
    <s v="Mountain Bike"/>
    <x v="9"/>
    <n v="203.34"/>
    <n v="2.7"/>
    <n v="3403"/>
    <n v="583"/>
    <n v="0.45"/>
    <x v="318"/>
    <x v="241"/>
    <s v="New Haven"/>
  </r>
  <r>
    <n v="384"/>
    <s v="Mountain Bike"/>
    <x v="9"/>
    <n v="161.59"/>
    <n v="4.3"/>
    <n v="987"/>
    <n v="249"/>
    <n v="0.36"/>
    <x v="165"/>
    <x v="207"/>
    <s v="Baltimore"/>
  </r>
  <r>
    <n v="385"/>
    <s v="Road Bike"/>
    <x v="9"/>
    <n v="35.06"/>
    <n v="2"/>
    <n v="726"/>
    <n v="688"/>
    <n v="0.3"/>
    <x v="342"/>
    <x v="242"/>
    <s v="Richmond"/>
  </r>
  <r>
    <n v="386"/>
    <s v="Road Bike"/>
    <x v="9"/>
    <n v="335.99"/>
    <n v="4.2"/>
    <n v="419"/>
    <n v="593"/>
    <n v="0.05"/>
    <x v="97"/>
    <x v="152"/>
    <s v="Reno"/>
  </r>
  <r>
    <n v="387"/>
    <s v="Mountain Bike"/>
    <x v="9"/>
    <n v="44.79"/>
    <n v="1.3"/>
    <n v="2702"/>
    <n v="40"/>
    <n v="0.47"/>
    <x v="343"/>
    <x v="243"/>
    <s v="Colorado Springs"/>
  </r>
  <r>
    <n v="388"/>
    <s v="Mountain Bike"/>
    <x v="9"/>
    <n v="326.76"/>
    <n v="4.5999999999999996"/>
    <n v="1996"/>
    <n v="265"/>
    <n v="0.25"/>
    <x v="299"/>
    <x v="244"/>
    <s v="Palm Bay"/>
  </r>
  <r>
    <n v="389"/>
    <s v="Mountain Bike"/>
    <x v="9"/>
    <n v="310.16000000000003"/>
    <n v="4.5"/>
    <n v="3155"/>
    <n v="453"/>
    <n v="0.06"/>
    <x v="344"/>
    <x v="245"/>
    <s v="Oklahoma City"/>
  </r>
  <r>
    <n v="390"/>
    <s v="Road Bike"/>
    <x v="9"/>
    <n v="416.22"/>
    <n v="5"/>
    <n v="4008"/>
    <n v="267"/>
    <n v="0.15"/>
    <x v="345"/>
    <x v="134"/>
    <s v="Austin"/>
  </r>
  <r>
    <n v="391"/>
    <s v="Mountain Bike"/>
    <x v="9"/>
    <n v="205.69"/>
    <n v="4.5999999999999996"/>
    <n v="4669"/>
    <n v="48"/>
    <n v="0.11"/>
    <x v="43"/>
    <x v="45"/>
    <s v="New Orleans"/>
  </r>
  <r>
    <n v="392"/>
    <s v="Electric Bike"/>
    <x v="9"/>
    <n v="329.62"/>
    <n v="4.4000000000000004"/>
    <n v="1130"/>
    <n v="657"/>
    <n v="0.2"/>
    <x v="346"/>
    <x v="85"/>
    <s v="New Orleans"/>
  </r>
  <r>
    <n v="393"/>
    <s v="Mountain Bike"/>
    <x v="9"/>
    <n v="432.25"/>
    <n v="3.4"/>
    <n v="3435"/>
    <n v="865"/>
    <n v="0.19"/>
    <x v="347"/>
    <x v="112"/>
    <s v="Jacksonville"/>
  </r>
  <r>
    <n v="394"/>
    <s v="Electric Bike"/>
    <x v="9"/>
    <n v="459.15"/>
    <n v="2.7"/>
    <n v="359"/>
    <n v="74"/>
    <n v="0.28999999999999998"/>
    <x v="348"/>
    <x v="244"/>
    <s v="Richmond"/>
  </r>
  <r>
    <n v="395"/>
    <s v="Electric Bike"/>
    <x v="9"/>
    <n v="202.56"/>
    <n v="3.1"/>
    <n v="3361"/>
    <n v="439"/>
    <n v="0.08"/>
    <x v="349"/>
    <x v="246"/>
    <s v="Las Vegas"/>
  </r>
  <r>
    <n v="396"/>
    <s v="Mountain Bike"/>
    <x v="9"/>
    <n v="446.15"/>
    <n v="2.4"/>
    <n v="3219"/>
    <n v="786"/>
    <n v="0.01"/>
    <x v="350"/>
    <x v="64"/>
    <s v="Brooklyn"/>
  </r>
  <r>
    <n v="397"/>
    <s v="Hybrid Bike"/>
    <x v="9"/>
    <n v="162.5"/>
    <n v="3.7"/>
    <n v="929"/>
    <n v="687"/>
    <n v="0.11"/>
    <x v="351"/>
    <x v="193"/>
    <s v="Boise"/>
  </r>
  <r>
    <n v="398"/>
    <s v="Hybrid Bike"/>
    <x v="9"/>
    <n v="347.25"/>
    <n v="1.6"/>
    <n v="1399"/>
    <n v="343"/>
    <n v="0.25"/>
    <x v="143"/>
    <x v="247"/>
    <s v="Birmingham"/>
  </r>
  <r>
    <n v="399"/>
    <s v="Electric Bike"/>
    <x v="9"/>
    <n v="58.66"/>
    <n v="1.8"/>
    <n v="4458"/>
    <n v="447"/>
    <n v="0.21"/>
    <x v="352"/>
    <x v="77"/>
    <s v="Memphis"/>
  </r>
  <r>
    <n v="400"/>
    <s v="Road Bike"/>
    <x v="9"/>
    <n v="380.54"/>
    <n v="2.8"/>
    <n v="4637"/>
    <n v="937"/>
    <n v="0.45"/>
    <x v="353"/>
    <x v="248"/>
    <s v="Cincinnati"/>
  </r>
  <r>
    <n v="401"/>
    <s v="Sketchbook"/>
    <x v="10"/>
    <n v="193.65"/>
    <n v="2.9"/>
    <n v="785"/>
    <n v="200"/>
    <n v="0.49"/>
    <x v="354"/>
    <x v="164"/>
    <s v="El Paso"/>
  </r>
  <r>
    <n v="402"/>
    <s v="Brushes"/>
    <x v="10"/>
    <n v="84.28"/>
    <n v="1.1000000000000001"/>
    <n v="3807"/>
    <n v="277"/>
    <n v="0.27"/>
    <x v="355"/>
    <x v="138"/>
    <s v="Baton Rouge"/>
  </r>
  <r>
    <n v="403"/>
    <s v="Paint Set"/>
    <x v="10"/>
    <n v="275.44"/>
    <n v="4"/>
    <n v="2390"/>
    <n v="946"/>
    <n v="0.18"/>
    <x v="356"/>
    <x v="239"/>
    <s v="Baltimore"/>
  </r>
  <r>
    <n v="404"/>
    <s v="Brushes"/>
    <x v="10"/>
    <n v="96.81"/>
    <n v="3"/>
    <n v="382"/>
    <n v="532"/>
    <n v="0.48"/>
    <x v="357"/>
    <x v="137"/>
    <s v="Portland"/>
  </r>
  <r>
    <n v="405"/>
    <s v="Brushes"/>
    <x v="10"/>
    <n v="90.97"/>
    <n v="3.3"/>
    <n v="1134"/>
    <n v="865"/>
    <n v="0.24"/>
    <x v="129"/>
    <x v="89"/>
    <s v="Detroit"/>
  </r>
  <r>
    <n v="406"/>
    <s v="Brushes"/>
    <x v="10"/>
    <n v="441.35"/>
    <n v="3.5"/>
    <n v="3735"/>
    <n v="761"/>
    <n v="0.23"/>
    <x v="358"/>
    <x v="249"/>
    <s v="Las Vegas"/>
  </r>
  <r>
    <n v="407"/>
    <s v="Canvas"/>
    <x v="10"/>
    <n v="29.34"/>
    <n v="2.9"/>
    <n v="2211"/>
    <n v="885"/>
    <n v="0.11"/>
    <x v="359"/>
    <x v="250"/>
    <s v="Knoxville"/>
  </r>
  <r>
    <n v="408"/>
    <s v="Paint Set"/>
    <x v="10"/>
    <n v="303.57"/>
    <n v="2.4"/>
    <n v="3630"/>
    <n v="139"/>
    <n v="0.02"/>
    <x v="360"/>
    <x v="251"/>
    <s v="Oklahoma City"/>
  </r>
  <r>
    <n v="409"/>
    <s v="Paint Set"/>
    <x v="10"/>
    <n v="343.57"/>
    <n v="2.9"/>
    <n v="882"/>
    <n v="146"/>
    <n v="0.26"/>
    <x v="361"/>
    <x v="2"/>
    <s v="Miami"/>
  </r>
  <r>
    <n v="410"/>
    <s v="Canvas"/>
    <x v="10"/>
    <n v="433.14"/>
    <n v="3.4"/>
    <n v="1610"/>
    <n v="416"/>
    <n v="0.28000000000000003"/>
    <x v="362"/>
    <x v="67"/>
    <s v="Denver"/>
  </r>
  <r>
    <n v="411"/>
    <s v="Canvas"/>
    <x v="10"/>
    <n v="251.24"/>
    <n v="3.3"/>
    <n v="3802"/>
    <n v="81"/>
    <n v="0.22"/>
    <x v="363"/>
    <x v="252"/>
    <s v="Queens"/>
  </r>
  <r>
    <n v="412"/>
    <s v="Canvas"/>
    <x v="10"/>
    <n v="405.23"/>
    <n v="2.9"/>
    <n v="2558"/>
    <n v="328"/>
    <n v="0.03"/>
    <x v="364"/>
    <x v="151"/>
    <s v="New Haven"/>
  </r>
  <r>
    <n v="413"/>
    <s v="Paint Set"/>
    <x v="10"/>
    <n v="425.01"/>
    <n v="4.5999999999999996"/>
    <n v="2490"/>
    <n v="836"/>
    <n v="0.26"/>
    <x v="262"/>
    <x v="212"/>
    <s v="Houston"/>
  </r>
  <r>
    <n v="414"/>
    <s v="Brushes"/>
    <x v="10"/>
    <n v="369.67"/>
    <n v="4.0999999999999996"/>
    <n v="4117"/>
    <n v="348"/>
    <n v="0.02"/>
    <x v="365"/>
    <x v="253"/>
    <s v="Virginia Beach"/>
  </r>
  <r>
    <n v="415"/>
    <s v="Sketchbook"/>
    <x v="10"/>
    <n v="75.87"/>
    <n v="2.2000000000000002"/>
    <n v="1999"/>
    <n v="203"/>
    <n v="0.4"/>
    <x v="366"/>
    <x v="6"/>
    <s v="Chicago"/>
  </r>
  <r>
    <n v="416"/>
    <s v="Canvas"/>
    <x v="10"/>
    <n v="269"/>
    <n v="4.2"/>
    <n v="3234"/>
    <n v="18"/>
    <n v="0.1"/>
    <x v="367"/>
    <x v="22"/>
    <s v="Staten Island"/>
  </r>
  <r>
    <n v="417"/>
    <s v="Canvas"/>
    <x v="10"/>
    <n v="154.36000000000001"/>
    <n v="1.1000000000000001"/>
    <n v="1088"/>
    <n v="291"/>
    <n v="0.42"/>
    <x v="368"/>
    <x v="248"/>
    <s v="San Diego"/>
  </r>
  <r>
    <n v="418"/>
    <s v="Paint Set"/>
    <x v="10"/>
    <n v="379.18"/>
    <n v="4.0999999999999996"/>
    <n v="200"/>
    <n v="126"/>
    <n v="0.44"/>
    <x v="369"/>
    <x v="254"/>
    <s v="Long Beach"/>
  </r>
  <r>
    <n v="419"/>
    <s v="Brushes"/>
    <x v="10"/>
    <n v="53.42"/>
    <n v="3"/>
    <n v="413"/>
    <n v="990"/>
    <n v="0.03"/>
    <x v="370"/>
    <x v="154"/>
    <s v="Oakland"/>
  </r>
  <r>
    <n v="420"/>
    <s v="Brushes"/>
    <x v="10"/>
    <n v="319.72000000000003"/>
    <n v="3.3"/>
    <n v="2015"/>
    <n v="289"/>
    <n v="0"/>
    <x v="371"/>
    <x v="255"/>
    <s v="Toledo"/>
  </r>
  <r>
    <n v="421"/>
    <s v="Sketchbook"/>
    <x v="10"/>
    <n v="156.79"/>
    <n v="1.3"/>
    <n v="2422"/>
    <n v="161"/>
    <n v="0.4"/>
    <x v="372"/>
    <x v="256"/>
    <s v="Charlotte"/>
  </r>
  <r>
    <n v="422"/>
    <s v="Canvas"/>
    <x v="10"/>
    <n v="81.150000000000006"/>
    <n v="3.8"/>
    <n v="2158"/>
    <n v="926"/>
    <n v="0.12"/>
    <x v="373"/>
    <x v="0"/>
    <s v="Albuquerque"/>
  </r>
  <r>
    <n v="423"/>
    <s v="Sketchbook"/>
    <x v="10"/>
    <n v="84.64"/>
    <n v="2.1"/>
    <n v="3701"/>
    <n v="732"/>
    <n v="0.28999999999999998"/>
    <x v="286"/>
    <x v="193"/>
    <s v="Kansas City"/>
  </r>
  <r>
    <n v="424"/>
    <s v="Paint Set"/>
    <x v="10"/>
    <n v="323.83"/>
    <n v="4.9000000000000004"/>
    <n v="1556"/>
    <n v="402"/>
    <n v="0.18"/>
    <x v="374"/>
    <x v="257"/>
    <s v="Cincinnati"/>
  </r>
  <r>
    <n v="425"/>
    <s v="Sketchbook"/>
    <x v="10"/>
    <n v="102.04"/>
    <n v="3.9"/>
    <n v="1589"/>
    <n v="563"/>
    <n v="0.32"/>
    <x v="375"/>
    <x v="68"/>
    <s v="Bonita Springs"/>
  </r>
  <r>
    <n v="426"/>
    <s v="Sketchbook"/>
    <x v="10"/>
    <n v="359.84"/>
    <n v="4.3"/>
    <n v="2307"/>
    <n v="204"/>
    <n v="0.46"/>
    <x v="376"/>
    <x v="51"/>
    <s v="San Jose"/>
  </r>
  <r>
    <n v="427"/>
    <s v="Brushes"/>
    <x v="10"/>
    <n v="87.73"/>
    <n v="4.5"/>
    <n v="4449"/>
    <n v="638"/>
    <n v="0.03"/>
    <x v="377"/>
    <x v="258"/>
    <s v="Cincinnati"/>
  </r>
  <r>
    <n v="428"/>
    <s v="Brushes"/>
    <x v="10"/>
    <n v="60.35"/>
    <n v="1.8"/>
    <n v="1884"/>
    <n v="153"/>
    <n v="0.36"/>
    <x v="378"/>
    <x v="222"/>
    <s v="Phoenix"/>
  </r>
  <r>
    <n v="429"/>
    <s v="Paint Set"/>
    <x v="10"/>
    <n v="40.72"/>
    <n v="4.4000000000000004"/>
    <n v="2437"/>
    <n v="324"/>
    <n v="0.47"/>
    <x v="379"/>
    <x v="10"/>
    <s v="Grand Rapids"/>
  </r>
  <r>
    <n v="430"/>
    <s v="Canvas"/>
    <x v="10"/>
    <n v="59.93"/>
    <n v="2.4"/>
    <n v="4232"/>
    <n v="922"/>
    <n v="0.43"/>
    <x v="380"/>
    <x v="259"/>
    <s v="Washington"/>
  </r>
  <r>
    <n v="431"/>
    <s v="Sketchbook"/>
    <x v="10"/>
    <n v="447.02"/>
    <n v="2.7"/>
    <n v="2224"/>
    <n v="197"/>
    <n v="0.19"/>
    <x v="381"/>
    <x v="260"/>
    <s v="San Juan"/>
  </r>
  <r>
    <n v="432"/>
    <s v="Paint Set"/>
    <x v="10"/>
    <n v="66.849999999999994"/>
    <n v="1.2"/>
    <n v="1948"/>
    <n v="928"/>
    <n v="0.47"/>
    <x v="382"/>
    <x v="261"/>
    <s v="Baton Rouge"/>
  </r>
  <r>
    <n v="433"/>
    <s v="Brushes"/>
    <x v="10"/>
    <n v="12.14"/>
    <n v="1.7"/>
    <n v="3988"/>
    <n v="234"/>
    <n v="0.33"/>
    <x v="383"/>
    <x v="262"/>
    <s v="Harrisburg"/>
  </r>
  <r>
    <n v="434"/>
    <s v="Canvas"/>
    <x v="10"/>
    <n v="73.5"/>
    <n v="3.7"/>
    <n v="4888"/>
    <n v="605"/>
    <n v="0.13"/>
    <x v="384"/>
    <x v="113"/>
    <s v="Charlotte"/>
  </r>
  <r>
    <n v="435"/>
    <s v="Canvas"/>
    <x v="10"/>
    <n v="499.74"/>
    <n v="1.4"/>
    <n v="2587"/>
    <n v="552"/>
    <n v="0.24"/>
    <x v="385"/>
    <x v="242"/>
    <s v="San Jose"/>
  </r>
  <r>
    <n v="436"/>
    <s v="Canvas"/>
    <x v="10"/>
    <n v="190.67"/>
    <n v="2.5"/>
    <n v="891"/>
    <n v="454"/>
    <n v="0.38"/>
    <x v="386"/>
    <x v="263"/>
    <s v="Grand Rapids"/>
  </r>
  <r>
    <n v="437"/>
    <s v="Paint Set"/>
    <x v="10"/>
    <n v="213.74"/>
    <n v="3.9"/>
    <n v="4744"/>
    <n v="328"/>
    <n v="0.43"/>
    <x v="339"/>
    <x v="259"/>
    <s v="Raleigh"/>
  </r>
  <r>
    <n v="438"/>
    <s v="Paint Set"/>
    <x v="10"/>
    <n v="379.47"/>
    <n v="1.1000000000000001"/>
    <n v="3976"/>
    <n v="727"/>
    <n v="0.47"/>
    <x v="387"/>
    <x v="88"/>
    <s v="Virginia Beach"/>
  </r>
  <r>
    <n v="439"/>
    <s v="Brushes"/>
    <x v="10"/>
    <n v="164.66"/>
    <n v="3.6"/>
    <n v="3220"/>
    <n v="539"/>
    <n v="0.36"/>
    <x v="388"/>
    <x v="264"/>
    <s v="Boise"/>
  </r>
  <r>
    <n v="440"/>
    <s v="Canvas"/>
    <x v="10"/>
    <n v="51.82"/>
    <n v="1.2"/>
    <n v="1548"/>
    <n v="312"/>
    <n v="0.41"/>
    <x v="389"/>
    <x v="265"/>
    <s v="Portland"/>
  </r>
  <r>
    <n v="441"/>
    <s v="Coffee Mug"/>
    <x v="11"/>
    <n v="141.12"/>
    <n v="4.3"/>
    <n v="4653"/>
    <n v="524"/>
    <n v="0.19"/>
    <x v="41"/>
    <x v="1"/>
    <s v="Staten Island"/>
  </r>
  <r>
    <n v="442"/>
    <s v="Water Bottle"/>
    <x v="11"/>
    <n v="357.6"/>
    <n v="4.8"/>
    <n v="674"/>
    <n v="920"/>
    <n v="0.37"/>
    <x v="390"/>
    <x v="266"/>
    <s v="Bakersfield"/>
  </r>
  <r>
    <n v="443"/>
    <s v="Tea Cup"/>
    <x v="11"/>
    <n v="301.61"/>
    <n v="1"/>
    <n v="4266"/>
    <n v="408"/>
    <n v="0.48"/>
    <x v="391"/>
    <x v="26"/>
    <s v="Detroit"/>
  </r>
  <r>
    <n v="444"/>
    <s v="Water Bottle"/>
    <x v="11"/>
    <n v="383.53"/>
    <n v="2.8"/>
    <n v="2831"/>
    <n v="686"/>
    <n v="0.11"/>
    <x v="135"/>
    <x v="267"/>
    <s v="Mission Viejo"/>
  </r>
  <r>
    <n v="445"/>
    <s v="Tea Cup"/>
    <x v="11"/>
    <n v="71.52"/>
    <n v="1.1000000000000001"/>
    <n v="2222"/>
    <n v="733"/>
    <n v="0.18"/>
    <x v="392"/>
    <x v="18"/>
    <s v="Allentown"/>
  </r>
  <r>
    <n v="446"/>
    <s v="Wine Glass"/>
    <x v="11"/>
    <n v="18.600000000000001"/>
    <n v="2.2000000000000002"/>
    <n v="32"/>
    <n v="54"/>
    <n v="0.26"/>
    <x v="393"/>
    <x v="268"/>
    <s v="Columbus"/>
  </r>
  <r>
    <n v="447"/>
    <s v="Water Bottle"/>
    <x v="11"/>
    <n v="289.62"/>
    <n v="3.3"/>
    <n v="4579"/>
    <n v="972"/>
    <n v="0.49"/>
    <x v="394"/>
    <x v="4"/>
    <s v="Fresno"/>
  </r>
  <r>
    <n v="448"/>
    <s v="Coffee Mug"/>
    <x v="11"/>
    <n v="278.01"/>
    <n v="4.3"/>
    <n v="3030"/>
    <n v="728"/>
    <n v="0.15"/>
    <x v="395"/>
    <x v="158"/>
    <s v="Des Moines"/>
  </r>
  <r>
    <n v="449"/>
    <s v="Wine Glass"/>
    <x v="11"/>
    <n v="158.43"/>
    <n v="1.3"/>
    <n v="488"/>
    <n v="156"/>
    <n v="0.12"/>
    <x v="396"/>
    <x v="269"/>
    <s v="Los Angeles"/>
  </r>
  <r>
    <n v="450"/>
    <s v="Wine Glass"/>
    <x v="11"/>
    <n v="39.26"/>
    <n v="3.7"/>
    <n v="515"/>
    <n v="601"/>
    <n v="0.5"/>
    <x v="397"/>
    <x v="80"/>
    <s v="Kansas City"/>
  </r>
  <r>
    <n v="451"/>
    <s v="Tea Cup"/>
    <x v="11"/>
    <n v="495.75"/>
    <n v="3.2"/>
    <n v="3871"/>
    <n v="539"/>
    <n v="0.39"/>
    <x v="398"/>
    <x v="164"/>
    <s v="Concord"/>
  </r>
  <r>
    <n v="452"/>
    <s v="Water Bottle"/>
    <x v="11"/>
    <n v="105.96"/>
    <n v="1.6"/>
    <n v="25"/>
    <n v="24"/>
    <n v="0.39"/>
    <x v="201"/>
    <x v="270"/>
    <s v="Worcester"/>
  </r>
  <r>
    <n v="453"/>
    <s v="Wine Glass"/>
    <x v="11"/>
    <n v="491.01"/>
    <n v="3.1"/>
    <n v="3483"/>
    <n v="970"/>
    <n v="0.13"/>
    <x v="399"/>
    <x v="271"/>
    <s v="Concord"/>
  </r>
  <r>
    <n v="454"/>
    <s v="Tea Cup"/>
    <x v="11"/>
    <n v="175.3"/>
    <n v="3.9"/>
    <n v="1592"/>
    <n v="558"/>
    <n v="0.03"/>
    <x v="400"/>
    <x v="188"/>
    <s v="Orlando"/>
  </r>
  <r>
    <n v="455"/>
    <s v="Water Bottle"/>
    <x v="11"/>
    <n v="82.18"/>
    <n v="1"/>
    <n v="2295"/>
    <n v="565"/>
    <n v="0.21"/>
    <x v="401"/>
    <x v="34"/>
    <s v="Palm Bay"/>
  </r>
  <r>
    <n v="456"/>
    <s v="Wine Glass"/>
    <x v="11"/>
    <n v="183.59"/>
    <n v="4.8"/>
    <n v="2500"/>
    <n v="389"/>
    <n v="0.14000000000000001"/>
    <x v="117"/>
    <x v="111"/>
    <s v="Springfield"/>
  </r>
  <r>
    <n v="457"/>
    <s v="Water Bottle"/>
    <x v="11"/>
    <n v="277.82"/>
    <n v="2.7"/>
    <n v="1757"/>
    <n v="2"/>
    <n v="0.08"/>
    <x v="402"/>
    <x v="173"/>
    <s v="Boise"/>
  </r>
  <r>
    <n v="458"/>
    <s v="Tea Cup"/>
    <x v="11"/>
    <n v="449.86"/>
    <n v="3.7"/>
    <n v="3823"/>
    <n v="330"/>
    <n v="0.4"/>
    <x v="403"/>
    <x v="8"/>
    <s v="Phoenix"/>
  </r>
  <r>
    <n v="459"/>
    <s v="Tea Cup"/>
    <x v="11"/>
    <n v="332.97"/>
    <n v="1.4"/>
    <n v="4675"/>
    <n v="866"/>
    <n v="0.25"/>
    <x v="404"/>
    <x v="91"/>
    <s v="Dayton"/>
  </r>
  <r>
    <n v="460"/>
    <s v="Wine Glass"/>
    <x v="11"/>
    <n v="490.76"/>
    <n v="3.3"/>
    <n v="356"/>
    <n v="600"/>
    <n v="0.46"/>
    <x v="405"/>
    <x v="256"/>
    <s v="Minneapolis"/>
  </r>
  <r>
    <n v="461"/>
    <s v="Water Bottle"/>
    <x v="11"/>
    <n v="16.38"/>
    <n v="1.1000000000000001"/>
    <n v="619"/>
    <n v="882"/>
    <n v="0.37"/>
    <x v="353"/>
    <x v="272"/>
    <s v="Cleveland"/>
  </r>
  <r>
    <n v="462"/>
    <s v="Coffee Mug"/>
    <x v="11"/>
    <n v="480.47"/>
    <n v="3.1"/>
    <n v="929"/>
    <n v="246"/>
    <n v="0.2"/>
    <x v="406"/>
    <x v="173"/>
    <s v="Des Moines"/>
  </r>
  <r>
    <n v="463"/>
    <s v="Water Bottle"/>
    <x v="11"/>
    <n v="361.98"/>
    <n v="2"/>
    <n v="4282"/>
    <n v="595"/>
    <n v="0.28000000000000003"/>
    <x v="407"/>
    <x v="245"/>
    <s v="Bonita Springs"/>
  </r>
  <r>
    <n v="464"/>
    <s v="Water Bottle"/>
    <x v="11"/>
    <n v="305.5"/>
    <n v="4.3"/>
    <n v="3619"/>
    <n v="612"/>
    <n v="0.19"/>
    <x v="408"/>
    <x v="24"/>
    <s v="Seattle"/>
  </r>
  <r>
    <n v="465"/>
    <s v="Wine Glass"/>
    <x v="11"/>
    <n v="32.57"/>
    <n v="4.2"/>
    <n v="4967"/>
    <n v="321"/>
    <n v="0.26"/>
    <x v="231"/>
    <x v="250"/>
    <s v="Sacramento"/>
  </r>
  <r>
    <n v="466"/>
    <s v="Water Bottle"/>
    <x v="11"/>
    <n v="220.06"/>
    <n v="1.1000000000000001"/>
    <n v="3947"/>
    <n v="652"/>
    <n v="0"/>
    <x v="78"/>
    <x v="5"/>
    <s v="Bridgeport"/>
  </r>
  <r>
    <n v="467"/>
    <s v="Water Bottle"/>
    <x v="11"/>
    <n v="204.94"/>
    <n v="4.7"/>
    <n v="2176"/>
    <n v="671"/>
    <n v="0.26"/>
    <x v="409"/>
    <x v="273"/>
    <s v="Wichita"/>
  </r>
  <r>
    <n v="468"/>
    <s v="Wine Glass"/>
    <x v="11"/>
    <n v="202.3"/>
    <n v="4"/>
    <n v="3696"/>
    <n v="358"/>
    <n v="0.28999999999999998"/>
    <x v="63"/>
    <x v="266"/>
    <s v="Akron"/>
  </r>
  <r>
    <n v="469"/>
    <s v="Water Bottle"/>
    <x v="11"/>
    <n v="496.3"/>
    <n v="2.5"/>
    <n v="692"/>
    <n v="90"/>
    <n v="0.21"/>
    <x v="410"/>
    <x v="39"/>
    <s v="San Juan"/>
  </r>
  <r>
    <n v="470"/>
    <s v="Coffee Mug"/>
    <x v="11"/>
    <n v="103.88"/>
    <n v="4.7"/>
    <n v="3699"/>
    <n v="854"/>
    <n v="0.25"/>
    <x v="411"/>
    <x v="169"/>
    <s v="Los Angeles"/>
  </r>
  <r>
    <n v="471"/>
    <s v="Coffee Mug"/>
    <x v="11"/>
    <n v="122.06"/>
    <n v="4.8"/>
    <n v="2401"/>
    <n v="748"/>
    <n v="0.11"/>
    <x v="412"/>
    <x v="274"/>
    <s v="Provo"/>
  </r>
  <r>
    <n v="472"/>
    <s v="Tea Cup"/>
    <x v="11"/>
    <n v="223.94"/>
    <n v="3.3"/>
    <n v="2635"/>
    <n v="281"/>
    <n v="0.42"/>
    <x v="318"/>
    <x v="275"/>
    <s v="Fresno"/>
  </r>
  <r>
    <n v="473"/>
    <s v="Wine Glass"/>
    <x v="11"/>
    <n v="448.11"/>
    <n v="4.8"/>
    <n v="4647"/>
    <n v="644"/>
    <n v="0.21"/>
    <x v="291"/>
    <x v="45"/>
    <s v="Grand Rapids"/>
  </r>
  <r>
    <n v="474"/>
    <s v="Water Bottle"/>
    <x v="11"/>
    <n v="445.55"/>
    <n v="3.2"/>
    <n v="3180"/>
    <n v="220"/>
    <n v="0.13"/>
    <x v="413"/>
    <x v="44"/>
    <s v="San Jose"/>
  </r>
  <r>
    <n v="475"/>
    <s v="Tea Cup"/>
    <x v="11"/>
    <n v="428.96"/>
    <n v="1.8"/>
    <n v="3576"/>
    <n v="474"/>
    <n v="0.03"/>
    <x v="414"/>
    <x v="276"/>
    <s v="Houston"/>
  </r>
  <r>
    <n v="476"/>
    <s v="Wine Glass"/>
    <x v="11"/>
    <n v="407.33"/>
    <n v="4.3"/>
    <n v="3607"/>
    <n v="535"/>
    <n v="0.33"/>
    <x v="365"/>
    <x v="202"/>
    <s v="New York"/>
  </r>
  <r>
    <n v="477"/>
    <s v="Coffee Mug"/>
    <x v="11"/>
    <n v="237.01"/>
    <n v="1.2"/>
    <n v="278"/>
    <n v="876"/>
    <n v="0.02"/>
    <x v="30"/>
    <x v="37"/>
    <s v="Las Vegas"/>
  </r>
  <r>
    <n v="478"/>
    <s v="Water Bottle"/>
    <x v="11"/>
    <n v="270.69"/>
    <n v="3.4"/>
    <n v="699"/>
    <n v="565"/>
    <n v="0.18"/>
    <x v="348"/>
    <x v="265"/>
    <s v="Pittsburgh"/>
  </r>
  <r>
    <n v="479"/>
    <s v="Tea Cup"/>
    <x v="11"/>
    <n v="120.8"/>
    <n v="2.2000000000000002"/>
    <n v="3388"/>
    <n v="211"/>
    <n v="0.12"/>
    <x v="113"/>
    <x v="277"/>
    <s v="Indianapolis"/>
  </r>
  <r>
    <n v="480"/>
    <s v="Wine Glass"/>
    <x v="11"/>
    <n v="103.65"/>
    <n v="2.2000000000000002"/>
    <n v="4082"/>
    <n v="510"/>
    <n v="0.32"/>
    <x v="415"/>
    <x v="181"/>
    <s v="Albuquerque"/>
  </r>
  <r>
    <n v="481"/>
    <s v="Eau de Toilette"/>
    <x v="12"/>
    <n v="158.44"/>
    <n v="2.2999999999999998"/>
    <n v="1135"/>
    <n v="410"/>
    <n v="0.14000000000000001"/>
    <x v="416"/>
    <x v="225"/>
    <s v="Buffalo"/>
  </r>
  <r>
    <n v="482"/>
    <s v="Eau de Toilette"/>
    <x v="12"/>
    <n v="208.82"/>
    <n v="1.9"/>
    <n v="4308"/>
    <n v="309"/>
    <n v="0.3"/>
    <x v="417"/>
    <x v="194"/>
    <s v="San Diego"/>
  </r>
  <r>
    <n v="483"/>
    <s v="Body Spray"/>
    <x v="12"/>
    <n v="213.09"/>
    <n v="4"/>
    <n v="4538"/>
    <n v="161"/>
    <n v="0.39"/>
    <x v="418"/>
    <x v="278"/>
    <s v="Las Vegas"/>
  </r>
  <r>
    <n v="484"/>
    <s v="Perfume Oil"/>
    <x v="12"/>
    <n v="30.79"/>
    <n v="2.1"/>
    <n v="3907"/>
    <n v="559"/>
    <n v="0.15"/>
    <x v="419"/>
    <x v="255"/>
    <s v="Washington"/>
  </r>
  <r>
    <n v="485"/>
    <s v="Eau de Parfum"/>
    <x v="12"/>
    <n v="284.44"/>
    <n v="4.0999999999999996"/>
    <n v="1752"/>
    <n v="562"/>
    <n v="0.18"/>
    <x v="420"/>
    <x v="279"/>
    <s v="Minneapolis"/>
  </r>
  <r>
    <n v="486"/>
    <s v="Eau de Toilette"/>
    <x v="12"/>
    <n v="351.63"/>
    <n v="3.9"/>
    <n v="1914"/>
    <n v="197"/>
    <n v="0.46"/>
    <x v="362"/>
    <x v="63"/>
    <s v="Las Vegas"/>
  </r>
  <r>
    <n v="487"/>
    <s v="Eau de Parfum"/>
    <x v="12"/>
    <n v="432.23"/>
    <n v="2.1"/>
    <n v="4858"/>
    <n v="680"/>
    <n v="0.1"/>
    <x v="421"/>
    <x v="280"/>
    <s v="Toledo"/>
  </r>
  <r>
    <n v="488"/>
    <s v="Eau de Toilette"/>
    <x v="12"/>
    <n v="335.92"/>
    <n v="1.6"/>
    <n v="3408"/>
    <n v="574"/>
    <n v="0.38"/>
    <x v="422"/>
    <x v="271"/>
    <s v="Cleveland"/>
  </r>
  <r>
    <n v="489"/>
    <s v="Eau de Parfum"/>
    <x v="12"/>
    <n v="474.07"/>
    <n v="3"/>
    <n v="1497"/>
    <n v="782"/>
    <n v="0.25"/>
    <x v="423"/>
    <x v="27"/>
    <s v="Birmingham"/>
  </r>
  <r>
    <n v="490"/>
    <s v="Perfume Oil"/>
    <x v="12"/>
    <n v="198.33"/>
    <n v="1.1000000000000001"/>
    <n v="1907"/>
    <n v="418"/>
    <n v="0.01"/>
    <x v="424"/>
    <x v="230"/>
    <s v="Baltimore"/>
  </r>
  <r>
    <n v="491"/>
    <s v="Eau de Toilette"/>
    <x v="12"/>
    <n v="423.21"/>
    <n v="1.4"/>
    <n v="3386"/>
    <n v="924"/>
    <n v="0.41"/>
    <x v="425"/>
    <x v="147"/>
    <s v="Birmingham"/>
  </r>
  <r>
    <n v="492"/>
    <s v="Body Spray"/>
    <x v="12"/>
    <n v="220.5"/>
    <n v="2.2000000000000002"/>
    <n v="3407"/>
    <n v="389"/>
    <n v="0.06"/>
    <x v="426"/>
    <x v="91"/>
    <s v="Denver"/>
  </r>
  <r>
    <n v="493"/>
    <s v="Eau de Toilette"/>
    <x v="12"/>
    <n v="280.83"/>
    <n v="2.6"/>
    <n v="4986"/>
    <n v="554"/>
    <n v="0.43"/>
    <x v="120"/>
    <x v="92"/>
    <s v="Harrisburg"/>
  </r>
  <r>
    <n v="494"/>
    <s v="Perfume Oil"/>
    <x v="12"/>
    <n v="316.26"/>
    <n v="2.2999999999999998"/>
    <n v="3093"/>
    <n v="882"/>
    <n v="0.25"/>
    <x v="329"/>
    <x v="60"/>
    <s v="Albany"/>
  </r>
  <r>
    <n v="495"/>
    <s v="Eau de Toilette"/>
    <x v="12"/>
    <n v="316.19"/>
    <n v="3.3"/>
    <n v="3062"/>
    <n v="594"/>
    <n v="0.31"/>
    <x v="427"/>
    <x v="281"/>
    <s v="Charleston"/>
  </r>
  <r>
    <n v="496"/>
    <s v="Perfume Oil"/>
    <x v="12"/>
    <n v="101.59"/>
    <n v="1.1000000000000001"/>
    <n v="2378"/>
    <n v="900"/>
    <n v="0.18"/>
    <x v="428"/>
    <x v="282"/>
    <s v="Minneapolis"/>
  </r>
  <r>
    <n v="497"/>
    <s v="Eau de Parfum"/>
    <x v="12"/>
    <n v="369.02"/>
    <n v="2.6"/>
    <n v="887"/>
    <n v="58"/>
    <n v="0.18"/>
    <x v="429"/>
    <x v="114"/>
    <s v="Wichita"/>
  </r>
  <r>
    <n v="498"/>
    <s v="Eau de Toilette"/>
    <x v="12"/>
    <n v="172.9"/>
    <n v="1.2"/>
    <n v="2606"/>
    <n v="678"/>
    <n v="0.47"/>
    <x v="421"/>
    <x v="152"/>
    <s v="Harrisburg"/>
  </r>
  <r>
    <n v="499"/>
    <s v="Eau de Toilette"/>
    <x v="12"/>
    <n v="369.41"/>
    <n v="1.5"/>
    <n v="3474"/>
    <n v="127"/>
    <n v="0.38"/>
    <x v="430"/>
    <x v="61"/>
    <s v="Detroit"/>
  </r>
  <r>
    <n v="500"/>
    <s v="Perfume Oil"/>
    <x v="12"/>
    <n v="145.4"/>
    <n v="2.7"/>
    <n v="4664"/>
    <n v="391"/>
    <n v="0.03"/>
    <x v="431"/>
    <x v="75"/>
    <s v="New Orleans"/>
  </r>
  <r>
    <n v="501"/>
    <s v="Eau de Parfum"/>
    <x v="12"/>
    <n v="60.53"/>
    <n v="3.2"/>
    <n v="1341"/>
    <n v="680"/>
    <n v="0.37"/>
    <x v="432"/>
    <x v="232"/>
    <s v="Little Rock"/>
  </r>
  <r>
    <n v="502"/>
    <s v="Eau de Parfum"/>
    <x v="12"/>
    <n v="204.83"/>
    <n v="2.1"/>
    <n v="4873"/>
    <n v="97"/>
    <n v="0.24"/>
    <x v="433"/>
    <x v="117"/>
    <s v="Austin"/>
  </r>
  <r>
    <n v="503"/>
    <s v="Perfume Oil"/>
    <x v="12"/>
    <n v="279.31"/>
    <n v="3.8"/>
    <n v="153"/>
    <n v="938"/>
    <n v="0.3"/>
    <x v="434"/>
    <x v="10"/>
    <s v="Raleigh"/>
  </r>
  <r>
    <n v="504"/>
    <s v="Body Spray"/>
    <x v="12"/>
    <n v="476.2"/>
    <n v="2.2000000000000002"/>
    <n v="2195"/>
    <n v="107"/>
    <n v="0.23"/>
    <x v="435"/>
    <x v="101"/>
    <s v="Denton"/>
  </r>
  <r>
    <n v="505"/>
    <s v="Eau de Toilette"/>
    <x v="12"/>
    <n v="324.39999999999998"/>
    <n v="3.8"/>
    <n v="1742"/>
    <n v="282"/>
    <n v="0.34"/>
    <x v="436"/>
    <x v="283"/>
    <s v="Tulsa"/>
  </r>
  <r>
    <n v="506"/>
    <s v="Perfume Oil"/>
    <x v="12"/>
    <n v="295.94"/>
    <n v="3.1"/>
    <n v="2555"/>
    <n v="257"/>
    <n v="0.43"/>
    <x v="437"/>
    <x v="284"/>
    <s v="San Jose"/>
  </r>
  <r>
    <n v="507"/>
    <s v="Eau de Toilette"/>
    <x v="12"/>
    <n v="230.05"/>
    <n v="3.4"/>
    <n v="4757"/>
    <n v="946"/>
    <n v="0.44"/>
    <x v="438"/>
    <x v="219"/>
    <s v="Phoenix"/>
  </r>
  <r>
    <n v="508"/>
    <s v="Eau de Toilette"/>
    <x v="12"/>
    <n v="316.35000000000002"/>
    <n v="2.5"/>
    <n v="283"/>
    <n v="448"/>
    <n v="0.01"/>
    <x v="439"/>
    <x v="60"/>
    <s v="Mesa"/>
  </r>
  <r>
    <n v="509"/>
    <s v="Eau de Parfum"/>
    <x v="12"/>
    <n v="275.58"/>
    <n v="4.8"/>
    <n v="3491"/>
    <n v="72"/>
    <n v="0.42"/>
    <x v="440"/>
    <x v="76"/>
    <s v="St. Louis"/>
  </r>
  <r>
    <n v="510"/>
    <s v="Eau de Toilette"/>
    <x v="12"/>
    <n v="488.73"/>
    <n v="1.4"/>
    <n v="369"/>
    <n v="794"/>
    <n v="0.22"/>
    <x v="441"/>
    <x v="285"/>
    <s v="San Diego"/>
  </r>
  <r>
    <n v="511"/>
    <s v="Body Spray"/>
    <x v="12"/>
    <n v="51.31"/>
    <n v="4.2"/>
    <n v="4462"/>
    <n v="270"/>
    <n v="0.41"/>
    <x v="442"/>
    <x v="85"/>
    <s v="New York"/>
  </r>
  <r>
    <n v="512"/>
    <s v="Body Spray"/>
    <x v="12"/>
    <n v="14.44"/>
    <n v="3.4"/>
    <n v="3856"/>
    <n v="42"/>
    <n v="0.32"/>
    <x v="443"/>
    <x v="286"/>
    <s v="Des Moines"/>
  </r>
  <r>
    <n v="513"/>
    <s v="Eau de Parfum"/>
    <x v="12"/>
    <n v="54.78"/>
    <n v="1.8"/>
    <n v="150"/>
    <n v="110"/>
    <n v="0.37"/>
    <x v="325"/>
    <x v="11"/>
    <s v="Knoxville"/>
  </r>
  <r>
    <n v="514"/>
    <s v="Eau de Parfum"/>
    <x v="12"/>
    <n v="115.06"/>
    <n v="2.1"/>
    <n v="4897"/>
    <n v="295"/>
    <n v="0.18"/>
    <x v="444"/>
    <x v="96"/>
    <s v="Virginia Beach"/>
  </r>
  <r>
    <n v="515"/>
    <s v="Eau de Toilette"/>
    <x v="12"/>
    <n v="302.58"/>
    <n v="3.4"/>
    <n v="1629"/>
    <n v="303"/>
    <n v="0.17"/>
    <x v="445"/>
    <x v="204"/>
    <s v="Dayton"/>
  </r>
  <r>
    <n v="516"/>
    <s v="Body Spray"/>
    <x v="12"/>
    <n v="413.26"/>
    <n v="4.7"/>
    <n v="3757"/>
    <n v="386"/>
    <n v="0.31"/>
    <x v="446"/>
    <x v="250"/>
    <s v="Grand Rapids"/>
  </r>
  <r>
    <n v="517"/>
    <s v="Eau de Toilette"/>
    <x v="12"/>
    <n v="152.83000000000001"/>
    <n v="4.0999999999999996"/>
    <n v="2556"/>
    <n v="389"/>
    <n v="0.4"/>
    <x v="373"/>
    <x v="287"/>
    <s v="Seattle"/>
  </r>
  <r>
    <n v="518"/>
    <s v="Eau de Parfum"/>
    <x v="12"/>
    <n v="448.72"/>
    <n v="3.7"/>
    <n v="4663"/>
    <n v="186"/>
    <n v="0.23"/>
    <x v="447"/>
    <x v="66"/>
    <s v="Bronx"/>
  </r>
  <r>
    <n v="519"/>
    <s v="Body Spray"/>
    <x v="12"/>
    <n v="322.60000000000002"/>
    <n v="4.3"/>
    <n v="679"/>
    <n v="419"/>
    <n v="0.27"/>
    <x v="448"/>
    <x v="248"/>
    <s v="Memphis"/>
  </r>
  <r>
    <n v="520"/>
    <s v="Body Spray"/>
    <x v="12"/>
    <n v="41.36"/>
    <n v="4.3"/>
    <n v="2559"/>
    <n v="138"/>
    <n v="0.3"/>
    <x v="449"/>
    <x v="288"/>
    <s v="Charlotte"/>
  </r>
  <r>
    <n v="521"/>
    <s v="White Wine"/>
    <x v="13"/>
    <n v="256.29000000000002"/>
    <n v="1.2"/>
    <n v="4917"/>
    <n v="87"/>
    <n v="0.46"/>
    <x v="204"/>
    <x v="178"/>
    <s v="Cape Coral"/>
  </r>
  <r>
    <n v="522"/>
    <s v="Rose Wine"/>
    <x v="13"/>
    <n v="359.35"/>
    <n v="1"/>
    <n v="120"/>
    <n v="384"/>
    <n v="0.46"/>
    <x v="450"/>
    <x v="80"/>
    <s v="Columbia"/>
  </r>
  <r>
    <n v="523"/>
    <s v="Red Wine"/>
    <x v="13"/>
    <n v="100.97"/>
    <n v="3.7"/>
    <n v="2668"/>
    <n v="302"/>
    <n v="0.34"/>
    <x v="451"/>
    <x v="46"/>
    <s v="Louisville"/>
  </r>
  <r>
    <n v="524"/>
    <s v="Red Wine"/>
    <x v="13"/>
    <n v="161.81"/>
    <n v="2"/>
    <n v="2359"/>
    <n v="745"/>
    <n v="0.27"/>
    <x v="274"/>
    <x v="220"/>
    <s v="Minneapolis"/>
  </r>
  <r>
    <n v="525"/>
    <s v="Rose Wine"/>
    <x v="13"/>
    <n v="47.55"/>
    <n v="4.5"/>
    <n v="2591"/>
    <n v="566"/>
    <n v="0.48"/>
    <x v="452"/>
    <x v="289"/>
    <s v="Charleston"/>
  </r>
  <r>
    <n v="526"/>
    <s v="White Wine"/>
    <x v="13"/>
    <n v="193.02"/>
    <n v="2.1"/>
    <n v="2895"/>
    <n v="96"/>
    <n v="0.16"/>
    <x v="453"/>
    <x v="290"/>
    <s v="Charleston"/>
  </r>
  <r>
    <n v="527"/>
    <s v="White Wine"/>
    <x v="13"/>
    <n v="281.14999999999998"/>
    <n v="3"/>
    <n v="661"/>
    <n v="424"/>
    <n v="0.43"/>
    <x v="454"/>
    <x v="168"/>
    <s v="Queens"/>
  </r>
  <r>
    <n v="528"/>
    <s v="Red Wine"/>
    <x v="13"/>
    <n v="178.94"/>
    <n v="2.8"/>
    <n v="2942"/>
    <n v="725"/>
    <n v="0.15"/>
    <x v="455"/>
    <x v="115"/>
    <s v="Reno"/>
  </r>
  <r>
    <n v="529"/>
    <s v="Rose Wine"/>
    <x v="13"/>
    <n v="97.83"/>
    <n v="3.8"/>
    <n v="4590"/>
    <n v="623"/>
    <n v="0.06"/>
    <x v="428"/>
    <x v="291"/>
    <s v="Columbia"/>
  </r>
  <r>
    <n v="530"/>
    <s v="Sparkling Wine"/>
    <x v="13"/>
    <n v="432.86"/>
    <n v="3.1"/>
    <n v="3089"/>
    <n v="605"/>
    <n v="0.08"/>
    <x v="456"/>
    <x v="119"/>
    <s v="Omaha"/>
  </r>
  <r>
    <n v="531"/>
    <s v="White Wine"/>
    <x v="13"/>
    <n v="91.22"/>
    <n v="4.5999999999999996"/>
    <n v="4729"/>
    <n v="649"/>
    <n v="0.32"/>
    <x v="457"/>
    <x v="292"/>
    <s v="Little Rock"/>
  </r>
  <r>
    <n v="532"/>
    <s v="Red Wine"/>
    <x v="13"/>
    <n v="113.83"/>
    <n v="2.2000000000000002"/>
    <n v="2294"/>
    <n v="558"/>
    <n v="0.2"/>
    <x v="458"/>
    <x v="244"/>
    <s v="Kansas City"/>
  </r>
  <r>
    <n v="533"/>
    <s v="Rose Wine"/>
    <x v="13"/>
    <n v="377.2"/>
    <n v="3.3"/>
    <n v="2410"/>
    <n v="508"/>
    <n v="0.21"/>
    <x v="459"/>
    <x v="114"/>
    <s v="Tucson"/>
  </r>
  <r>
    <n v="534"/>
    <s v="Rose Wine"/>
    <x v="13"/>
    <n v="351.25"/>
    <n v="3.8"/>
    <n v="448"/>
    <n v="924"/>
    <n v="0.25"/>
    <x v="460"/>
    <x v="183"/>
    <s v="Portland"/>
  </r>
  <r>
    <n v="535"/>
    <s v="White Wine"/>
    <x v="13"/>
    <n v="291.95"/>
    <n v="1.1000000000000001"/>
    <n v="238"/>
    <n v="204"/>
    <n v="0.35"/>
    <x v="461"/>
    <x v="91"/>
    <s v="Denton"/>
  </r>
  <r>
    <n v="536"/>
    <s v="Red Wine"/>
    <x v="13"/>
    <n v="175.23"/>
    <n v="1.6"/>
    <n v="4166"/>
    <n v="268"/>
    <n v="0.2"/>
    <x v="462"/>
    <x v="60"/>
    <s v="Provo"/>
  </r>
  <r>
    <n v="537"/>
    <s v="White Wine"/>
    <x v="13"/>
    <n v="258.82"/>
    <n v="2.7"/>
    <n v="1776"/>
    <n v="573"/>
    <n v="0.4"/>
    <x v="170"/>
    <x v="172"/>
    <s v="Concord"/>
  </r>
  <r>
    <n v="538"/>
    <s v="Red Wine"/>
    <x v="13"/>
    <n v="209.98"/>
    <n v="4.5"/>
    <n v="2463"/>
    <n v="793"/>
    <n v="0.13"/>
    <x v="98"/>
    <x v="7"/>
    <s v="Colorado Springs"/>
  </r>
  <r>
    <n v="539"/>
    <s v="Sparkling Wine"/>
    <x v="13"/>
    <n v="351.66"/>
    <n v="4"/>
    <n v="504"/>
    <n v="597"/>
    <n v="0.42"/>
    <x v="275"/>
    <x v="214"/>
    <s v="Spokane"/>
  </r>
  <r>
    <n v="540"/>
    <s v="Rose Wine"/>
    <x v="13"/>
    <n v="149.9"/>
    <n v="3.1"/>
    <n v="3484"/>
    <n v="338"/>
    <n v="0.41"/>
    <x v="463"/>
    <x v="293"/>
    <s v="Bonita Springs"/>
  </r>
  <r>
    <n v="541"/>
    <s v="Rose Wine"/>
    <x v="13"/>
    <n v="16.55"/>
    <n v="2.6"/>
    <n v="2104"/>
    <n v="231"/>
    <n v="0.01"/>
    <x v="464"/>
    <x v="86"/>
    <s v="Pittsburgh"/>
  </r>
  <r>
    <n v="542"/>
    <s v="White Wine"/>
    <x v="13"/>
    <n v="42.82"/>
    <n v="4.5"/>
    <n v="2763"/>
    <n v="750"/>
    <n v="0.27"/>
    <x v="465"/>
    <x v="149"/>
    <s v="Little Rock"/>
  </r>
  <r>
    <n v="543"/>
    <s v="Sparkling Wine"/>
    <x v="13"/>
    <n v="277.33999999999997"/>
    <n v="4.9000000000000004"/>
    <n v="4177"/>
    <n v="833"/>
    <n v="0.26"/>
    <x v="466"/>
    <x v="118"/>
    <s v="Milwaukee"/>
  </r>
  <r>
    <n v="544"/>
    <s v="Sparkling Wine"/>
    <x v="13"/>
    <n v="471.85"/>
    <n v="1.2"/>
    <n v="2370"/>
    <n v="850"/>
    <n v="0.04"/>
    <x v="467"/>
    <x v="91"/>
    <s v="Rochester"/>
  </r>
  <r>
    <n v="545"/>
    <s v="Sparkling Wine"/>
    <x v="13"/>
    <n v="43.67"/>
    <n v="2.5"/>
    <n v="2890"/>
    <n v="121"/>
    <n v="0.17"/>
    <x v="61"/>
    <x v="207"/>
    <s v="Tucson"/>
  </r>
  <r>
    <n v="546"/>
    <s v="White Wine"/>
    <x v="13"/>
    <n v="116.66"/>
    <n v="3.6"/>
    <n v="670"/>
    <n v="123"/>
    <n v="0.05"/>
    <x v="468"/>
    <x v="15"/>
    <s v="Pittsburgh"/>
  </r>
  <r>
    <n v="547"/>
    <s v="Sparkling Wine"/>
    <x v="13"/>
    <n v="42.57"/>
    <n v="4.0999999999999996"/>
    <n v="249"/>
    <n v="313"/>
    <n v="0.39"/>
    <x v="346"/>
    <x v="96"/>
    <s v="Chicago"/>
  </r>
  <r>
    <n v="548"/>
    <s v="Rose Wine"/>
    <x v="13"/>
    <n v="341.96"/>
    <n v="4"/>
    <n v="3426"/>
    <n v="484"/>
    <n v="0.1"/>
    <x v="469"/>
    <x v="61"/>
    <s v="Sacramento"/>
  </r>
  <r>
    <n v="549"/>
    <s v="Rose Wine"/>
    <x v="13"/>
    <n v="93.24"/>
    <n v="1.8"/>
    <n v="219"/>
    <n v="901"/>
    <n v="0.37"/>
    <x v="25"/>
    <x v="0"/>
    <s v="Bonita Springs"/>
  </r>
  <r>
    <n v="550"/>
    <s v="Rose Wine"/>
    <x v="13"/>
    <n v="302.61"/>
    <n v="3.6"/>
    <n v="803"/>
    <n v="489"/>
    <n v="0.28999999999999998"/>
    <x v="470"/>
    <x v="13"/>
    <s v="Charleston"/>
  </r>
  <r>
    <n v="551"/>
    <s v="White Wine"/>
    <x v="13"/>
    <n v="160.38"/>
    <n v="2.7"/>
    <n v="53"/>
    <n v="527"/>
    <n v="0.1"/>
    <x v="218"/>
    <x v="268"/>
    <s v="Oklahoma City"/>
  </r>
  <r>
    <n v="552"/>
    <s v="Sparkling Wine"/>
    <x v="13"/>
    <n v="303.89"/>
    <n v="4.4000000000000004"/>
    <n v="2781"/>
    <n v="715"/>
    <n v="0.36"/>
    <x v="192"/>
    <x v="15"/>
    <s v="Port St. Lucie"/>
  </r>
  <r>
    <n v="553"/>
    <s v="Sparkling Wine"/>
    <x v="13"/>
    <n v="47.72"/>
    <n v="3.8"/>
    <n v="370"/>
    <n v="857"/>
    <n v="0.23"/>
    <x v="471"/>
    <x v="72"/>
    <s v="Bakersfield"/>
  </r>
  <r>
    <n v="554"/>
    <s v="Red Wine"/>
    <x v="13"/>
    <n v="143.25"/>
    <n v="3.8"/>
    <n v="4334"/>
    <n v="194"/>
    <n v="0.47"/>
    <x v="472"/>
    <x v="220"/>
    <s v="Bronx"/>
  </r>
  <r>
    <n v="555"/>
    <s v="Red Wine"/>
    <x v="13"/>
    <n v="269.07"/>
    <n v="4.3"/>
    <n v="3988"/>
    <n v="377"/>
    <n v="0.14000000000000001"/>
    <x v="473"/>
    <x v="95"/>
    <s v="Ogden"/>
  </r>
  <r>
    <n v="556"/>
    <s v="Rose Wine"/>
    <x v="13"/>
    <n v="139.66999999999999"/>
    <n v="3.6"/>
    <n v="974"/>
    <n v="206"/>
    <n v="0.39"/>
    <x v="474"/>
    <x v="120"/>
    <s v="Oklahoma City"/>
  </r>
  <r>
    <n v="557"/>
    <s v="Sparkling Wine"/>
    <x v="13"/>
    <n v="53.31"/>
    <n v="3.8"/>
    <n v="203"/>
    <n v="160"/>
    <n v="0.22"/>
    <x v="475"/>
    <x v="115"/>
    <s v="Cincinnati"/>
  </r>
  <r>
    <n v="558"/>
    <s v="Rose Wine"/>
    <x v="13"/>
    <n v="139.36000000000001"/>
    <n v="2.7"/>
    <n v="607"/>
    <n v="674"/>
    <n v="0.41"/>
    <x v="244"/>
    <x v="261"/>
    <s v="Concord"/>
  </r>
  <r>
    <n v="559"/>
    <s v="White Wine"/>
    <x v="13"/>
    <n v="336.76"/>
    <n v="2.2999999999999998"/>
    <n v="2103"/>
    <n v="365"/>
    <n v="0.44"/>
    <x v="476"/>
    <x v="24"/>
    <s v="Omaha"/>
  </r>
  <r>
    <n v="560"/>
    <s v="Red Wine"/>
    <x v="13"/>
    <n v="223.85"/>
    <n v="3.7"/>
    <n v="2378"/>
    <n v="992"/>
    <n v="0.28999999999999998"/>
    <x v="477"/>
    <x v="204"/>
    <s v="Detroit"/>
  </r>
  <r>
    <n v="561"/>
    <s v="Knee-High Socks"/>
    <x v="14"/>
    <n v="415.06"/>
    <n v="4.5999999999999996"/>
    <n v="956"/>
    <n v="798"/>
    <n v="0.4"/>
    <x v="478"/>
    <x v="207"/>
    <s v="Oakland"/>
  </r>
  <r>
    <n v="562"/>
    <s v="Ankle Socks"/>
    <x v="14"/>
    <n v="289.87"/>
    <n v="2.2000000000000002"/>
    <n v="2828"/>
    <n v="880"/>
    <n v="0.48"/>
    <x v="479"/>
    <x v="56"/>
    <s v="Tulsa"/>
  </r>
  <r>
    <n v="563"/>
    <s v="Wool Socks"/>
    <x v="14"/>
    <n v="394.03"/>
    <n v="3.3"/>
    <n v="4603"/>
    <n v="303"/>
    <n v="0.16"/>
    <x v="117"/>
    <x v="294"/>
    <s v="Salt Lake City"/>
  </r>
  <r>
    <n v="564"/>
    <s v="Ankle Socks"/>
    <x v="14"/>
    <n v="384.53"/>
    <n v="3.5"/>
    <n v="991"/>
    <n v="355"/>
    <n v="0.02"/>
    <x v="480"/>
    <x v="38"/>
    <s v="Jacksonville"/>
  </r>
  <r>
    <n v="565"/>
    <s v="Ankle Socks"/>
    <x v="14"/>
    <n v="12.62"/>
    <n v="4.8"/>
    <n v="4804"/>
    <n v="852"/>
    <n v="0.2"/>
    <x v="481"/>
    <x v="58"/>
    <s v="Fresno"/>
  </r>
  <r>
    <n v="566"/>
    <s v="Knee-High Socks"/>
    <x v="14"/>
    <n v="495.43"/>
    <n v="4"/>
    <n v="2730"/>
    <n v="449"/>
    <n v="0.35"/>
    <x v="164"/>
    <x v="121"/>
    <s v="Mesa"/>
  </r>
  <r>
    <n v="567"/>
    <s v="Knee-High Socks"/>
    <x v="14"/>
    <n v="289.05"/>
    <n v="4.5"/>
    <n v="650"/>
    <n v="621"/>
    <n v="0.19"/>
    <x v="482"/>
    <x v="274"/>
    <s v="Buffalo"/>
  </r>
  <r>
    <n v="568"/>
    <s v="Ankle Socks"/>
    <x v="14"/>
    <n v="113.7"/>
    <n v="5"/>
    <n v="2827"/>
    <n v="561"/>
    <n v="0.32"/>
    <x v="131"/>
    <x v="187"/>
    <s v="Pittsburgh"/>
  </r>
  <r>
    <n v="569"/>
    <s v="Knee-High Socks"/>
    <x v="14"/>
    <n v="470.57"/>
    <n v="3"/>
    <n v="4383"/>
    <n v="906"/>
    <n v="0.42"/>
    <x v="483"/>
    <x v="109"/>
    <s v="Colorado Springs"/>
  </r>
  <r>
    <n v="570"/>
    <s v="Cotton Socks"/>
    <x v="14"/>
    <n v="192.83"/>
    <n v="4.8"/>
    <n v="2324"/>
    <n v="939"/>
    <n v="0.25"/>
    <x v="484"/>
    <x v="164"/>
    <s v="New Haven"/>
  </r>
  <r>
    <n v="571"/>
    <s v="Ankle Socks"/>
    <x v="14"/>
    <n v="487.38"/>
    <n v="1.3"/>
    <n v="917"/>
    <n v="850"/>
    <n v="0.37"/>
    <x v="485"/>
    <x v="288"/>
    <s v="Reno"/>
  </r>
  <r>
    <n v="572"/>
    <s v="Wool Socks"/>
    <x v="14"/>
    <n v="97.88"/>
    <n v="3.8"/>
    <n v="1749"/>
    <n v="753"/>
    <n v="0.33"/>
    <x v="337"/>
    <x v="41"/>
    <s v="Las Vegas"/>
  </r>
  <r>
    <n v="573"/>
    <s v="Cotton Socks"/>
    <x v="14"/>
    <n v="19.38"/>
    <n v="4.0999999999999996"/>
    <n v="374"/>
    <n v="58"/>
    <n v="0.35"/>
    <x v="486"/>
    <x v="295"/>
    <s v="St. Louis"/>
  </r>
  <r>
    <n v="574"/>
    <s v="Cotton Socks"/>
    <x v="14"/>
    <n v="345.99"/>
    <n v="4.5999999999999996"/>
    <n v="3255"/>
    <n v="89"/>
    <n v="0.2"/>
    <x v="172"/>
    <x v="101"/>
    <s v="Spokane"/>
  </r>
  <r>
    <n v="575"/>
    <s v="Wool Socks"/>
    <x v="14"/>
    <n v="418.56"/>
    <n v="3.6"/>
    <n v="1610"/>
    <n v="967"/>
    <n v="0.05"/>
    <x v="487"/>
    <x v="296"/>
    <s v="Louisville"/>
  </r>
  <r>
    <n v="576"/>
    <s v="Knee-High Socks"/>
    <x v="14"/>
    <n v="25.55"/>
    <n v="2.7"/>
    <n v="4735"/>
    <n v="339"/>
    <n v="0.44"/>
    <x v="488"/>
    <x v="96"/>
    <s v="Indianapolis"/>
  </r>
  <r>
    <n v="577"/>
    <s v="Ankle Socks"/>
    <x v="14"/>
    <n v="113.5"/>
    <n v="4.5"/>
    <n v="1262"/>
    <n v="951"/>
    <n v="0.1"/>
    <x v="489"/>
    <x v="0"/>
    <s v="Boise"/>
  </r>
  <r>
    <n v="578"/>
    <s v="Knee-High Socks"/>
    <x v="14"/>
    <n v="443.45"/>
    <n v="1.5"/>
    <n v="4274"/>
    <n v="211"/>
    <n v="0.11"/>
    <x v="490"/>
    <x v="252"/>
    <s v="Rochester"/>
  </r>
  <r>
    <n v="579"/>
    <s v="Ankle Socks"/>
    <x v="14"/>
    <n v="486.96"/>
    <n v="2.9"/>
    <n v="2654"/>
    <n v="884"/>
    <n v="0.03"/>
    <x v="491"/>
    <x v="12"/>
    <s v="New Haven"/>
  </r>
  <r>
    <n v="580"/>
    <s v="Wool Socks"/>
    <x v="14"/>
    <n v="487.92"/>
    <n v="4.3"/>
    <n v="3135"/>
    <n v="809"/>
    <n v="0.47"/>
    <x v="492"/>
    <x v="104"/>
    <s v="Atlanta"/>
  </r>
  <r>
    <n v="581"/>
    <s v="Cotton Socks"/>
    <x v="14"/>
    <n v="44.81"/>
    <n v="1.8"/>
    <n v="762"/>
    <n v="275"/>
    <n v="0.03"/>
    <x v="493"/>
    <x v="21"/>
    <s v="Spokane"/>
  </r>
  <r>
    <n v="582"/>
    <s v="Ankle Socks"/>
    <x v="14"/>
    <n v="82.17"/>
    <n v="4.9000000000000004"/>
    <n v="2040"/>
    <n v="807"/>
    <n v="0.06"/>
    <x v="494"/>
    <x v="197"/>
    <s v="Minneapolis"/>
  </r>
  <r>
    <n v="583"/>
    <s v="Ankle Socks"/>
    <x v="14"/>
    <n v="401.16"/>
    <n v="2.2999999999999998"/>
    <n v="903"/>
    <n v="92"/>
    <n v="0.12"/>
    <x v="495"/>
    <x v="265"/>
    <s v="Charleston"/>
  </r>
  <r>
    <n v="584"/>
    <s v="Ankle Socks"/>
    <x v="14"/>
    <n v="189.14"/>
    <n v="2.4"/>
    <n v="1036"/>
    <n v="991"/>
    <n v="0.49"/>
    <x v="496"/>
    <x v="200"/>
    <s v="San Jose"/>
  </r>
  <r>
    <n v="585"/>
    <s v="Knee-High Socks"/>
    <x v="14"/>
    <n v="81.99"/>
    <n v="2.4"/>
    <n v="2430"/>
    <n v="855"/>
    <n v="0.08"/>
    <x v="497"/>
    <x v="297"/>
    <s v="Allentown"/>
  </r>
  <r>
    <n v="586"/>
    <s v="Cotton Socks"/>
    <x v="14"/>
    <n v="416.36"/>
    <n v="3.8"/>
    <n v="3373"/>
    <n v="95"/>
    <n v="0.08"/>
    <x v="498"/>
    <x v="298"/>
    <s v="Worcester"/>
  </r>
  <r>
    <n v="587"/>
    <s v="Knee-High Socks"/>
    <x v="14"/>
    <n v="158.78"/>
    <n v="2.2000000000000002"/>
    <n v="3183"/>
    <n v="827"/>
    <n v="0.24"/>
    <x v="499"/>
    <x v="264"/>
    <s v="El Paso"/>
  </r>
  <r>
    <n v="588"/>
    <s v="Ankle Socks"/>
    <x v="14"/>
    <n v="492.27"/>
    <n v="2.6"/>
    <n v="2153"/>
    <n v="180"/>
    <n v="0.21"/>
    <x v="500"/>
    <x v="297"/>
    <s v="Mesa"/>
  </r>
  <r>
    <n v="589"/>
    <s v="Wool Socks"/>
    <x v="14"/>
    <n v="180.06"/>
    <n v="3.2"/>
    <n v="2153"/>
    <n v="270"/>
    <n v="0.02"/>
    <x v="501"/>
    <x v="63"/>
    <s v="Mission Viejo"/>
  </r>
  <r>
    <n v="590"/>
    <s v="Wool Socks"/>
    <x v="14"/>
    <n v="494.83"/>
    <n v="4.5999999999999996"/>
    <n v="3802"/>
    <n v="980"/>
    <n v="0.24"/>
    <x v="502"/>
    <x v="124"/>
    <s v="Madison"/>
  </r>
  <r>
    <n v="591"/>
    <s v="Ankle Socks"/>
    <x v="14"/>
    <n v="284.19"/>
    <n v="3.7"/>
    <n v="226"/>
    <n v="47"/>
    <n v="0.2"/>
    <x v="503"/>
    <x v="299"/>
    <s v="Cleveland"/>
  </r>
  <r>
    <n v="592"/>
    <s v="Knee-High Socks"/>
    <x v="14"/>
    <n v="213.91"/>
    <n v="3.1"/>
    <n v="2535"/>
    <n v="908"/>
    <n v="0.44"/>
    <x v="212"/>
    <x v="184"/>
    <s v="Memphis"/>
  </r>
  <r>
    <n v="593"/>
    <s v="Wool Socks"/>
    <x v="14"/>
    <n v="261.32"/>
    <n v="4.5"/>
    <n v="4405"/>
    <n v="131"/>
    <n v="0.49"/>
    <x v="504"/>
    <x v="257"/>
    <s v="Tampa"/>
  </r>
  <r>
    <n v="594"/>
    <s v="Wool Socks"/>
    <x v="14"/>
    <n v="334.22"/>
    <n v="1.6"/>
    <n v="1445"/>
    <n v="119"/>
    <n v="0.09"/>
    <x v="53"/>
    <x v="229"/>
    <s v="Buffalo"/>
  </r>
  <r>
    <n v="595"/>
    <s v="Wool Socks"/>
    <x v="14"/>
    <n v="209.21"/>
    <n v="4.5999999999999996"/>
    <n v="2294"/>
    <n v="71"/>
    <n v="0.19"/>
    <x v="505"/>
    <x v="300"/>
    <s v="Omaha"/>
  </r>
  <r>
    <n v="596"/>
    <s v="Knee-High Socks"/>
    <x v="14"/>
    <n v="400.89"/>
    <n v="2.5"/>
    <n v="698"/>
    <n v="75"/>
    <n v="0.28000000000000003"/>
    <x v="506"/>
    <x v="301"/>
    <s v="Queens"/>
  </r>
  <r>
    <n v="597"/>
    <s v="Ankle Socks"/>
    <x v="14"/>
    <n v="175.45"/>
    <n v="5"/>
    <n v="2334"/>
    <n v="765"/>
    <n v="0.26"/>
    <x v="507"/>
    <x v="40"/>
    <s v="Tucson"/>
  </r>
  <r>
    <n v="598"/>
    <s v="Wool Socks"/>
    <x v="14"/>
    <n v="436.63"/>
    <n v="4.2"/>
    <n v="275"/>
    <n v="499"/>
    <n v="0.38"/>
    <x v="508"/>
    <x v="89"/>
    <s v="Mission Viejo"/>
  </r>
  <r>
    <n v="599"/>
    <s v="Knee-High Socks"/>
    <x v="14"/>
    <n v="248.2"/>
    <n v="4.7"/>
    <n v="4204"/>
    <n v="278"/>
    <n v="0.15"/>
    <x v="509"/>
    <x v="130"/>
    <s v="Atlanta"/>
  </r>
  <r>
    <n v="600"/>
    <s v="Cotton Socks"/>
    <x v="14"/>
    <n v="395.05"/>
    <n v="3.4"/>
    <n v="1520"/>
    <n v="155"/>
    <n v="0.38"/>
    <x v="510"/>
    <x v="117"/>
    <s v="Worcester"/>
  </r>
  <r>
    <n v="601"/>
    <s v="Silk Sheets"/>
    <x v="15"/>
    <n v="220.69"/>
    <n v="3.4"/>
    <n v="870"/>
    <n v="12"/>
    <n v="0.38"/>
    <x v="511"/>
    <x v="302"/>
    <s v="Buffalo"/>
  </r>
  <r>
    <n v="602"/>
    <s v="Silk Sheets"/>
    <x v="15"/>
    <n v="243.09"/>
    <n v="3.7"/>
    <n v="1647"/>
    <n v="566"/>
    <n v="0.32"/>
    <x v="512"/>
    <x v="303"/>
    <s v="Omaha"/>
  </r>
  <r>
    <n v="603"/>
    <s v="Linen Sheets"/>
    <x v="15"/>
    <n v="456.2"/>
    <n v="3"/>
    <n v="4660"/>
    <n v="470"/>
    <n v="0.31"/>
    <x v="513"/>
    <x v="268"/>
    <s v="Los Angeles"/>
  </r>
  <r>
    <n v="604"/>
    <s v="Bamboo Sheets"/>
    <x v="15"/>
    <n v="464.91"/>
    <n v="5"/>
    <n v="1067"/>
    <n v="738"/>
    <n v="0.38"/>
    <x v="502"/>
    <x v="5"/>
    <s v="Oklahoma City"/>
  </r>
  <r>
    <n v="605"/>
    <s v="Bamboo Sheets"/>
    <x v="15"/>
    <n v="34.31"/>
    <n v="3.9"/>
    <n v="2951"/>
    <n v="71"/>
    <n v="0.46"/>
    <x v="514"/>
    <x v="193"/>
    <s v="San Antonio"/>
  </r>
  <r>
    <n v="606"/>
    <s v="Linen Sheets"/>
    <x v="15"/>
    <n v="402.71"/>
    <n v="2.6"/>
    <n v="4234"/>
    <n v="614"/>
    <n v="0.06"/>
    <x v="293"/>
    <x v="304"/>
    <s v="Cincinnati"/>
  </r>
  <r>
    <n v="607"/>
    <s v="Cotton Sheets"/>
    <x v="15"/>
    <n v="287.23"/>
    <n v="4.7"/>
    <n v="4485"/>
    <n v="341"/>
    <n v="0.03"/>
    <x v="307"/>
    <x v="70"/>
    <s v="Cleveland"/>
  </r>
  <r>
    <n v="608"/>
    <s v="Linen Sheets"/>
    <x v="15"/>
    <n v="267.12"/>
    <n v="4.0999999999999996"/>
    <n v="4322"/>
    <n v="370"/>
    <n v="0.17"/>
    <x v="515"/>
    <x v="305"/>
    <s v="Bronx"/>
  </r>
  <r>
    <n v="609"/>
    <s v="Linen Sheets"/>
    <x v="15"/>
    <n v="153.94999999999999"/>
    <n v="1.2"/>
    <n v="870"/>
    <n v="667"/>
    <n v="0.3"/>
    <x v="516"/>
    <x v="44"/>
    <s v="Madison"/>
  </r>
  <r>
    <n v="610"/>
    <s v="Bamboo Sheets"/>
    <x v="15"/>
    <n v="165.6"/>
    <n v="4.4000000000000004"/>
    <n v="3190"/>
    <n v="292"/>
    <n v="0.44"/>
    <x v="412"/>
    <x v="158"/>
    <s v="Bonita Springs"/>
  </r>
  <r>
    <n v="611"/>
    <s v="Silk Sheets"/>
    <x v="15"/>
    <n v="457.34"/>
    <n v="2.4"/>
    <n v="307"/>
    <n v="569"/>
    <n v="0.36"/>
    <x v="517"/>
    <x v="306"/>
    <s v="Tampa"/>
  </r>
  <r>
    <n v="612"/>
    <s v="Linen Sheets"/>
    <x v="15"/>
    <n v="223.47"/>
    <n v="4.2"/>
    <n v="1378"/>
    <n v="749"/>
    <n v="0.04"/>
    <x v="518"/>
    <x v="111"/>
    <s v="Long Beach"/>
  </r>
  <r>
    <n v="613"/>
    <s v="Bamboo Sheets"/>
    <x v="15"/>
    <n v="418.94"/>
    <n v="4.7"/>
    <n v="4567"/>
    <n v="719"/>
    <n v="0.23"/>
    <x v="519"/>
    <x v="290"/>
    <s v="New York"/>
  </r>
  <r>
    <n v="614"/>
    <s v="Linen Sheets"/>
    <x v="15"/>
    <n v="89.77"/>
    <n v="3.4"/>
    <n v="1398"/>
    <n v="653"/>
    <n v="0.22"/>
    <x v="107"/>
    <x v="202"/>
    <s v="Cape Coral"/>
  </r>
  <r>
    <n v="615"/>
    <s v="Linen Sheets"/>
    <x v="15"/>
    <n v="130.86000000000001"/>
    <n v="2.9"/>
    <n v="3049"/>
    <n v="72"/>
    <n v="0.38"/>
    <x v="520"/>
    <x v="307"/>
    <s v="Baltimore"/>
  </r>
  <r>
    <n v="616"/>
    <s v="Silk Sheets"/>
    <x v="15"/>
    <n v="96.82"/>
    <n v="2.2000000000000002"/>
    <n v="1977"/>
    <n v="282"/>
    <n v="0.03"/>
    <x v="414"/>
    <x v="153"/>
    <s v="Austin"/>
  </r>
  <r>
    <n v="617"/>
    <s v="Bamboo Sheets"/>
    <x v="15"/>
    <n v="433.83"/>
    <n v="2"/>
    <n v="2398"/>
    <n v="433"/>
    <n v="0.45"/>
    <x v="497"/>
    <x v="177"/>
    <s v="Cape Coral"/>
  </r>
  <r>
    <n v="618"/>
    <s v="Linen Sheets"/>
    <x v="15"/>
    <n v="156.44"/>
    <n v="1.4"/>
    <n v="1269"/>
    <n v="600"/>
    <n v="0.36"/>
    <x v="521"/>
    <x v="305"/>
    <s v="Orlando"/>
  </r>
  <r>
    <n v="619"/>
    <s v="Cotton Sheets"/>
    <x v="15"/>
    <n v="432.94"/>
    <n v="4.3"/>
    <n v="2044"/>
    <n v="480"/>
    <n v="0.06"/>
    <x v="522"/>
    <x v="179"/>
    <s v="Spokane"/>
  </r>
  <r>
    <n v="620"/>
    <s v="Silk Sheets"/>
    <x v="15"/>
    <n v="156.97"/>
    <n v="3.4"/>
    <n v="1325"/>
    <n v="24"/>
    <n v="0.08"/>
    <x v="425"/>
    <x v="280"/>
    <s v="Milwaukee"/>
  </r>
  <r>
    <n v="621"/>
    <s v="Cotton Sheets"/>
    <x v="15"/>
    <n v="32.17"/>
    <n v="1.9"/>
    <n v="470"/>
    <n v="963"/>
    <n v="0.28999999999999998"/>
    <x v="154"/>
    <x v="308"/>
    <s v="Toledo"/>
  </r>
  <r>
    <n v="622"/>
    <s v="Silk Sheets"/>
    <x v="15"/>
    <n v="266.33999999999997"/>
    <n v="3.8"/>
    <n v="3623"/>
    <n v="241"/>
    <n v="0.28000000000000003"/>
    <x v="523"/>
    <x v="309"/>
    <s v="Brooklyn"/>
  </r>
  <r>
    <n v="623"/>
    <s v="Linen Sheets"/>
    <x v="15"/>
    <n v="134.43"/>
    <n v="4.0999999999999996"/>
    <n v="3308"/>
    <n v="692"/>
    <n v="0.23"/>
    <x v="524"/>
    <x v="9"/>
    <s v="Hartford"/>
  </r>
  <r>
    <n v="624"/>
    <s v="Silk Sheets"/>
    <x v="15"/>
    <n v="115.2"/>
    <n v="1.3"/>
    <n v="2799"/>
    <n v="513"/>
    <n v="0.37"/>
    <x v="525"/>
    <x v="4"/>
    <s v="Chicago"/>
  </r>
  <r>
    <n v="625"/>
    <s v="Silk Sheets"/>
    <x v="15"/>
    <n v="433.1"/>
    <n v="1.9"/>
    <n v="4006"/>
    <n v="601"/>
    <n v="0.39"/>
    <x v="526"/>
    <x v="176"/>
    <s v="Nashville"/>
  </r>
  <r>
    <n v="626"/>
    <s v="Silk Sheets"/>
    <x v="15"/>
    <n v="398.85"/>
    <n v="1.1000000000000001"/>
    <n v="1719"/>
    <n v="494"/>
    <n v="7.0000000000000007E-2"/>
    <x v="527"/>
    <x v="21"/>
    <s v="Indianapolis"/>
  </r>
  <r>
    <n v="627"/>
    <s v="Cotton Sheets"/>
    <x v="15"/>
    <n v="349.09"/>
    <n v="2.8"/>
    <n v="4647"/>
    <n v="612"/>
    <n v="0.31"/>
    <x v="345"/>
    <x v="79"/>
    <s v="Austin"/>
  </r>
  <r>
    <n v="628"/>
    <s v="Linen Sheets"/>
    <x v="15"/>
    <n v="347.49"/>
    <n v="4.5999999999999996"/>
    <n v="1232"/>
    <n v="21"/>
    <n v="0.24"/>
    <x v="528"/>
    <x v="173"/>
    <s v="Grand Rapids"/>
  </r>
  <r>
    <n v="629"/>
    <s v="Silk Sheets"/>
    <x v="15"/>
    <n v="404.8"/>
    <n v="2.2999999999999998"/>
    <n v="2649"/>
    <n v="652"/>
    <n v="0.04"/>
    <x v="529"/>
    <x v="310"/>
    <s v="Port St. Lucie"/>
  </r>
  <r>
    <n v="630"/>
    <s v="Cotton Sheets"/>
    <x v="15"/>
    <n v="422.05"/>
    <n v="1.9"/>
    <n v="1262"/>
    <n v="71"/>
    <n v="0.4"/>
    <x v="339"/>
    <x v="211"/>
    <s v="Baton Rouge"/>
  </r>
  <r>
    <n v="631"/>
    <s v="Cotton Sheets"/>
    <x v="15"/>
    <n v="234.97"/>
    <n v="2.2000000000000002"/>
    <n v="2722"/>
    <n v="59"/>
    <n v="0.06"/>
    <x v="530"/>
    <x v="66"/>
    <s v="McAllen"/>
  </r>
  <r>
    <n v="632"/>
    <s v="Cotton Sheets"/>
    <x v="15"/>
    <n v="216.17"/>
    <n v="3.4"/>
    <n v="3076"/>
    <n v="985"/>
    <n v="0.2"/>
    <x v="531"/>
    <x v="164"/>
    <s v="Austin"/>
  </r>
  <r>
    <n v="633"/>
    <s v="Bamboo Sheets"/>
    <x v="15"/>
    <n v="313.43"/>
    <n v="2.2999999999999998"/>
    <n v="4621"/>
    <n v="461"/>
    <n v="0.03"/>
    <x v="464"/>
    <x v="311"/>
    <s v="Minneapolis"/>
  </r>
  <r>
    <n v="634"/>
    <s v="Linen Sheets"/>
    <x v="15"/>
    <n v="261.02999999999997"/>
    <n v="4.0999999999999996"/>
    <n v="1003"/>
    <n v="418"/>
    <n v="0.04"/>
    <x v="492"/>
    <x v="259"/>
    <s v="Boston"/>
  </r>
  <r>
    <n v="635"/>
    <s v="Linen Sheets"/>
    <x v="15"/>
    <n v="207.57"/>
    <n v="4.3"/>
    <n v="1895"/>
    <n v="919"/>
    <n v="0.31"/>
    <x v="532"/>
    <x v="62"/>
    <s v="Dallas"/>
  </r>
  <r>
    <n v="636"/>
    <s v="Linen Sheets"/>
    <x v="15"/>
    <n v="481.51"/>
    <n v="2.8"/>
    <n v="3212"/>
    <n v="965"/>
    <n v="0.34"/>
    <x v="34"/>
    <x v="252"/>
    <s v="Madison"/>
  </r>
  <r>
    <n v="637"/>
    <s v="Silk Sheets"/>
    <x v="15"/>
    <n v="99.07"/>
    <n v="1.6"/>
    <n v="4827"/>
    <n v="911"/>
    <n v="0.02"/>
    <x v="533"/>
    <x v="26"/>
    <s v="Columbia"/>
  </r>
  <r>
    <n v="638"/>
    <s v="Bamboo Sheets"/>
    <x v="15"/>
    <n v="263.95999999999998"/>
    <n v="3.8"/>
    <n v="4866"/>
    <n v="757"/>
    <n v="0.16"/>
    <x v="3"/>
    <x v="312"/>
    <s v="New Orleans"/>
  </r>
  <r>
    <n v="639"/>
    <s v="Linen Sheets"/>
    <x v="15"/>
    <n v="479.48"/>
    <n v="1.9"/>
    <n v="3847"/>
    <n v="582"/>
    <n v="0.47"/>
    <x v="534"/>
    <x v="131"/>
    <s v="Wichita"/>
  </r>
  <r>
    <n v="640"/>
    <s v="Silk Sheets"/>
    <x v="15"/>
    <n v="165.13"/>
    <n v="2.1"/>
    <n v="2845"/>
    <n v="457"/>
    <n v="0.16"/>
    <x v="535"/>
    <x v="274"/>
    <s v="Colorado Springs"/>
  </r>
  <r>
    <n v="641"/>
    <s v="Framed Poster"/>
    <x v="16"/>
    <n v="219.94"/>
    <n v="3.9"/>
    <n v="4266"/>
    <n v="381"/>
    <n v="7.0000000000000007E-2"/>
    <x v="52"/>
    <x v="43"/>
    <s v="Kansas City"/>
  </r>
  <r>
    <n v="642"/>
    <s v="Canvas Print"/>
    <x v="16"/>
    <n v="472.16"/>
    <n v="1.9"/>
    <n v="3075"/>
    <n v="92"/>
    <n v="0.46"/>
    <x v="536"/>
    <x v="218"/>
    <s v="Orlando"/>
  </r>
  <r>
    <n v="643"/>
    <s v="Canvas Print"/>
    <x v="16"/>
    <n v="132.26"/>
    <n v="3.2"/>
    <n v="4552"/>
    <n v="740"/>
    <n v="0.45"/>
    <x v="516"/>
    <x v="78"/>
    <s v="Albany"/>
  </r>
  <r>
    <n v="644"/>
    <s v="Art Print"/>
    <x v="16"/>
    <n v="29.24"/>
    <n v="2.1"/>
    <n v="3722"/>
    <n v="810"/>
    <n v="0.49"/>
    <x v="537"/>
    <x v="151"/>
    <s v="Oakland"/>
  </r>
  <r>
    <n v="645"/>
    <s v="Framed Poster"/>
    <x v="16"/>
    <n v="113.33"/>
    <n v="4.4000000000000004"/>
    <n v="2501"/>
    <n v="290"/>
    <n v="0.47"/>
    <x v="538"/>
    <x v="291"/>
    <s v="Concord"/>
  </r>
  <r>
    <n v="646"/>
    <s v="Digital Art"/>
    <x v="16"/>
    <n v="232.66"/>
    <n v="4.0999999999999996"/>
    <n v="2123"/>
    <n v="598"/>
    <n v="0.23"/>
    <x v="539"/>
    <x v="22"/>
    <s v="Allentown"/>
  </r>
  <r>
    <n v="647"/>
    <s v="Digital Art"/>
    <x v="16"/>
    <n v="469.88"/>
    <n v="1.7"/>
    <n v="1106"/>
    <n v="124"/>
    <n v="0.11"/>
    <x v="325"/>
    <x v="38"/>
    <s v="Bronx"/>
  </r>
  <r>
    <n v="648"/>
    <s v="Digital Art"/>
    <x v="16"/>
    <n v="214.42"/>
    <n v="1.6"/>
    <n v="2415"/>
    <n v="494"/>
    <n v="0.38"/>
    <x v="63"/>
    <x v="53"/>
    <s v="Virginia Beach"/>
  </r>
  <r>
    <n v="649"/>
    <s v="Canvas Print"/>
    <x v="16"/>
    <n v="59.12"/>
    <n v="1.1000000000000001"/>
    <n v="1357"/>
    <n v="354"/>
    <n v="0.3"/>
    <x v="540"/>
    <x v="298"/>
    <s v="San Francisco"/>
  </r>
  <r>
    <n v="650"/>
    <s v="Digital Art"/>
    <x v="16"/>
    <n v="125.15"/>
    <n v="4.3"/>
    <n v="4780"/>
    <n v="902"/>
    <n v="7.0000000000000007E-2"/>
    <x v="541"/>
    <x v="157"/>
    <s v="Port St. Lucie"/>
  </r>
  <r>
    <n v="651"/>
    <s v="Canvas Print"/>
    <x v="16"/>
    <n v="463.97"/>
    <n v="2.7"/>
    <n v="3066"/>
    <n v="330"/>
    <n v="0.21"/>
    <x v="542"/>
    <x v="167"/>
    <s v="Jacksonville"/>
  </r>
  <r>
    <n v="652"/>
    <s v="Digital Art"/>
    <x v="16"/>
    <n v="24.04"/>
    <n v="3.3"/>
    <n v="4586"/>
    <n v="430"/>
    <n v="0.12"/>
    <x v="543"/>
    <x v="313"/>
    <s v="Jacksonville"/>
  </r>
  <r>
    <n v="653"/>
    <s v="Art Print"/>
    <x v="16"/>
    <n v="204.87"/>
    <n v="4.9000000000000004"/>
    <n v="4922"/>
    <n v="922"/>
    <n v="0.35"/>
    <x v="544"/>
    <x v="186"/>
    <s v="Baton Rouge"/>
  </r>
  <r>
    <n v="654"/>
    <s v="Digital Art"/>
    <x v="16"/>
    <n v="193.61"/>
    <n v="3.2"/>
    <n v="4987"/>
    <n v="11"/>
    <n v="0.21"/>
    <x v="545"/>
    <x v="266"/>
    <s v="Baltimore"/>
  </r>
  <r>
    <n v="655"/>
    <s v="Digital Art"/>
    <x v="16"/>
    <n v="119.92"/>
    <n v="1.9"/>
    <n v="3028"/>
    <n v="519"/>
    <n v="0.47"/>
    <x v="9"/>
    <x v="314"/>
    <s v="Palm Bay"/>
  </r>
  <r>
    <n v="656"/>
    <s v="Art Print"/>
    <x v="16"/>
    <n v="34.770000000000003"/>
    <n v="3.5"/>
    <n v="925"/>
    <n v="662"/>
    <n v="0.11"/>
    <x v="546"/>
    <x v="315"/>
    <s v="New Haven"/>
  </r>
  <r>
    <n v="657"/>
    <s v="Framed Poster"/>
    <x v="16"/>
    <n v="436.61"/>
    <n v="4"/>
    <n v="4290"/>
    <n v="910"/>
    <n v="0.2"/>
    <x v="547"/>
    <x v="234"/>
    <s v="Provo"/>
  </r>
  <r>
    <n v="658"/>
    <s v="Framed Poster"/>
    <x v="16"/>
    <n v="290.27999999999997"/>
    <n v="4.2"/>
    <n v="2074"/>
    <n v="310"/>
    <n v="0.08"/>
    <x v="120"/>
    <x v="257"/>
    <s v="Palm Bay"/>
  </r>
  <r>
    <n v="659"/>
    <s v="Canvas Print"/>
    <x v="16"/>
    <n v="179.81"/>
    <n v="2.6"/>
    <n v="4319"/>
    <n v="783"/>
    <n v="0.09"/>
    <x v="548"/>
    <x v="95"/>
    <s v="Washington"/>
  </r>
  <r>
    <n v="660"/>
    <s v="Canvas Print"/>
    <x v="16"/>
    <n v="202.04"/>
    <n v="3.8"/>
    <n v="3498"/>
    <n v="829"/>
    <n v="0.49"/>
    <x v="549"/>
    <x v="33"/>
    <s v="Denton"/>
  </r>
  <r>
    <n v="661"/>
    <s v="Art Print"/>
    <x v="16"/>
    <n v="448.89"/>
    <n v="2.2000000000000002"/>
    <n v="3406"/>
    <n v="440"/>
    <n v="7.0000000000000007E-2"/>
    <x v="550"/>
    <x v="155"/>
    <s v="Dallas"/>
  </r>
  <r>
    <n v="662"/>
    <s v="Canvas Print"/>
    <x v="16"/>
    <n v="32.19"/>
    <n v="3.6"/>
    <n v="3748"/>
    <n v="277"/>
    <n v="0.34"/>
    <x v="260"/>
    <x v="190"/>
    <s v="Charleston"/>
  </r>
  <r>
    <n v="663"/>
    <s v="Canvas Print"/>
    <x v="16"/>
    <n v="24.71"/>
    <n v="2.8"/>
    <n v="2182"/>
    <n v="579"/>
    <n v="0.49"/>
    <x v="209"/>
    <x v="185"/>
    <s v="San Jose"/>
  </r>
  <r>
    <n v="664"/>
    <s v="Art Print"/>
    <x v="16"/>
    <n v="383.22"/>
    <n v="3"/>
    <n v="2462"/>
    <n v="338"/>
    <n v="0.49"/>
    <x v="536"/>
    <x v="101"/>
    <s v="Concord"/>
  </r>
  <r>
    <n v="665"/>
    <s v="Digital Art"/>
    <x v="16"/>
    <n v="211.48"/>
    <n v="2.7"/>
    <n v="2363"/>
    <n v="983"/>
    <n v="0.28000000000000003"/>
    <x v="551"/>
    <x v="237"/>
    <s v="Fort Worth"/>
  </r>
  <r>
    <n v="666"/>
    <s v="Canvas Print"/>
    <x v="16"/>
    <n v="21.53"/>
    <n v="2.7"/>
    <n v="2176"/>
    <n v="906"/>
    <n v="0.28000000000000003"/>
    <x v="552"/>
    <x v="62"/>
    <s v="Houston"/>
  </r>
  <r>
    <n v="667"/>
    <s v="Canvas Print"/>
    <x v="16"/>
    <n v="266.56"/>
    <n v="2"/>
    <n v="3792"/>
    <n v="224"/>
    <n v="0.25"/>
    <x v="553"/>
    <x v="193"/>
    <s v="New York"/>
  </r>
  <r>
    <n v="668"/>
    <s v="Digital Art"/>
    <x v="16"/>
    <n v="113.06"/>
    <n v="4.0999999999999996"/>
    <n v="1131"/>
    <n v="530"/>
    <n v="0.06"/>
    <x v="554"/>
    <x v="77"/>
    <s v="Akron"/>
  </r>
  <r>
    <n v="669"/>
    <s v="Digital Art"/>
    <x v="16"/>
    <n v="482.27"/>
    <n v="1.5"/>
    <n v="194"/>
    <n v="489"/>
    <n v="0.44"/>
    <x v="555"/>
    <x v="138"/>
    <s v="Grand Rapids"/>
  </r>
  <r>
    <n v="670"/>
    <s v="Art Print"/>
    <x v="16"/>
    <n v="12.65"/>
    <n v="1"/>
    <n v="3867"/>
    <n v="792"/>
    <n v="0.01"/>
    <x v="556"/>
    <x v="316"/>
    <s v="Sacramento"/>
  </r>
  <r>
    <n v="671"/>
    <s v="Art Print"/>
    <x v="16"/>
    <n v="168.67"/>
    <n v="3.6"/>
    <n v="1397"/>
    <n v="553"/>
    <n v="0.13"/>
    <x v="557"/>
    <x v="29"/>
    <s v="Detroit"/>
  </r>
  <r>
    <n v="672"/>
    <s v="Framed Poster"/>
    <x v="16"/>
    <n v="306.94"/>
    <n v="4.4000000000000004"/>
    <n v="2410"/>
    <n v="282"/>
    <n v="0.37"/>
    <x v="558"/>
    <x v="17"/>
    <s v="Portland"/>
  </r>
  <r>
    <n v="673"/>
    <s v="Canvas Print"/>
    <x v="16"/>
    <n v="301.13"/>
    <n v="2.6"/>
    <n v="4683"/>
    <n v="857"/>
    <n v="0.01"/>
    <x v="559"/>
    <x v="34"/>
    <s v="Queens"/>
  </r>
  <r>
    <n v="674"/>
    <s v="Art Print"/>
    <x v="16"/>
    <n v="23.65"/>
    <n v="3.5"/>
    <n v="4416"/>
    <n v="434"/>
    <n v="0.27"/>
    <x v="560"/>
    <x v="185"/>
    <s v="Pittsburgh"/>
  </r>
  <r>
    <n v="675"/>
    <s v="Framed Poster"/>
    <x v="16"/>
    <n v="483"/>
    <n v="1.2"/>
    <n v="2660"/>
    <n v="155"/>
    <n v="0.08"/>
    <x v="196"/>
    <x v="317"/>
    <s v="New Orleans"/>
  </r>
  <r>
    <n v="676"/>
    <s v="Framed Poster"/>
    <x v="16"/>
    <n v="44"/>
    <n v="1.4"/>
    <n v="1751"/>
    <n v="909"/>
    <n v="0.4"/>
    <x v="561"/>
    <x v="318"/>
    <s v="Rochester"/>
  </r>
  <r>
    <n v="677"/>
    <s v="Canvas Print"/>
    <x v="16"/>
    <n v="80.209999999999994"/>
    <n v="3.9"/>
    <n v="2686"/>
    <n v="847"/>
    <n v="0.5"/>
    <x v="562"/>
    <x v="319"/>
    <s v="Atlanta"/>
  </r>
  <r>
    <n v="678"/>
    <s v="Art Print"/>
    <x v="16"/>
    <n v="341.42"/>
    <n v="3.7"/>
    <n v="194"/>
    <n v="662"/>
    <n v="0"/>
    <x v="563"/>
    <x v="56"/>
    <s v="San Juan"/>
  </r>
  <r>
    <n v="679"/>
    <s v="Framed Poster"/>
    <x v="16"/>
    <n v="334.3"/>
    <n v="3.5"/>
    <n v="3814"/>
    <n v="990"/>
    <n v="0.02"/>
    <x v="64"/>
    <x v="151"/>
    <s v="San Jose"/>
  </r>
  <r>
    <n v="680"/>
    <s v="Framed Poster"/>
    <x v="16"/>
    <n v="420.26"/>
    <n v="1.5"/>
    <n v="3629"/>
    <n v="799"/>
    <n v="0.41"/>
    <x v="428"/>
    <x v="206"/>
    <s v="Mesa"/>
  </r>
  <r>
    <n v="681"/>
    <s v="Soy Candle"/>
    <x v="17"/>
    <n v="460.01"/>
    <n v="3.6"/>
    <n v="2156"/>
    <n v="794"/>
    <n v="0.2"/>
    <x v="564"/>
    <x v="38"/>
    <s v="Washington"/>
  </r>
  <r>
    <n v="682"/>
    <s v="Beeswax Candle"/>
    <x v="17"/>
    <n v="156.4"/>
    <n v="4.5999999999999996"/>
    <n v="1268"/>
    <n v="286"/>
    <n v="0.16"/>
    <x v="565"/>
    <x v="284"/>
    <s v="Bonita Springs"/>
  </r>
  <r>
    <n v="683"/>
    <s v="Soy Candle"/>
    <x v="17"/>
    <n v="16.32"/>
    <n v="3.2"/>
    <n v="935"/>
    <n v="908"/>
    <n v="0.48"/>
    <x v="228"/>
    <x v="80"/>
    <s v="Bonita Springs"/>
  </r>
  <r>
    <n v="684"/>
    <s v="Scented Candle"/>
    <x v="17"/>
    <n v="281.02"/>
    <n v="4.2"/>
    <n v="3861"/>
    <n v="961"/>
    <n v="0.3"/>
    <x v="566"/>
    <x v="232"/>
    <s v="Albuquerque"/>
  </r>
  <r>
    <n v="685"/>
    <s v="Scented Candle"/>
    <x v="17"/>
    <n v="201.05"/>
    <n v="2.9"/>
    <n v="4703"/>
    <n v="586"/>
    <n v="0.41"/>
    <x v="567"/>
    <x v="320"/>
    <s v="Minneapolis"/>
  </r>
  <r>
    <n v="686"/>
    <s v="Beeswax Candle"/>
    <x v="17"/>
    <n v="270.62"/>
    <n v="4.5"/>
    <n v="3603"/>
    <n v="557"/>
    <n v="0.23"/>
    <x v="568"/>
    <x v="66"/>
    <s v="San Jose"/>
  </r>
  <r>
    <n v="687"/>
    <s v="Scented Candle"/>
    <x v="17"/>
    <n v="159.81"/>
    <n v="2.6"/>
    <n v="3996"/>
    <n v="851"/>
    <n v="0.34"/>
    <x v="569"/>
    <x v="78"/>
    <s v="Baton Rouge"/>
  </r>
  <r>
    <n v="688"/>
    <s v="Beeswax Candle"/>
    <x v="17"/>
    <n v="188.69"/>
    <n v="4"/>
    <n v="2756"/>
    <n v="474"/>
    <n v="0.06"/>
    <x v="570"/>
    <x v="239"/>
    <s v="Reno"/>
  </r>
  <r>
    <n v="689"/>
    <s v="Pillar Candle"/>
    <x v="17"/>
    <n v="379.2"/>
    <n v="4.5"/>
    <n v="4085"/>
    <n v="786"/>
    <n v="0.37"/>
    <x v="571"/>
    <x v="312"/>
    <s v="Mission Viejo"/>
  </r>
  <r>
    <n v="690"/>
    <s v="Scented Candle"/>
    <x v="17"/>
    <n v="340.11"/>
    <n v="4.0999999999999996"/>
    <n v="1499"/>
    <n v="51"/>
    <n v="0.25"/>
    <x v="47"/>
    <x v="277"/>
    <s v="Worcester"/>
  </r>
  <r>
    <n v="691"/>
    <s v="Beeswax Candle"/>
    <x v="17"/>
    <n v="106.16"/>
    <n v="1.5"/>
    <n v="857"/>
    <n v="751"/>
    <n v="0.14000000000000001"/>
    <x v="572"/>
    <x v="321"/>
    <s v="Indianapolis"/>
  </r>
  <r>
    <n v="692"/>
    <s v="Scented Candle"/>
    <x v="17"/>
    <n v="275.27"/>
    <n v="1.3"/>
    <n v="4306"/>
    <n v="751"/>
    <n v="0.05"/>
    <x v="486"/>
    <x v="15"/>
    <s v="Birmingham"/>
  </r>
  <r>
    <n v="693"/>
    <s v="Beeswax Candle"/>
    <x v="17"/>
    <n v="42.68"/>
    <n v="1.2"/>
    <n v="4506"/>
    <n v="522"/>
    <n v="0.02"/>
    <x v="573"/>
    <x v="234"/>
    <s v="Seattle"/>
  </r>
  <r>
    <n v="694"/>
    <s v="Pillar Candle"/>
    <x v="17"/>
    <n v="205.59"/>
    <n v="3.4"/>
    <n v="1243"/>
    <n v="576"/>
    <n v="0.49"/>
    <x v="574"/>
    <x v="21"/>
    <s v="St. Louis"/>
  </r>
  <r>
    <n v="695"/>
    <s v="Soy Candle"/>
    <x v="17"/>
    <n v="447.88"/>
    <n v="1.3"/>
    <n v="3388"/>
    <n v="323"/>
    <n v="0.09"/>
    <x v="320"/>
    <x v="256"/>
    <s v="Wichita"/>
  </r>
  <r>
    <n v="696"/>
    <s v="Soy Candle"/>
    <x v="17"/>
    <n v="175.28"/>
    <n v="4.8"/>
    <n v="4141"/>
    <n v="820"/>
    <n v="0.16"/>
    <x v="575"/>
    <x v="322"/>
    <s v="Pittsburgh"/>
  </r>
  <r>
    <n v="697"/>
    <s v="Scented Candle"/>
    <x v="17"/>
    <n v="418.27"/>
    <n v="2.2000000000000002"/>
    <n v="2163"/>
    <n v="629"/>
    <n v="0.31"/>
    <x v="576"/>
    <x v="138"/>
    <s v="Mission Viejo"/>
  </r>
  <r>
    <n v="698"/>
    <s v="Beeswax Candle"/>
    <x v="17"/>
    <n v="232.55"/>
    <n v="2.6"/>
    <n v="2476"/>
    <n v="790"/>
    <n v="0.16"/>
    <x v="577"/>
    <x v="268"/>
    <s v="Bakersfield"/>
  </r>
  <r>
    <n v="699"/>
    <s v="Soy Candle"/>
    <x v="17"/>
    <n v="409.73"/>
    <n v="2.9"/>
    <n v="2829"/>
    <n v="333"/>
    <n v="0.03"/>
    <x v="578"/>
    <x v="89"/>
    <s v="Baton Rouge"/>
  </r>
  <r>
    <n v="700"/>
    <s v="Beeswax Candle"/>
    <x v="17"/>
    <n v="231.35"/>
    <n v="2.4"/>
    <n v="3164"/>
    <n v="684"/>
    <n v="0.06"/>
    <x v="579"/>
    <x v="256"/>
    <s v="Omaha"/>
  </r>
  <r>
    <n v="701"/>
    <s v="Soy Candle"/>
    <x v="17"/>
    <n v="310.85000000000002"/>
    <n v="3.5"/>
    <n v="243"/>
    <n v="505"/>
    <n v="0.03"/>
    <x v="580"/>
    <x v="319"/>
    <s v="Manhattan"/>
  </r>
  <r>
    <n v="702"/>
    <s v="Soy Candle"/>
    <x v="17"/>
    <n v="367.94"/>
    <n v="1.5"/>
    <n v="1192"/>
    <n v="329"/>
    <n v="0.24"/>
    <x v="581"/>
    <x v="77"/>
    <s v="Tampa"/>
  </r>
  <r>
    <n v="703"/>
    <s v="Soy Candle"/>
    <x v="17"/>
    <n v="435.4"/>
    <n v="2.2000000000000002"/>
    <n v="1211"/>
    <n v="929"/>
    <n v="0.02"/>
    <x v="582"/>
    <x v="23"/>
    <s v="Manhattan"/>
  </r>
  <r>
    <n v="704"/>
    <s v="Pillar Candle"/>
    <x v="17"/>
    <n v="280.66000000000003"/>
    <n v="3.4"/>
    <n v="4552"/>
    <n v="188"/>
    <n v="0.28999999999999998"/>
    <x v="522"/>
    <x v="314"/>
    <s v="Houston"/>
  </r>
  <r>
    <n v="705"/>
    <s v="Soy Candle"/>
    <x v="17"/>
    <n v="269.69"/>
    <n v="3.7"/>
    <n v="1869"/>
    <n v="376"/>
    <n v="0.2"/>
    <x v="566"/>
    <x v="237"/>
    <s v="Bridgeport"/>
  </r>
  <r>
    <n v="706"/>
    <s v="Beeswax Candle"/>
    <x v="17"/>
    <n v="84.21"/>
    <n v="2.7"/>
    <n v="4516"/>
    <n v="528"/>
    <n v="0.26"/>
    <x v="583"/>
    <x v="209"/>
    <s v="San Francisco"/>
  </r>
  <r>
    <n v="707"/>
    <s v="Scented Candle"/>
    <x v="17"/>
    <n v="415.93"/>
    <n v="1.3"/>
    <n v="2155"/>
    <n v="267"/>
    <n v="0.41"/>
    <x v="539"/>
    <x v="159"/>
    <s v="Jacksonville"/>
  </r>
  <r>
    <n v="708"/>
    <s v="Scented Candle"/>
    <x v="17"/>
    <n v="105.65"/>
    <n v="3.7"/>
    <n v="2430"/>
    <n v="441"/>
    <n v="0.49"/>
    <x v="584"/>
    <x v="9"/>
    <s v="New Haven"/>
  </r>
  <r>
    <n v="709"/>
    <s v="Soy Candle"/>
    <x v="17"/>
    <n v="363.81"/>
    <n v="1.2"/>
    <n v="2645"/>
    <n v="18"/>
    <n v="0.26"/>
    <x v="585"/>
    <x v="189"/>
    <s v="Houston"/>
  </r>
  <r>
    <n v="710"/>
    <s v="Scented Candle"/>
    <x v="17"/>
    <n v="15.14"/>
    <n v="4.5999999999999996"/>
    <n v="1547"/>
    <n v="629"/>
    <n v="0.31"/>
    <x v="586"/>
    <x v="226"/>
    <s v="Miami"/>
  </r>
  <r>
    <n v="711"/>
    <s v="Scented Candle"/>
    <x v="17"/>
    <n v="16.32"/>
    <n v="1.9"/>
    <n v="746"/>
    <n v="701"/>
    <n v="0.18"/>
    <x v="587"/>
    <x v="323"/>
    <s v="Fresno"/>
  </r>
  <r>
    <n v="712"/>
    <s v="Beeswax Candle"/>
    <x v="17"/>
    <n v="196.67"/>
    <n v="1.2"/>
    <n v="2306"/>
    <n v="134"/>
    <n v="0.45"/>
    <x v="588"/>
    <x v="267"/>
    <s v="Spokane"/>
  </r>
  <r>
    <n v="713"/>
    <s v="Scented Candle"/>
    <x v="17"/>
    <n v="419.33"/>
    <n v="1.8"/>
    <n v="4675"/>
    <n v="890"/>
    <n v="0.28999999999999998"/>
    <x v="104"/>
    <x v="324"/>
    <s v="Madison"/>
  </r>
  <r>
    <n v="714"/>
    <s v="Scented Candle"/>
    <x v="17"/>
    <n v="43.37"/>
    <n v="1.9"/>
    <n v="4478"/>
    <n v="133"/>
    <n v="0.23"/>
    <x v="13"/>
    <x v="47"/>
    <s v="Grand Rapids"/>
  </r>
  <r>
    <n v="715"/>
    <s v="Scented Candle"/>
    <x v="17"/>
    <n v="212.93"/>
    <n v="4.8"/>
    <n v="3981"/>
    <n v="678"/>
    <n v="0.3"/>
    <x v="316"/>
    <x v="260"/>
    <s v="Kansas City"/>
  </r>
  <r>
    <n v="716"/>
    <s v="Beeswax Candle"/>
    <x v="17"/>
    <n v="244.38"/>
    <n v="1.1000000000000001"/>
    <n v="3733"/>
    <n v="415"/>
    <n v="0.41"/>
    <x v="589"/>
    <x v="100"/>
    <s v="Baton Rouge"/>
  </r>
  <r>
    <n v="717"/>
    <s v="Scented Candle"/>
    <x v="17"/>
    <n v="266.47000000000003"/>
    <n v="1.9"/>
    <n v="3878"/>
    <n v="889"/>
    <n v="0.04"/>
    <x v="590"/>
    <x v="255"/>
    <s v="Tampa"/>
  </r>
  <r>
    <n v="718"/>
    <s v="Beeswax Candle"/>
    <x v="17"/>
    <n v="80.05"/>
    <n v="4"/>
    <n v="28"/>
    <n v="974"/>
    <n v="0.3"/>
    <x v="591"/>
    <x v="82"/>
    <s v="San Antonio"/>
  </r>
  <r>
    <n v="719"/>
    <s v="Soy Candle"/>
    <x v="17"/>
    <n v="260.74"/>
    <n v="2.9"/>
    <n v="903"/>
    <n v="519"/>
    <n v="0.42"/>
    <x v="592"/>
    <x v="271"/>
    <s v="Palm Bay"/>
  </r>
  <r>
    <n v="720"/>
    <s v="Pillar Candle"/>
    <x v="17"/>
    <n v="13.59"/>
    <n v="1.1000000000000001"/>
    <n v="3087"/>
    <n v="332"/>
    <n v="0.5"/>
    <x v="593"/>
    <x v="106"/>
    <s v="Allentown"/>
  </r>
  <r>
    <n v="721"/>
    <s v="Body Lotion"/>
    <x v="18"/>
    <n v="480.3"/>
    <n v="1.2"/>
    <n v="2062"/>
    <n v="838"/>
    <n v="0.02"/>
    <x v="484"/>
    <x v="297"/>
    <s v="San Antonio"/>
  </r>
  <r>
    <n v="722"/>
    <s v="Body Scrub"/>
    <x v="18"/>
    <n v="267.2"/>
    <n v="2.8"/>
    <n v="2313"/>
    <n v="490"/>
    <n v="0.28999999999999998"/>
    <x v="594"/>
    <x v="77"/>
    <s v="Bakersfield"/>
  </r>
  <r>
    <n v="723"/>
    <s v="Body Scrub"/>
    <x v="18"/>
    <n v="492.18"/>
    <n v="4.2"/>
    <n v="1517"/>
    <n v="367"/>
    <n v="0.34"/>
    <x v="116"/>
    <x v="45"/>
    <s v="Boise"/>
  </r>
  <r>
    <n v="724"/>
    <s v="Bath Salts"/>
    <x v="18"/>
    <n v="348.46"/>
    <n v="3.9"/>
    <n v="3096"/>
    <n v="529"/>
    <n v="0.46"/>
    <x v="545"/>
    <x v="208"/>
    <s v="Philadelphia"/>
  </r>
  <r>
    <n v="725"/>
    <s v="Body Scrub"/>
    <x v="18"/>
    <n v="47.61"/>
    <n v="1"/>
    <n v="2226"/>
    <n v="55"/>
    <n v="0.21"/>
    <x v="595"/>
    <x v="290"/>
    <s v="Richmond"/>
  </r>
  <r>
    <n v="726"/>
    <s v="Body Scrub"/>
    <x v="18"/>
    <n v="329.96"/>
    <n v="3.3"/>
    <n v="813"/>
    <n v="248"/>
    <n v="0.05"/>
    <x v="596"/>
    <x v="74"/>
    <s v="New Orleans"/>
  </r>
  <r>
    <n v="727"/>
    <s v="Body Scrub"/>
    <x v="18"/>
    <n v="481.95"/>
    <n v="1.5"/>
    <n v="2476"/>
    <n v="268"/>
    <n v="0.08"/>
    <x v="597"/>
    <x v="244"/>
    <s v="New York"/>
  </r>
  <r>
    <n v="728"/>
    <s v="Body Lotion"/>
    <x v="18"/>
    <n v="400.78"/>
    <n v="3.7"/>
    <n v="2038"/>
    <n v="812"/>
    <n v="0.24"/>
    <x v="124"/>
    <x v="313"/>
    <s v="Phoenix"/>
  </r>
  <r>
    <n v="729"/>
    <s v="Bath Salts"/>
    <x v="18"/>
    <n v="224.16"/>
    <n v="3.5"/>
    <n v="3510"/>
    <n v="714"/>
    <n v="0.42"/>
    <x v="358"/>
    <x v="99"/>
    <s v="Chicago"/>
  </r>
  <r>
    <n v="730"/>
    <s v="Body Lotion"/>
    <x v="18"/>
    <n v="438.41"/>
    <n v="4.3"/>
    <n v="1451"/>
    <n v="727"/>
    <n v="0.2"/>
    <x v="299"/>
    <x v="158"/>
    <s v="Boston"/>
  </r>
  <r>
    <n v="731"/>
    <s v="Bath Salts"/>
    <x v="18"/>
    <n v="18.170000000000002"/>
    <n v="1.8"/>
    <n v="4534"/>
    <n v="731"/>
    <n v="0.21"/>
    <x v="23"/>
    <x v="230"/>
    <s v="Mesa"/>
  </r>
  <r>
    <n v="732"/>
    <s v="Bath Salts"/>
    <x v="18"/>
    <n v="265.72000000000003"/>
    <n v="1.3"/>
    <n v="3197"/>
    <n v="176"/>
    <n v="0.48"/>
    <x v="598"/>
    <x v="324"/>
    <s v="Kansas City"/>
  </r>
  <r>
    <n v="733"/>
    <s v="Bath Salts"/>
    <x v="18"/>
    <n v="213.75"/>
    <n v="3.2"/>
    <n v="3916"/>
    <n v="637"/>
    <n v="0.26"/>
    <x v="599"/>
    <x v="296"/>
    <s v="Cape Coral"/>
  </r>
  <r>
    <n v="734"/>
    <s v="Body Scrub"/>
    <x v="18"/>
    <n v="320.07"/>
    <n v="4.0999999999999996"/>
    <n v="684"/>
    <n v="557"/>
    <n v="0.01"/>
    <x v="503"/>
    <x v="158"/>
    <s v="Manhattan"/>
  </r>
  <r>
    <n v="735"/>
    <s v="Shower Gel"/>
    <x v="18"/>
    <n v="222.69"/>
    <n v="1.5"/>
    <n v="3560"/>
    <n v="64"/>
    <n v="0.18"/>
    <x v="600"/>
    <x v="157"/>
    <s v="Riverside"/>
  </r>
  <r>
    <n v="736"/>
    <s v="Bath Salts"/>
    <x v="18"/>
    <n v="247.06"/>
    <n v="2.7"/>
    <n v="1181"/>
    <n v="588"/>
    <n v="0.3"/>
    <x v="601"/>
    <x v="325"/>
    <s v="Bridgeport"/>
  </r>
  <r>
    <n v="737"/>
    <s v="Shower Gel"/>
    <x v="18"/>
    <n v="241.15"/>
    <n v="3.2"/>
    <n v="4908"/>
    <n v="939"/>
    <n v="0.11"/>
    <x v="89"/>
    <x v="231"/>
    <s v="Boise"/>
  </r>
  <r>
    <n v="738"/>
    <s v="Body Scrub"/>
    <x v="18"/>
    <n v="134.72"/>
    <n v="2.9"/>
    <n v="2387"/>
    <n v="346"/>
    <n v="0.13"/>
    <x v="602"/>
    <x v="135"/>
    <s v="Buffalo"/>
  </r>
  <r>
    <n v="739"/>
    <s v="Shower Gel"/>
    <x v="18"/>
    <n v="212.08"/>
    <n v="1.8"/>
    <n v="4391"/>
    <n v="111"/>
    <n v="7.0000000000000007E-2"/>
    <x v="603"/>
    <x v="181"/>
    <s v="Port St. Lucie"/>
  </r>
  <r>
    <n v="740"/>
    <s v="Body Scrub"/>
    <x v="18"/>
    <n v="138.05000000000001"/>
    <n v="2.7"/>
    <n v="3472"/>
    <n v="27"/>
    <n v="0.26"/>
    <x v="170"/>
    <x v="66"/>
    <s v="Oakland"/>
  </r>
  <r>
    <n v="741"/>
    <s v="Body Lotion"/>
    <x v="18"/>
    <n v="213.6"/>
    <n v="4.5999999999999996"/>
    <n v="2597"/>
    <n v="901"/>
    <n v="0.01"/>
    <x v="327"/>
    <x v="101"/>
    <s v="Knoxville"/>
  </r>
  <r>
    <n v="742"/>
    <s v="Body Scrub"/>
    <x v="18"/>
    <n v="73.010000000000005"/>
    <n v="3.3"/>
    <n v="1248"/>
    <n v="663"/>
    <n v="0.02"/>
    <x v="520"/>
    <x v="273"/>
    <s v="Bronx"/>
  </r>
  <r>
    <n v="743"/>
    <s v="Body Scrub"/>
    <x v="18"/>
    <n v="209.61"/>
    <n v="3.1"/>
    <n v="2749"/>
    <n v="0"/>
    <n v="0.1"/>
    <x v="533"/>
    <x v="64"/>
    <s v="New Orleans"/>
  </r>
  <r>
    <n v="744"/>
    <s v="Bath Salts"/>
    <x v="18"/>
    <n v="298.17"/>
    <n v="2.2999999999999998"/>
    <n v="220"/>
    <n v="914"/>
    <n v="0.4"/>
    <x v="604"/>
    <x v="237"/>
    <s v="Akron"/>
  </r>
  <r>
    <n v="745"/>
    <s v="Body Lotion"/>
    <x v="18"/>
    <n v="457.39"/>
    <n v="3.3"/>
    <n v="3986"/>
    <n v="480"/>
    <n v="0.13"/>
    <x v="588"/>
    <x v="307"/>
    <s v="Allentown"/>
  </r>
  <r>
    <n v="746"/>
    <s v="Bath Salts"/>
    <x v="18"/>
    <n v="198.52"/>
    <n v="2.7"/>
    <n v="44"/>
    <n v="645"/>
    <n v="0.28999999999999998"/>
    <x v="605"/>
    <x v="283"/>
    <s v="Baltimore"/>
  </r>
  <r>
    <n v="747"/>
    <s v="Shower Gel"/>
    <x v="18"/>
    <n v="49.97"/>
    <n v="1.4"/>
    <n v="1001"/>
    <n v="9"/>
    <n v="0.26"/>
    <x v="393"/>
    <x v="88"/>
    <s v="Provo"/>
  </r>
  <r>
    <n v="748"/>
    <s v="Body Scrub"/>
    <x v="18"/>
    <n v="17.16"/>
    <n v="2.4"/>
    <n v="478"/>
    <n v="14"/>
    <n v="0.19"/>
    <x v="606"/>
    <x v="156"/>
    <s v="Las Vegas"/>
  </r>
  <r>
    <n v="749"/>
    <s v="Shower Gel"/>
    <x v="18"/>
    <n v="401.34"/>
    <n v="4.7"/>
    <n v="271"/>
    <n v="142"/>
    <n v="0.08"/>
    <x v="607"/>
    <x v="46"/>
    <s v="Austin"/>
  </r>
  <r>
    <n v="750"/>
    <s v="Bath Salts"/>
    <x v="18"/>
    <n v="334.66"/>
    <n v="4.2"/>
    <n v="622"/>
    <n v="769"/>
    <n v="0.41"/>
    <x v="608"/>
    <x v="239"/>
    <s v="Little Rock"/>
  </r>
  <r>
    <n v="751"/>
    <s v="Body Lotion"/>
    <x v="18"/>
    <n v="112.12"/>
    <n v="1.5"/>
    <n v="66"/>
    <n v="495"/>
    <n v="0.16"/>
    <x v="609"/>
    <x v="156"/>
    <s v="Allentown"/>
  </r>
  <r>
    <n v="752"/>
    <s v="Body Lotion"/>
    <x v="18"/>
    <n v="135.53"/>
    <n v="1.9"/>
    <n v="3580"/>
    <n v="297"/>
    <n v="0.43"/>
    <x v="610"/>
    <x v="183"/>
    <s v="Milwaukee"/>
  </r>
  <r>
    <n v="753"/>
    <s v="Body Scrub"/>
    <x v="18"/>
    <n v="184.72"/>
    <n v="4.5999999999999996"/>
    <n v="72"/>
    <n v="307"/>
    <n v="0.26"/>
    <x v="360"/>
    <x v="326"/>
    <s v="Omaha"/>
  </r>
  <r>
    <n v="754"/>
    <s v="Body Scrub"/>
    <x v="18"/>
    <n v="112.75"/>
    <n v="4.9000000000000004"/>
    <n v="1174"/>
    <n v="668"/>
    <n v="0.15"/>
    <x v="335"/>
    <x v="274"/>
    <s v="Ogden"/>
  </r>
  <r>
    <n v="755"/>
    <s v="Bath Salts"/>
    <x v="18"/>
    <n v="84.17"/>
    <n v="1.6"/>
    <n v="787"/>
    <n v="747"/>
    <n v="0.03"/>
    <x v="611"/>
    <x v="103"/>
    <s v="Miami"/>
  </r>
  <r>
    <n v="756"/>
    <s v="Shower Gel"/>
    <x v="18"/>
    <n v="367.36"/>
    <n v="3.3"/>
    <n v="1129"/>
    <n v="374"/>
    <n v="0.25"/>
    <x v="612"/>
    <x v="327"/>
    <s v="Allentown"/>
  </r>
  <r>
    <n v="757"/>
    <s v="Body Lotion"/>
    <x v="18"/>
    <n v="111.22"/>
    <n v="2.2999999999999998"/>
    <n v="324"/>
    <n v="978"/>
    <n v="0.2"/>
    <x v="613"/>
    <x v="96"/>
    <s v="Des Moines"/>
  </r>
  <r>
    <n v="758"/>
    <s v="Body Scrub"/>
    <x v="18"/>
    <n v="407.92"/>
    <n v="4.3"/>
    <n v="3086"/>
    <n v="216"/>
    <n v="0.16"/>
    <x v="614"/>
    <x v="163"/>
    <s v="Houston"/>
  </r>
  <r>
    <n v="759"/>
    <s v="Body Lotion"/>
    <x v="18"/>
    <n v="99.58"/>
    <n v="4.8"/>
    <n v="2352"/>
    <n v="984"/>
    <n v="0.45"/>
    <x v="615"/>
    <x v="201"/>
    <s v="Akron"/>
  </r>
  <r>
    <n v="760"/>
    <s v="Bath Salts"/>
    <x v="18"/>
    <n v="131.78"/>
    <n v="2.2999999999999998"/>
    <n v="1577"/>
    <n v="272"/>
    <n v="0.15"/>
    <x v="172"/>
    <x v="60"/>
    <s v="Philadelphia"/>
  </r>
  <r>
    <n v="761"/>
    <s v="Dutch Oven"/>
    <x v="19"/>
    <n v="394.69"/>
    <n v="2.1"/>
    <n v="4613"/>
    <n v="919"/>
    <n v="0.05"/>
    <x v="73"/>
    <x v="243"/>
    <s v="San Jose"/>
  </r>
  <r>
    <n v="762"/>
    <s v="Frying Pan"/>
    <x v="19"/>
    <n v="172.49"/>
    <n v="3"/>
    <n v="2378"/>
    <n v="537"/>
    <n v="0.12"/>
    <x v="160"/>
    <x v="287"/>
    <s v="Bronx"/>
  </r>
  <r>
    <n v="763"/>
    <s v="Dutch Oven"/>
    <x v="19"/>
    <n v="96.79"/>
    <n v="1"/>
    <n v="687"/>
    <n v="20"/>
    <n v="0.34"/>
    <x v="616"/>
    <x v="236"/>
    <s v="Queens"/>
  </r>
  <r>
    <n v="764"/>
    <s v="Dutch Oven"/>
    <x v="19"/>
    <n v="407.85"/>
    <n v="4.8"/>
    <n v="3797"/>
    <n v="58"/>
    <n v="0.4"/>
    <x v="617"/>
    <x v="10"/>
    <s v="Palm Bay"/>
  </r>
  <r>
    <n v="765"/>
    <s v="Dutch Oven"/>
    <x v="19"/>
    <n v="50.16"/>
    <n v="3.6"/>
    <n v="3106"/>
    <n v="378"/>
    <n v="0.32"/>
    <x v="618"/>
    <x v="30"/>
    <s v="Tulsa"/>
  </r>
  <r>
    <n v="766"/>
    <s v="Dutch Oven"/>
    <x v="19"/>
    <n v="361.56"/>
    <n v="2.9"/>
    <n v="966"/>
    <n v="171"/>
    <n v="0.1"/>
    <x v="619"/>
    <x v="328"/>
    <s v="Palm Bay"/>
  </r>
  <r>
    <n v="767"/>
    <s v="Frying Pan"/>
    <x v="19"/>
    <n v="278.97000000000003"/>
    <n v="1.8"/>
    <n v="2212"/>
    <n v="698"/>
    <n v="0.3"/>
    <x v="14"/>
    <x v="86"/>
    <s v="Fort Worth"/>
  </r>
  <r>
    <n v="768"/>
    <s v="Grill Pan"/>
    <x v="19"/>
    <n v="466.92"/>
    <n v="4.7"/>
    <n v="610"/>
    <n v="115"/>
    <n v="0.23"/>
    <x v="413"/>
    <x v="329"/>
    <s v="Salt Lake City"/>
  </r>
  <r>
    <n v="769"/>
    <s v="Saucepan"/>
    <x v="19"/>
    <n v="187.86"/>
    <n v="4.5"/>
    <n v="3699"/>
    <n v="662"/>
    <n v="0.31"/>
    <x v="620"/>
    <x v="300"/>
    <s v="Reno"/>
  </r>
  <r>
    <n v="770"/>
    <s v="Frying Pan"/>
    <x v="19"/>
    <n v="33.130000000000003"/>
    <n v="4.8"/>
    <n v="4657"/>
    <n v="803"/>
    <n v="0.12"/>
    <x v="621"/>
    <x v="3"/>
    <s v="Fresno"/>
  </r>
  <r>
    <n v="771"/>
    <s v="Dutch Oven"/>
    <x v="19"/>
    <n v="433.11"/>
    <n v="1.5"/>
    <n v="351"/>
    <n v="700"/>
    <n v="7.0000000000000007E-2"/>
    <x v="472"/>
    <x v="273"/>
    <s v="Long Beach"/>
  </r>
  <r>
    <n v="772"/>
    <s v="Saucepan"/>
    <x v="19"/>
    <n v="488.13"/>
    <n v="2.5"/>
    <n v="2381"/>
    <n v="888"/>
    <n v="0.09"/>
    <x v="622"/>
    <x v="70"/>
    <s v="Salt Lake City"/>
  </r>
  <r>
    <n v="773"/>
    <s v="Saucepan"/>
    <x v="19"/>
    <n v="213.77"/>
    <n v="1.3"/>
    <n v="3639"/>
    <n v="93"/>
    <n v="0.21"/>
    <x v="623"/>
    <x v="135"/>
    <s v="Houston"/>
  </r>
  <r>
    <n v="774"/>
    <s v="Frying Pan"/>
    <x v="19"/>
    <n v="105.9"/>
    <n v="4.3"/>
    <n v="2681"/>
    <n v="127"/>
    <n v="0.21"/>
    <x v="624"/>
    <x v="182"/>
    <s v="New Haven"/>
  </r>
  <r>
    <n v="775"/>
    <s v="Frying Pan"/>
    <x v="19"/>
    <n v="32.57"/>
    <n v="4.7"/>
    <n v="1505"/>
    <n v="861"/>
    <n v="0.3"/>
    <x v="358"/>
    <x v="171"/>
    <s v="Atlanta"/>
  </r>
  <r>
    <n v="776"/>
    <s v="Saucepan"/>
    <x v="19"/>
    <n v="461.14"/>
    <n v="2.4"/>
    <n v="3236"/>
    <n v="487"/>
    <n v="0.24"/>
    <x v="454"/>
    <x v="47"/>
    <s v="Knoxville"/>
  </r>
  <r>
    <n v="777"/>
    <s v="Frying Pan"/>
    <x v="19"/>
    <n v="10.11"/>
    <n v="4.7"/>
    <n v="2721"/>
    <n v="438"/>
    <n v="0.38"/>
    <x v="625"/>
    <x v="282"/>
    <s v="Dallas"/>
  </r>
  <r>
    <n v="778"/>
    <s v="Frying Pan"/>
    <x v="19"/>
    <n v="364.16"/>
    <n v="1.9"/>
    <n v="512"/>
    <n v="215"/>
    <n v="0.15"/>
    <x v="353"/>
    <x v="148"/>
    <s v="New Orleans"/>
  </r>
  <r>
    <n v="779"/>
    <s v="Dutch Oven"/>
    <x v="19"/>
    <n v="193.66"/>
    <n v="3.5"/>
    <n v="2331"/>
    <n v="105"/>
    <n v="0.06"/>
    <x v="118"/>
    <x v="275"/>
    <s v="Virginia Beach"/>
  </r>
  <r>
    <n v="780"/>
    <s v="Frying Pan"/>
    <x v="19"/>
    <n v="62.93"/>
    <n v="1.9"/>
    <n v="2921"/>
    <n v="471"/>
    <n v="0.02"/>
    <x v="626"/>
    <x v="167"/>
    <s v="Charlotte"/>
  </r>
  <r>
    <n v="781"/>
    <s v="Frying Pan"/>
    <x v="19"/>
    <n v="177.21"/>
    <n v="2.8"/>
    <n v="294"/>
    <n v="188"/>
    <n v="0.25"/>
    <x v="627"/>
    <x v="242"/>
    <s v="Sacramento"/>
  </r>
  <r>
    <n v="782"/>
    <s v="Dutch Oven"/>
    <x v="19"/>
    <n v="339.08"/>
    <n v="1.1000000000000001"/>
    <n v="4961"/>
    <n v="825"/>
    <n v="0.02"/>
    <x v="628"/>
    <x v="219"/>
    <s v="El Paso"/>
  </r>
  <r>
    <n v="783"/>
    <s v="Frying Pan"/>
    <x v="19"/>
    <n v="493.58"/>
    <n v="4"/>
    <n v="4565"/>
    <n v="505"/>
    <n v="0.27"/>
    <x v="225"/>
    <x v="138"/>
    <s v="Bronx"/>
  </r>
  <r>
    <n v="784"/>
    <s v="Grill Pan"/>
    <x v="19"/>
    <n v="432.83"/>
    <n v="2.1"/>
    <n v="2521"/>
    <n v="845"/>
    <n v="0.43"/>
    <x v="629"/>
    <x v="318"/>
    <s v="Harrisburg"/>
  </r>
  <r>
    <n v="785"/>
    <s v="Frying Pan"/>
    <x v="19"/>
    <n v="125.03"/>
    <n v="4.3"/>
    <n v="3199"/>
    <n v="531"/>
    <n v="0.41"/>
    <x v="519"/>
    <x v="281"/>
    <s v="Louisville"/>
  </r>
  <r>
    <n v="786"/>
    <s v="Saucepan"/>
    <x v="19"/>
    <n v="476.18"/>
    <n v="1.5"/>
    <n v="1407"/>
    <n v="430"/>
    <n v="0.09"/>
    <x v="530"/>
    <x v="330"/>
    <s v="Cape Coral"/>
  </r>
  <r>
    <n v="787"/>
    <s v="Saucepan"/>
    <x v="19"/>
    <n v="152.77000000000001"/>
    <n v="2.7"/>
    <n v="3605"/>
    <n v="458"/>
    <n v="0.45"/>
    <x v="630"/>
    <x v="100"/>
    <s v="Salt Lake City"/>
  </r>
  <r>
    <n v="788"/>
    <s v="Frying Pan"/>
    <x v="19"/>
    <n v="421.6"/>
    <n v="2.4"/>
    <n v="2449"/>
    <n v="758"/>
    <n v="0.5"/>
    <x v="631"/>
    <x v="15"/>
    <s v="Milwaukee"/>
  </r>
  <r>
    <n v="789"/>
    <s v="Frying Pan"/>
    <x v="19"/>
    <n v="458.75"/>
    <n v="3.9"/>
    <n v="1910"/>
    <n v="914"/>
    <n v="0.16"/>
    <x v="632"/>
    <x v="191"/>
    <s v="Oklahoma City"/>
  </r>
  <r>
    <n v="790"/>
    <s v="Frying Pan"/>
    <x v="19"/>
    <n v="103.16"/>
    <n v="4.3"/>
    <n v="3548"/>
    <n v="709"/>
    <n v="0.04"/>
    <x v="335"/>
    <x v="232"/>
    <s v="Minneapolis"/>
  </r>
  <r>
    <n v="791"/>
    <s v="Saucepan"/>
    <x v="19"/>
    <n v="431.23"/>
    <n v="1.7"/>
    <n v="60"/>
    <n v="53"/>
    <n v="0.01"/>
    <x v="633"/>
    <x v="264"/>
    <s v="Philadelphia"/>
  </r>
  <r>
    <n v="792"/>
    <s v="Grill Pan"/>
    <x v="19"/>
    <n v="468.05"/>
    <n v="4.5999999999999996"/>
    <n v="3960"/>
    <n v="698"/>
    <n v="0.44"/>
    <x v="634"/>
    <x v="37"/>
    <s v="Queens"/>
  </r>
  <r>
    <n v="793"/>
    <s v="Dutch Oven"/>
    <x v="19"/>
    <n v="256.82"/>
    <n v="4.5"/>
    <n v="1004"/>
    <n v="451"/>
    <n v="0.38"/>
    <x v="635"/>
    <x v="62"/>
    <s v="Staten Island"/>
  </r>
  <r>
    <n v="794"/>
    <s v="Grill Pan"/>
    <x v="19"/>
    <n v="348.71"/>
    <n v="1.7"/>
    <n v="124"/>
    <n v="80"/>
    <n v="0.25"/>
    <x v="636"/>
    <x v="296"/>
    <s v="Tulsa"/>
  </r>
  <r>
    <n v="795"/>
    <s v="Grill Pan"/>
    <x v="19"/>
    <n v="211.49"/>
    <n v="3.7"/>
    <n v="4846"/>
    <n v="500"/>
    <n v="0.2"/>
    <x v="321"/>
    <x v="247"/>
    <s v="San Diego"/>
  </r>
  <r>
    <n v="796"/>
    <s v="Saucepan"/>
    <x v="19"/>
    <n v="29.51"/>
    <n v="2.1"/>
    <n v="4486"/>
    <n v="846"/>
    <n v="0.48"/>
    <x v="367"/>
    <x v="282"/>
    <s v="Providence"/>
  </r>
  <r>
    <n v="797"/>
    <s v="Dutch Oven"/>
    <x v="19"/>
    <n v="352.8"/>
    <n v="4.4000000000000004"/>
    <n v="4280"/>
    <n v="68"/>
    <n v="7.0000000000000007E-2"/>
    <x v="637"/>
    <x v="282"/>
    <s v="Little Rock"/>
  </r>
  <r>
    <n v="798"/>
    <s v="Grill Pan"/>
    <x v="19"/>
    <n v="490.82"/>
    <n v="2.5"/>
    <n v="1357"/>
    <n v="924"/>
    <n v="0.17"/>
    <x v="638"/>
    <x v="331"/>
    <s v="Mission Viejo"/>
  </r>
  <r>
    <n v="799"/>
    <s v="Dutch Oven"/>
    <x v="19"/>
    <n v="320.3"/>
    <n v="2.8"/>
    <n v="2728"/>
    <n v="662"/>
    <n v="0.37"/>
    <x v="639"/>
    <x v="332"/>
    <s v="Bakersfield"/>
  </r>
  <r>
    <n v="800"/>
    <s v="Dutch Oven"/>
    <x v="19"/>
    <n v="406.05"/>
    <n v="1.3"/>
    <n v="3644"/>
    <n v="269"/>
    <n v="0.34"/>
    <x v="640"/>
    <x v="131"/>
    <s v="Riverside"/>
  </r>
  <r>
    <n v="801"/>
    <s v="Nail File"/>
    <x v="20"/>
    <n v="82.77"/>
    <n v="3.4"/>
    <n v="3168"/>
    <n v="73"/>
    <n v="0.48"/>
    <x v="641"/>
    <x v="4"/>
    <s v="Salt Lake City"/>
  </r>
  <r>
    <n v="802"/>
    <s v="Nail Clippers"/>
    <x v="20"/>
    <n v="467.15"/>
    <n v="3.3"/>
    <n v="3598"/>
    <n v="573"/>
    <n v="0.41"/>
    <x v="642"/>
    <x v="91"/>
    <s v="Salt Lake City"/>
  </r>
  <r>
    <n v="803"/>
    <s v="Nail File"/>
    <x v="20"/>
    <n v="240.94"/>
    <n v="2.9"/>
    <n v="4734"/>
    <n v="291"/>
    <n v="0.26"/>
    <x v="626"/>
    <x v="293"/>
    <s v="New Haven"/>
  </r>
  <r>
    <n v="804"/>
    <s v="Nail Polish"/>
    <x v="20"/>
    <n v="345.1"/>
    <n v="1.1000000000000001"/>
    <n v="2494"/>
    <n v="985"/>
    <n v="0.16"/>
    <x v="643"/>
    <x v="58"/>
    <s v="Louisville"/>
  </r>
  <r>
    <n v="805"/>
    <s v="Nail Polish"/>
    <x v="20"/>
    <n v="186.59"/>
    <n v="1.3"/>
    <n v="4136"/>
    <n v="428"/>
    <n v="0.27"/>
    <x v="644"/>
    <x v="261"/>
    <s v="Memphis"/>
  </r>
  <r>
    <n v="806"/>
    <s v="Nail Polish"/>
    <x v="20"/>
    <n v="53.98"/>
    <n v="4.5999999999999996"/>
    <n v="3201"/>
    <n v="351"/>
    <n v="0.24"/>
    <x v="471"/>
    <x v="290"/>
    <s v="New Haven"/>
  </r>
  <r>
    <n v="807"/>
    <s v="Nail Clippers"/>
    <x v="20"/>
    <n v="463.77"/>
    <n v="1.6"/>
    <n v="2415"/>
    <n v="93"/>
    <n v="0.1"/>
    <x v="411"/>
    <x v="249"/>
    <s v="El Paso"/>
  </r>
  <r>
    <n v="808"/>
    <s v="Nail Polish"/>
    <x v="20"/>
    <n v="227.45"/>
    <n v="2.1"/>
    <n v="585"/>
    <n v="876"/>
    <n v="0.44"/>
    <x v="645"/>
    <x v="286"/>
    <s v="Provo"/>
  </r>
  <r>
    <n v="809"/>
    <s v="Nail Polish"/>
    <x v="20"/>
    <n v="303.69"/>
    <n v="1.8"/>
    <n v="3085"/>
    <n v="432"/>
    <n v="0.06"/>
    <x v="291"/>
    <x v="31"/>
    <s v="Dayton"/>
  </r>
  <r>
    <n v="810"/>
    <s v="Cuticle Oil"/>
    <x v="20"/>
    <n v="371.58"/>
    <n v="3.4"/>
    <n v="3276"/>
    <n v="78"/>
    <n v="0.25"/>
    <x v="646"/>
    <x v="291"/>
    <s v="Mission Viejo"/>
  </r>
  <r>
    <n v="811"/>
    <s v="Cuticle Oil"/>
    <x v="20"/>
    <n v="52.68"/>
    <n v="2.9"/>
    <n v="1177"/>
    <n v="153"/>
    <n v="0.13"/>
    <x v="647"/>
    <x v="31"/>
    <s v="San Antonio"/>
  </r>
  <r>
    <n v="812"/>
    <s v="Nail Clippers"/>
    <x v="20"/>
    <n v="249.63"/>
    <n v="2.4"/>
    <n v="2857"/>
    <n v="786"/>
    <n v="0.28000000000000003"/>
    <x v="333"/>
    <x v="313"/>
    <s v="Jacksonville"/>
  </r>
  <r>
    <n v="813"/>
    <s v="Nail Polish"/>
    <x v="20"/>
    <n v="162.97"/>
    <n v="3.9"/>
    <n v="4662"/>
    <n v="665"/>
    <n v="0.18"/>
    <x v="86"/>
    <x v="95"/>
    <s v="Virginia Beach"/>
  </r>
  <r>
    <n v="814"/>
    <s v="Nail Polish"/>
    <x v="20"/>
    <n v="304.68"/>
    <n v="2.4"/>
    <n v="4503"/>
    <n v="188"/>
    <n v="0.37"/>
    <x v="648"/>
    <x v="258"/>
    <s v="Nashville"/>
  </r>
  <r>
    <n v="815"/>
    <s v="Nail Polish"/>
    <x v="20"/>
    <n v="206.92"/>
    <n v="3.7"/>
    <n v="2489"/>
    <n v="199"/>
    <n v="0.37"/>
    <x v="649"/>
    <x v="18"/>
    <s v="Allentown"/>
  </r>
  <r>
    <n v="816"/>
    <s v="Nail Clippers"/>
    <x v="20"/>
    <n v="245.34"/>
    <n v="3.6"/>
    <n v="1357"/>
    <n v="810"/>
    <n v="0.06"/>
    <x v="650"/>
    <x v="140"/>
    <s v="Bonita Springs"/>
  </r>
  <r>
    <n v="817"/>
    <s v="Nail Polish"/>
    <x v="20"/>
    <n v="376.82"/>
    <n v="2.9"/>
    <n v="3010"/>
    <n v="435"/>
    <n v="0.27"/>
    <x v="651"/>
    <x v="117"/>
    <s v="Allentown"/>
  </r>
  <r>
    <n v="818"/>
    <s v="Nail File"/>
    <x v="20"/>
    <n v="404.75"/>
    <n v="2.2000000000000002"/>
    <n v="4825"/>
    <n v="555"/>
    <n v="0.27"/>
    <x v="652"/>
    <x v="102"/>
    <s v="Springfield"/>
  </r>
  <r>
    <n v="819"/>
    <s v="Nail File"/>
    <x v="20"/>
    <n v="228.9"/>
    <n v="1.5"/>
    <n v="1959"/>
    <n v="577"/>
    <n v="0.01"/>
    <x v="653"/>
    <x v="333"/>
    <s v="Los Angeles"/>
  </r>
  <r>
    <n v="820"/>
    <s v="Nail Polish"/>
    <x v="20"/>
    <n v="335.02"/>
    <n v="4.4000000000000004"/>
    <n v="1299"/>
    <n v="698"/>
    <n v="0.47"/>
    <x v="654"/>
    <x v="241"/>
    <s v="Minneapolis"/>
  </r>
  <r>
    <n v="821"/>
    <s v="Nail Clippers"/>
    <x v="20"/>
    <n v="387.18"/>
    <n v="4.9000000000000004"/>
    <n v="2831"/>
    <n v="338"/>
    <n v="0.17"/>
    <x v="655"/>
    <x v="302"/>
    <s v="San Francisco"/>
  </r>
  <r>
    <n v="822"/>
    <s v="Nail File"/>
    <x v="20"/>
    <n v="253.65"/>
    <n v="1.7"/>
    <n v="3089"/>
    <n v="523"/>
    <n v="0.42"/>
    <x v="557"/>
    <x v="236"/>
    <s v="Bakersfield"/>
  </r>
  <r>
    <n v="823"/>
    <s v="Nail Polish"/>
    <x v="20"/>
    <n v="202.88"/>
    <n v="2.9"/>
    <n v="1797"/>
    <n v="83"/>
    <n v="0.43"/>
    <x v="656"/>
    <x v="49"/>
    <s v="Reno"/>
  </r>
  <r>
    <n v="824"/>
    <s v="Nail Clippers"/>
    <x v="20"/>
    <n v="184.49"/>
    <n v="3.7"/>
    <n v="142"/>
    <n v="191"/>
    <n v="0.41"/>
    <x v="657"/>
    <x v="334"/>
    <s v="New Orleans"/>
  </r>
  <r>
    <n v="825"/>
    <s v="Nail Polish"/>
    <x v="20"/>
    <n v="272.32"/>
    <n v="3.5"/>
    <n v="4500"/>
    <n v="839"/>
    <n v="0.16"/>
    <x v="658"/>
    <x v="281"/>
    <s v="Bronx"/>
  </r>
  <r>
    <n v="826"/>
    <s v="Nail File"/>
    <x v="20"/>
    <n v="336.79"/>
    <n v="2.7"/>
    <n v="3597"/>
    <n v="502"/>
    <n v="0.36"/>
    <x v="659"/>
    <x v="222"/>
    <s v="Harrisburg"/>
  </r>
  <r>
    <n v="827"/>
    <s v="Nail Clippers"/>
    <x v="20"/>
    <n v="55.43"/>
    <n v="3.1"/>
    <n v="4729"/>
    <n v="912"/>
    <n v="0.06"/>
    <x v="660"/>
    <x v="57"/>
    <s v="Albuquerque"/>
  </r>
  <r>
    <n v="828"/>
    <s v="Cuticle Oil"/>
    <x v="20"/>
    <n v="246.31"/>
    <n v="1.2"/>
    <n v="2985"/>
    <n v="396"/>
    <n v="0.35"/>
    <x v="661"/>
    <x v="158"/>
    <s v="Grand Rapids"/>
  </r>
  <r>
    <n v="829"/>
    <s v="Nail Polish"/>
    <x v="20"/>
    <n v="485.21"/>
    <n v="3.9"/>
    <n v="641"/>
    <n v="11"/>
    <n v="0.38"/>
    <x v="662"/>
    <x v="166"/>
    <s v="Tulsa"/>
  </r>
  <r>
    <n v="830"/>
    <s v="Nail Clippers"/>
    <x v="20"/>
    <n v="170.91"/>
    <n v="2.9"/>
    <n v="2942"/>
    <n v="651"/>
    <n v="0.24"/>
    <x v="663"/>
    <x v="129"/>
    <s v="Spokane"/>
  </r>
  <r>
    <n v="831"/>
    <s v="Cuticle Oil"/>
    <x v="20"/>
    <n v="76.819999999999993"/>
    <n v="3.9"/>
    <n v="4564"/>
    <n v="211"/>
    <n v="0.13"/>
    <x v="664"/>
    <x v="335"/>
    <s v="Tulsa"/>
  </r>
  <r>
    <n v="832"/>
    <s v="Nail Clippers"/>
    <x v="20"/>
    <n v="258.27999999999997"/>
    <n v="4.4000000000000004"/>
    <n v="853"/>
    <n v="660"/>
    <n v="7.0000000000000007E-2"/>
    <x v="209"/>
    <x v="63"/>
    <s v="El Paso"/>
  </r>
  <r>
    <n v="833"/>
    <s v="Nail Clippers"/>
    <x v="20"/>
    <n v="462.1"/>
    <n v="3"/>
    <n v="4505"/>
    <n v="421"/>
    <n v="0.42"/>
    <x v="665"/>
    <x v="311"/>
    <s v="Virginia Beach"/>
  </r>
  <r>
    <n v="834"/>
    <s v="Nail File"/>
    <x v="20"/>
    <n v="174.8"/>
    <n v="4.7"/>
    <n v="377"/>
    <n v="389"/>
    <n v="0.28000000000000003"/>
    <x v="5"/>
    <x v="222"/>
    <s v="Salt Lake City"/>
  </r>
  <r>
    <n v="835"/>
    <s v="Nail Clippers"/>
    <x v="20"/>
    <n v="169.06"/>
    <n v="3.7"/>
    <n v="69"/>
    <n v="852"/>
    <n v="0.14000000000000001"/>
    <x v="666"/>
    <x v="230"/>
    <s v="Queens"/>
  </r>
  <r>
    <n v="836"/>
    <s v="Cuticle Oil"/>
    <x v="20"/>
    <n v="393.67"/>
    <n v="4"/>
    <n v="755"/>
    <n v="351"/>
    <n v="0.42"/>
    <x v="667"/>
    <x v="211"/>
    <s v="Houston"/>
  </r>
  <r>
    <n v="837"/>
    <s v="Nail File"/>
    <x v="20"/>
    <n v="257.41000000000003"/>
    <n v="4.0999999999999996"/>
    <n v="3865"/>
    <n v="24"/>
    <n v="0.06"/>
    <x v="668"/>
    <x v="126"/>
    <s v="Philadelphia"/>
  </r>
  <r>
    <n v="838"/>
    <s v="Nail Clippers"/>
    <x v="20"/>
    <n v="218.23"/>
    <n v="2.5"/>
    <n v="2623"/>
    <n v="454"/>
    <n v="0.22"/>
    <x v="74"/>
    <x v="1"/>
    <s v="Denver"/>
  </r>
  <r>
    <n v="839"/>
    <s v="Nail File"/>
    <x v="20"/>
    <n v="59.28"/>
    <n v="2.6"/>
    <n v="595"/>
    <n v="802"/>
    <n v="0.43"/>
    <x v="16"/>
    <x v="226"/>
    <s v="Colorado Springs"/>
  </r>
  <r>
    <n v="840"/>
    <s v="Nail File"/>
    <x v="20"/>
    <n v="172.89"/>
    <n v="2.2999999999999998"/>
    <n v="3964"/>
    <n v="541"/>
    <n v="0.18"/>
    <x v="669"/>
    <x v="181"/>
    <s v="Ogden"/>
  </r>
  <r>
    <n v="841"/>
    <s v="Thongs"/>
    <x v="21"/>
    <n v="496.7"/>
    <n v="4.5"/>
    <n v="3235"/>
    <n v="160"/>
    <n v="0.3"/>
    <x v="670"/>
    <x v="144"/>
    <s v="Pittsburgh"/>
  </r>
  <r>
    <n v="842"/>
    <s v="Thongs"/>
    <x v="21"/>
    <n v="425.61"/>
    <n v="3.7"/>
    <n v="4957"/>
    <n v="274"/>
    <n v="0.1"/>
    <x v="328"/>
    <x v="7"/>
    <s v="Raleigh"/>
  </r>
  <r>
    <n v="843"/>
    <s v="Thongs"/>
    <x v="21"/>
    <n v="165.84"/>
    <n v="4.7"/>
    <n v="1927"/>
    <n v="529"/>
    <n v="0.46"/>
    <x v="671"/>
    <x v="336"/>
    <s v="Charleston"/>
  </r>
  <r>
    <n v="844"/>
    <s v="Boxers"/>
    <x v="21"/>
    <n v="165.52"/>
    <n v="1.9"/>
    <n v="2663"/>
    <n v="890"/>
    <n v="0.05"/>
    <x v="672"/>
    <x v="313"/>
    <s v="Reno"/>
  </r>
  <r>
    <n v="845"/>
    <s v="Briefs"/>
    <x v="21"/>
    <n v="17.850000000000001"/>
    <n v="4.9000000000000004"/>
    <n v="2636"/>
    <n v="484"/>
    <n v="0.3"/>
    <x v="673"/>
    <x v="161"/>
    <s v="Bronx"/>
  </r>
  <r>
    <n v="846"/>
    <s v="Boxers"/>
    <x v="21"/>
    <n v="203.1"/>
    <n v="4.4000000000000004"/>
    <n v="253"/>
    <n v="187"/>
    <n v="0.4"/>
    <x v="674"/>
    <x v="251"/>
    <s v="Columbia"/>
  </r>
  <r>
    <n v="847"/>
    <s v="Panties"/>
    <x v="21"/>
    <n v="450.63"/>
    <n v="3.5"/>
    <n v="654"/>
    <n v="361"/>
    <n v="0.24"/>
    <x v="675"/>
    <x v="146"/>
    <s v="Akron"/>
  </r>
  <r>
    <n v="848"/>
    <s v="Thongs"/>
    <x v="21"/>
    <n v="341.44"/>
    <n v="2.2000000000000002"/>
    <n v="3823"/>
    <n v="739"/>
    <n v="0.38"/>
    <x v="676"/>
    <x v="104"/>
    <s v="Oklahoma City"/>
  </r>
  <r>
    <n v="849"/>
    <s v="Thongs"/>
    <x v="21"/>
    <n v="312.14"/>
    <n v="1.2"/>
    <n v="1244"/>
    <n v="852"/>
    <n v="0.23"/>
    <x v="618"/>
    <x v="232"/>
    <s v="Atlanta"/>
  </r>
  <r>
    <n v="850"/>
    <s v="Panties"/>
    <x v="21"/>
    <n v="112.46"/>
    <n v="1.5"/>
    <n v="989"/>
    <n v="188"/>
    <n v="0.49"/>
    <x v="564"/>
    <x v="182"/>
    <s v="McAllen"/>
  </r>
  <r>
    <n v="851"/>
    <s v="Panties"/>
    <x v="21"/>
    <n v="20.29"/>
    <n v="1.1000000000000001"/>
    <n v="4452"/>
    <n v="255"/>
    <n v="0.44"/>
    <x v="677"/>
    <x v="156"/>
    <s v="Cleveland"/>
  </r>
  <r>
    <n v="852"/>
    <s v="Thongs"/>
    <x v="21"/>
    <n v="207.49"/>
    <n v="3.5"/>
    <n v="4379"/>
    <n v="311"/>
    <n v="0.06"/>
    <x v="150"/>
    <x v="34"/>
    <s v="Spokane"/>
  </r>
  <r>
    <n v="853"/>
    <s v="Boxers"/>
    <x v="21"/>
    <n v="228.18"/>
    <n v="3"/>
    <n v="569"/>
    <n v="589"/>
    <n v="0.05"/>
    <x v="401"/>
    <x v="137"/>
    <s v="Columbia"/>
  </r>
  <r>
    <n v="854"/>
    <s v="Boxers"/>
    <x v="21"/>
    <n v="172.76"/>
    <n v="3.8"/>
    <n v="1223"/>
    <n v="100"/>
    <n v="0.46"/>
    <x v="314"/>
    <x v="312"/>
    <s v="Denver"/>
  </r>
  <r>
    <n v="855"/>
    <s v="Boxers"/>
    <x v="21"/>
    <n v="125.44"/>
    <n v="2.2000000000000002"/>
    <n v="220"/>
    <n v="594"/>
    <n v="0.12"/>
    <x v="678"/>
    <x v="133"/>
    <s v="Indianapolis"/>
  </r>
  <r>
    <n v="856"/>
    <s v="Panties"/>
    <x v="21"/>
    <n v="324.95999999999998"/>
    <n v="3.9"/>
    <n v="4310"/>
    <n v="971"/>
    <n v="0.12"/>
    <x v="679"/>
    <x v="156"/>
    <s v="Charleston"/>
  </r>
  <r>
    <n v="857"/>
    <s v="Boxers"/>
    <x v="21"/>
    <n v="426.75"/>
    <n v="4"/>
    <n v="3134"/>
    <n v="632"/>
    <n v="0.16"/>
    <x v="680"/>
    <x v="288"/>
    <s v="Birmingham"/>
  </r>
  <r>
    <n v="858"/>
    <s v="Boxers"/>
    <x v="21"/>
    <n v="308.02"/>
    <n v="2.8"/>
    <n v="3099"/>
    <n v="681"/>
    <n v="0.46"/>
    <x v="264"/>
    <x v="46"/>
    <s v="Columbia"/>
  </r>
  <r>
    <n v="859"/>
    <s v="Briefs"/>
    <x v="21"/>
    <n v="242.41"/>
    <n v="1.7"/>
    <n v="2415"/>
    <n v="250"/>
    <n v="0.03"/>
    <x v="681"/>
    <x v="337"/>
    <s v="Cape Coral"/>
  </r>
  <r>
    <n v="860"/>
    <s v="Briefs"/>
    <x v="21"/>
    <n v="340.28"/>
    <n v="1.1000000000000001"/>
    <n v="918"/>
    <n v="149"/>
    <n v="0.04"/>
    <x v="682"/>
    <x v="137"/>
    <s v="San Francisco"/>
  </r>
  <r>
    <n v="861"/>
    <s v="Panties"/>
    <x v="21"/>
    <n v="135.63999999999999"/>
    <n v="4.7"/>
    <n v="3815"/>
    <n v="246"/>
    <n v="0.4"/>
    <x v="455"/>
    <x v="147"/>
    <s v="Tucson"/>
  </r>
  <r>
    <n v="862"/>
    <s v="Thongs"/>
    <x v="21"/>
    <n v="216.16"/>
    <n v="3"/>
    <n v="3799"/>
    <n v="688"/>
    <n v="0.36"/>
    <x v="683"/>
    <x v="47"/>
    <s v="Oklahoma City"/>
  </r>
  <r>
    <n v="863"/>
    <s v="Panties"/>
    <x v="21"/>
    <n v="361.51"/>
    <n v="2.8"/>
    <n v="4573"/>
    <n v="925"/>
    <n v="0.48"/>
    <x v="684"/>
    <x v="277"/>
    <s v="Washington"/>
  </r>
  <r>
    <n v="864"/>
    <s v="Briefs"/>
    <x v="21"/>
    <n v="432.85"/>
    <n v="2.9"/>
    <n v="587"/>
    <n v="310"/>
    <n v="0.02"/>
    <x v="685"/>
    <x v="8"/>
    <s v="Baltimore"/>
  </r>
  <r>
    <n v="865"/>
    <s v="Thongs"/>
    <x v="21"/>
    <n v="109.96"/>
    <n v="4.3"/>
    <n v="4020"/>
    <n v="83"/>
    <n v="0.03"/>
    <x v="686"/>
    <x v="237"/>
    <s v="Grand Rapids"/>
  </r>
  <r>
    <n v="866"/>
    <s v="Boxers"/>
    <x v="21"/>
    <n v="206.83"/>
    <n v="3"/>
    <n v="2084"/>
    <n v="332"/>
    <n v="0.33"/>
    <x v="687"/>
    <x v="300"/>
    <s v="Brooklyn"/>
  </r>
  <r>
    <n v="867"/>
    <s v="Briefs"/>
    <x v="21"/>
    <n v="261.45999999999998"/>
    <n v="3.9"/>
    <n v="18"/>
    <n v="364"/>
    <n v="0.1"/>
    <x v="688"/>
    <x v="110"/>
    <s v="Provo"/>
  </r>
  <r>
    <n v="868"/>
    <s v="Thongs"/>
    <x v="21"/>
    <n v="194.17"/>
    <n v="4.3"/>
    <n v="4150"/>
    <n v="777"/>
    <n v="0.23"/>
    <x v="689"/>
    <x v="12"/>
    <s v="Provo"/>
  </r>
  <r>
    <n v="869"/>
    <s v="Boxers"/>
    <x v="21"/>
    <n v="230.62"/>
    <n v="2"/>
    <n v="1467"/>
    <n v="127"/>
    <n v="0.03"/>
    <x v="690"/>
    <x v="174"/>
    <s v="Bonita Springs"/>
  </r>
  <r>
    <n v="870"/>
    <s v="Thongs"/>
    <x v="21"/>
    <n v="481.09"/>
    <n v="3.5"/>
    <n v="4144"/>
    <n v="776"/>
    <n v="0.02"/>
    <x v="691"/>
    <x v="47"/>
    <s v="Oakland"/>
  </r>
  <r>
    <n v="871"/>
    <s v="Briefs"/>
    <x v="21"/>
    <n v="239.18"/>
    <n v="3.4"/>
    <n v="2194"/>
    <n v="483"/>
    <n v="0.28000000000000003"/>
    <x v="258"/>
    <x v="208"/>
    <s v="Rochester"/>
  </r>
  <r>
    <n v="872"/>
    <s v="Thongs"/>
    <x v="21"/>
    <n v="447.72"/>
    <n v="2.7"/>
    <n v="4016"/>
    <n v="803"/>
    <n v="0.24"/>
    <x v="692"/>
    <x v="92"/>
    <s v="Columbia"/>
  </r>
  <r>
    <n v="873"/>
    <s v="Briefs"/>
    <x v="21"/>
    <n v="455.34"/>
    <n v="4.0999999999999996"/>
    <n v="2266"/>
    <n v="532"/>
    <n v="0.47"/>
    <x v="693"/>
    <x v="326"/>
    <s v="Salt Lake City"/>
  </r>
  <r>
    <n v="874"/>
    <s v="Briefs"/>
    <x v="21"/>
    <n v="259.39"/>
    <n v="2.8"/>
    <n v="693"/>
    <n v="24"/>
    <n v="0.48"/>
    <x v="694"/>
    <x v="32"/>
    <s v="Memphis"/>
  </r>
  <r>
    <n v="875"/>
    <s v="Briefs"/>
    <x v="21"/>
    <n v="168.92"/>
    <n v="4.8"/>
    <n v="4114"/>
    <n v="383"/>
    <n v="0.35"/>
    <x v="618"/>
    <x v="32"/>
    <s v="Birmingham"/>
  </r>
  <r>
    <n v="876"/>
    <s v="Panties"/>
    <x v="21"/>
    <n v="50.46"/>
    <n v="1.6"/>
    <n v="4734"/>
    <n v="236"/>
    <n v="0.26"/>
    <x v="695"/>
    <x v="20"/>
    <s v="Birmingham"/>
  </r>
  <r>
    <n v="877"/>
    <s v="Boxers"/>
    <x v="21"/>
    <n v="436.14"/>
    <n v="2.9"/>
    <n v="372"/>
    <n v="972"/>
    <n v="0.17"/>
    <x v="696"/>
    <x v="151"/>
    <s v="Tampa"/>
  </r>
  <r>
    <n v="878"/>
    <s v="Boxers"/>
    <x v="21"/>
    <n v="407.23"/>
    <n v="4.8"/>
    <n v="3189"/>
    <n v="702"/>
    <n v="0.31"/>
    <x v="697"/>
    <x v="170"/>
    <s v="Washington"/>
  </r>
  <r>
    <n v="879"/>
    <s v="Boxers"/>
    <x v="21"/>
    <n v="16.96"/>
    <n v="2"/>
    <n v="574"/>
    <n v="573"/>
    <n v="0.35"/>
    <x v="398"/>
    <x v="171"/>
    <s v="Phoenix"/>
  </r>
  <r>
    <n v="880"/>
    <s v="Panties"/>
    <x v="21"/>
    <n v="434.92"/>
    <n v="4.8"/>
    <n v="1104"/>
    <n v="550"/>
    <n v="0.2"/>
    <x v="533"/>
    <x v="274"/>
    <s v="San Juan"/>
  </r>
  <r>
    <n v="881"/>
    <s v="Oil Filter"/>
    <x v="22"/>
    <n v="254.18"/>
    <n v="3.4"/>
    <n v="1992"/>
    <n v="195"/>
    <n v="0.27"/>
    <x v="698"/>
    <x v="171"/>
    <s v="Allentown"/>
  </r>
  <r>
    <n v="882"/>
    <s v="Oil Filter"/>
    <x v="22"/>
    <n v="54.37"/>
    <n v="3.7"/>
    <n v="528"/>
    <n v="797"/>
    <n v="0.39"/>
    <x v="598"/>
    <x v="45"/>
    <s v="Raleigh"/>
  </r>
  <r>
    <n v="883"/>
    <s v="Brake Pads"/>
    <x v="22"/>
    <n v="448.91"/>
    <n v="1.1000000000000001"/>
    <n v="3336"/>
    <n v="270"/>
    <n v="0.02"/>
    <x v="525"/>
    <x v="158"/>
    <s v="Pittsburgh"/>
  </r>
  <r>
    <n v="884"/>
    <s v="Spark Plugs"/>
    <x v="22"/>
    <n v="177.61"/>
    <n v="4.2"/>
    <n v="3392"/>
    <n v="724"/>
    <n v="0.11"/>
    <x v="699"/>
    <x v="71"/>
    <s v="Long Beach"/>
  </r>
  <r>
    <n v="885"/>
    <s v="Spark Plugs"/>
    <x v="22"/>
    <n v="80.34"/>
    <n v="1.7"/>
    <n v="4198"/>
    <n v="891"/>
    <n v="0.26"/>
    <x v="422"/>
    <x v="338"/>
    <s v="Dayton"/>
  </r>
  <r>
    <n v="886"/>
    <s v="Car Battery"/>
    <x v="22"/>
    <n v="433.08"/>
    <n v="1.6"/>
    <n v="988"/>
    <n v="81"/>
    <n v="0.43"/>
    <x v="700"/>
    <x v="189"/>
    <s v="Denton"/>
  </r>
  <r>
    <n v="887"/>
    <s v="Oil Filter"/>
    <x v="22"/>
    <n v="192.3"/>
    <n v="1.4"/>
    <n v="2440"/>
    <n v="712"/>
    <n v="0.12"/>
    <x v="672"/>
    <x v="260"/>
    <s v="Louisville"/>
  </r>
  <r>
    <n v="888"/>
    <s v="Spark Plugs"/>
    <x v="22"/>
    <n v="279.67"/>
    <n v="3.1"/>
    <n v="2205"/>
    <n v="3"/>
    <n v="0.42"/>
    <x v="701"/>
    <x v="48"/>
    <s v="Fresno"/>
  </r>
  <r>
    <n v="889"/>
    <s v="Oil Filter"/>
    <x v="22"/>
    <n v="267.79000000000002"/>
    <n v="3.8"/>
    <n v="3350"/>
    <n v="815"/>
    <n v="0.37"/>
    <x v="702"/>
    <x v="134"/>
    <s v="Virginia Beach"/>
  </r>
  <r>
    <n v="890"/>
    <s v="Car Battery"/>
    <x v="22"/>
    <n v="412.66"/>
    <n v="1.6"/>
    <n v="1158"/>
    <n v="696"/>
    <n v="0.02"/>
    <x v="440"/>
    <x v="80"/>
    <s v="Fresno"/>
  </r>
  <r>
    <n v="891"/>
    <s v="Car Battery"/>
    <x v="22"/>
    <n v="104.21"/>
    <n v="2.2000000000000002"/>
    <n v="4681"/>
    <n v="462"/>
    <n v="0.28999999999999998"/>
    <x v="703"/>
    <x v="266"/>
    <s v="Concord"/>
  </r>
  <r>
    <n v="892"/>
    <s v="Car Battery"/>
    <x v="22"/>
    <n v="208.5"/>
    <n v="1"/>
    <n v="2042"/>
    <n v="502"/>
    <n v="0.25"/>
    <x v="704"/>
    <x v="139"/>
    <s v="Philadelphia"/>
  </r>
  <r>
    <n v="893"/>
    <s v="Oil Filter"/>
    <x v="22"/>
    <n v="302.11"/>
    <n v="4"/>
    <n v="417"/>
    <n v="555"/>
    <n v="0.34"/>
    <x v="705"/>
    <x v="143"/>
    <s v="Bridgeport"/>
  </r>
  <r>
    <n v="894"/>
    <s v="Brake Pads"/>
    <x v="22"/>
    <n v="235.56"/>
    <n v="1.9"/>
    <n v="2261"/>
    <n v="853"/>
    <n v="0.48"/>
    <x v="706"/>
    <x v="318"/>
    <s v="San Jose"/>
  </r>
  <r>
    <n v="895"/>
    <s v="Brake Pads"/>
    <x v="22"/>
    <n v="180.43"/>
    <n v="3.5"/>
    <n v="3905"/>
    <n v="3"/>
    <n v="0.04"/>
    <x v="707"/>
    <x v="266"/>
    <s v="Mesa"/>
  </r>
  <r>
    <n v="896"/>
    <s v="Car Battery"/>
    <x v="22"/>
    <n v="114.64"/>
    <n v="2.6"/>
    <n v="1993"/>
    <n v="904"/>
    <n v="0.11"/>
    <x v="708"/>
    <x v="32"/>
    <s v="New Haven"/>
  </r>
  <r>
    <n v="897"/>
    <s v="Car Battery"/>
    <x v="22"/>
    <n v="434.45"/>
    <n v="4.5"/>
    <n v="4354"/>
    <n v="323"/>
    <n v="0.12"/>
    <x v="606"/>
    <x v="145"/>
    <s v="Bronx"/>
  </r>
  <r>
    <n v="898"/>
    <s v="Oil Filter"/>
    <x v="22"/>
    <n v="185.74"/>
    <n v="2.1"/>
    <n v="4568"/>
    <n v="295"/>
    <n v="0.05"/>
    <x v="709"/>
    <x v="208"/>
    <s v="Las Vegas"/>
  </r>
  <r>
    <n v="899"/>
    <s v="Brake Pads"/>
    <x v="22"/>
    <n v="186.24"/>
    <n v="3.7"/>
    <n v="1767"/>
    <n v="240"/>
    <n v="0.03"/>
    <x v="587"/>
    <x v="79"/>
    <s v="Hartford"/>
  </r>
  <r>
    <n v="900"/>
    <s v="Brake Pads"/>
    <x v="22"/>
    <n v="210.5"/>
    <n v="2.2999999999999998"/>
    <n v="4266"/>
    <n v="473"/>
    <n v="0.22"/>
    <x v="710"/>
    <x v="339"/>
    <s v="Dayton"/>
  </r>
  <r>
    <n v="901"/>
    <s v="Spark Plugs"/>
    <x v="22"/>
    <n v="409.89"/>
    <n v="4.9000000000000004"/>
    <n v="3686"/>
    <n v="550"/>
    <n v="0.03"/>
    <x v="348"/>
    <x v="37"/>
    <s v="El Paso"/>
  </r>
  <r>
    <n v="902"/>
    <s v="Brake Pads"/>
    <x v="22"/>
    <n v="308.74"/>
    <n v="4.7"/>
    <n v="3957"/>
    <n v="335"/>
    <n v="0.28000000000000003"/>
    <x v="614"/>
    <x v="19"/>
    <s v="Hartford"/>
  </r>
  <r>
    <n v="903"/>
    <s v="Car Battery"/>
    <x v="22"/>
    <n v="173.55"/>
    <n v="3.3"/>
    <n v="2886"/>
    <n v="116"/>
    <n v="0.28000000000000003"/>
    <x v="711"/>
    <x v="303"/>
    <s v="Rochester"/>
  </r>
  <r>
    <n v="904"/>
    <s v="Oil Filter"/>
    <x v="22"/>
    <n v="227.87"/>
    <n v="1.1000000000000001"/>
    <n v="4934"/>
    <n v="65"/>
    <n v="0.46"/>
    <x v="712"/>
    <x v="118"/>
    <s v="Bonita Springs"/>
  </r>
  <r>
    <n v="905"/>
    <s v="Brake Pads"/>
    <x v="22"/>
    <n v="35.83"/>
    <n v="2.8"/>
    <n v="2758"/>
    <n v="550"/>
    <n v="0.46"/>
    <x v="192"/>
    <x v="120"/>
    <s v="New York"/>
  </r>
  <r>
    <n v="906"/>
    <s v="Brake Pads"/>
    <x v="22"/>
    <n v="159.02000000000001"/>
    <n v="3.5"/>
    <n v="1189"/>
    <n v="641"/>
    <n v="0.45"/>
    <x v="384"/>
    <x v="144"/>
    <s v="San Francisco"/>
  </r>
  <r>
    <n v="907"/>
    <s v="Spark Plugs"/>
    <x v="22"/>
    <n v="325.51"/>
    <n v="4.3"/>
    <n v="3748"/>
    <n v="48"/>
    <n v="0.32"/>
    <x v="713"/>
    <x v="39"/>
    <s v="San Jose"/>
  </r>
  <r>
    <n v="908"/>
    <s v="Spark Plugs"/>
    <x v="22"/>
    <n v="133.38999999999999"/>
    <n v="4.3"/>
    <n v="1397"/>
    <n v="372"/>
    <n v="0.43"/>
    <x v="542"/>
    <x v="91"/>
    <s v="Queens"/>
  </r>
  <r>
    <n v="909"/>
    <s v="Oil Filter"/>
    <x v="22"/>
    <n v="139.91"/>
    <n v="2.7"/>
    <n v="81"/>
    <n v="86"/>
    <n v="0.08"/>
    <x v="700"/>
    <x v="256"/>
    <s v="Providence"/>
  </r>
  <r>
    <n v="910"/>
    <s v="Spark Plugs"/>
    <x v="22"/>
    <n v="249.39"/>
    <n v="3.1"/>
    <n v="1932"/>
    <n v="680"/>
    <n v="0.13"/>
    <x v="714"/>
    <x v="107"/>
    <s v="Tulsa"/>
  </r>
  <r>
    <n v="911"/>
    <s v="Brake Pads"/>
    <x v="22"/>
    <n v="73.25"/>
    <n v="4"/>
    <n v="3933"/>
    <n v="313"/>
    <n v="0.31"/>
    <x v="651"/>
    <x v="27"/>
    <s v="Buffalo"/>
  </r>
  <r>
    <n v="912"/>
    <s v="Spark Plugs"/>
    <x v="22"/>
    <n v="76.47"/>
    <n v="2"/>
    <n v="2597"/>
    <n v="452"/>
    <n v="0.47"/>
    <x v="668"/>
    <x v="340"/>
    <s v="Harrisburg"/>
  </r>
  <r>
    <n v="913"/>
    <s v="Spark Plugs"/>
    <x v="22"/>
    <n v="232.42"/>
    <n v="3"/>
    <n v="1928"/>
    <n v="575"/>
    <n v="0.14000000000000001"/>
    <x v="241"/>
    <x v="260"/>
    <s v="Springfield"/>
  </r>
  <r>
    <n v="914"/>
    <s v="Spark Plugs"/>
    <x v="22"/>
    <n v="498.86"/>
    <n v="2.1"/>
    <n v="4124"/>
    <n v="371"/>
    <n v="0.33"/>
    <x v="715"/>
    <x v="67"/>
    <s v="Salt Lake City"/>
  </r>
  <r>
    <n v="915"/>
    <s v="Spark Plugs"/>
    <x v="22"/>
    <n v="119.27"/>
    <n v="2.6"/>
    <n v="1125"/>
    <n v="45"/>
    <n v="0.01"/>
    <x v="716"/>
    <x v="82"/>
    <s v="Houston"/>
  </r>
  <r>
    <n v="916"/>
    <s v="Oil Filter"/>
    <x v="22"/>
    <n v="440.87"/>
    <n v="3.1"/>
    <n v="3362"/>
    <n v="670"/>
    <n v="0.13"/>
    <x v="717"/>
    <x v="257"/>
    <s v="Kansas City"/>
  </r>
  <r>
    <n v="917"/>
    <s v="Spark Plugs"/>
    <x v="22"/>
    <n v="225.17"/>
    <n v="1.2"/>
    <n v="1074"/>
    <n v="897"/>
    <n v="0.41"/>
    <x v="718"/>
    <x v="46"/>
    <s v="Raleigh"/>
  </r>
  <r>
    <n v="918"/>
    <s v="Brake Pads"/>
    <x v="22"/>
    <n v="219.18"/>
    <n v="2.9"/>
    <n v="4284"/>
    <n v="414"/>
    <n v="0.32"/>
    <x v="719"/>
    <x v="341"/>
    <s v="Charlotte"/>
  </r>
  <r>
    <n v="919"/>
    <s v="Oil Filter"/>
    <x v="22"/>
    <n v="466.42"/>
    <n v="2.4"/>
    <n v="3055"/>
    <n v="688"/>
    <n v="0.49"/>
    <x v="720"/>
    <x v="23"/>
    <s v="Harrisburg"/>
  </r>
  <r>
    <n v="920"/>
    <s v="Brake Pads"/>
    <x v="22"/>
    <n v="377.28"/>
    <n v="3.8"/>
    <n v="2302"/>
    <n v="235"/>
    <n v="0.03"/>
    <x v="721"/>
    <x v="189"/>
    <s v="San Diego"/>
  </r>
  <r>
    <n v="921"/>
    <s v="Charger"/>
    <x v="23"/>
    <n v="331.2"/>
    <n v="1.2"/>
    <n v="258"/>
    <n v="947"/>
    <n v="0.36"/>
    <x v="17"/>
    <x v="29"/>
    <s v="Provo"/>
  </r>
  <r>
    <n v="922"/>
    <s v="Charger"/>
    <x v="23"/>
    <n v="252.05"/>
    <n v="4.5"/>
    <n v="2202"/>
    <n v="677"/>
    <n v="0.25"/>
    <x v="22"/>
    <x v="256"/>
    <s v="Sacramento"/>
  </r>
  <r>
    <n v="923"/>
    <s v="Screen Protector"/>
    <x v="23"/>
    <n v="469.45"/>
    <n v="2.4"/>
    <n v="4724"/>
    <n v="198"/>
    <n v="0.1"/>
    <x v="722"/>
    <x v="309"/>
    <s v="Phoenix"/>
  </r>
  <r>
    <n v="924"/>
    <s v="Charger"/>
    <x v="23"/>
    <n v="319.20999999999998"/>
    <n v="1.1000000000000001"/>
    <n v="4343"/>
    <n v="787"/>
    <n v="0.26"/>
    <x v="723"/>
    <x v="217"/>
    <s v="St. Louis"/>
  </r>
  <r>
    <n v="925"/>
    <s v="Screen Protector"/>
    <x v="23"/>
    <n v="177.77"/>
    <n v="3.2"/>
    <n v="3342"/>
    <n v="605"/>
    <n v="0.38"/>
    <x v="724"/>
    <x v="342"/>
    <s v="Oklahoma City"/>
  </r>
  <r>
    <n v="926"/>
    <s v="Earbuds"/>
    <x v="23"/>
    <n v="102.23"/>
    <n v="1.7"/>
    <n v="838"/>
    <n v="406"/>
    <n v="0.2"/>
    <x v="402"/>
    <x v="182"/>
    <s v="St. Louis"/>
  </r>
  <r>
    <n v="927"/>
    <s v="Screen Protector"/>
    <x v="23"/>
    <n v="34.01"/>
    <n v="3.3"/>
    <n v="4468"/>
    <n v="224"/>
    <n v="0.27"/>
    <x v="725"/>
    <x v="250"/>
    <s v="New York"/>
  </r>
  <r>
    <n v="928"/>
    <s v="Earbuds"/>
    <x v="23"/>
    <n v="483.61"/>
    <n v="2.8"/>
    <n v="1840"/>
    <n v="938"/>
    <n v="0.42"/>
    <x v="329"/>
    <x v="0"/>
    <s v="Richmond"/>
  </r>
  <r>
    <n v="929"/>
    <s v="Phone Case"/>
    <x v="23"/>
    <n v="340.86"/>
    <n v="1.8"/>
    <n v="4771"/>
    <n v="872"/>
    <n v="0.06"/>
    <x v="726"/>
    <x v="101"/>
    <s v="Provo"/>
  </r>
  <r>
    <n v="930"/>
    <s v="Phone Case"/>
    <x v="23"/>
    <n v="382.03"/>
    <n v="3.5"/>
    <n v="3497"/>
    <n v="947"/>
    <n v="0.17"/>
    <x v="727"/>
    <x v="331"/>
    <s v="Portland"/>
  </r>
  <r>
    <n v="931"/>
    <s v="Screen Protector"/>
    <x v="23"/>
    <n v="293.58999999999997"/>
    <n v="3.5"/>
    <n v="1601"/>
    <n v="825"/>
    <n v="0.35"/>
    <x v="728"/>
    <x v="117"/>
    <s v="Pittsburgh"/>
  </r>
  <r>
    <n v="932"/>
    <s v="Earbuds"/>
    <x v="23"/>
    <n v="339.69"/>
    <n v="3"/>
    <n v="4631"/>
    <n v="367"/>
    <n v="0.15"/>
    <x v="729"/>
    <x v="119"/>
    <s v="Concord"/>
  </r>
  <r>
    <n v="933"/>
    <s v="Charger"/>
    <x v="23"/>
    <n v="479.41"/>
    <n v="1.1000000000000001"/>
    <n v="3549"/>
    <n v="104"/>
    <n v="0.08"/>
    <x v="730"/>
    <x v="134"/>
    <s v="Fort Worth"/>
  </r>
  <r>
    <n v="934"/>
    <s v="Charger"/>
    <x v="23"/>
    <n v="116.69"/>
    <n v="3.5"/>
    <n v="1836"/>
    <n v="921"/>
    <n v="0.24"/>
    <x v="731"/>
    <x v="6"/>
    <s v="Manhattan"/>
  </r>
  <r>
    <n v="935"/>
    <s v="Earbuds"/>
    <x v="23"/>
    <n v="255.3"/>
    <n v="4.5999999999999996"/>
    <n v="2063"/>
    <n v="570"/>
    <n v="0.32"/>
    <x v="508"/>
    <x v="15"/>
    <s v="Boise"/>
  </r>
  <r>
    <n v="936"/>
    <s v="Earbuds"/>
    <x v="23"/>
    <n v="291.23"/>
    <n v="2.4"/>
    <n v="2752"/>
    <n v="846"/>
    <n v="0.25"/>
    <x v="412"/>
    <x v="321"/>
    <s v="Little Rock"/>
  </r>
  <r>
    <n v="937"/>
    <s v="Phone Case"/>
    <x v="23"/>
    <n v="208.68"/>
    <n v="4.9000000000000004"/>
    <n v="1505"/>
    <n v="102"/>
    <n v="0.45"/>
    <x v="732"/>
    <x v="0"/>
    <s v="Bronx"/>
  </r>
  <r>
    <n v="938"/>
    <s v="Charger"/>
    <x v="23"/>
    <n v="133.63999999999999"/>
    <n v="4.7"/>
    <n v="2096"/>
    <n v="537"/>
    <n v="0.1"/>
    <x v="733"/>
    <x v="333"/>
    <s v="St. Louis"/>
  </r>
  <r>
    <n v="939"/>
    <s v="Screen Protector"/>
    <x v="23"/>
    <n v="454.42"/>
    <n v="1.7"/>
    <n v="1667"/>
    <n v="275"/>
    <n v="0.23"/>
    <x v="60"/>
    <x v="76"/>
    <s v="San Diego"/>
  </r>
  <r>
    <n v="940"/>
    <s v="Earbuds"/>
    <x v="23"/>
    <n v="265.23"/>
    <n v="2.9"/>
    <n v="546"/>
    <n v="111"/>
    <n v="0.41"/>
    <x v="734"/>
    <x v="319"/>
    <s v="New York"/>
  </r>
  <r>
    <n v="941"/>
    <s v="Earbuds"/>
    <x v="23"/>
    <n v="217.24"/>
    <n v="4.2"/>
    <n v="4402"/>
    <n v="533"/>
    <n v="0.23"/>
    <x v="318"/>
    <x v="49"/>
    <s v="Kansas City"/>
  </r>
  <r>
    <n v="942"/>
    <s v="Phone Case"/>
    <x v="23"/>
    <n v="277.04000000000002"/>
    <n v="1.3"/>
    <n v="2739"/>
    <n v="180"/>
    <n v="0.08"/>
    <x v="735"/>
    <x v="206"/>
    <s v="Denver"/>
  </r>
  <r>
    <n v="943"/>
    <s v="Screen Protector"/>
    <x v="23"/>
    <n v="273.27"/>
    <n v="3.7"/>
    <n v="2431"/>
    <n v="811"/>
    <n v="0.31"/>
    <x v="666"/>
    <x v="243"/>
    <s v="Louisville"/>
  </r>
  <r>
    <n v="944"/>
    <s v="Screen Protector"/>
    <x v="23"/>
    <n v="94.38"/>
    <n v="2.7"/>
    <n v="4766"/>
    <n v="242"/>
    <n v="0.42"/>
    <x v="736"/>
    <x v="258"/>
    <s v="Bonita Springs"/>
  </r>
  <r>
    <n v="945"/>
    <s v="Phone Case"/>
    <x v="23"/>
    <n v="99.88"/>
    <n v="1"/>
    <n v="4025"/>
    <n v="870"/>
    <n v="7.0000000000000007E-2"/>
    <x v="206"/>
    <x v="117"/>
    <s v="Miami"/>
  </r>
  <r>
    <n v="946"/>
    <s v="Charger"/>
    <x v="23"/>
    <n v="119.57"/>
    <n v="4.4000000000000004"/>
    <n v="3665"/>
    <n v="655"/>
    <n v="0.22"/>
    <x v="737"/>
    <x v="233"/>
    <s v="Dallas"/>
  </r>
  <r>
    <n v="947"/>
    <s v="Charger"/>
    <x v="23"/>
    <n v="48.37"/>
    <n v="3.3"/>
    <n v="505"/>
    <n v="105"/>
    <n v="0.22"/>
    <x v="738"/>
    <x v="151"/>
    <s v="Tucson"/>
  </r>
  <r>
    <n v="948"/>
    <s v="Phone Case"/>
    <x v="23"/>
    <n v="438.62"/>
    <n v="3.9"/>
    <n v="4067"/>
    <n v="99"/>
    <n v="0.44"/>
    <x v="739"/>
    <x v="47"/>
    <s v="Manhattan"/>
  </r>
  <r>
    <n v="949"/>
    <s v="Phone Case"/>
    <x v="23"/>
    <n v="320.26"/>
    <n v="3.9"/>
    <n v="4727"/>
    <n v="681"/>
    <n v="0.01"/>
    <x v="740"/>
    <x v="288"/>
    <s v="Oakland"/>
  </r>
  <r>
    <n v="950"/>
    <s v="Screen Protector"/>
    <x v="23"/>
    <n v="234.29"/>
    <n v="1.4"/>
    <n v="3302"/>
    <n v="719"/>
    <n v="0.47"/>
    <x v="521"/>
    <x v="39"/>
    <s v="Houston"/>
  </r>
  <r>
    <n v="951"/>
    <s v="Screen Protector"/>
    <x v="23"/>
    <n v="95.24"/>
    <n v="1.2"/>
    <n v="4969"/>
    <n v="721"/>
    <n v="0.46"/>
    <x v="741"/>
    <x v="66"/>
    <s v="Virginia Beach"/>
  </r>
  <r>
    <n v="952"/>
    <s v="Earbuds"/>
    <x v="23"/>
    <n v="499.68"/>
    <n v="1.8"/>
    <n v="886"/>
    <n v="461"/>
    <n v="0.34"/>
    <x v="742"/>
    <x v="132"/>
    <s v="Tampa"/>
  </r>
  <r>
    <n v="953"/>
    <s v="Earbuds"/>
    <x v="23"/>
    <n v="256.41000000000003"/>
    <n v="4.2"/>
    <n v="926"/>
    <n v="556"/>
    <n v="0.48"/>
    <x v="743"/>
    <x v="230"/>
    <s v="Madison"/>
  </r>
  <r>
    <n v="954"/>
    <s v="Screen Protector"/>
    <x v="23"/>
    <n v="265.64999999999998"/>
    <n v="1.9"/>
    <n v="1052"/>
    <n v="642"/>
    <n v="0.1"/>
    <x v="2"/>
    <x v="97"/>
    <s v="Fresno"/>
  </r>
  <r>
    <n v="955"/>
    <s v="Phone Case"/>
    <x v="23"/>
    <n v="177.69"/>
    <n v="4.9000000000000004"/>
    <n v="4525"/>
    <n v="579"/>
    <n v="0.21"/>
    <x v="421"/>
    <x v="12"/>
    <s v="Atlanta"/>
  </r>
  <r>
    <n v="956"/>
    <s v="Earbuds"/>
    <x v="23"/>
    <n v="77.489999999999995"/>
    <n v="1.2"/>
    <n v="1468"/>
    <n v="757"/>
    <n v="0.03"/>
    <x v="744"/>
    <x v="217"/>
    <s v="Provo"/>
  </r>
  <r>
    <n v="957"/>
    <s v="Earbuds"/>
    <x v="23"/>
    <n v="395.39"/>
    <n v="2"/>
    <n v="1645"/>
    <n v="580"/>
    <n v="0.22"/>
    <x v="745"/>
    <x v="221"/>
    <s v="Mesa"/>
  </r>
  <r>
    <n v="958"/>
    <s v="Earbuds"/>
    <x v="23"/>
    <n v="492.03"/>
    <n v="2.4"/>
    <n v="3142"/>
    <n v="766"/>
    <n v="0.18"/>
    <x v="637"/>
    <x v="339"/>
    <s v="Boston"/>
  </r>
  <r>
    <n v="959"/>
    <s v="Phone Case"/>
    <x v="23"/>
    <n v="26.86"/>
    <n v="3.5"/>
    <n v="810"/>
    <n v="187"/>
    <n v="0.3"/>
    <x v="746"/>
    <x v="48"/>
    <s v="Concord"/>
  </r>
  <r>
    <n v="960"/>
    <s v="Phone Case"/>
    <x v="23"/>
    <n v="360.33"/>
    <n v="2"/>
    <n v="2705"/>
    <n v="596"/>
    <n v="0.31"/>
    <x v="182"/>
    <x v="36"/>
    <s v="Orlando"/>
  </r>
  <r>
    <n v="961"/>
    <s v="Throw Blanket"/>
    <x v="24"/>
    <n v="438.03"/>
    <n v="1.9"/>
    <n v="3697"/>
    <n v="490"/>
    <n v="0.37"/>
    <x v="220"/>
    <x v="343"/>
    <s v="Bakersfield"/>
  </r>
  <r>
    <n v="962"/>
    <s v="Throw Blanket"/>
    <x v="24"/>
    <n v="442.17"/>
    <n v="4.8"/>
    <n v="4376"/>
    <n v="274"/>
    <n v="0.2"/>
    <x v="747"/>
    <x v="281"/>
    <s v="Raleigh"/>
  </r>
  <r>
    <n v="963"/>
    <s v="Electric Blanket"/>
    <x v="24"/>
    <n v="14.22"/>
    <n v="1.1000000000000001"/>
    <n v="2073"/>
    <n v="26"/>
    <n v="0.23"/>
    <x v="33"/>
    <x v="187"/>
    <s v="Jacksonville"/>
  </r>
  <r>
    <n v="964"/>
    <s v="Fleece Blanket"/>
    <x v="24"/>
    <n v="217.12"/>
    <n v="3.9"/>
    <n v="4324"/>
    <n v="978"/>
    <n v="0.13"/>
    <x v="748"/>
    <x v="45"/>
    <s v="Houston"/>
  </r>
  <r>
    <n v="965"/>
    <s v="Electric Blanket"/>
    <x v="24"/>
    <n v="298.33"/>
    <n v="1.8"/>
    <n v="2153"/>
    <n v="731"/>
    <n v="0.03"/>
    <x v="338"/>
    <x v="122"/>
    <s v="Madison"/>
  </r>
  <r>
    <n v="966"/>
    <s v="Fleece Blanket"/>
    <x v="24"/>
    <n v="136.57"/>
    <n v="4.5"/>
    <n v="2720"/>
    <n v="618"/>
    <n v="0.22"/>
    <x v="749"/>
    <x v="167"/>
    <s v="Rochester"/>
  </r>
  <r>
    <n v="967"/>
    <s v="Weighted Blanket"/>
    <x v="24"/>
    <n v="37.31"/>
    <n v="4.5999999999999996"/>
    <n v="3788"/>
    <n v="550"/>
    <n v="0.25"/>
    <x v="750"/>
    <x v="273"/>
    <s v="Staten Island"/>
  </r>
  <r>
    <n v="968"/>
    <s v="Weighted Blanket"/>
    <x v="24"/>
    <n v="152.59"/>
    <n v="4.5"/>
    <n v="677"/>
    <n v="105"/>
    <n v="0.36"/>
    <x v="751"/>
    <x v="154"/>
    <s v="Atlanta"/>
  </r>
  <r>
    <n v="969"/>
    <s v="Throw Blanket"/>
    <x v="24"/>
    <n v="104.23"/>
    <n v="2.9"/>
    <n v="3257"/>
    <n v="69"/>
    <n v="0.42"/>
    <x v="557"/>
    <x v="166"/>
    <s v="Phoenix"/>
  </r>
  <r>
    <n v="970"/>
    <s v="Weighted Blanket"/>
    <x v="24"/>
    <n v="271.2"/>
    <n v="3.5"/>
    <n v="1301"/>
    <n v="562"/>
    <n v="0.06"/>
    <x v="752"/>
    <x v="30"/>
    <s v="Cincinnati"/>
  </r>
  <r>
    <n v="971"/>
    <s v="Weighted Blanket"/>
    <x v="24"/>
    <n v="465.67"/>
    <n v="2.8"/>
    <n v="1417"/>
    <n v="500"/>
    <n v="0.15"/>
    <x v="753"/>
    <x v="333"/>
    <s v="Ogden"/>
  </r>
  <r>
    <n v="972"/>
    <s v="Throw Blanket"/>
    <x v="24"/>
    <n v="209.1"/>
    <n v="4.7"/>
    <n v="1209"/>
    <n v="33"/>
    <n v="0.06"/>
    <x v="158"/>
    <x v="261"/>
    <s v="San Jose"/>
  </r>
  <r>
    <n v="973"/>
    <s v="Electric Blanket"/>
    <x v="24"/>
    <n v="336.54"/>
    <n v="2.1"/>
    <n v="2544"/>
    <n v="402"/>
    <n v="0.05"/>
    <x v="754"/>
    <x v="205"/>
    <s v="Tampa"/>
  </r>
  <r>
    <n v="974"/>
    <s v="Throw Blanket"/>
    <x v="24"/>
    <n v="481.48"/>
    <n v="4.9000000000000004"/>
    <n v="120"/>
    <n v="605"/>
    <n v="0.24"/>
    <x v="287"/>
    <x v="250"/>
    <s v="Portland"/>
  </r>
  <r>
    <n v="975"/>
    <s v="Throw Blanket"/>
    <x v="24"/>
    <n v="311.10000000000002"/>
    <n v="4.5999999999999996"/>
    <n v="332"/>
    <n v="296"/>
    <n v="0.17"/>
    <x v="755"/>
    <x v="29"/>
    <s v="Pittsburgh"/>
  </r>
  <r>
    <n v="976"/>
    <s v="Throw Blanket"/>
    <x v="24"/>
    <n v="118.14"/>
    <n v="3.1"/>
    <n v="4234"/>
    <n v="502"/>
    <n v="0.4"/>
    <x v="569"/>
    <x v="179"/>
    <s v="Phoenix"/>
  </r>
  <r>
    <n v="977"/>
    <s v="Throw Blanket"/>
    <x v="24"/>
    <n v="111.33"/>
    <n v="4.7"/>
    <n v="1865"/>
    <n v="944"/>
    <n v="0.48"/>
    <x v="359"/>
    <x v="162"/>
    <s v="San Jose"/>
  </r>
  <r>
    <n v="978"/>
    <s v="Weighted Blanket"/>
    <x v="24"/>
    <n v="141.74"/>
    <n v="5"/>
    <n v="1906"/>
    <n v="231"/>
    <n v="7.0000000000000007E-2"/>
    <x v="756"/>
    <x v="208"/>
    <s v="Birmingham"/>
  </r>
  <r>
    <n v="979"/>
    <s v="Throw Blanket"/>
    <x v="24"/>
    <n v="311.98"/>
    <n v="1.2"/>
    <n v="3985"/>
    <n v="392"/>
    <n v="0.31"/>
    <x v="757"/>
    <x v="79"/>
    <s v="Staten Island"/>
  </r>
  <r>
    <n v="980"/>
    <s v="Fleece Blanket"/>
    <x v="24"/>
    <n v="206.17"/>
    <n v="4.8"/>
    <n v="4293"/>
    <n v="555"/>
    <n v="0.24"/>
    <x v="346"/>
    <x v="266"/>
    <s v="Pittsburgh"/>
  </r>
  <r>
    <n v="981"/>
    <s v="Electric Blanket"/>
    <x v="24"/>
    <n v="347.7"/>
    <n v="2.4"/>
    <n v="4994"/>
    <n v="75"/>
    <n v="0.41"/>
    <x v="758"/>
    <x v="219"/>
    <s v="Sacramento"/>
  </r>
  <r>
    <n v="982"/>
    <s v="Weighted Blanket"/>
    <x v="24"/>
    <n v="404.51"/>
    <n v="4.4000000000000004"/>
    <n v="392"/>
    <n v="84"/>
    <n v="0.48"/>
    <x v="759"/>
    <x v="207"/>
    <s v="Harrisburg"/>
  </r>
  <r>
    <n v="983"/>
    <s v="Fleece Blanket"/>
    <x v="24"/>
    <n v="194.73"/>
    <n v="4.9000000000000004"/>
    <n v="3677"/>
    <n v="173"/>
    <n v="0.01"/>
    <x v="316"/>
    <x v="217"/>
    <s v="Bakersfield"/>
  </r>
  <r>
    <n v="984"/>
    <s v="Electric Blanket"/>
    <x v="24"/>
    <n v="80.099999999999994"/>
    <n v="1.1000000000000001"/>
    <n v="616"/>
    <n v="538"/>
    <n v="0.47"/>
    <x v="196"/>
    <x v="14"/>
    <s v="Miami"/>
  </r>
  <r>
    <n v="985"/>
    <s v="Fleece Blanket"/>
    <x v="24"/>
    <n v="177.42"/>
    <n v="4.8"/>
    <n v="340"/>
    <n v="860"/>
    <n v="0.36"/>
    <x v="760"/>
    <x v="204"/>
    <s v="Oakland"/>
  </r>
  <r>
    <n v="986"/>
    <s v="Throw Blanket"/>
    <x v="24"/>
    <n v="345.37"/>
    <n v="3"/>
    <n v="2975"/>
    <n v="25"/>
    <n v="0.24"/>
    <x v="761"/>
    <x v="325"/>
    <s v="Bakersfield"/>
  </r>
  <r>
    <n v="987"/>
    <s v="Fleece Blanket"/>
    <x v="24"/>
    <n v="94.47"/>
    <n v="4.5"/>
    <n v="3979"/>
    <n v="559"/>
    <n v="0.08"/>
    <x v="534"/>
    <x v="191"/>
    <s v="Indianapolis"/>
  </r>
  <r>
    <n v="988"/>
    <s v="Throw Blanket"/>
    <x v="24"/>
    <n v="383.64"/>
    <n v="3.3"/>
    <n v="1228"/>
    <n v="696"/>
    <n v="0.4"/>
    <x v="72"/>
    <x v="99"/>
    <s v="Ogden"/>
  </r>
  <r>
    <n v="989"/>
    <s v="Throw Blanket"/>
    <x v="24"/>
    <n v="255.92"/>
    <n v="2.8"/>
    <n v="1781"/>
    <n v="160"/>
    <n v="7.0000000000000007E-2"/>
    <x v="762"/>
    <x v="286"/>
    <s v="Boston"/>
  </r>
  <r>
    <n v="990"/>
    <s v="Throw Blanket"/>
    <x v="24"/>
    <n v="409.36"/>
    <n v="2"/>
    <n v="550"/>
    <n v="600"/>
    <n v="0.05"/>
    <x v="553"/>
    <x v="189"/>
    <s v="Richmond"/>
  </r>
  <r>
    <n v="991"/>
    <s v="Throw Blanket"/>
    <x v="24"/>
    <n v="48.75"/>
    <n v="2.8"/>
    <n v="2737"/>
    <n v="588"/>
    <n v="0.48"/>
    <x v="553"/>
    <x v="344"/>
    <s v="Ogden"/>
  </r>
  <r>
    <n v="992"/>
    <s v="Throw Blanket"/>
    <x v="24"/>
    <n v="57.35"/>
    <n v="2.1"/>
    <n v="4264"/>
    <n v="329"/>
    <n v="0.44"/>
    <x v="75"/>
    <x v="242"/>
    <s v="Richmond"/>
  </r>
  <r>
    <n v="993"/>
    <s v="Electric Blanket"/>
    <x v="24"/>
    <n v="214.76"/>
    <n v="1.2"/>
    <n v="527"/>
    <n v="226"/>
    <n v="0.08"/>
    <x v="763"/>
    <x v="345"/>
    <s v="Akron"/>
  </r>
  <r>
    <n v="994"/>
    <s v="Fleece Blanket"/>
    <x v="24"/>
    <n v="61.84"/>
    <n v="3"/>
    <n v="1176"/>
    <n v="788"/>
    <n v="0.47"/>
    <x v="764"/>
    <x v="267"/>
    <s v="Long Beach"/>
  </r>
  <r>
    <n v="995"/>
    <s v="Weighted Blanket"/>
    <x v="24"/>
    <n v="269.33999999999997"/>
    <n v="3.3"/>
    <n v="2513"/>
    <n v="662"/>
    <n v="0.17"/>
    <x v="222"/>
    <x v="12"/>
    <s v="San Antonio"/>
  </r>
  <r>
    <n v="996"/>
    <s v="Throw Blanket"/>
    <x v="24"/>
    <n v="207.72"/>
    <n v="2.2999999999999998"/>
    <n v="1973"/>
    <n v="16"/>
    <n v="0.46"/>
    <x v="705"/>
    <x v="261"/>
    <s v="Baton Rouge"/>
  </r>
  <r>
    <n v="997"/>
    <s v="Fleece Blanket"/>
    <x v="24"/>
    <n v="268.60000000000002"/>
    <n v="3.2"/>
    <n v="841"/>
    <n v="201"/>
    <n v="0.39"/>
    <x v="403"/>
    <x v="207"/>
    <s v="Worcester"/>
  </r>
  <r>
    <n v="998"/>
    <s v="Throw Blanket"/>
    <x v="24"/>
    <n v="92.74"/>
    <n v="2.8"/>
    <n v="3454"/>
    <n v="880"/>
    <n v="0.02"/>
    <x v="510"/>
    <x v="308"/>
    <s v="Raleigh"/>
  </r>
  <r>
    <n v="999"/>
    <s v="Weighted Blanket"/>
    <x v="24"/>
    <n v="152.28"/>
    <n v="1.3"/>
    <n v="2850"/>
    <n v="752"/>
    <n v="0.34"/>
    <x v="765"/>
    <x v="306"/>
    <s v="Nashville"/>
  </r>
  <r>
    <n v="1000"/>
    <s v="Throw Blanket"/>
    <x v="24"/>
    <n v="136.53"/>
    <n v="2"/>
    <n v="4055"/>
    <n v="282"/>
    <n v="0.38"/>
    <x v="310"/>
    <x v="290"/>
    <s v="San Francisc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6B882-143F-4AC8-B6DE-172A7024475B}" name="Сводная таблица8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5">
  <location ref="A13:B34" firstHeaderRow="1" firstDataRow="1" firstDataCol="1"/>
  <pivotFields count="14">
    <pivotField showAll="0"/>
    <pivotField showAll="0"/>
    <pivotField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axis="axisRow" numFmtId="14" showAll="0">
      <items count="347">
        <item x="214"/>
        <item x="105"/>
        <item x="335"/>
        <item x="307"/>
        <item x="136"/>
        <item x="256"/>
        <item x="49"/>
        <item x="95"/>
        <item x="55"/>
        <item x="272"/>
        <item x="165"/>
        <item x="283"/>
        <item x="8"/>
        <item x="43"/>
        <item x="301"/>
        <item x="65"/>
        <item x="207"/>
        <item x="26"/>
        <item x="320"/>
        <item x="181"/>
        <item x="277"/>
        <item x="249"/>
        <item x="270"/>
        <item x="31"/>
        <item x="151"/>
        <item x="182"/>
        <item x="149"/>
        <item x="208"/>
        <item x="192"/>
        <item x="318"/>
        <item x="328"/>
        <item x="221"/>
        <item x="205"/>
        <item x="281"/>
        <item x="62"/>
        <item x="120"/>
        <item x="171"/>
        <item x="137"/>
        <item x="339"/>
        <item x="101"/>
        <item x="193"/>
        <item x="91"/>
        <item x="330"/>
        <item x="96"/>
        <item x="160"/>
        <item x="106"/>
        <item x="130"/>
        <item x="53"/>
        <item x="268"/>
        <item x="326"/>
        <item x="134"/>
        <item x="7"/>
        <item x="99"/>
        <item x="198"/>
        <item x="4"/>
        <item x="77"/>
        <item x="138"/>
        <item x="35"/>
        <item x="231"/>
        <item x="210"/>
        <item x="238"/>
        <item x="190"/>
        <item x="321"/>
        <item x="316"/>
        <item x="295"/>
        <item x="299"/>
        <item x="222"/>
        <item x="132"/>
        <item x="314"/>
        <item x="191"/>
        <item x="202"/>
        <item x="230"/>
        <item x="76"/>
        <item x="196"/>
        <item x="97"/>
        <item x="243"/>
        <item x="287"/>
        <item x="211"/>
        <item x="122"/>
        <item x="257"/>
        <item x="317"/>
        <item x="45"/>
        <item x="297"/>
        <item x="32"/>
        <item x="170"/>
        <item x="234"/>
        <item x="88"/>
        <item x="89"/>
        <item x="194"/>
        <item x="293"/>
        <item x="233"/>
        <item x="322"/>
        <item x="241"/>
        <item x="298"/>
        <item x="5"/>
        <item x="52"/>
        <item x="186"/>
        <item x="166"/>
        <item x="142"/>
        <item x="288"/>
        <item x="19"/>
        <item x="1"/>
        <item x="108"/>
        <item x="38"/>
        <item x="24"/>
        <item x="189"/>
        <item x="329"/>
        <item x="172"/>
        <item x="129"/>
        <item x="79"/>
        <item x="219"/>
        <item x="291"/>
        <item x="226"/>
        <item x="135"/>
        <item x="285"/>
        <item x="162"/>
        <item x="188"/>
        <item x="273"/>
        <item x="252"/>
        <item x="302"/>
        <item x="9"/>
        <item x="2"/>
        <item x="59"/>
        <item x="240"/>
        <item x="201"/>
        <item x="12"/>
        <item x="263"/>
        <item x="306"/>
        <item x="308"/>
        <item x="34"/>
        <item x="325"/>
        <item x="72"/>
        <item x="57"/>
        <item x="236"/>
        <item x="304"/>
        <item x="176"/>
        <item x="232"/>
        <item x="23"/>
        <item x="319"/>
        <item x="102"/>
        <item x="0"/>
        <item x="158"/>
        <item x="223"/>
        <item x="286"/>
        <item x="113"/>
        <item x="111"/>
        <item x="119"/>
        <item x="29"/>
        <item x="15"/>
        <item x="300"/>
        <item x="269"/>
        <item x="48"/>
        <item x="67"/>
        <item x="75"/>
        <item x="124"/>
        <item x="309"/>
        <item x="140"/>
        <item x="139"/>
        <item x="274"/>
        <item x="246"/>
        <item x="276"/>
        <item x="254"/>
        <item x="174"/>
        <item x="70"/>
        <item x="199"/>
        <item x="3"/>
        <item x="212"/>
        <item x="275"/>
        <item x="56"/>
        <item x="267"/>
        <item x="47"/>
        <item x="83"/>
        <item x="163"/>
        <item x="336"/>
        <item x="37"/>
        <item x="323"/>
        <item x="260"/>
        <item x="143"/>
        <item x="73"/>
        <item x="145"/>
        <item x="271"/>
        <item x="337"/>
        <item x="94"/>
        <item x="20"/>
        <item x="312"/>
        <item x="187"/>
        <item x="206"/>
        <item x="147"/>
        <item x="63"/>
        <item x="294"/>
        <item x="115"/>
        <item x="341"/>
        <item x="153"/>
        <item x="292"/>
        <item x="116"/>
        <item x="17"/>
        <item x="185"/>
        <item x="195"/>
        <item x="10"/>
        <item x="112"/>
        <item x="87"/>
        <item x="121"/>
        <item x="54"/>
        <item x="345"/>
        <item x="296"/>
        <item x="305"/>
        <item x="44"/>
        <item x="242"/>
        <item x="25"/>
        <item x="179"/>
        <item x="41"/>
        <item x="183"/>
        <item x="28"/>
        <item x="278"/>
        <item x="265"/>
        <item x="290"/>
        <item x="175"/>
        <item x="18"/>
        <item x="80"/>
        <item x="177"/>
        <item x="229"/>
        <item x="103"/>
        <item x="178"/>
        <item x="27"/>
        <item x="161"/>
        <item x="64"/>
        <item x="98"/>
        <item x="255"/>
        <item x="69"/>
        <item x="235"/>
        <item x="261"/>
        <item x="215"/>
        <item x="244"/>
        <item x="110"/>
        <item x="303"/>
        <item x="39"/>
        <item x="22"/>
        <item x="78"/>
        <item x="82"/>
        <item x="289"/>
        <item x="239"/>
        <item x="213"/>
        <item x="141"/>
        <item x="218"/>
        <item x="30"/>
        <item x="131"/>
        <item x="125"/>
        <item x="14"/>
        <item x="259"/>
        <item x="327"/>
        <item x="324"/>
        <item x="282"/>
        <item x="16"/>
        <item x="92"/>
        <item x="93"/>
        <item x="245"/>
        <item x="107"/>
        <item x="250"/>
        <item x="159"/>
        <item x="144"/>
        <item x="279"/>
        <item x="168"/>
        <item x="200"/>
        <item x="180"/>
        <item x="152"/>
        <item x="284"/>
        <item x="148"/>
        <item x="127"/>
        <item x="342"/>
        <item x="333"/>
        <item x="310"/>
        <item x="184"/>
        <item x="313"/>
        <item x="150"/>
        <item x="216"/>
        <item x="85"/>
        <item x="154"/>
        <item x="315"/>
        <item x="280"/>
        <item x="46"/>
        <item x="90"/>
        <item x="331"/>
        <item x="224"/>
        <item x="264"/>
        <item x="157"/>
        <item x="11"/>
        <item x="13"/>
        <item x="220"/>
        <item x="228"/>
        <item x="164"/>
        <item x="66"/>
        <item x="126"/>
        <item x="197"/>
        <item x="109"/>
        <item x="253"/>
        <item x="340"/>
        <item x="21"/>
        <item x="42"/>
        <item x="155"/>
        <item x="258"/>
        <item x="86"/>
        <item x="225"/>
        <item x="36"/>
        <item x="247"/>
        <item x="311"/>
        <item x="100"/>
        <item x="169"/>
        <item x="146"/>
        <item x="209"/>
        <item x="204"/>
        <item x="248"/>
        <item x="123"/>
        <item x="6"/>
        <item x="81"/>
        <item x="50"/>
        <item x="332"/>
        <item x="217"/>
        <item x="343"/>
        <item x="61"/>
        <item x="203"/>
        <item x="338"/>
        <item x="128"/>
        <item x="58"/>
        <item x="262"/>
        <item x="334"/>
        <item x="33"/>
        <item x="227"/>
        <item x="118"/>
        <item x="114"/>
        <item x="167"/>
        <item x="266"/>
        <item x="237"/>
        <item x="344"/>
        <item x="68"/>
        <item x="40"/>
        <item x="51"/>
        <item x="104"/>
        <item x="71"/>
        <item x="156"/>
        <item x="173"/>
        <item x="60"/>
        <item x="74"/>
        <item x="251"/>
        <item x="133"/>
        <item x="117"/>
        <item x="84"/>
        <item t="default"/>
      </items>
    </pivotField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4">
    <field x="13"/>
    <field x="12"/>
    <field x="11"/>
    <field x="9"/>
  </rowFields>
  <rowItems count="21">
    <i>
      <x v="1"/>
    </i>
    <i r="1">
      <x v="2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Items count="1">
    <i/>
  </colItems>
  <dataFields count="1">
    <dataField name="Сумма по полю Sales" fld="8" baseField="0" baseItem="0" numFmtId="2"/>
  </dataFields>
  <chartFormats count="1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0A2F2-56FC-4DAA-A8FE-55DAE972D820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0">
  <location ref="A4:B10" firstHeaderRow="1" firstDataRow="1" firstDataCol="1"/>
  <pivotFields count="14">
    <pivotField showAll="0"/>
    <pivotField showAll="0"/>
    <pivotField axis="axisRow" showAll="0" measureFilter="1" sortType="descending">
      <items count="26">
        <item x="10"/>
        <item x="18"/>
        <item x="15"/>
        <item x="9"/>
        <item x="24"/>
        <item x="3"/>
        <item x="17"/>
        <item x="1"/>
        <item x="8"/>
        <item x="19"/>
        <item x="11"/>
        <item x="0"/>
        <item x="2"/>
        <item x="7"/>
        <item x="23"/>
        <item x="22"/>
        <item x="20"/>
        <item x="12"/>
        <item x="16"/>
        <item x="6"/>
        <item x="14"/>
        <item x="4"/>
        <item x="21"/>
        <item x="5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>
      <items count="767">
        <item x="368"/>
        <item x="234"/>
        <item x="552"/>
        <item x="671"/>
        <item x="505"/>
        <item x="349"/>
        <item x="593"/>
        <item x="626"/>
        <item x="698"/>
        <item x="98"/>
        <item x="36"/>
        <item x="569"/>
        <item x="311"/>
        <item x="99"/>
        <item x="734"/>
        <item x="666"/>
        <item x="469"/>
        <item x="687"/>
        <item x="730"/>
        <item x="300"/>
        <item x="429"/>
        <item x="389"/>
        <item x="695"/>
        <item x="524"/>
        <item x="764"/>
        <item x="682"/>
        <item x="151"/>
        <item x="359"/>
        <item x="245"/>
        <item x="88"/>
        <item x="628"/>
        <item x="544"/>
        <item x="643"/>
        <item x="143"/>
        <item x="354"/>
        <item x="638"/>
        <item x="693"/>
        <item x="87"/>
        <item x="138"/>
        <item x="371"/>
        <item x="653"/>
        <item x="58"/>
        <item x="337"/>
        <item x="61"/>
        <item x="679"/>
        <item x="85"/>
        <item x="680"/>
        <item x="65"/>
        <item x="595"/>
        <item x="106"/>
        <item x="251"/>
        <item x="457"/>
        <item x="703"/>
        <item x="563"/>
        <item x="297"/>
        <item x="353"/>
        <item x="341"/>
        <item x="287"/>
        <item x="158"/>
        <item x="291"/>
        <item x="214"/>
        <item x="73"/>
        <item x="276"/>
        <item x="551"/>
        <item x="532"/>
        <item x="81"/>
        <item x="458"/>
        <item x="597"/>
        <item x="538"/>
        <item x="419"/>
        <item x="184"/>
        <item x="558"/>
        <item x="443"/>
        <item x="733"/>
        <item x="732"/>
        <item x="335"/>
        <item x="555"/>
        <item x="322"/>
        <item x="498"/>
        <item x="347"/>
        <item x="589"/>
        <item x="696"/>
        <item x="467"/>
        <item x="480"/>
        <item x="433"/>
        <item x="386"/>
        <item x="321"/>
        <item x="570"/>
        <item x="62"/>
        <item x="434"/>
        <item x="316"/>
        <item x="313"/>
        <item x="118"/>
        <item x="494"/>
        <item x="618"/>
        <item x="5"/>
        <item x="461"/>
        <item x="319"/>
        <item x="304"/>
        <item x="625"/>
        <item x="2"/>
        <item x="30"/>
        <item x="8"/>
        <item x="414"/>
        <item x="293"/>
        <item x="491"/>
        <item x="274"/>
        <item x="323"/>
        <item x="536"/>
        <item x="456"/>
        <item x="228"/>
        <item x="465"/>
        <item x="373"/>
        <item x="543"/>
        <item x="39"/>
        <item x="462"/>
        <item x="202"/>
        <item x="599"/>
        <item x="405"/>
        <item x="125"/>
        <item x="561"/>
        <item x="697"/>
        <item x="162"/>
        <item x="596"/>
        <item x="705"/>
        <item x="409"/>
        <item x="574"/>
        <item x="153"/>
        <item x="331"/>
        <item x="466"/>
        <item x="174"/>
        <item x="481"/>
        <item x="592"/>
        <item x="128"/>
        <item x="578"/>
        <item x="102"/>
        <item x="357"/>
        <item x="90"/>
        <item x="406"/>
        <item x="249"/>
        <item x="644"/>
        <item x="534"/>
        <item x="610"/>
        <item x="442"/>
        <item x="199"/>
        <item x="464"/>
        <item x="126"/>
        <item x="72"/>
        <item x="581"/>
        <item x="690"/>
        <item x="192"/>
        <item x="64"/>
        <item x="57"/>
        <item x="34"/>
        <item x="25"/>
        <item x="205"/>
        <item x="362"/>
        <item x="396"/>
        <item x="116"/>
        <item x="401"/>
        <item x="573"/>
        <item x="533"/>
        <item x="296"/>
        <item x="129"/>
        <item x="562"/>
        <item x="134"/>
        <item x="447"/>
        <item x="712"/>
        <item x="80"/>
        <item x="52"/>
        <item x="752"/>
        <item x="479"/>
        <item x="284"/>
        <item x="490"/>
        <item x="0"/>
        <item x="288"/>
        <item x="565"/>
        <item x="38"/>
        <item x="209"/>
        <item x="436"/>
        <item x="150"/>
        <item x="420"/>
        <item x="718"/>
        <item x="611"/>
        <item x="225"/>
        <item x="159"/>
        <item x="275"/>
        <item x="427"/>
        <item x="13"/>
        <item x="566"/>
        <item x="44"/>
        <item x="200"/>
        <item x="326"/>
        <item x="640"/>
        <item x="663"/>
        <item x="418"/>
        <item x="678"/>
        <item x="17"/>
        <item x="748"/>
        <item x="722"/>
        <item x="731"/>
        <item x="482"/>
        <item x="737"/>
        <item x="527"/>
        <item x="369"/>
        <item x="103"/>
        <item x="198"/>
        <item x="176"/>
        <item x="299"/>
        <item x="567"/>
        <item x="180"/>
        <item x="478"/>
        <item x="744"/>
        <item x="676"/>
        <item x="657"/>
        <item x="163"/>
        <item x="110"/>
        <item x="194"/>
        <item x="140"/>
        <item x="269"/>
        <item x="623"/>
        <item x="117"/>
        <item x="707"/>
        <item x="112"/>
        <item x="585"/>
        <item x="759"/>
        <item x="390"/>
        <item x="754"/>
        <item x="564"/>
        <item x="440"/>
        <item x="656"/>
        <item x="361"/>
        <item x="394"/>
        <item x="600"/>
        <item x="397"/>
        <item x="694"/>
        <item x="247"/>
        <item x="91"/>
        <item x="169"/>
        <item x="241"/>
        <item x="699"/>
        <item x="582"/>
        <item x="11"/>
        <item x="602"/>
        <item x="266"/>
        <item x="278"/>
        <item x="154"/>
        <item x="101"/>
        <item x="238"/>
        <item x="230"/>
        <item x="127"/>
        <item x="686"/>
        <item x="305"/>
        <item x="179"/>
        <item x="60"/>
        <item x="83"/>
        <item x="702"/>
        <item x="571"/>
        <item x="400"/>
        <item x="35"/>
        <item x="332"/>
        <item x="404"/>
        <item x="612"/>
        <item x="23"/>
        <item x="268"/>
        <item x="50"/>
        <item x="685"/>
        <item x="531"/>
        <item x="227"/>
        <item x="63"/>
        <item x="747"/>
        <item x="9"/>
        <item x="708"/>
        <item x="493"/>
        <item x="181"/>
        <item x="66"/>
        <item x="668"/>
        <item x="78"/>
        <item x="312"/>
        <item x="577"/>
        <item x="26"/>
        <item x="417"/>
        <item x="393"/>
        <item x="271"/>
        <item x="430"/>
        <item x="54"/>
        <item x="27"/>
        <item x="609"/>
        <item x="475"/>
        <item x="587"/>
        <item x="84"/>
        <item x="608"/>
        <item x="137"/>
        <item x="376"/>
        <item x="500"/>
        <item x="556"/>
        <item x="123"/>
        <item x="486"/>
        <item x="224"/>
        <item x="674"/>
        <item x="42"/>
        <item x="233"/>
        <item x="367"/>
        <item x="15"/>
        <item x="518"/>
        <item x="222"/>
        <item x="49"/>
        <item x="451"/>
        <item x="664"/>
        <item x="746"/>
        <item x="745"/>
        <item x="709"/>
        <item x="31"/>
        <item x="515"/>
        <item x="700"/>
        <item x="82"/>
        <item x="424"/>
        <item x="244"/>
        <item x="453"/>
        <item x="94"/>
        <item x="446"/>
        <item x="92"/>
        <item x="485"/>
        <item x="329"/>
        <item x="633"/>
        <item x="529"/>
        <item x="342"/>
        <item x="45"/>
        <item x="272"/>
        <item x="649"/>
        <item x="423"/>
        <item x="662"/>
        <item x="196"/>
        <item x="203"/>
        <item x="47"/>
        <item x="104"/>
        <item x="535"/>
        <item x="425"/>
        <item x="438"/>
        <item x="220"/>
        <item x="160"/>
        <item x="306"/>
        <item x="717"/>
        <item x="190"/>
        <item x="294"/>
        <item x="315"/>
        <item x="669"/>
        <item x="79"/>
        <item x="43"/>
        <item x="146"/>
        <item x="473"/>
        <item x="590"/>
        <item x="513"/>
        <item x="383"/>
        <item x="324"/>
        <item x="207"/>
        <item x="164"/>
        <item x="364"/>
        <item x="583"/>
        <item x="231"/>
        <item x="444"/>
        <item x="206"/>
        <item x="182"/>
        <item x="548"/>
        <item x="613"/>
        <item x="660"/>
        <item x="343"/>
        <item x="701"/>
        <item x="410"/>
        <item x="758"/>
        <item x="309"/>
        <item x="546"/>
        <item x="76"/>
        <item x="172"/>
        <item x="530"/>
        <item x="646"/>
        <item x="260"/>
        <item x="317"/>
        <item x="553"/>
        <item x="239"/>
        <item x="358"/>
        <item x="210"/>
        <item x="114"/>
        <item x="301"/>
        <item x="250"/>
        <item x="615"/>
        <item x="232"/>
        <item x="16"/>
        <item x="229"/>
        <item x="516"/>
        <item x="77"/>
        <item x="289"/>
        <item x="635"/>
        <item x="604"/>
        <item x="105"/>
        <item x="743"/>
        <item x="235"/>
        <item x="10"/>
        <item x="395"/>
        <item x="325"/>
        <item x="399"/>
        <item x="742"/>
        <item x="46"/>
        <item x="691"/>
        <item x="218"/>
        <item x="495"/>
        <item x="437"/>
        <item x="310"/>
        <item x="439"/>
        <item x="605"/>
        <item x="504"/>
        <item x="719"/>
        <item x="240"/>
        <item x="627"/>
        <item x="683"/>
        <item x="622"/>
        <item x="211"/>
        <item x="661"/>
        <item x="51"/>
        <item x="580"/>
        <item x="584"/>
        <item x="402"/>
        <item x="517"/>
        <item x="122"/>
        <item x="710"/>
        <item x="318"/>
        <item x="257"/>
        <item x="131"/>
        <item x="141"/>
        <item x="236"/>
        <item x="139"/>
        <item x="168"/>
        <item x="215"/>
        <item x="619"/>
        <item x="727"/>
        <item x="648"/>
        <item x="421"/>
        <item x="488"/>
        <item x="499"/>
        <item x="757"/>
        <item x="165"/>
        <item x="483"/>
        <item x="408"/>
        <item x="40"/>
        <item x="187"/>
        <item x="716"/>
        <item x="355"/>
        <item x="606"/>
        <item x="415"/>
        <item x="738"/>
        <item x="281"/>
        <item x="755"/>
        <item x="603"/>
        <item x="308"/>
        <item x="115"/>
        <item x="523"/>
        <item x="489"/>
        <item x="70"/>
        <item x="654"/>
        <item x="219"/>
        <item x="416"/>
        <item x="391"/>
        <item x="756"/>
        <item x="59"/>
        <item x="351"/>
        <item x="449"/>
        <item x="204"/>
        <item x="528"/>
        <item x="246"/>
        <item x="74"/>
        <item x="684"/>
        <item x="96"/>
        <item x="579"/>
        <item x="242"/>
        <item x="71"/>
        <item x="472"/>
        <item x="279"/>
        <item x="148"/>
        <item x="212"/>
        <item x="67"/>
        <item x="21"/>
        <item x="208"/>
        <item x="455"/>
        <item x="426"/>
        <item x="557"/>
        <item x="725"/>
        <item x="328"/>
        <item x="261"/>
        <item x="672"/>
        <item x="673"/>
        <item x="721"/>
        <item x="692"/>
        <item x="658"/>
        <item x="514"/>
        <item x="510"/>
        <item x="624"/>
        <item x="142"/>
        <item x="100"/>
        <item x="145"/>
        <item x="550"/>
        <item x="459"/>
        <item x="147"/>
        <item x="631"/>
        <item x="554"/>
        <item x="689"/>
        <item x="667"/>
        <item x="201"/>
        <item x="723"/>
        <item x="75"/>
        <item x="86"/>
        <item x="1"/>
        <item x="374"/>
        <item x="639"/>
        <item x="253"/>
        <item x="760"/>
        <item x="471"/>
        <item x="295"/>
        <item x="761"/>
        <item x="166"/>
        <item x="226"/>
        <item x="650"/>
        <item x="445"/>
        <item x="450"/>
        <item x="303"/>
        <item x="175"/>
        <item x="19"/>
        <item x="356"/>
        <item x="370"/>
        <item x="263"/>
        <item x="413"/>
        <item x="537"/>
        <item x="720"/>
        <item x="213"/>
        <item x="591"/>
        <item x="428"/>
        <item x="560"/>
        <item x="630"/>
        <item x="161"/>
        <item x="290"/>
        <item x="441"/>
        <item x="392"/>
        <item x="586"/>
        <item x="130"/>
        <item x="484"/>
        <item x="454"/>
        <item x="346"/>
        <item x="629"/>
        <item x="647"/>
        <item x="152"/>
        <item x="388"/>
        <item x="503"/>
        <item x="157"/>
        <item x="350"/>
        <item x="541"/>
        <item x="380"/>
        <item x="735"/>
        <item x="512"/>
        <item x="470"/>
        <item x="497"/>
        <item x="432"/>
        <item x="133"/>
        <item x="576"/>
        <item x="632"/>
        <item x="435"/>
        <item x="4"/>
        <item x="12"/>
        <item x="262"/>
        <item x="193"/>
        <item x="385"/>
        <item x="156"/>
        <item x="460"/>
        <item x="620"/>
        <item x="501"/>
        <item x="468"/>
        <item x="273"/>
        <item x="655"/>
        <item x="107"/>
        <item x="344"/>
        <item x="68"/>
        <item x="753"/>
        <item x="403"/>
        <item x="178"/>
        <item x="255"/>
        <item x="398"/>
        <item x="539"/>
        <item x="741"/>
        <item x="170"/>
        <item x="183"/>
        <item x="188"/>
        <item x="763"/>
        <item x="248"/>
        <item x="614"/>
        <item x="452"/>
        <item x="177"/>
        <item x="645"/>
        <item x="545"/>
        <item x="270"/>
        <item x="352"/>
        <item x="637"/>
        <item x="173"/>
        <item x="302"/>
        <item x="167"/>
        <item x="739"/>
        <item x="706"/>
        <item x="412"/>
        <item x="109"/>
        <item x="314"/>
        <item x="652"/>
        <item x="621"/>
        <item x="507"/>
        <item x="728"/>
        <item x="135"/>
        <item x="598"/>
        <item x="121"/>
        <item x="277"/>
        <item x="448"/>
        <item x="617"/>
        <item x="32"/>
        <item x="264"/>
        <item x="282"/>
        <item x="330"/>
        <item x="237"/>
        <item x="283"/>
        <item x="217"/>
        <item x="132"/>
        <item x="108"/>
        <item x="659"/>
        <item x="258"/>
        <item x="327"/>
        <item x="372"/>
        <item x="69"/>
        <item x="120"/>
        <item x="366"/>
        <item x="320"/>
        <item x="431"/>
        <item x="48"/>
        <item x="704"/>
        <item x="56"/>
        <item x="243"/>
        <item x="144"/>
        <item x="641"/>
        <item x="285"/>
        <item x="24"/>
        <item x="119"/>
        <item x="189"/>
        <item x="363"/>
        <item x="750"/>
        <item x="338"/>
        <item x="113"/>
        <item x="95"/>
        <item x="267"/>
        <item x="525"/>
        <item x="665"/>
        <item x="252"/>
        <item x="185"/>
        <item x="594"/>
        <item x="411"/>
        <item x="377"/>
        <item x="502"/>
        <item x="642"/>
        <item x="336"/>
        <item x="378"/>
        <item x="382"/>
        <item x="677"/>
        <item x="511"/>
        <item x="53"/>
        <item x="540"/>
        <item x="14"/>
        <item x="191"/>
        <item x="265"/>
        <item x="292"/>
        <item x="476"/>
        <item x="20"/>
        <item x="749"/>
        <item x="588"/>
        <item x="97"/>
        <item x="542"/>
        <item x="360"/>
        <item x="55"/>
        <item x="688"/>
        <item x="149"/>
        <item x="29"/>
        <item x="522"/>
        <item x="477"/>
        <item x="298"/>
        <item x="7"/>
        <item x="675"/>
        <item x="509"/>
        <item x="3"/>
        <item x="256"/>
        <item x="713"/>
        <item x="474"/>
        <item x="41"/>
        <item x="496"/>
        <item x="724"/>
        <item x="506"/>
        <item x="221"/>
        <item x="254"/>
        <item x="387"/>
        <item x="286"/>
        <item x="670"/>
        <item x="487"/>
        <item x="93"/>
        <item x="726"/>
        <item x="607"/>
        <item x="339"/>
        <item x="216"/>
        <item x="348"/>
        <item x="280"/>
        <item x="111"/>
        <item x="37"/>
        <item x="22"/>
        <item x="124"/>
        <item x="379"/>
        <item x="345"/>
        <item x="365"/>
        <item x="714"/>
        <item x="636"/>
        <item x="384"/>
        <item x="407"/>
        <item x="601"/>
        <item x="740"/>
        <item x="559"/>
        <item x="195"/>
        <item x="549"/>
        <item x="715"/>
        <item x="616"/>
        <item x="197"/>
        <item x="334"/>
        <item x="711"/>
        <item x="155"/>
        <item x="422"/>
        <item x="375"/>
        <item x="89"/>
        <item x="575"/>
        <item x="568"/>
        <item x="33"/>
        <item x="521"/>
        <item x="171"/>
        <item x="136"/>
        <item x="492"/>
        <item x="572"/>
        <item x="651"/>
        <item x="751"/>
        <item x="333"/>
        <item x="681"/>
        <item x="307"/>
        <item x="519"/>
        <item x="340"/>
        <item x="28"/>
        <item x="463"/>
        <item x="765"/>
        <item x="634"/>
        <item x="547"/>
        <item x="6"/>
        <item x="762"/>
        <item x="508"/>
        <item x="18"/>
        <item x="186"/>
        <item x="259"/>
        <item x="223"/>
        <item x="520"/>
        <item x="729"/>
        <item x="526"/>
        <item x="381"/>
        <item x="736"/>
        <item t="default"/>
      </items>
    </pivotField>
    <pivotField numFmtId="14" showAll="0">
      <items count="347">
        <item x="214"/>
        <item x="105"/>
        <item x="335"/>
        <item x="307"/>
        <item x="136"/>
        <item x="256"/>
        <item x="49"/>
        <item x="95"/>
        <item x="55"/>
        <item x="272"/>
        <item x="165"/>
        <item x="283"/>
        <item x="8"/>
        <item x="43"/>
        <item x="301"/>
        <item x="65"/>
        <item x="207"/>
        <item x="26"/>
        <item x="320"/>
        <item x="181"/>
        <item x="277"/>
        <item x="249"/>
        <item x="270"/>
        <item x="31"/>
        <item x="151"/>
        <item x="182"/>
        <item x="149"/>
        <item x="208"/>
        <item x="192"/>
        <item x="318"/>
        <item x="328"/>
        <item x="221"/>
        <item x="205"/>
        <item x="281"/>
        <item x="62"/>
        <item x="120"/>
        <item x="171"/>
        <item x="137"/>
        <item x="339"/>
        <item x="101"/>
        <item x="193"/>
        <item x="91"/>
        <item x="330"/>
        <item x="96"/>
        <item x="160"/>
        <item x="106"/>
        <item x="130"/>
        <item x="53"/>
        <item x="268"/>
        <item x="326"/>
        <item x="134"/>
        <item x="7"/>
        <item x="99"/>
        <item x="198"/>
        <item x="4"/>
        <item x="77"/>
        <item x="138"/>
        <item x="35"/>
        <item x="231"/>
        <item x="210"/>
        <item x="238"/>
        <item x="190"/>
        <item x="321"/>
        <item x="316"/>
        <item x="295"/>
        <item x="299"/>
        <item x="222"/>
        <item x="132"/>
        <item x="314"/>
        <item x="191"/>
        <item x="202"/>
        <item x="230"/>
        <item x="76"/>
        <item x="196"/>
        <item x="97"/>
        <item x="243"/>
        <item x="287"/>
        <item x="211"/>
        <item x="122"/>
        <item x="257"/>
        <item x="317"/>
        <item x="45"/>
        <item x="297"/>
        <item x="32"/>
        <item x="170"/>
        <item x="234"/>
        <item x="88"/>
        <item x="89"/>
        <item x="194"/>
        <item x="293"/>
        <item x="233"/>
        <item x="322"/>
        <item x="241"/>
        <item x="298"/>
        <item x="5"/>
        <item x="52"/>
        <item x="186"/>
        <item x="166"/>
        <item x="142"/>
        <item x="288"/>
        <item x="19"/>
        <item x="1"/>
        <item x="108"/>
        <item x="38"/>
        <item x="24"/>
        <item x="189"/>
        <item x="329"/>
        <item x="172"/>
        <item x="129"/>
        <item x="79"/>
        <item x="219"/>
        <item x="291"/>
        <item x="226"/>
        <item x="135"/>
        <item x="285"/>
        <item x="162"/>
        <item x="188"/>
        <item x="273"/>
        <item x="252"/>
        <item x="302"/>
        <item x="9"/>
        <item x="2"/>
        <item x="59"/>
        <item x="240"/>
        <item x="201"/>
        <item x="12"/>
        <item x="263"/>
        <item x="306"/>
        <item x="308"/>
        <item x="34"/>
        <item x="325"/>
        <item x="72"/>
        <item x="57"/>
        <item x="236"/>
        <item x="304"/>
        <item x="176"/>
        <item x="232"/>
        <item x="23"/>
        <item x="319"/>
        <item x="102"/>
        <item x="0"/>
        <item x="158"/>
        <item x="223"/>
        <item x="286"/>
        <item x="113"/>
        <item x="111"/>
        <item x="119"/>
        <item x="29"/>
        <item x="15"/>
        <item x="300"/>
        <item x="269"/>
        <item x="48"/>
        <item x="67"/>
        <item x="75"/>
        <item x="124"/>
        <item x="309"/>
        <item x="140"/>
        <item x="139"/>
        <item x="274"/>
        <item x="246"/>
        <item x="276"/>
        <item x="254"/>
        <item x="174"/>
        <item x="70"/>
        <item x="199"/>
        <item x="3"/>
        <item x="212"/>
        <item x="275"/>
        <item x="56"/>
        <item x="267"/>
        <item x="47"/>
        <item x="83"/>
        <item x="163"/>
        <item x="336"/>
        <item x="37"/>
        <item x="323"/>
        <item x="260"/>
        <item x="143"/>
        <item x="73"/>
        <item x="145"/>
        <item x="271"/>
        <item x="337"/>
        <item x="94"/>
        <item x="20"/>
        <item x="312"/>
        <item x="187"/>
        <item x="206"/>
        <item x="147"/>
        <item x="63"/>
        <item x="294"/>
        <item x="115"/>
        <item x="341"/>
        <item x="153"/>
        <item x="292"/>
        <item x="116"/>
        <item x="17"/>
        <item x="185"/>
        <item x="195"/>
        <item x="10"/>
        <item x="112"/>
        <item x="87"/>
        <item x="121"/>
        <item x="54"/>
        <item x="345"/>
        <item x="296"/>
        <item x="305"/>
        <item x="44"/>
        <item x="242"/>
        <item x="25"/>
        <item x="179"/>
        <item x="41"/>
        <item x="183"/>
        <item x="28"/>
        <item x="278"/>
        <item x="265"/>
        <item x="290"/>
        <item x="175"/>
        <item x="18"/>
        <item x="80"/>
        <item x="177"/>
        <item x="229"/>
        <item x="103"/>
        <item x="178"/>
        <item x="27"/>
        <item x="161"/>
        <item x="64"/>
        <item x="98"/>
        <item x="255"/>
        <item x="69"/>
        <item x="235"/>
        <item x="261"/>
        <item x="215"/>
        <item x="244"/>
        <item x="110"/>
        <item x="303"/>
        <item x="39"/>
        <item x="22"/>
        <item x="78"/>
        <item x="82"/>
        <item x="289"/>
        <item x="239"/>
        <item x="213"/>
        <item x="141"/>
        <item x="218"/>
        <item x="30"/>
        <item x="131"/>
        <item x="125"/>
        <item x="14"/>
        <item x="259"/>
        <item x="327"/>
        <item x="324"/>
        <item x="282"/>
        <item x="16"/>
        <item x="92"/>
        <item x="93"/>
        <item x="245"/>
        <item x="107"/>
        <item x="250"/>
        <item x="159"/>
        <item x="144"/>
        <item x="279"/>
        <item x="168"/>
        <item x="200"/>
        <item x="180"/>
        <item x="152"/>
        <item x="284"/>
        <item x="148"/>
        <item x="127"/>
        <item x="342"/>
        <item x="333"/>
        <item x="310"/>
        <item x="184"/>
        <item x="313"/>
        <item x="150"/>
        <item x="216"/>
        <item x="85"/>
        <item x="154"/>
        <item x="315"/>
        <item x="280"/>
        <item x="46"/>
        <item x="90"/>
        <item x="331"/>
        <item x="224"/>
        <item x="264"/>
        <item x="157"/>
        <item x="11"/>
        <item x="13"/>
        <item x="220"/>
        <item x="228"/>
        <item x="164"/>
        <item x="66"/>
        <item x="126"/>
        <item x="197"/>
        <item x="109"/>
        <item x="253"/>
        <item x="340"/>
        <item x="21"/>
        <item x="42"/>
        <item x="155"/>
        <item x="258"/>
        <item x="86"/>
        <item x="225"/>
        <item x="36"/>
        <item x="247"/>
        <item x="311"/>
        <item x="100"/>
        <item x="169"/>
        <item x="146"/>
        <item x="209"/>
        <item x="204"/>
        <item x="248"/>
        <item x="123"/>
        <item x="6"/>
        <item x="81"/>
        <item x="50"/>
        <item x="332"/>
        <item x="217"/>
        <item x="343"/>
        <item x="61"/>
        <item x="203"/>
        <item x="338"/>
        <item x="128"/>
        <item x="58"/>
        <item x="262"/>
        <item x="334"/>
        <item x="33"/>
        <item x="227"/>
        <item x="118"/>
        <item x="114"/>
        <item x="167"/>
        <item x="266"/>
        <item x="237"/>
        <item x="344"/>
        <item x="68"/>
        <item x="40"/>
        <item x="51"/>
        <item x="104"/>
        <item x="71"/>
        <item x="156"/>
        <item x="173"/>
        <item x="60"/>
        <item x="74"/>
        <item x="251"/>
        <item x="133"/>
        <item x="117"/>
        <item x="84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6">
    <i>
      <x v="2"/>
    </i>
    <i>
      <x/>
    </i>
    <i>
      <x v="15"/>
    </i>
    <i>
      <x v="23"/>
    </i>
    <i>
      <x v="14"/>
    </i>
    <i t="grand">
      <x/>
    </i>
  </rowItems>
  <colItems count="1">
    <i/>
  </colItems>
  <dataFields count="1">
    <dataField name="Сумма по полю Sales" fld="8" baseField="0" baseItem="0" numFmtId="2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B4EEA4-A7DE-4A2D-BE00-929051B107B2}" name="Таблица2" displayName="Таблица2" ref="A1:K1001" totalsRowShown="0" headerRowDxfId="9">
  <autoFilter ref="A1:K1001" xr:uid="{6DB4EEA4-A7DE-4A2D-BE00-929051B107B2}"/>
  <tableColumns count="11">
    <tableColumn id="1" xr3:uid="{B8A07CDC-B5DA-48CA-8485-0D101322E7BC}" name="ProductID" dataDxfId="8"/>
    <tableColumn id="2" xr3:uid="{809B4D2F-A988-4265-AAE0-84A96EC54433}" name="ProductName"/>
    <tableColumn id="3" xr3:uid="{E1F04BD4-245F-437B-9180-7E2E3FFEE69D}" name="Category"/>
    <tableColumn id="4" xr3:uid="{ECC51C45-FCB8-4CC7-AA21-C538DB0B0FD4}" name="Price" dataDxfId="7"/>
    <tableColumn id="5" xr3:uid="{17078C3C-03D3-4FCE-AF9C-43A7E5D74A53}" name="Rating" dataDxfId="6"/>
    <tableColumn id="6" xr3:uid="{3067D174-F78A-41DD-A0DC-710DE016F1FB}" name="NumReviews" dataDxfId="5"/>
    <tableColumn id="7" xr3:uid="{003B5E42-1659-4B05-9ADC-5820FFC7A1D5}" name="StockQuantity" dataDxfId="4"/>
    <tableColumn id="8" xr3:uid="{253439F9-93D0-4243-9E34-309AA7CF2A92}" name="Discount" dataDxfId="3"/>
    <tableColumn id="9" xr3:uid="{F72897FB-BA1A-4005-82D1-0AD6EF9E0089}" name="Sales" dataDxfId="2"/>
    <tableColumn id="10" xr3:uid="{A3E5CB84-8A46-4B97-A2EC-9502A14AD3B6}" name="DateAdded" dataDxfId="1"/>
    <tableColumn id="11" xr3:uid="{39A9F650-2231-4D20-B442-B0079F949120}" name="City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B2CC5-3CC5-4620-85BE-62930A118947}">
  <sheetPr>
    <tabColor rgb="FF92D050"/>
  </sheetPr>
  <dimension ref="A1:K1001"/>
  <sheetViews>
    <sheetView workbookViewId="0">
      <selection activeCell="C125" sqref="C125"/>
    </sheetView>
  </sheetViews>
  <sheetFormatPr defaultRowHeight="14.4" x14ac:dyDescent="0.3"/>
  <cols>
    <col min="1" max="1" width="11.6640625" bestFit="1" customWidth="1"/>
    <col min="2" max="11" width="19.21875" customWidth="1"/>
  </cols>
  <sheetData>
    <row r="1" spans="1:11" x14ac:dyDescent="0.3">
      <c r="A1" s="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11</v>
      </c>
      <c r="C2" t="s">
        <v>12</v>
      </c>
      <c r="D2" s="3">
        <v>400.31</v>
      </c>
      <c r="E2" s="3">
        <v>1.7</v>
      </c>
      <c r="F2" s="3">
        <v>3772</v>
      </c>
      <c r="G2" s="3">
        <v>20</v>
      </c>
      <c r="H2" s="3">
        <v>0.08</v>
      </c>
      <c r="I2" s="3">
        <v>466</v>
      </c>
      <c r="J2" s="2">
        <v>45240</v>
      </c>
      <c r="K2" t="s">
        <v>13</v>
      </c>
    </row>
    <row r="3" spans="1:11" x14ac:dyDescent="0.3">
      <c r="A3">
        <v>2</v>
      </c>
      <c r="B3" t="s">
        <v>11</v>
      </c>
      <c r="C3" t="s">
        <v>12</v>
      </c>
      <c r="D3" s="3">
        <v>235.03</v>
      </c>
      <c r="E3" s="3">
        <v>2.2999999999999998</v>
      </c>
      <c r="F3" s="3">
        <v>2919</v>
      </c>
      <c r="G3" s="3">
        <v>663</v>
      </c>
      <c r="H3" s="3">
        <v>0.33</v>
      </c>
      <c r="I3" s="3">
        <v>1332</v>
      </c>
      <c r="J3" s="2">
        <v>45197</v>
      </c>
      <c r="K3" t="s">
        <v>14</v>
      </c>
    </row>
    <row r="4" spans="1:11" x14ac:dyDescent="0.3">
      <c r="A4">
        <v>3</v>
      </c>
      <c r="B4" t="s">
        <v>15</v>
      </c>
      <c r="C4" t="s">
        <v>12</v>
      </c>
      <c r="D4" s="3">
        <v>417.9</v>
      </c>
      <c r="E4" s="3">
        <v>1.8</v>
      </c>
      <c r="F4" s="3">
        <v>1184</v>
      </c>
      <c r="G4" s="3">
        <v>459</v>
      </c>
      <c r="H4" s="3">
        <v>0.31</v>
      </c>
      <c r="I4" s="3">
        <v>252</v>
      </c>
      <c r="J4" s="2">
        <v>45219</v>
      </c>
      <c r="K4" t="s">
        <v>16</v>
      </c>
    </row>
    <row r="5" spans="1:11" x14ac:dyDescent="0.3">
      <c r="A5">
        <v>4</v>
      </c>
      <c r="B5" t="s">
        <v>17</v>
      </c>
      <c r="C5" t="s">
        <v>12</v>
      </c>
      <c r="D5" s="3">
        <v>152.69999999999999</v>
      </c>
      <c r="E5" s="3">
        <v>3.4</v>
      </c>
      <c r="F5" s="3">
        <v>2047</v>
      </c>
      <c r="G5" s="3">
        <v>475</v>
      </c>
      <c r="H5" s="3">
        <v>0.49</v>
      </c>
      <c r="I5" s="3">
        <v>1806</v>
      </c>
      <c r="J5" s="2">
        <v>45265</v>
      </c>
      <c r="K5" t="s">
        <v>18</v>
      </c>
    </row>
    <row r="6" spans="1:11" x14ac:dyDescent="0.3">
      <c r="A6">
        <v>5</v>
      </c>
      <c r="B6" t="s">
        <v>19</v>
      </c>
      <c r="C6" t="s">
        <v>12</v>
      </c>
      <c r="D6" s="3">
        <v>394.74</v>
      </c>
      <c r="E6" s="3">
        <v>1.8</v>
      </c>
      <c r="F6" s="3">
        <v>1267</v>
      </c>
      <c r="G6" s="3">
        <v>831</v>
      </c>
      <c r="H6" s="3">
        <v>0.23</v>
      </c>
      <c r="I6" s="3">
        <v>1508</v>
      </c>
      <c r="J6" s="2">
        <v>45148</v>
      </c>
      <c r="K6" t="s">
        <v>20</v>
      </c>
    </row>
    <row r="7" spans="1:11" x14ac:dyDescent="0.3">
      <c r="A7">
        <v>6</v>
      </c>
      <c r="B7" t="s">
        <v>11</v>
      </c>
      <c r="C7" t="s">
        <v>12</v>
      </c>
      <c r="D7" s="3">
        <v>93.56</v>
      </c>
      <c r="E7" s="3">
        <v>1.3</v>
      </c>
      <c r="F7" s="3">
        <v>2435</v>
      </c>
      <c r="G7" s="3">
        <v>600</v>
      </c>
      <c r="H7" s="3">
        <v>0.48</v>
      </c>
      <c r="I7" s="3">
        <v>241</v>
      </c>
      <c r="J7" s="2">
        <v>45190</v>
      </c>
      <c r="K7" t="s">
        <v>21</v>
      </c>
    </row>
    <row r="8" spans="1:11" x14ac:dyDescent="0.3">
      <c r="A8">
        <v>7</v>
      </c>
      <c r="B8" t="s">
        <v>19</v>
      </c>
      <c r="C8" t="s">
        <v>12</v>
      </c>
      <c r="D8" s="3">
        <v>57.86</v>
      </c>
      <c r="E8" s="3">
        <v>3.7</v>
      </c>
      <c r="F8" s="3">
        <v>1478</v>
      </c>
      <c r="G8" s="3">
        <v>427</v>
      </c>
      <c r="H8" s="3">
        <v>0.25</v>
      </c>
      <c r="I8" s="3">
        <v>1966</v>
      </c>
      <c r="J8" s="2">
        <v>45420</v>
      </c>
      <c r="K8" t="s">
        <v>22</v>
      </c>
    </row>
    <row r="9" spans="1:11" x14ac:dyDescent="0.3">
      <c r="A9">
        <v>8</v>
      </c>
      <c r="B9" t="s">
        <v>19</v>
      </c>
      <c r="C9" t="s">
        <v>12</v>
      </c>
      <c r="D9" s="3">
        <v>201.62</v>
      </c>
      <c r="E9" s="3">
        <v>1.7</v>
      </c>
      <c r="F9" s="3">
        <v>3073</v>
      </c>
      <c r="G9" s="3">
        <v>389</v>
      </c>
      <c r="H9" s="3">
        <v>0.1</v>
      </c>
      <c r="I9" s="3">
        <v>1795</v>
      </c>
      <c r="J9" s="2">
        <v>45145</v>
      </c>
      <c r="K9" t="s">
        <v>23</v>
      </c>
    </row>
    <row r="10" spans="1:11" x14ac:dyDescent="0.3">
      <c r="A10">
        <v>9</v>
      </c>
      <c r="B10" t="s">
        <v>17</v>
      </c>
      <c r="C10" t="s">
        <v>12</v>
      </c>
      <c r="D10" s="3">
        <v>485.1</v>
      </c>
      <c r="E10" s="3">
        <v>4.0999999999999996</v>
      </c>
      <c r="F10" s="3">
        <v>161</v>
      </c>
      <c r="G10" s="3">
        <v>201</v>
      </c>
      <c r="H10" s="3">
        <v>0.45</v>
      </c>
      <c r="I10" s="3">
        <v>269</v>
      </c>
      <c r="J10" s="2">
        <v>45104</v>
      </c>
      <c r="K10" t="s">
        <v>24</v>
      </c>
    </row>
    <row r="11" spans="1:11" x14ac:dyDescent="0.3">
      <c r="A11">
        <v>10</v>
      </c>
      <c r="B11" t="s">
        <v>15</v>
      </c>
      <c r="C11" t="s">
        <v>12</v>
      </c>
      <c r="D11" s="3">
        <v>170</v>
      </c>
      <c r="E11" s="3">
        <v>3.3</v>
      </c>
      <c r="F11" s="3">
        <v>1275</v>
      </c>
      <c r="G11" s="3">
        <v>701</v>
      </c>
      <c r="H11" s="3">
        <v>0.16</v>
      </c>
      <c r="I11" s="3">
        <v>719</v>
      </c>
      <c r="J11" s="2">
        <v>45218</v>
      </c>
      <c r="K11" t="s">
        <v>25</v>
      </c>
    </row>
    <row r="12" spans="1:11" x14ac:dyDescent="0.3">
      <c r="A12">
        <v>11</v>
      </c>
      <c r="B12" t="s">
        <v>19</v>
      </c>
      <c r="C12" t="s">
        <v>12</v>
      </c>
      <c r="D12" s="3">
        <v>274.45</v>
      </c>
      <c r="E12" s="3">
        <v>3.3</v>
      </c>
      <c r="F12" s="3">
        <v>4859</v>
      </c>
      <c r="G12" s="3">
        <v>187</v>
      </c>
      <c r="H12" s="3">
        <v>0.27</v>
      </c>
      <c r="I12" s="3">
        <v>1064</v>
      </c>
      <c r="J12" s="2">
        <v>45298</v>
      </c>
      <c r="K12" t="s">
        <v>26</v>
      </c>
    </row>
    <row r="13" spans="1:11" x14ac:dyDescent="0.3">
      <c r="A13">
        <v>12</v>
      </c>
      <c r="B13" t="s">
        <v>11</v>
      </c>
      <c r="C13" t="s">
        <v>12</v>
      </c>
      <c r="D13" s="3">
        <v>90.98</v>
      </c>
      <c r="E13" s="3">
        <v>1.1000000000000001</v>
      </c>
      <c r="F13" s="3">
        <v>2568</v>
      </c>
      <c r="G13" s="3">
        <v>343</v>
      </c>
      <c r="H13" s="3">
        <v>0.2</v>
      </c>
      <c r="I13" s="3">
        <v>647</v>
      </c>
      <c r="J13" s="2">
        <v>45392</v>
      </c>
      <c r="K13" t="s">
        <v>27</v>
      </c>
    </row>
    <row r="14" spans="1:11" x14ac:dyDescent="0.3">
      <c r="A14">
        <v>13</v>
      </c>
      <c r="B14" t="s">
        <v>11</v>
      </c>
      <c r="C14" t="s">
        <v>12</v>
      </c>
      <c r="D14" s="3">
        <v>107.43</v>
      </c>
      <c r="E14" s="3">
        <v>3.8</v>
      </c>
      <c r="F14" s="3">
        <v>4514</v>
      </c>
      <c r="G14" s="3">
        <v>288</v>
      </c>
      <c r="H14" s="3">
        <v>0.3</v>
      </c>
      <c r="I14" s="3">
        <v>1513</v>
      </c>
      <c r="J14" s="2">
        <v>45224</v>
      </c>
      <c r="K14" t="s">
        <v>28</v>
      </c>
    </row>
    <row r="15" spans="1:11" x14ac:dyDescent="0.3">
      <c r="A15">
        <v>14</v>
      </c>
      <c r="B15" t="s">
        <v>19</v>
      </c>
      <c r="C15" t="s">
        <v>12</v>
      </c>
      <c r="D15" s="3">
        <v>66.78</v>
      </c>
      <c r="E15" s="3">
        <v>4.5</v>
      </c>
      <c r="F15" s="3">
        <v>4875</v>
      </c>
      <c r="G15" s="3">
        <v>929</v>
      </c>
      <c r="H15" s="3">
        <v>0.05</v>
      </c>
      <c r="I15" s="3">
        <v>502</v>
      </c>
      <c r="J15" s="2">
        <v>45393</v>
      </c>
      <c r="K15" t="s">
        <v>29</v>
      </c>
    </row>
    <row r="16" spans="1:11" x14ac:dyDescent="0.3">
      <c r="A16">
        <v>15</v>
      </c>
      <c r="B16" t="s">
        <v>15</v>
      </c>
      <c r="C16" t="s">
        <v>12</v>
      </c>
      <c r="D16" s="3">
        <v>336.3</v>
      </c>
      <c r="E16" s="3">
        <v>3.4</v>
      </c>
      <c r="F16" s="3">
        <v>2773</v>
      </c>
      <c r="G16" s="3">
        <v>986</v>
      </c>
      <c r="H16" s="3">
        <v>0.28000000000000003</v>
      </c>
      <c r="I16" s="3">
        <v>1762</v>
      </c>
      <c r="J16" s="2">
        <v>45354</v>
      </c>
      <c r="K16" t="s">
        <v>30</v>
      </c>
    </row>
    <row r="17" spans="1:11" x14ac:dyDescent="0.3">
      <c r="A17">
        <v>16</v>
      </c>
      <c r="B17" t="s">
        <v>11</v>
      </c>
      <c r="C17" t="s">
        <v>12</v>
      </c>
      <c r="D17" s="3">
        <v>359.49</v>
      </c>
      <c r="E17" s="3">
        <v>4</v>
      </c>
      <c r="F17" s="3">
        <v>502</v>
      </c>
      <c r="G17" s="3">
        <v>766</v>
      </c>
      <c r="H17" s="3">
        <v>0.13</v>
      </c>
      <c r="I17" s="3">
        <v>794</v>
      </c>
      <c r="J17" s="2">
        <v>45248</v>
      </c>
      <c r="K17" t="s">
        <v>31</v>
      </c>
    </row>
    <row r="18" spans="1:11" x14ac:dyDescent="0.3">
      <c r="A18">
        <v>17</v>
      </c>
      <c r="B18" t="s">
        <v>11</v>
      </c>
      <c r="C18" t="s">
        <v>12</v>
      </c>
      <c r="D18" s="3">
        <v>64.34</v>
      </c>
      <c r="E18" s="3">
        <v>2.8</v>
      </c>
      <c r="F18" s="3">
        <v>863</v>
      </c>
      <c r="G18" s="3">
        <v>742</v>
      </c>
      <c r="H18" s="3">
        <v>0.24</v>
      </c>
      <c r="I18" s="3">
        <v>1020</v>
      </c>
      <c r="J18" s="2">
        <v>45359</v>
      </c>
      <c r="K18" t="s">
        <v>28</v>
      </c>
    </row>
    <row r="19" spans="1:11" x14ac:dyDescent="0.3">
      <c r="A19">
        <v>18</v>
      </c>
      <c r="B19" t="s">
        <v>15</v>
      </c>
      <c r="C19" t="s">
        <v>12</v>
      </c>
      <c r="D19" s="3">
        <v>454.71</v>
      </c>
      <c r="E19" s="3">
        <v>2</v>
      </c>
      <c r="F19" s="3">
        <v>1678</v>
      </c>
      <c r="G19" s="3">
        <v>170</v>
      </c>
      <c r="H19" s="3">
        <v>0.1</v>
      </c>
      <c r="I19" s="3">
        <v>524</v>
      </c>
      <c r="J19" s="2">
        <v>45295</v>
      </c>
      <c r="K19" t="s">
        <v>32</v>
      </c>
    </row>
    <row r="20" spans="1:11" x14ac:dyDescent="0.3">
      <c r="A20">
        <v>19</v>
      </c>
      <c r="B20" t="s">
        <v>11</v>
      </c>
      <c r="C20" t="s">
        <v>12</v>
      </c>
      <c r="D20" s="3">
        <v>151.97999999999999</v>
      </c>
      <c r="E20" s="3">
        <v>1.6</v>
      </c>
      <c r="F20" s="3">
        <v>2625</v>
      </c>
      <c r="G20" s="3">
        <v>681</v>
      </c>
      <c r="H20" s="3">
        <v>0.4</v>
      </c>
      <c r="I20" s="3">
        <v>1976</v>
      </c>
      <c r="J20" s="2">
        <v>45321</v>
      </c>
      <c r="K20" t="s">
        <v>32</v>
      </c>
    </row>
    <row r="21" spans="1:11" x14ac:dyDescent="0.3">
      <c r="A21">
        <v>20</v>
      </c>
      <c r="B21" t="s">
        <v>15</v>
      </c>
      <c r="C21" t="s">
        <v>12</v>
      </c>
      <c r="D21" s="3">
        <v>403.8</v>
      </c>
      <c r="E21" s="3">
        <v>1.7</v>
      </c>
      <c r="F21" s="3">
        <v>1981</v>
      </c>
      <c r="G21" s="3">
        <v>330</v>
      </c>
      <c r="H21" s="3">
        <v>0.16</v>
      </c>
      <c r="I21" s="3">
        <v>1371</v>
      </c>
      <c r="J21" s="2">
        <v>45224</v>
      </c>
      <c r="K21" t="s">
        <v>33</v>
      </c>
    </row>
    <row r="22" spans="1:11" x14ac:dyDescent="0.3">
      <c r="A22">
        <v>21</v>
      </c>
      <c r="B22" t="s">
        <v>19</v>
      </c>
      <c r="C22" t="s">
        <v>12</v>
      </c>
      <c r="D22" s="3">
        <v>63.93</v>
      </c>
      <c r="E22" s="3">
        <v>1.9</v>
      </c>
      <c r="F22" s="3">
        <v>4029</v>
      </c>
      <c r="G22" s="3">
        <v>632</v>
      </c>
      <c r="H22" s="3">
        <v>0.41</v>
      </c>
      <c r="I22" s="3">
        <v>1768</v>
      </c>
      <c r="J22" s="2">
        <v>45196</v>
      </c>
      <c r="K22" t="s">
        <v>34</v>
      </c>
    </row>
    <row r="23" spans="1:11" x14ac:dyDescent="0.3">
      <c r="A23">
        <v>22</v>
      </c>
      <c r="B23" t="s">
        <v>11</v>
      </c>
      <c r="C23" t="s">
        <v>12</v>
      </c>
      <c r="D23" s="3">
        <v>90.68</v>
      </c>
      <c r="E23" s="3">
        <v>3.1</v>
      </c>
      <c r="F23" s="3">
        <v>4413</v>
      </c>
      <c r="G23" s="3">
        <v>676</v>
      </c>
      <c r="H23" s="3">
        <v>0.35</v>
      </c>
      <c r="I23" s="3">
        <v>1257</v>
      </c>
      <c r="J23" s="2">
        <v>45283</v>
      </c>
      <c r="K23" t="s">
        <v>16</v>
      </c>
    </row>
    <row r="24" spans="1:11" x14ac:dyDescent="0.3">
      <c r="A24">
        <v>23</v>
      </c>
      <c r="B24" t="s">
        <v>15</v>
      </c>
      <c r="C24" t="s">
        <v>12</v>
      </c>
      <c r="D24" s="3">
        <v>472.03</v>
      </c>
      <c r="E24" s="3">
        <v>2.2999999999999998</v>
      </c>
      <c r="F24" s="3">
        <v>1495</v>
      </c>
      <c r="G24" s="3">
        <v>232</v>
      </c>
      <c r="H24" s="3">
        <v>0.2</v>
      </c>
      <c r="I24" s="3">
        <v>1853</v>
      </c>
      <c r="J24" s="2">
        <v>45403</v>
      </c>
      <c r="K24" t="s">
        <v>35</v>
      </c>
    </row>
    <row r="25" spans="1:11" x14ac:dyDescent="0.3">
      <c r="A25">
        <v>24</v>
      </c>
      <c r="B25" t="s">
        <v>15</v>
      </c>
      <c r="C25" t="s">
        <v>12</v>
      </c>
      <c r="D25" s="3">
        <v>133.37</v>
      </c>
      <c r="E25" s="3">
        <v>3</v>
      </c>
      <c r="F25" s="3">
        <v>1636</v>
      </c>
      <c r="G25" s="3">
        <v>624</v>
      </c>
      <c r="H25" s="3">
        <v>0.5</v>
      </c>
      <c r="I25" s="3">
        <v>698</v>
      </c>
      <c r="J25" s="2">
        <v>45342</v>
      </c>
      <c r="K25" t="s">
        <v>36</v>
      </c>
    </row>
    <row r="26" spans="1:11" x14ac:dyDescent="0.3">
      <c r="A26">
        <v>25</v>
      </c>
      <c r="B26" t="s">
        <v>19</v>
      </c>
      <c r="C26" t="s">
        <v>12</v>
      </c>
      <c r="D26" s="3">
        <v>256.31</v>
      </c>
      <c r="E26" s="3">
        <v>1.2</v>
      </c>
      <c r="F26" s="3">
        <v>3474</v>
      </c>
      <c r="G26" s="3">
        <v>637</v>
      </c>
      <c r="H26" s="3">
        <v>7.0000000000000007E-2</v>
      </c>
      <c r="I26" s="3">
        <v>1707</v>
      </c>
      <c r="J26" s="2">
        <v>45237</v>
      </c>
      <c r="K26" t="s">
        <v>37</v>
      </c>
    </row>
    <row r="27" spans="1:11" x14ac:dyDescent="0.3">
      <c r="A27">
        <v>26</v>
      </c>
      <c r="B27" t="s">
        <v>15</v>
      </c>
      <c r="C27" t="s">
        <v>12</v>
      </c>
      <c r="D27" s="3">
        <v>280.92</v>
      </c>
      <c r="E27" s="3">
        <v>3.4</v>
      </c>
      <c r="F27" s="3">
        <v>3510</v>
      </c>
      <c r="G27" s="3">
        <v>202</v>
      </c>
      <c r="H27" s="3">
        <v>0.18</v>
      </c>
      <c r="I27" s="3">
        <v>400</v>
      </c>
      <c r="J27" s="2">
        <v>45200</v>
      </c>
      <c r="K27" t="s">
        <v>38</v>
      </c>
    </row>
    <row r="28" spans="1:11" x14ac:dyDescent="0.3">
      <c r="A28">
        <v>27</v>
      </c>
      <c r="B28" t="s">
        <v>19</v>
      </c>
      <c r="C28" t="s">
        <v>12</v>
      </c>
      <c r="D28" s="3">
        <v>190.21</v>
      </c>
      <c r="E28" s="3">
        <v>3.5</v>
      </c>
      <c r="F28" s="3">
        <v>197</v>
      </c>
      <c r="G28" s="3">
        <v>981</v>
      </c>
      <c r="H28" s="3">
        <v>0.27</v>
      </c>
      <c r="I28" s="3">
        <v>751</v>
      </c>
      <c r="J28" s="2">
        <v>45311</v>
      </c>
      <c r="K28" t="s">
        <v>39</v>
      </c>
    </row>
    <row r="29" spans="1:11" x14ac:dyDescent="0.3">
      <c r="A29">
        <v>28</v>
      </c>
      <c r="B29" t="s">
        <v>17</v>
      </c>
      <c r="C29" t="s">
        <v>12</v>
      </c>
      <c r="D29" s="3">
        <v>83.85</v>
      </c>
      <c r="E29" s="3">
        <v>3</v>
      </c>
      <c r="F29" s="3">
        <v>2511</v>
      </c>
      <c r="G29" s="3">
        <v>348</v>
      </c>
      <c r="H29" s="3">
        <v>0.43</v>
      </c>
      <c r="I29" s="3">
        <v>763</v>
      </c>
      <c r="J29" s="2">
        <v>45109</v>
      </c>
      <c r="K29" t="s">
        <v>40</v>
      </c>
    </row>
    <row r="30" spans="1:11" x14ac:dyDescent="0.3">
      <c r="A30">
        <v>29</v>
      </c>
      <c r="B30" t="s">
        <v>11</v>
      </c>
      <c r="C30" t="s">
        <v>12</v>
      </c>
      <c r="D30" s="3">
        <v>406.66</v>
      </c>
      <c r="E30" s="3">
        <v>2.4</v>
      </c>
      <c r="F30" s="3">
        <v>1734</v>
      </c>
      <c r="G30" s="3">
        <v>819</v>
      </c>
      <c r="H30" s="3">
        <v>0.47</v>
      </c>
      <c r="I30" s="3">
        <v>1959</v>
      </c>
      <c r="J30" s="2">
        <v>45327</v>
      </c>
      <c r="K30" t="s">
        <v>41</v>
      </c>
    </row>
    <row r="31" spans="1:11" x14ac:dyDescent="0.3">
      <c r="A31">
        <v>30</v>
      </c>
      <c r="B31" t="s">
        <v>11</v>
      </c>
      <c r="C31" t="s">
        <v>12</v>
      </c>
      <c r="D31" s="3">
        <v>469</v>
      </c>
      <c r="E31" s="3">
        <v>1.6</v>
      </c>
      <c r="F31" s="3">
        <v>4061</v>
      </c>
      <c r="G31" s="3">
        <v>297</v>
      </c>
      <c r="H31" s="3">
        <v>0.13</v>
      </c>
      <c r="I31" s="3">
        <v>1787</v>
      </c>
      <c r="J31" s="2">
        <v>45311</v>
      </c>
      <c r="K31" t="s">
        <v>42</v>
      </c>
    </row>
    <row r="32" spans="1:11" x14ac:dyDescent="0.3">
      <c r="A32">
        <v>31</v>
      </c>
      <c r="B32" t="s">
        <v>19</v>
      </c>
      <c r="C32" t="s">
        <v>12</v>
      </c>
      <c r="D32" s="3">
        <v>491.26</v>
      </c>
      <c r="E32" s="3">
        <v>3.1</v>
      </c>
      <c r="F32" s="3">
        <v>4976</v>
      </c>
      <c r="G32" s="3">
        <v>1</v>
      </c>
      <c r="H32" s="3">
        <v>0.5</v>
      </c>
      <c r="I32" s="3">
        <v>253</v>
      </c>
      <c r="J32" s="2">
        <v>45315</v>
      </c>
      <c r="K32" t="s">
        <v>43</v>
      </c>
    </row>
    <row r="33" spans="1:11" x14ac:dyDescent="0.3">
      <c r="A33">
        <v>32</v>
      </c>
      <c r="B33" t="s">
        <v>17</v>
      </c>
      <c r="C33" t="s">
        <v>12</v>
      </c>
      <c r="D33" s="3">
        <v>451.2</v>
      </c>
      <c r="E33" s="3">
        <v>3.5</v>
      </c>
      <c r="F33" s="3">
        <v>2056</v>
      </c>
      <c r="G33" s="3">
        <v>232</v>
      </c>
      <c r="H33" s="3">
        <v>0.17</v>
      </c>
      <c r="I33" s="3">
        <v>815</v>
      </c>
      <c r="J33" s="2">
        <v>45247</v>
      </c>
      <c r="K33" t="s">
        <v>44</v>
      </c>
    </row>
    <row r="34" spans="1:11" x14ac:dyDescent="0.3">
      <c r="A34">
        <v>33</v>
      </c>
      <c r="B34" t="s">
        <v>11</v>
      </c>
      <c r="C34" t="s">
        <v>12</v>
      </c>
      <c r="D34" s="3">
        <v>429.6</v>
      </c>
      <c r="E34" s="3">
        <v>2.6</v>
      </c>
      <c r="F34" s="3">
        <v>1696</v>
      </c>
      <c r="G34" s="3">
        <v>919</v>
      </c>
      <c r="H34" s="3">
        <v>0.43</v>
      </c>
      <c r="I34" s="3">
        <v>1648</v>
      </c>
      <c r="J34" s="2">
        <v>45351</v>
      </c>
      <c r="K34" t="s">
        <v>42</v>
      </c>
    </row>
    <row r="35" spans="1:11" x14ac:dyDescent="0.3">
      <c r="A35">
        <v>34</v>
      </c>
      <c r="B35" t="s">
        <v>15</v>
      </c>
      <c r="C35" t="s">
        <v>12</v>
      </c>
      <c r="D35" s="3">
        <v>294.54000000000002</v>
      </c>
      <c r="E35" s="3">
        <v>2.5</v>
      </c>
      <c r="F35" s="3">
        <v>98</v>
      </c>
      <c r="G35" s="3">
        <v>152</v>
      </c>
      <c r="H35" s="3">
        <v>0</v>
      </c>
      <c r="I35" s="3">
        <v>1919</v>
      </c>
      <c r="J35" s="2">
        <v>45117</v>
      </c>
      <c r="K35" t="s">
        <v>45</v>
      </c>
    </row>
    <row r="36" spans="1:11" x14ac:dyDescent="0.3">
      <c r="A36">
        <v>35</v>
      </c>
      <c r="B36" t="s">
        <v>19</v>
      </c>
      <c r="C36" t="s">
        <v>12</v>
      </c>
      <c r="D36" s="3">
        <v>349.03</v>
      </c>
      <c r="E36" s="3">
        <v>3.6</v>
      </c>
      <c r="F36" s="3">
        <v>4067</v>
      </c>
      <c r="G36" s="3">
        <v>160</v>
      </c>
      <c r="H36" s="3">
        <v>0.01</v>
      </c>
      <c r="I36" s="3">
        <v>397</v>
      </c>
      <c r="J36" s="2">
        <v>45178</v>
      </c>
      <c r="K36" t="s">
        <v>46</v>
      </c>
    </row>
    <row r="37" spans="1:11" x14ac:dyDescent="0.3">
      <c r="A37">
        <v>36</v>
      </c>
      <c r="B37" t="s">
        <v>15</v>
      </c>
      <c r="C37" t="s">
        <v>12</v>
      </c>
      <c r="D37" s="3">
        <v>375.78</v>
      </c>
      <c r="E37" s="3">
        <v>3.6</v>
      </c>
      <c r="F37" s="3">
        <v>1218</v>
      </c>
      <c r="G37" s="3">
        <v>400</v>
      </c>
      <c r="H37" s="3">
        <v>0.15</v>
      </c>
      <c r="I37" s="3">
        <v>687</v>
      </c>
      <c r="J37" s="2">
        <v>45433</v>
      </c>
      <c r="K37" t="s">
        <v>30</v>
      </c>
    </row>
    <row r="38" spans="1:11" x14ac:dyDescent="0.3">
      <c r="A38">
        <v>37</v>
      </c>
      <c r="B38" t="s">
        <v>19</v>
      </c>
      <c r="C38" t="s">
        <v>12</v>
      </c>
      <c r="D38" s="3">
        <v>299.04000000000002</v>
      </c>
      <c r="E38" s="3">
        <v>4.9000000000000004</v>
      </c>
      <c r="F38" s="3">
        <v>562</v>
      </c>
      <c r="G38" s="3">
        <v>437</v>
      </c>
      <c r="H38" s="3">
        <v>0.45</v>
      </c>
      <c r="I38" s="3">
        <v>26</v>
      </c>
      <c r="J38" s="2">
        <v>45229</v>
      </c>
      <c r="K38" t="s">
        <v>39</v>
      </c>
    </row>
    <row r="39" spans="1:11" x14ac:dyDescent="0.3">
      <c r="A39">
        <v>38</v>
      </c>
      <c r="B39" t="s">
        <v>17</v>
      </c>
      <c r="C39" t="s">
        <v>12</v>
      </c>
      <c r="D39" s="3">
        <v>256.29000000000002</v>
      </c>
      <c r="E39" s="3">
        <v>3.3</v>
      </c>
      <c r="F39" s="3">
        <v>959</v>
      </c>
      <c r="G39" s="3">
        <v>480</v>
      </c>
      <c r="H39" s="3">
        <v>0.1</v>
      </c>
      <c r="I39" s="3">
        <v>1852</v>
      </c>
      <c r="J39" s="2">
        <v>45151</v>
      </c>
      <c r="K39" t="s">
        <v>32</v>
      </c>
    </row>
    <row r="40" spans="1:11" x14ac:dyDescent="0.3">
      <c r="A40">
        <v>39</v>
      </c>
      <c r="B40" t="s">
        <v>11</v>
      </c>
      <c r="C40" t="s">
        <v>12</v>
      </c>
      <c r="D40" s="3">
        <v>290.27999999999997</v>
      </c>
      <c r="E40" s="3">
        <v>4.0999999999999996</v>
      </c>
      <c r="F40" s="3">
        <v>16</v>
      </c>
      <c r="G40" s="3">
        <v>171</v>
      </c>
      <c r="H40" s="3">
        <v>0.47</v>
      </c>
      <c r="I40" s="3">
        <v>476</v>
      </c>
      <c r="J40" s="2">
        <v>45409</v>
      </c>
      <c r="K40" t="s">
        <v>37</v>
      </c>
    </row>
    <row r="41" spans="1:11" x14ac:dyDescent="0.3">
      <c r="A41">
        <v>40</v>
      </c>
      <c r="B41" t="s">
        <v>17</v>
      </c>
      <c r="C41" t="s">
        <v>12</v>
      </c>
      <c r="D41" s="3">
        <v>442.91</v>
      </c>
      <c r="E41" s="3">
        <v>4</v>
      </c>
      <c r="F41" s="3">
        <v>1060</v>
      </c>
      <c r="G41" s="3">
        <v>279</v>
      </c>
      <c r="H41" s="3">
        <v>0.17</v>
      </c>
      <c r="I41" s="3">
        <v>301</v>
      </c>
      <c r="J41" s="2">
        <v>45274</v>
      </c>
      <c r="K41" t="s">
        <v>22</v>
      </c>
    </row>
    <row r="42" spans="1:11" x14ac:dyDescent="0.3">
      <c r="A42">
        <v>41</v>
      </c>
      <c r="B42" t="s">
        <v>47</v>
      </c>
      <c r="C42" t="s">
        <v>48</v>
      </c>
      <c r="D42" s="3">
        <v>482.17</v>
      </c>
      <c r="E42" s="3">
        <v>4.4000000000000004</v>
      </c>
      <c r="F42" s="3">
        <v>190</v>
      </c>
      <c r="G42" s="3">
        <v>252</v>
      </c>
      <c r="H42" s="3">
        <v>0.19</v>
      </c>
      <c r="I42" s="3">
        <v>1184</v>
      </c>
      <c r="J42" s="2">
        <v>45199</v>
      </c>
      <c r="K42" t="s">
        <v>49</v>
      </c>
    </row>
    <row r="43" spans="1:11" x14ac:dyDescent="0.3">
      <c r="A43">
        <v>42</v>
      </c>
      <c r="B43" t="s">
        <v>47</v>
      </c>
      <c r="C43" t="s">
        <v>48</v>
      </c>
      <c r="D43" s="3">
        <v>93.05</v>
      </c>
      <c r="E43" s="3">
        <v>3.2</v>
      </c>
      <c r="F43" s="3">
        <v>569</v>
      </c>
      <c r="G43" s="3">
        <v>322</v>
      </c>
      <c r="H43" s="3">
        <v>0.28999999999999998</v>
      </c>
      <c r="I43" s="3">
        <v>1815</v>
      </c>
      <c r="J43" s="2">
        <v>45341</v>
      </c>
      <c r="K43" t="s">
        <v>50</v>
      </c>
    </row>
    <row r="44" spans="1:11" x14ac:dyDescent="0.3">
      <c r="A44">
        <v>43</v>
      </c>
      <c r="B44" t="s">
        <v>51</v>
      </c>
      <c r="C44" t="s">
        <v>48</v>
      </c>
      <c r="D44" s="3">
        <v>338.86</v>
      </c>
      <c r="E44" s="3">
        <v>2.4</v>
      </c>
      <c r="F44" s="3">
        <v>154</v>
      </c>
      <c r="G44" s="3">
        <v>489</v>
      </c>
      <c r="H44" s="3">
        <v>0.44</v>
      </c>
      <c r="I44" s="3">
        <v>784</v>
      </c>
      <c r="J44" s="2">
        <v>45351</v>
      </c>
      <c r="K44" t="s">
        <v>36</v>
      </c>
    </row>
    <row r="45" spans="1:11" x14ac:dyDescent="0.3">
      <c r="A45">
        <v>44</v>
      </c>
      <c r="B45" t="s">
        <v>52</v>
      </c>
      <c r="C45" t="s">
        <v>48</v>
      </c>
      <c r="D45" s="3">
        <v>76.94</v>
      </c>
      <c r="E45" s="3">
        <v>3.8</v>
      </c>
      <c r="F45" s="3">
        <v>2806</v>
      </c>
      <c r="G45" s="3">
        <v>537</v>
      </c>
      <c r="H45" s="3">
        <v>0.41</v>
      </c>
      <c r="I45" s="3">
        <v>920</v>
      </c>
      <c r="J45" s="2">
        <v>45442</v>
      </c>
      <c r="K45" t="s">
        <v>53</v>
      </c>
    </row>
    <row r="46" spans="1:11" x14ac:dyDescent="0.3">
      <c r="A46">
        <v>45</v>
      </c>
      <c r="B46" t="s">
        <v>51</v>
      </c>
      <c r="C46" t="s">
        <v>48</v>
      </c>
      <c r="D46" s="3">
        <v>260.56</v>
      </c>
      <c r="E46" s="3">
        <v>3</v>
      </c>
      <c r="F46" s="3">
        <v>4780</v>
      </c>
      <c r="G46" s="3">
        <v>19</v>
      </c>
      <c r="H46" s="3">
        <v>0.32</v>
      </c>
      <c r="I46" s="3">
        <v>511</v>
      </c>
      <c r="J46" s="2">
        <v>45313</v>
      </c>
      <c r="K46" t="s">
        <v>54</v>
      </c>
    </row>
    <row r="47" spans="1:11" x14ac:dyDescent="0.3">
      <c r="A47">
        <v>46</v>
      </c>
      <c r="B47" t="s">
        <v>51</v>
      </c>
      <c r="C47" t="s">
        <v>48</v>
      </c>
      <c r="D47" s="3">
        <v>444.44</v>
      </c>
      <c r="E47" s="3">
        <v>1.1000000000000001</v>
      </c>
      <c r="F47" s="3">
        <v>4929</v>
      </c>
      <c r="G47" s="3">
        <v>799</v>
      </c>
      <c r="H47" s="3">
        <v>0.28999999999999998</v>
      </c>
      <c r="I47" s="3">
        <v>853</v>
      </c>
      <c r="J47" s="2">
        <v>45404</v>
      </c>
      <c r="K47" t="s">
        <v>55</v>
      </c>
    </row>
    <row r="48" spans="1:11" x14ac:dyDescent="0.3">
      <c r="A48">
        <v>47</v>
      </c>
      <c r="B48" t="s">
        <v>52</v>
      </c>
      <c r="C48" t="s">
        <v>48</v>
      </c>
      <c r="D48" s="3">
        <v>85.97</v>
      </c>
      <c r="E48" s="3">
        <v>4.9000000000000004</v>
      </c>
      <c r="F48" s="3">
        <v>1715</v>
      </c>
      <c r="G48" s="3">
        <v>681</v>
      </c>
      <c r="H48" s="3">
        <v>0.41</v>
      </c>
      <c r="I48" s="3">
        <v>1077</v>
      </c>
      <c r="J48" s="2">
        <v>45354</v>
      </c>
      <c r="K48" t="s">
        <v>56</v>
      </c>
    </row>
    <row r="49" spans="1:11" x14ac:dyDescent="0.3">
      <c r="A49">
        <v>48</v>
      </c>
      <c r="B49" t="s">
        <v>52</v>
      </c>
      <c r="C49" t="s">
        <v>48</v>
      </c>
      <c r="D49" s="3">
        <v>415.66</v>
      </c>
      <c r="E49" s="3">
        <v>2.1</v>
      </c>
      <c r="F49" s="3">
        <v>4</v>
      </c>
      <c r="G49" s="3">
        <v>102</v>
      </c>
      <c r="H49" s="3">
        <v>0.04</v>
      </c>
      <c r="I49" s="3">
        <v>876</v>
      </c>
      <c r="J49" s="2">
        <v>45105</v>
      </c>
      <c r="K49" t="s">
        <v>57</v>
      </c>
    </row>
    <row r="50" spans="1:11" x14ac:dyDescent="0.3">
      <c r="A50">
        <v>49</v>
      </c>
      <c r="B50" t="s">
        <v>47</v>
      </c>
      <c r="C50" t="s">
        <v>48</v>
      </c>
      <c r="D50" s="3">
        <v>352.76</v>
      </c>
      <c r="E50" s="3">
        <v>1.6</v>
      </c>
      <c r="F50" s="3">
        <v>4364</v>
      </c>
      <c r="G50" s="3">
        <v>369</v>
      </c>
      <c r="H50" s="3">
        <v>0.26</v>
      </c>
      <c r="I50" s="3">
        <v>1693</v>
      </c>
      <c r="J50" s="2">
        <v>45308</v>
      </c>
      <c r="K50" t="s">
        <v>58</v>
      </c>
    </row>
    <row r="51" spans="1:11" x14ac:dyDescent="0.3">
      <c r="A51">
        <v>50</v>
      </c>
      <c r="B51" t="s">
        <v>52</v>
      </c>
      <c r="C51" t="s">
        <v>48</v>
      </c>
      <c r="D51" s="3">
        <v>205.42</v>
      </c>
      <c r="E51" s="3">
        <v>2.7</v>
      </c>
      <c r="F51" s="3">
        <v>1369</v>
      </c>
      <c r="G51" s="3">
        <v>740</v>
      </c>
      <c r="H51" s="3">
        <v>0.09</v>
      </c>
      <c r="I51" s="3">
        <v>1853</v>
      </c>
      <c r="J51" s="2">
        <v>45176</v>
      </c>
      <c r="K51" t="s">
        <v>26</v>
      </c>
    </row>
    <row r="52" spans="1:11" x14ac:dyDescent="0.3">
      <c r="A52">
        <v>51</v>
      </c>
      <c r="B52" t="s">
        <v>47</v>
      </c>
      <c r="C52" t="s">
        <v>48</v>
      </c>
      <c r="D52" s="3">
        <v>351.03</v>
      </c>
      <c r="E52" s="3">
        <v>2.6</v>
      </c>
      <c r="F52" s="3">
        <v>1081</v>
      </c>
      <c r="G52" s="3">
        <v>633</v>
      </c>
      <c r="H52" s="3">
        <v>0.08</v>
      </c>
      <c r="I52" s="3">
        <v>801</v>
      </c>
      <c r="J52" s="2">
        <v>45359</v>
      </c>
      <c r="K52" t="s">
        <v>59</v>
      </c>
    </row>
    <row r="53" spans="1:11" x14ac:dyDescent="0.3">
      <c r="A53">
        <v>52</v>
      </c>
      <c r="B53" t="s">
        <v>60</v>
      </c>
      <c r="C53" t="s">
        <v>48</v>
      </c>
      <c r="D53" s="3">
        <v>56</v>
      </c>
      <c r="E53" s="3">
        <v>1.7</v>
      </c>
      <c r="F53" s="3">
        <v>4992</v>
      </c>
      <c r="G53" s="3">
        <v>271</v>
      </c>
      <c r="H53" s="3">
        <v>0.26</v>
      </c>
      <c r="I53" s="3">
        <v>703</v>
      </c>
      <c r="J53" s="2">
        <v>45386</v>
      </c>
      <c r="K53" t="s">
        <v>61</v>
      </c>
    </row>
    <row r="54" spans="1:11" x14ac:dyDescent="0.3">
      <c r="A54">
        <v>53</v>
      </c>
      <c r="B54" t="s">
        <v>60</v>
      </c>
      <c r="C54" t="s">
        <v>48</v>
      </c>
      <c r="D54" s="3">
        <v>367.72</v>
      </c>
      <c r="E54" s="3">
        <v>1.2</v>
      </c>
      <c r="F54" s="3">
        <v>4249</v>
      </c>
      <c r="G54" s="3">
        <v>655</v>
      </c>
      <c r="H54" s="3">
        <v>0.08</v>
      </c>
      <c r="I54" s="3">
        <v>1109</v>
      </c>
      <c r="J54" s="2">
        <v>45270</v>
      </c>
      <c r="K54" t="s">
        <v>34</v>
      </c>
    </row>
    <row r="55" spans="1:11" x14ac:dyDescent="0.3">
      <c r="A55">
        <v>54</v>
      </c>
      <c r="B55" t="s">
        <v>52</v>
      </c>
      <c r="C55" t="s">
        <v>48</v>
      </c>
      <c r="D55" s="3">
        <v>66.88</v>
      </c>
      <c r="E55" s="3">
        <v>1.2</v>
      </c>
      <c r="F55" s="3">
        <v>2141</v>
      </c>
      <c r="G55" s="3">
        <v>749</v>
      </c>
      <c r="H55" s="3">
        <v>0.49</v>
      </c>
      <c r="I55" s="3">
        <v>452</v>
      </c>
      <c r="J55" s="2">
        <v>45251</v>
      </c>
      <c r="K55" t="s">
        <v>21</v>
      </c>
    </row>
    <row r="56" spans="1:11" x14ac:dyDescent="0.3">
      <c r="A56">
        <v>55</v>
      </c>
      <c r="B56" t="s">
        <v>51</v>
      </c>
      <c r="C56" t="s">
        <v>48</v>
      </c>
      <c r="D56" s="3">
        <v>57.94</v>
      </c>
      <c r="E56" s="3">
        <v>3</v>
      </c>
      <c r="F56" s="3">
        <v>4646</v>
      </c>
      <c r="G56" s="3">
        <v>611</v>
      </c>
      <c r="H56" s="3">
        <v>0.09</v>
      </c>
      <c r="I56" s="3">
        <v>1757</v>
      </c>
      <c r="J56" s="2">
        <v>45098</v>
      </c>
      <c r="K56" t="s">
        <v>42</v>
      </c>
    </row>
    <row r="57" spans="1:11" x14ac:dyDescent="0.3">
      <c r="A57">
        <v>56</v>
      </c>
      <c r="B57" t="s">
        <v>47</v>
      </c>
      <c r="C57" t="s">
        <v>48</v>
      </c>
      <c r="D57" s="3">
        <v>33.549999999999997</v>
      </c>
      <c r="E57" s="3">
        <v>4.8</v>
      </c>
      <c r="F57" s="3">
        <v>2849</v>
      </c>
      <c r="G57" s="3">
        <v>179</v>
      </c>
      <c r="H57" s="3">
        <v>0.19</v>
      </c>
      <c r="I57" s="3">
        <v>761</v>
      </c>
      <c r="J57" s="2">
        <v>45308</v>
      </c>
      <c r="K57" t="s">
        <v>31</v>
      </c>
    </row>
    <row r="58" spans="1:11" x14ac:dyDescent="0.3">
      <c r="A58">
        <v>57</v>
      </c>
      <c r="B58" t="s">
        <v>60</v>
      </c>
      <c r="C58" t="s">
        <v>48</v>
      </c>
      <c r="D58" s="3">
        <v>255.51</v>
      </c>
      <c r="E58" s="3">
        <v>3.2</v>
      </c>
      <c r="F58" s="3">
        <v>4611</v>
      </c>
      <c r="G58" s="3">
        <v>15</v>
      </c>
      <c r="H58" s="3">
        <v>0.04</v>
      </c>
      <c r="I58" s="3">
        <v>1782</v>
      </c>
      <c r="J58" s="2">
        <v>45197</v>
      </c>
      <c r="K58" t="s">
        <v>62</v>
      </c>
    </row>
    <row r="59" spans="1:11" x14ac:dyDescent="0.3">
      <c r="A59">
        <v>58</v>
      </c>
      <c r="B59" t="s">
        <v>52</v>
      </c>
      <c r="C59" t="s">
        <v>48</v>
      </c>
      <c r="D59" s="3">
        <v>434.93</v>
      </c>
      <c r="E59" s="3">
        <v>3.5</v>
      </c>
      <c r="F59" s="3">
        <v>851</v>
      </c>
      <c r="G59" s="3">
        <v>663</v>
      </c>
      <c r="H59" s="3">
        <v>0.34</v>
      </c>
      <c r="I59" s="3">
        <v>1698</v>
      </c>
      <c r="J59" s="2">
        <v>45422</v>
      </c>
      <c r="K59" t="s">
        <v>25</v>
      </c>
    </row>
    <row r="60" spans="1:11" x14ac:dyDescent="0.3">
      <c r="A60">
        <v>59</v>
      </c>
      <c r="B60" t="s">
        <v>52</v>
      </c>
      <c r="C60" t="s">
        <v>48</v>
      </c>
      <c r="D60" s="3">
        <v>407.49</v>
      </c>
      <c r="E60" s="3">
        <v>4.3</v>
      </c>
      <c r="F60" s="3">
        <v>3913</v>
      </c>
      <c r="G60" s="3">
        <v>42</v>
      </c>
      <c r="H60" s="3">
        <v>0.1</v>
      </c>
      <c r="I60" s="3">
        <v>396</v>
      </c>
      <c r="J60" s="2">
        <v>45443</v>
      </c>
      <c r="K60" t="s">
        <v>28</v>
      </c>
    </row>
    <row r="61" spans="1:11" x14ac:dyDescent="0.3">
      <c r="A61">
        <v>60</v>
      </c>
      <c r="B61" t="s">
        <v>47</v>
      </c>
      <c r="C61" t="s">
        <v>48</v>
      </c>
      <c r="D61" s="3">
        <v>194.86</v>
      </c>
      <c r="E61" s="3">
        <v>1.2</v>
      </c>
      <c r="F61" s="3">
        <v>753</v>
      </c>
      <c r="G61" s="3">
        <v>34</v>
      </c>
      <c r="H61" s="3">
        <v>0.17</v>
      </c>
      <c r="I61" s="3">
        <v>89</v>
      </c>
      <c r="J61" s="2">
        <v>45191</v>
      </c>
      <c r="K61" t="s">
        <v>63</v>
      </c>
    </row>
    <row r="62" spans="1:11" x14ac:dyDescent="0.3">
      <c r="A62">
        <v>61</v>
      </c>
      <c r="B62" t="s">
        <v>52</v>
      </c>
      <c r="C62" t="s">
        <v>48</v>
      </c>
      <c r="D62" s="3">
        <v>423.99</v>
      </c>
      <c r="E62" s="3">
        <v>1.1000000000000001</v>
      </c>
      <c r="F62" s="3">
        <v>417</v>
      </c>
      <c r="G62" s="3">
        <v>114</v>
      </c>
      <c r="H62" s="3">
        <v>0.14000000000000001</v>
      </c>
      <c r="I62" s="3">
        <v>1219</v>
      </c>
      <c r="J62" s="2">
        <v>45141</v>
      </c>
      <c r="K62" t="s">
        <v>46</v>
      </c>
    </row>
    <row r="63" spans="1:11" x14ac:dyDescent="0.3">
      <c r="A63">
        <v>62</v>
      </c>
      <c r="B63" t="s">
        <v>52</v>
      </c>
      <c r="C63" t="s">
        <v>48</v>
      </c>
      <c r="D63" s="3">
        <v>180.68</v>
      </c>
      <c r="E63" s="3">
        <v>4.7</v>
      </c>
      <c r="F63" s="3">
        <v>728</v>
      </c>
      <c r="G63" s="3">
        <v>276</v>
      </c>
      <c r="H63" s="3">
        <v>0.48</v>
      </c>
      <c r="I63" s="3">
        <v>675</v>
      </c>
      <c r="J63" s="2">
        <v>45098</v>
      </c>
      <c r="K63" t="s">
        <v>18</v>
      </c>
    </row>
    <row r="64" spans="1:11" x14ac:dyDescent="0.3">
      <c r="A64">
        <v>63</v>
      </c>
      <c r="B64" t="s">
        <v>52</v>
      </c>
      <c r="C64" t="s">
        <v>48</v>
      </c>
      <c r="D64" s="3">
        <v>288.57</v>
      </c>
      <c r="E64" s="3">
        <v>3.3</v>
      </c>
      <c r="F64" s="3">
        <v>1122</v>
      </c>
      <c r="G64" s="3">
        <v>547</v>
      </c>
      <c r="H64" s="3">
        <v>0.19</v>
      </c>
      <c r="I64" s="3">
        <v>95</v>
      </c>
      <c r="J64" s="2">
        <v>45303</v>
      </c>
      <c r="K64" t="s">
        <v>64</v>
      </c>
    </row>
    <row r="65" spans="1:11" x14ac:dyDescent="0.3">
      <c r="A65">
        <v>64</v>
      </c>
      <c r="B65" t="s">
        <v>47</v>
      </c>
      <c r="C65" t="s">
        <v>48</v>
      </c>
      <c r="D65" s="3">
        <v>466.07</v>
      </c>
      <c r="E65" s="3">
        <v>4.4000000000000004</v>
      </c>
      <c r="F65" s="3">
        <v>3440</v>
      </c>
      <c r="G65" s="3">
        <v>694</v>
      </c>
      <c r="H65" s="3">
        <v>0.38</v>
      </c>
      <c r="I65" s="3">
        <v>216</v>
      </c>
      <c r="J65" s="2">
        <v>45100</v>
      </c>
      <c r="K65" t="s">
        <v>13</v>
      </c>
    </row>
    <row r="66" spans="1:11" x14ac:dyDescent="0.3">
      <c r="A66">
        <v>65</v>
      </c>
      <c r="B66" t="s">
        <v>52</v>
      </c>
      <c r="C66" t="s">
        <v>48</v>
      </c>
      <c r="D66" s="3">
        <v>195.09</v>
      </c>
      <c r="E66" s="3">
        <v>3.1</v>
      </c>
      <c r="F66" s="3">
        <v>595</v>
      </c>
      <c r="G66" s="3">
        <v>879</v>
      </c>
      <c r="H66" s="3">
        <v>0.19</v>
      </c>
      <c r="I66" s="3">
        <v>396</v>
      </c>
      <c r="J66" s="2">
        <v>45268</v>
      </c>
      <c r="K66" t="s">
        <v>21</v>
      </c>
    </row>
    <row r="67" spans="1:11" x14ac:dyDescent="0.3">
      <c r="A67">
        <v>66</v>
      </c>
      <c r="B67" t="s">
        <v>47</v>
      </c>
      <c r="C67" t="s">
        <v>48</v>
      </c>
      <c r="D67" s="3">
        <v>200.71</v>
      </c>
      <c r="E67" s="3">
        <v>1</v>
      </c>
      <c r="F67" s="3">
        <v>4171</v>
      </c>
      <c r="G67" s="3">
        <v>264</v>
      </c>
      <c r="H67" s="3">
        <v>0.16</v>
      </c>
      <c r="I67" s="3">
        <v>717</v>
      </c>
      <c r="J67" s="2">
        <v>45232</v>
      </c>
      <c r="K67" t="s">
        <v>63</v>
      </c>
    </row>
    <row r="68" spans="1:11" x14ac:dyDescent="0.3">
      <c r="A68">
        <v>67</v>
      </c>
      <c r="B68" t="s">
        <v>51</v>
      </c>
      <c r="C68" t="s">
        <v>48</v>
      </c>
      <c r="D68" s="3">
        <v>246.44</v>
      </c>
      <c r="E68" s="3">
        <v>3</v>
      </c>
      <c r="F68" s="3">
        <v>143</v>
      </c>
      <c r="G68" s="3">
        <v>884</v>
      </c>
      <c r="H68" s="3">
        <v>0.05</v>
      </c>
      <c r="I68" s="3">
        <v>395</v>
      </c>
      <c r="J68" s="2">
        <v>45430</v>
      </c>
      <c r="K68" t="s">
        <v>65</v>
      </c>
    </row>
    <row r="69" spans="1:11" x14ac:dyDescent="0.3">
      <c r="A69">
        <v>68</v>
      </c>
      <c r="B69" t="s">
        <v>51</v>
      </c>
      <c r="C69" t="s">
        <v>48</v>
      </c>
      <c r="D69" s="3">
        <v>339.53</v>
      </c>
      <c r="E69" s="3">
        <v>4</v>
      </c>
      <c r="F69" s="3">
        <v>3222</v>
      </c>
      <c r="G69" s="3">
        <v>143</v>
      </c>
      <c r="H69" s="3">
        <v>0.39</v>
      </c>
      <c r="I69" s="3">
        <v>108</v>
      </c>
      <c r="J69" s="2">
        <v>45274</v>
      </c>
      <c r="K69" t="s">
        <v>34</v>
      </c>
    </row>
    <row r="70" spans="1:11" x14ac:dyDescent="0.3">
      <c r="A70">
        <v>69</v>
      </c>
      <c r="B70" t="s">
        <v>60</v>
      </c>
      <c r="C70" t="s">
        <v>48</v>
      </c>
      <c r="D70" s="3">
        <v>487.38</v>
      </c>
      <c r="E70" s="3">
        <v>5</v>
      </c>
      <c r="F70" s="3">
        <v>4729</v>
      </c>
      <c r="G70" s="3">
        <v>132</v>
      </c>
      <c r="H70" s="3">
        <v>0.37</v>
      </c>
      <c r="I70" s="3">
        <v>732</v>
      </c>
      <c r="J70" s="2">
        <v>45220</v>
      </c>
      <c r="K70" t="s">
        <v>66</v>
      </c>
    </row>
    <row r="71" spans="1:11" x14ac:dyDescent="0.3">
      <c r="A71">
        <v>70</v>
      </c>
      <c r="B71" t="s">
        <v>47</v>
      </c>
      <c r="C71" t="s">
        <v>48</v>
      </c>
      <c r="D71" s="3">
        <v>67.36</v>
      </c>
      <c r="E71" s="3">
        <v>1.6</v>
      </c>
      <c r="F71" s="3">
        <v>953</v>
      </c>
      <c r="G71" s="3">
        <v>491</v>
      </c>
      <c r="H71" s="3">
        <v>0.43</v>
      </c>
      <c r="I71" s="3">
        <v>1253</v>
      </c>
      <c r="J71" s="2">
        <v>45448</v>
      </c>
      <c r="K71" t="s">
        <v>67</v>
      </c>
    </row>
    <row r="72" spans="1:11" x14ac:dyDescent="0.3">
      <c r="A72">
        <v>71</v>
      </c>
      <c r="B72" t="s">
        <v>60</v>
      </c>
      <c r="C72" t="s">
        <v>48</v>
      </c>
      <c r="D72" s="3">
        <v>353.47</v>
      </c>
      <c r="E72" s="3">
        <v>1.3</v>
      </c>
      <c r="F72" s="3">
        <v>2993</v>
      </c>
      <c r="G72" s="3">
        <v>794</v>
      </c>
      <c r="H72" s="3">
        <v>0.35</v>
      </c>
      <c r="I72" s="3">
        <v>1540</v>
      </c>
      <c r="J72" s="2">
        <v>45426</v>
      </c>
      <c r="K72" t="s">
        <v>68</v>
      </c>
    </row>
    <row r="73" spans="1:11" x14ac:dyDescent="0.3">
      <c r="A73">
        <v>72</v>
      </c>
      <c r="B73" t="s">
        <v>52</v>
      </c>
      <c r="C73" t="s">
        <v>48</v>
      </c>
      <c r="D73" s="3">
        <v>124.28</v>
      </c>
      <c r="E73" s="3">
        <v>3.3</v>
      </c>
      <c r="F73" s="3">
        <v>1388</v>
      </c>
      <c r="G73" s="3">
        <v>832</v>
      </c>
      <c r="H73" s="3">
        <v>0.44</v>
      </c>
      <c r="I73" s="3">
        <v>1680</v>
      </c>
      <c r="J73" s="2">
        <v>45128</v>
      </c>
      <c r="K73" t="s">
        <v>69</v>
      </c>
    </row>
    <row r="74" spans="1:11" x14ac:dyDescent="0.3">
      <c r="A74">
        <v>73</v>
      </c>
      <c r="B74" t="s">
        <v>52</v>
      </c>
      <c r="C74" t="s">
        <v>48</v>
      </c>
      <c r="D74" s="3">
        <v>300.02999999999997</v>
      </c>
      <c r="E74" s="3">
        <v>2.4</v>
      </c>
      <c r="F74" s="3">
        <v>3486</v>
      </c>
      <c r="G74" s="3">
        <v>786</v>
      </c>
      <c r="H74" s="3">
        <v>0.39</v>
      </c>
      <c r="I74" s="3">
        <v>1205</v>
      </c>
      <c r="J74" s="2">
        <v>45288</v>
      </c>
      <c r="K74" t="s">
        <v>21</v>
      </c>
    </row>
    <row r="75" spans="1:11" x14ac:dyDescent="0.3">
      <c r="A75">
        <v>74</v>
      </c>
      <c r="B75" t="s">
        <v>47</v>
      </c>
      <c r="C75" t="s">
        <v>48</v>
      </c>
      <c r="D75" s="3">
        <v>131.87</v>
      </c>
      <c r="E75" s="3">
        <v>2.2999999999999998</v>
      </c>
      <c r="F75" s="3">
        <v>3522</v>
      </c>
      <c r="G75" s="3">
        <v>172</v>
      </c>
      <c r="H75" s="3">
        <v>0.01</v>
      </c>
      <c r="I75" s="3">
        <v>1243</v>
      </c>
      <c r="J75" s="2">
        <v>45329</v>
      </c>
      <c r="K75" t="s">
        <v>70</v>
      </c>
    </row>
    <row r="76" spans="1:11" x14ac:dyDescent="0.3">
      <c r="A76">
        <v>75</v>
      </c>
      <c r="B76" t="s">
        <v>60</v>
      </c>
      <c r="C76" t="s">
        <v>48</v>
      </c>
      <c r="D76" s="3">
        <v>373.08</v>
      </c>
      <c r="E76" s="3">
        <v>4.0999999999999996</v>
      </c>
      <c r="F76" s="3">
        <v>894</v>
      </c>
      <c r="G76" s="3">
        <v>360</v>
      </c>
      <c r="H76" s="3">
        <v>0.37</v>
      </c>
      <c r="I76" s="3">
        <v>386</v>
      </c>
      <c r="J76" s="2">
        <v>45107</v>
      </c>
      <c r="K76" t="s">
        <v>71</v>
      </c>
    </row>
    <row r="77" spans="1:11" x14ac:dyDescent="0.3">
      <c r="A77">
        <v>76</v>
      </c>
      <c r="B77" t="s">
        <v>60</v>
      </c>
      <c r="C77" t="s">
        <v>48</v>
      </c>
      <c r="D77" s="3">
        <v>206.11</v>
      </c>
      <c r="E77" s="3">
        <v>2.9</v>
      </c>
      <c r="F77" s="3">
        <v>823</v>
      </c>
      <c r="G77" s="3">
        <v>928</v>
      </c>
      <c r="H77" s="3">
        <v>0.11</v>
      </c>
      <c r="I77" s="3">
        <v>133</v>
      </c>
      <c r="J77" s="2">
        <v>45397</v>
      </c>
      <c r="K77" t="s">
        <v>72</v>
      </c>
    </row>
    <row r="78" spans="1:11" x14ac:dyDescent="0.3">
      <c r="A78">
        <v>77</v>
      </c>
      <c r="B78" t="s">
        <v>51</v>
      </c>
      <c r="C78" t="s">
        <v>48</v>
      </c>
      <c r="D78" s="3">
        <v>489.17</v>
      </c>
      <c r="E78" s="3">
        <v>3.2</v>
      </c>
      <c r="F78" s="3">
        <v>4910</v>
      </c>
      <c r="G78" s="3">
        <v>148</v>
      </c>
      <c r="H78" s="3">
        <v>0.02</v>
      </c>
      <c r="I78" s="3">
        <v>1236</v>
      </c>
      <c r="J78" s="2">
        <v>45252</v>
      </c>
      <c r="K78" t="s">
        <v>73</v>
      </c>
    </row>
    <row r="79" spans="1:11" x14ac:dyDescent="0.3">
      <c r="A79">
        <v>78</v>
      </c>
      <c r="B79" t="s">
        <v>51</v>
      </c>
      <c r="C79" t="s">
        <v>48</v>
      </c>
      <c r="D79" s="3">
        <v>46.16</v>
      </c>
      <c r="E79" s="3">
        <v>3.2</v>
      </c>
      <c r="F79" s="3">
        <v>3512</v>
      </c>
      <c r="G79" s="3">
        <v>401</v>
      </c>
      <c r="H79" s="3">
        <v>0.08</v>
      </c>
      <c r="I79" s="3">
        <v>1328</v>
      </c>
      <c r="J79" s="2">
        <v>45441</v>
      </c>
      <c r="K79" t="s">
        <v>74</v>
      </c>
    </row>
    <row r="80" spans="1:11" x14ac:dyDescent="0.3">
      <c r="A80">
        <v>79</v>
      </c>
      <c r="B80" t="s">
        <v>47</v>
      </c>
      <c r="C80" t="s">
        <v>48</v>
      </c>
      <c r="D80" s="3">
        <v>232.73</v>
      </c>
      <c r="E80" s="3">
        <v>3.5</v>
      </c>
      <c r="F80" s="3">
        <v>3330</v>
      </c>
      <c r="G80" s="3">
        <v>655</v>
      </c>
      <c r="H80" s="3">
        <v>0.37</v>
      </c>
      <c r="I80" s="3">
        <v>970</v>
      </c>
      <c r="J80" s="2">
        <v>45443</v>
      </c>
      <c r="K80" t="s">
        <v>28</v>
      </c>
    </row>
    <row r="81" spans="1:11" x14ac:dyDescent="0.3">
      <c r="A81">
        <v>80</v>
      </c>
      <c r="B81" t="s">
        <v>60</v>
      </c>
      <c r="C81" t="s">
        <v>48</v>
      </c>
      <c r="D81" s="3">
        <v>475.7</v>
      </c>
      <c r="E81" s="3">
        <v>4.5999999999999996</v>
      </c>
      <c r="F81" s="3">
        <v>3019</v>
      </c>
      <c r="G81" s="3">
        <v>407</v>
      </c>
      <c r="H81" s="3">
        <v>0.31</v>
      </c>
      <c r="I81" s="3">
        <v>1031</v>
      </c>
      <c r="J81" s="2">
        <v>45333</v>
      </c>
      <c r="K81" t="s">
        <v>41</v>
      </c>
    </row>
    <row r="82" spans="1:11" x14ac:dyDescent="0.3">
      <c r="A82">
        <v>81</v>
      </c>
      <c r="B82" t="s">
        <v>75</v>
      </c>
      <c r="C82" t="s">
        <v>76</v>
      </c>
      <c r="D82" s="3">
        <v>326.95999999999998</v>
      </c>
      <c r="E82" s="3">
        <v>2.6</v>
      </c>
      <c r="F82" s="3">
        <v>539</v>
      </c>
      <c r="G82" s="3">
        <v>731</v>
      </c>
      <c r="H82" s="3">
        <v>0.18</v>
      </c>
      <c r="I82" s="3">
        <v>739</v>
      </c>
      <c r="J82" s="2">
        <v>45263</v>
      </c>
      <c r="K82" t="s">
        <v>77</v>
      </c>
    </row>
    <row r="83" spans="1:11" x14ac:dyDescent="0.3">
      <c r="A83">
        <v>82</v>
      </c>
      <c r="B83" t="s">
        <v>78</v>
      </c>
      <c r="C83" t="s">
        <v>76</v>
      </c>
      <c r="D83" s="3">
        <v>352.1</v>
      </c>
      <c r="E83" s="3">
        <v>3.1</v>
      </c>
      <c r="F83" s="3">
        <v>2508</v>
      </c>
      <c r="G83" s="3">
        <v>731</v>
      </c>
      <c r="H83" s="3">
        <v>0.14000000000000001</v>
      </c>
      <c r="I83" s="3">
        <v>908</v>
      </c>
      <c r="J83" s="2">
        <v>45409</v>
      </c>
      <c r="K83" t="s">
        <v>36</v>
      </c>
    </row>
    <row r="84" spans="1:11" x14ac:dyDescent="0.3">
      <c r="A84">
        <v>83</v>
      </c>
      <c r="B84" t="s">
        <v>78</v>
      </c>
      <c r="C84" t="s">
        <v>76</v>
      </c>
      <c r="D84" s="3">
        <v>413.04</v>
      </c>
      <c r="E84" s="3">
        <v>4.8</v>
      </c>
      <c r="F84" s="3">
        <v>255</v>
      </c>
      <c r="G84" s="3">
        <v>708</v>
      </c>
      <c r="H84" s="3">
        <v>0.31</v>
      </c>
      <c r="I84" s="3">
        <v>449</v>
      </c>
      <c r="J84" s="2">
        <v>45445</v>
      </c>
      <c r="K84" t="s">
        <v>44</v>
      </c>
    </row>
    <row r="85" spans="1:11" x14ac:dyDescent="0.3">
      <c r="A85">
        <v>84</v>
      </c>
      <c r="B85" t="s">
        <v>75</v>
      </c>
      <c r="C85" t="s">
        <v>76</v>
      </c>
      <c r="D85" s="3">
        <v>439.56</v>
      </c>
      <c r="E85" s="3">
        <v>3.2</v>
      </c>
      <c r="F85" s="3">
        <v>1015</v>
      </c>
      <c r="G85" s="3">
        <v>800</v>
      </c>
      <c r="H85" s="3">
        <v>0.39</v>
      </c>
      <c r="I85" s="3">
        <v>145</v>
      </c>
      <c r="J85" s="2">
        <v>45231</v>
      </c>
      <c r="K85" t="s">
        <v>27</v>
      </c>
    </row>
    <row r="86" spans="1:11" x14ac:dyDescent="0.3">
      <c r="A86">
        <v>85</v>
      </c>
      <c r="B86" t="s">
        <v>78</v>
      </c>
      <c r="C86" t="s">
        <v>76</v>
      </c>
      <c r="D86" s="3">
        <v>83.7</v>
      </c>
      <c r="E86" s="3">
        <v>3.4</v>
      </c>
      <c r="F86" s="3">
        <v>4158</v>
      </c>
      <c r="G86" s="3">
        <v>216</v>
      </c>
      <c r="H86" s="3">
        <v>0.48</v>
      </c>
      <c r="I86" s="3">
        <v>794</v>
      </c>
      <c r="J86" s="2">
        <v>45278</v>
      </c>
      <c r="K86" t="s">
        <v>33</v>
      </c>
    </row>
    <row r="87" spans="1:11" x14ac:dyDescent="0.3">
      <c r="A87">
        <v>86</v>
      </c>
      <c r="B87" t="s">
        <v>79</v>
      </c>
      <c r="C87" t="s">
        <v>76</v>
      </c>
      <c r="D87" s="3">
        <v>41.12</v>
      </c>
      <c r="E87" s="3">
        <v>1.1000000000000001</v>
      </c>
      <c r="F87" s="3">
        <v>510</v>
      </c>
      <c r="G87" s="3">
        <v>384</v>
      </c>
      <c r="H87" s="3">
        <v>0.01</v>
      </c>
      <c r="I87" s="3">
        <v>822</v>
      </c>
      <c r="J87" s="2">
        <v>45449</v>
      </c>
      <c r="K87" t="s">
        <v>55</v>
      </c>
    </row>
    <row r="88" spans="1:11" x14ac:dyDescent="0.3">
      <c r="A88">
        <v>87</v>
      </c>
      <c r="B88" t="s">
        <v>75</v>
      </c>
      <c r="C88" t="s">
        <v>76</v>
      </c>
      <c r="D88" s="3">
        <v>408.32</v>
      </c>
      <c r="E88" s="3">
        <v>5</v>
      </c>
      <c r="F88" s="3">
        <v>1460</v>
      </c>
      <c r="G88" s="3">
        <v>22</v>
      </c>
      <c r="H88" s="3">
        <v>0.38</v>
      </c>
      <c r="I88" s="3">
        <v>676</v>
      </c>
      <c r="J88" s="2">
        <v>45253</v>
      </c>
      <c r="K88" t="s">
        <v>80</v>
      </c>
    </row>
    <row r="89" spans="1:11" x14ac:dyDescent="0.3">
      <c r="A89">
        <v>88</v>
      </c>
      <c r="B89" t="s">
        <v>81</v>
      </c>
      <c r="C89" t="s">
        <v>76</v>
      </c>
      <c r="D89" s="3">
        <v>195.15</v>
      </c>
      <c r="E89" s="3">
        <v>2</v>
      </c>
      <c r="F89" s="3">
        <v>2048</v>
      </c>
      <c r="G89" s="3">
        <v>50</v>
      </c>
      <c r="H89" s="3">
        <v>0.14000000000000001</v>
      </c>
      <c r="I89" s="3">
        <v>1795</v>
      </c>
      <c r="J89" s="2">
        <v>45167</v>
      </c>
      <c r="K89" t="s">
        <v>82</v>
      </c>
    </row>
    <row r="90" spans="1:11" x14ac:dyDescent="0.3">
      <c r="A90">
        <v>89</v>
      </c>
      <c r="B90" t="s">
        <v>81</v>
      </c>
      <c r="C90" t="s">
        <v>76</v>
      </c>
      <c r="D90" s="3">
        <v>185.5</v>
      </c>
      <c r="E90" s="3">
        <v>1.5</v>
      </c>
      <c r="F90" s="3">
        <v>249</v>
      </c>
      <c r="G90" s="3">
        <v>673</v>
      </c>
      <c r="H90" s="3">
        <v>0.24</v>
      </c>
      <c r="I90" s="3">
        <v>770</v>
      </c>
      <c r="J90" s="2">
        <v>45149</v>
      </c>
      <c r="K90" t="s">
        <v>55</v>
      </c>
    </row>
    <row r="91" spans="1:11" x14ac:dyDescent="0.3">
      <c r="A91">
        <v>90</v>
      </c>
      <c r="B91" t="s">
        <v>75</v>
      </c>
      <c r="C91" t="s">
        <v>76</v>
      </c>
      <c r="D91" s="3">
        <v>410.03</v>
      </c>
      <c r="E91" s="3">
        <v>4.9000000000000004</v>
      </c>
      <c r="F91" s="3">
        <v>3037</v>
      </c>
      <c r="G91" s="3">
        <v>733</v>
      </c>
      <c r="H91" s="3">
        <v>0.4</v>
      </c>
      <c r="I91" s="3">
        <v>400</v>
      </c>
      <c r="J91" s="2">
        <v>45343</v>
      </c>
      <c r="K91" t="s">
        <v>45</v>
      </c>
    </row>
    <row r="92" spans="1:11" x14ac:dyDescent="0.3">
      <c r="A92">
        <v>91</v>
      </c>
      <c r="B92" t="s">
        <v>78</v>
      </c>
      <c r="C92" t="s">
        <v>76</v>
      </c>
      <c r="D92" s="3">
        <v>24.1</v>
      </c>
      <c r="E92" s="3">
        <v>4</v>
      </c>
      <c r="F92" s="3">
        <v>3981</v>
      </c>
      <c r="G92" s="3">
        <v>577</v>
      </c>
      <c r="H92" s="3">
        <v>0.4</v>
      </c>
      <c r="I92" s="3">
        <v>102</v>
      </c>
      <c r="J92" s="2">
        <v>45263</v>
      </c>
      <c r="K92" t="s">
        <v>70</v>
      </c>
    </row>
    <row r="93" spans="1:11" x14ac:dyDescent="0.3">
      <c r="A93">
        <v>92</v>
      </c>
      <c r="B93" t="s">
        <v>75</v>
      </c>
      <c r="C93" t="s">
        <v>76</v>
      </c>
      <c r="D93" s="3">
        <v>490.43</v>
      </c>
      <c r="E93" s="3">
        <v>3.4</v>
      </c>
      <c r="F93" s="3">
        <v>1358</v>
      </c>
      <c r="G93" s="3">
        <v>858</v>
      </c>
      <c r="H93" s="3">
        <v>0.05</v>
      </c>
      <c r="I93" s="3">
        <v>1331</v>
      </c>
      <c r="J93" s="2">
        <v>45206</v>
      </c>
      <c r="K93" t="s">
        <v>34</v>
      </c>
    </row>
    <row r="94" spans="1:11" x14ac:dyDescent="0.3">
      <c r="A94">
        <v>93</v>
      </c>
      <c r="B94" t="s">
        <v>81</v>
      </c>
      <c r="C94" t="s">
        <v>76</v>
      </c>
      <c r="D94" s="3">
        <v>230.95</v>
      </c>
      <c r="E94" s="3">
        <v>4.5999999999999996</v>
      </c>
      <c r="F94" s="3">
        <v>4637</v>
      </c>
      <c r="G94" s="3">
        <v>758</v>
      </c>
      <c r="H94" s="3">
        <v>0.26</v>
      </c>
      <c r="I94" s="3">
        <v>80</v>
      </c>
      <c r="J94" s="2">
        <v>45322</v>
      </c>
      <c r="K94" t="s">
        <v>50</v>
      </c>
    </row>
    <row r="95" spans="1:11" x14ac:dyDescent="0.3">
      <c r="A95">
        <v>94</v>
      </c>
      <c r="B95" t="s">
        <v>79</v>
      </c>
      <c r="C95" t="s">
        <v>76</v>
      </c>
      <c r="D95" s="3">
        <v>82.07</v>
      </c>
      <c r="E95" s="3">
        <v>4.7</v>
      </c>
      <c r="F95" s="3">
        <v>2832</v>
      </c>
      <c r="G95" s="3">
        <v>507</v>
      </c>
      <c r="H95" s="3">
        <v>0.03</v>
      </c>
      <c r="I95" s="3">
        <v>68</v>
      </c>
      <c r="J95" s="2">
        <v>45421</v>
      </c>
      <c r="K95" t="s">
        <v>83</v>
      </c>
    </row>
    <row r="96" spans="1:11" x14ac:dyDescent="0.3">
      <c r="A96">
        <v>95</v>
      </c>
      <c r="B96" t="s">
        <v>81</v>
      </c>
      <c r="C96" t="s">
        <v>76</v>
      </c>
      <c r="D96" s="3">
        <v>251.38</v>
      </c>
      <c r="E96" s="3">
        <v>2.2999999999999998</v>
      </c>
      <c r="F96" s="3">
        <v>3818</v>
      </c>
      <c r="G96" s="3">
        <v>42</v>
      </c>
      <c r="H96" s="3">
        <v>0.12</v>
      </c>
      <c r="I96" s="3">
        <v>1906</v>
      </c>
      <c r="J96" s="2">
        <v>45344</v>
      </c>
      <c r="K96" t="s">
        <v>23</v>
      </c>
    </row>
    <row r="97" spans="1:11" x14ac:dyDescent="0.3">
      <c r="A97">
        <v>96</v>
      </c>
      <c r="B97" t="s">
        <v>79</v>
      </c>
      <c r="C97" t="s">
        <v>76</v>
      </c>
      <c r="D97" s="3">
        <v>235.46</v>
      </c>
      <c r="E97" s="3">
        <v>3.3</v>
      </c>
      <c r="F97" s="3">
        <v>3445</v>
      </c>
      <c r="G97" s="3">
        <v>911</v>
      </c>
      <c r="H97" s="3">
        <v>0.32</v>
      </c>
      <c r="I97" s="3">
        <v>359</v>
      </c>
      <c r="J97" s="2">
        <v>45271</v>
      </c>
      <c r="K97" t="s">
        <v>23</v>
      </c>
    </row>
    <row r="98" spans="1:11" x14ac:dyDescent="0.3">
      <c r="A98">
        <v>97</v>
      </c>
      <c r="B98" t="s">
        <v>79</v>
      </c>
      <c r="C98" t="s">
        <v>76</v>
      </c>
      <c r="D98" s="3">
        <v>449.43</v>
      </c>
      <c r="E98" s="3">
        <v>2.9</v>
      </c>
      <c r="F98" s="3">
        <v>4188</v>
      </c>
      <c r="G98" s="3">
        <v>671</v>
      </c>
      <c r="H98" s="3">
        <v>0.09</v>
      </c>
      <c r="I98" s="3">
        <v>633</v>
      </c>
      <c r="J98" s="2">
        <v>45404</v>
      </c>
      <c r="K98" t="s">
        <v>84</v>
      </c>
    </row>
    <row r="99" spans="1:11" x14ac:dyDescent="0.3">
      <c r="A99">
        <v>98</v>
      </c>
      <c r="B99" t="s">
        <v>78</v>
      </c>
      <c r="C99" t="s">
        <v>76</v>
      </c>
      <c r="D99" s="3">
        <v>412.68</v>
      </c>
      <c r="E99" s="3">
        <v>2.4</v>
      </c>
      <c r="F99" s="3">
        <v>4777</v>
      </c>
      <c r="G99" s="3">
        <v>828</v>
      </c>
      <c r="H99" s="3">
        <v>0.02</v>
      </c>
      <c r="I99" s="3">
        <v>837</v>
      </c>
      <c r="J99" s="2">
        <v>45454</v>
      </c>
      <c r="K99" t="s">
        <v>32</v>
      </c>
    </row>
    <row r="100" spans="1:11" x14ac:dyDescent="0.3">
      <c r="A100">
        <v>99</v>
      </c>
      <c r="B100" t="s">
        <v>79</v>
      </c>
      <c r="C100" t="s">
        <v>76</v>
      </c>
      <c r="D100" s="3">
        <v>235.78</v>
      </c>
      <c r="E100" s="3">
        <v>1.8</v>
      </c>
      <c r="F100" s="3">
        <v>2593</v>
      </c>
      <c r="G100" s="3">
        <v>944</v>
      </c>
      <c r="H100" s="3">
        <v>0.25</v>
      </c>
      <c r="I100" s="3">
        <v>1836</v>
      </c>
      <c r="J100" s="2">
        <v>45382</v>
      </c>
      <c r="K100" t="s">
        <v>74</v>
      </c>
    </row>
    <row r="101" spans="1:11" x14ac:dyDescent="0.3">
      <c r="A101">
        <v>100</v>
      </c>
      <c r="B101" t="s">
        <v>81</v>
      </c>
      <c r="C101" t="s">
        <v>76</v>
      </c>
      <c r="D101" s="3">
        <v>401.71</v>
      </c>
      <c r="E101" s="3">
        <v>3.5</v>
      </c>
      <c r="F101" s="3">
        <v>2286</v>
      </c>
      <c r="G101" s="3">
        <v>55</v>
      </c>
      <c r="H101" s="3">
        <v>0.44</v>
      </c>
      <c r="I101" s="3">
        <v>830</v>
      </c>
      <c r="J101" s="2">
        <v>45407</v>
      </c>
      <c r="K101" t="s">
        <v>66</v>
      </c>
    </row>
    <row r="102" spans="1:11" x14ac:dyDescent="0.3">
      <c r="A102">
        <v>101</v>
      </c>
      <c r="B102" t="s">
        <v>79</v>
      </c>
      <c r="C102" t="s">
        <v>76</v>
      </c>
      <c r="D102" s="3">
        <v>11.27</v>
      </c>
      <c r="E102" s="3">
        <v>4.5</v>
      </c>
      <c r="F102" s="3">
        <v>2055</v>
      </c>
      <c r="G102" s="3">
        <v>624</v>
      </c>
      <c r="H102" s="3">
        <v>0.3</v>
      </c>
      <c r="I102" s="3">
        <v>1715</v>
      </c>
      <c r="J102" s="2">
        <v>45248</v>
      </c>
      <c r="K102" t="s">
        <v>20</v>
      </c>
    </row>
    <row r="103" spans="1:11" x14ac:dyDescent="0.3">
      <c r="A103">
        <v>102</v>
      </c>
      <c r="B103" t="s">
        <v>78</v>
      </c>
      <c r="C103" t="s">
        <v>76</v>
      </c>
      <c r="D103" s="3">
        <v>191.53</v>
      </c>
      <c r="E103" s="3">
        <v>2.9</v>
      </c>
      <c r="F103" s="3">
        <v>4569</v>
      </c>
      <c r="G103" s="3">
        <v>27</v>
      </c>
      <c r="H103" s="3">
        <v>0.18</v>
      </c>
      <c r="I103" s="3">
        <v>1239</v>
      </c>
      <c r="J103" s="2">
        <v>45301</v>
      </c>
      <c r="K103" t="s">
        <v>85</v>
      </c>
    </row>
    <row r="104" spans="1:11" x14ac:dyDescent="0.3">
      <c r="A104">
        <v>103</v>
      </c>
      <c r="B104" t="s">
        <v>81</v>
      </c>
      <c r="C104" t="s">
        <v>76</v>
      </c>
      <c r="D104" s="3">
        <v>82.39</v>
      </c>
      <c r="E104" s="3">
        <v>1.5</v>
      </c>
      <c r="F104" s="3">
        <v>1646</v>
      </c>
      <c r="G104" s="3">
        <v>918</v>
      </c>
      <c r="H104" s="3">
        <v>0.26</v>
      </c>
      <c r="I104" s="3">
        <v>1774</v>
      </c>
      <c r="J104" s="2">
        <v>45181</v>
      </c>
      <c r="K104" t="s">
        <v>62</v>
      </c>
    </row>
    <row r="105" spans="1:11" x14ac:dyDescent="0.3">
      <c r="A105">
        <v>104</v>
      </c>
      <c r="B105" t="s">
        <v>81</v>
      </c>
      <c r="C105" t="s">
        <v>76</v>
      </c>
      <c r="D105" s="3">
        <v>183.53</v>
      </c>
      <c r="E105" s="3">
        <v>2.6</v>
      </c>
      <c r="F105" s="3">
        <v>4580</v>
      </c>
      <c r="G105" s="3">
        <v>27</v>
      </c>
      <c r="H105" s="3">
        <v>0.01</v>
      </c>
      <c r="I105" s="3">
        <v>1976</v>
      </c>
      <c r="J105" s="2">
        <v>45182</v>
      </c>
      <c r="K105" t="s">
        <v>45</v>
      </c>
    </row>
    <row r="106" spans="1:11" x14ac:dyDescent="0.3">
      <c r="A106">
        <v>105</v>
      </c>
      <c r="B106" t="s">
        <v>78</v>
      </c>
      <c r="C106" t="s">
        <v>76</v>
      </c>
      <c r="D106" s="3">
        <v>53.71</v>
      </c>
      <c r="E106" s="3">
        <v>3.1</v>
      </c>
      <c r="F106" s="3">
        <v>4632</v>
      </c>
      <c r="G106" s="3">
        <v>144</v>
      </c>
      <c r="H106" s="3">
        <v>0.17</v>
      </c>
      <c r="I106" s="3">
        <v>24</v>
      </c>
      <c r="J106" s="2">
        <v>45387</v>
      </c>
      <c r="K106" t="s">
        <v>86</v>
      </c>
    </row>
    <row r="107" spans="1:11" x14ac:dyDescent="0.3">
      <c r="A107">
        <v>106</v>
      </c>
      <c r="B107" t="s">
        <v>81</v>
      </c>
      <c r="C107" t="s">
        <v>76</v>
      </c>
      <c r="D107" s="3">
        <v>396.69</v>
      </c>
      <c r="E107" s="3">
        <v>3</v>
      </c>
      <c r="F107" s="3">
        <v>2158</v>
      </c>
      <c r="G107" s="3">
        <v>227</v>
      </c>
      <c r="H107" s="3">
        <v>0.27</v>
      </c>
      <c r="I107" s="3">
        <v>33</v>
      </c>
      <c r="J107" s="2">
        <v>45344</v>
      </c>
      <c r="K107" t="s">
        <v>80</v>
      </c>
    </row>
    <row r="108" spans="1:11" x14ac:dyDescent="0.3">
      <c r="A108">
        <v>107</v>
      </c>
      <c r="B108" t="s">
        <v>75</v>
      </c>
      <c r="C108" t="s">
        <v>76</v>
      </c>
      <c r="D108" s="3">
        <v>297.39999999999998</v>
      </c>
      <c r="E108" s="3">
        <v>3.3</v>
      </c>
      <c r="F108" s="3">
        <v>2472</v>
      </c>
      <c r="G108" s="3">
        <v>612</v>
      </c>
      <c r="H108" s="3">
        <v>0.18</v>
      </c>
      <c r="I108" s="3">
        <v>1305</v>
      </c>
      <c r="J108" s="2">
        <v>45135</v>
      </c>
      <c r="K108" t="s">
        <v>87</v>
      </c>
    </row>
    <row r="109" spans="1:11" x14ac:dyDescent="0.3">
      <c r="A109">
        <v>108</v>
      </c>
      <c r="B109" t="s">
        <v>81</v>
      </c>
      <c r="C109" t="s">
        <v>76</v>
      </c>
      <c r="D109" s="3">
        <v>129.72999999999999</v>
      </c>
      <c r="E109" s="3">
        <v>3</v>
      </c>
      <c r="F109" s="3">
        <v>3812</v>
      </c>
      <c r="G109" s="3">
        <v>376</v>
      </c>
      <c r="H109" s="3">
        <v>0.12</v>
      </c>
      <c r="I109" s="3">
        <v>661</v>
      </c>
      <c r="J109" s="2">
        <v>45178</v>
      </c>
      <c r="K109" t="s">
        <v>88</v>
      </c>
    </row>
    <row r="110" spans="1:11" x14ac:dyDescent="0.3">
      <c r="A110">
        <v>109</v>
      </c>
      <c r="B110" t="s">
        <v>81</v>
      </c>
      <c r="C110" t="s">
        <v>76</v>
      </c>
      <c r="D110" s="3">
        <v>189.02</v>
      </c>
      <c r="E110" s="3">
        <v>3</v>
      </c>
      <c r="F110" s="3">
        <v>3421</v>
      </c>
      <c r="G110" s="3">
        <v>842</v>
      </c>
      <c r="H110" s="3">
        <v>0.04</v>
      </c>
      <c r="I110" s="3">
        <v>349</v>
      </c>
      <c r="J110" s="2">
        <v>45360</v>
      </c>
      <c r="K110" t="s">
        <v>82</v>
      </c>
    </row>
    <row r="111" spans="1:11" x14ac:dyDescent="0.3">
      <c r="A111">
        <v>110</v>
      </c>
      <c r="B111" t="s">
        <v>75</v>
      </c>
      <c r="C111" t="s">
        <v>76</v>
      </c>
      <c r="D111" s="3">
        <v>449.42</v>
      </c>
      <c r="E111" s="3">
        <v>1.3</v>
      </c>
      <c r="F111" s="3">
        <v>242</v>
      </c>
      <c r="G111" s="3">
        <v>542</v>
      </c>
      <c r="H111" s="3">
        <v>0.21</v>
      </c>
      <c r="I111" s="3">
        <v>547</v>
      </c>
      <c r="J111" s="2">
        <v>45232</v>
      </c>
      <c r="K111" t="s">
        <v>37</v>
      </c>
    </row>
    <row r="112" spans="1:11" x14ac:dyDescent="0.3">
      <c r="A112">
        <v>111</v>
      </c>
      <c r="B112" t="s">
        <v>81</v>
      </c>
      <c r="C112" t="s">
        <v>76</v>
      </c>
      <c r="D112" s="3">
        <v>204.95</v>
      </c>
      <c r="E112" s="3">
        <v>4.9000000000000004</v>
      </c>
      <c r="F112" s="3">
        <v>3</v>
      </c>
      <c r="G112" s="3">
        <v>846</v>
      </c>
      <c r="H112" s="3">
        <v>0.41</v>
      </c>
      <c r="I112" s="3">
        <v>880</v>
      </c>
      <c r="J112" s="2">
        <v>45361</v>
      </c>
      <c r="K112" t="s">
        <v>40</v>
      </c>
    </row>
    <row r="113" spans="1:11" x14ac:dyDescent="0.3">
      <c r="A113">
        <v>112</v>
      </c>
      <c r="B113" t="s">
        <v>75</v>
      </c>
      <c r="C113" t="s">
        <v>76</v>
      </c>
      <c r="D113" s="3">
        <v>364.22</v>
      </c>
      <c r="E113" s="3">
        <v>4.3</v>
      </c>
      <c r="F113" s="3">
        <v>4289</v>
      </c>
      <c r="G113" s="3">
        <v>846</v>
      </c>
      <c r="H113" s="3">
        <v>0.27</v>
      </c>
      <c r="I113" s="3">
        <v>1049</v>
      </c>
      <c r="J113" s="2">
        <v>45282</v>
      </c>
      <c r="K113" t="s">
        <v>20</v>
      </c>
    </row>
    <row r="114" spans="1:11" x14ac:dyDescent="0.3">
      <c r="A114">
        <v>113</v>
      </c>
      <c r="B114" t="s">
        <v>75</v>
      </c>
      <c r="C114" t="s">
        <v>76</v>
      </c>
      <c r="D114" s="3">
        <v>110.49</v>
      </c>
      <c r="E114" s="3">
        <v>4.9000000000000004</v>
      </c>
      <c r="F114" s="3">
        <v>1810</v>
      </c>
      <c r="G114" s="3">
        <v>723</v>
      </c>
      <c r="H114" s="3">
        <v>0.25</v>
      </c>
      <c r="I114" s="3">
        <v>112</v>
      </c>
      <c r="J114" s="2">
        <v>45315</v>
      </c>
      <c r="K114" t="s">
        <v>29</v>
      </c>
    </row>
    <row r="115" spans="1:11" x14ac:dyDescent="0.3">
      <c r="A115">
        <v>114</v>
      </c>
      <c r="B115" t="s">
        <v>78</v>
      </c>
      <c r="C115" t="s">
        <v>76</v>
      </c>
      <c r="D115" s="3">
        <v>356.54</v>
      </c>
      <c r="E115" s="3">
        <v>4.0999999999999996</v>
      </c>
      <c r="F115" s="3">
        <v>1573</v>
      </c>
      <c r="G115" s="3">
        <v>804</v>
      </c>
      <c r="H115" s="3">
        <v>0.25</v>
      </c>
      <c r="I115" s="3">
        <v>1534</v>
      </c>
      <c r="J115" s="2">
        <v>45099</v>
      </c>
      <c r="K115" t="s">
        <v>59</v>
      </c>
    </row>
    <row r="116" spans="1:11" x14ac:dyDescent="0.3">
      <c r="A116">
        <v>115</v>
      </c>
      <c r="B116" t="s">
        <v>79</v>
      </c>
      <c r="C116" t="s">
        <v>76</v>
      </c>
      <c r="D116" s="3">
        <v>270.97000000000003</v>
      </c>
      <c r="E116" s="3">
        <v>1.2</v>
      </c>
      <c r="F116" s="3">
        <v>4785</v>
      </c>
      <c r="G116" s="3">
        <v>9</v>
      </c>
      <c r="H116" s="3">
        <v>0.27</v>
      </c>
      <c r="I116" s="3">
        <v>1673</v>
      </c>
      <c r="J116" s="2">
        <v>45283</v>
      </c>
      <c r="K116" t="s">
        <v>89</v>
      </c>
    </row>
    <row r="117" spans="1:11" x14ac:dyDescent="0.3">
      <c r="A117">
        <v>116</v>
      </c>
      <c r="B117" t="s">
        <v>81</v>
      </c>
      <c r="C117" t="s">
        <v>76</v>
      </c>
      <c r="D117" s="3">
        <v>167.95</v>
      </c>
      <c r="E117" s="3">
        <v>4.2</v>
      </c>
      <c r="F117" s="3">
        <v>320</v>
      </c>
      <c r="G117" s="3">
        <v>318</v>
      </c>
      <c r="H117" s="3">
        <v>0.34</v>
      </c>
      <c r="I117" s="3">
        <v>784</v>
      </c>
      <c r="J117" s="2">
        <v>45190</v>
      </c>
      <c r="K117" t="s">
        <v>55</v>
      </c>
    </row>
    <row r="118" spans="1:11" x14ac:dyDescent="0.3">
      <c r="A118">
        <v>117</v>
      </c>
      <c r="B118" t="s">
        <v>78</v>
      </c>
      <c r="C118" t="s">
        <v>76</v>
      </c>
      <c r="D118" s="3">
        <v>241.85</v>
      </c>
      <c r="E118" s="3">
        <v>3.4</v>
      </c>
      <c r="F118" s="3">
        <v>3490</v>
      </c>
      <c r="G118" s="3">
        <v>605</v>
      </c>
      <c r="H118" s="3">
        <v>0.05</v>
      </c>
      <c r="I118" s="3">
        <v>1604</v>
      </c>
      <c r="J118" s="2">
        <v>45137</v>
      </c>
      <c r="K118" t="s">
        <v>90</v>
      </c>
    </row>
    <row r="119" spans="1:11" x14ac:dyDescent="0.3">
      <c r="A119">
        <v>118</v>
      </c>
      <c r="B119" t="s">
        <v>75</v>
      </c>
      <c r="C119" t="s">
        <v>76</v>
      </c>
      <c r="D119" s="3">
        <v>482.86</v>
      </c>
      <c r="E119" s="3">
        <v>1.5</v>
      </c>
      <c r="F119" s="3">
        <v>375</v>
      </c>
      <c r="G119" s="3">
        <v>458</v>
      </c>
      <c r="H119" s="3">
        <v>0.47</v>
      </c>
      <c r="I119" s="3">
        <v>587</v>
      </c>
      <c r="J119" s="2">
        <v>45420</v>
      </c>
      <c r="K119" t="s">
        <v>59</v>
      </c>
    </row>
    <row r="120" spans="1:11" x14ac:dyDescent="0.3">
      <c r="A120">
        <v>119</v>
      </c>
      <c r="B120" t="s">
        <v>79</v>
      </c>
      <c r="C120" t="s">
        <v>76</v>
      </c>
      <c r="D120" s="3">
        <v>373.15</v>
      </c>
      <c r="E120" s="3">
        <v>3.3</v>
      </c>
      <c r="F120" s="3">
        <v>3850</v>
      </c>
      <c r="G120" s="3">
        <v>872</v>
      </c>
      <c r="H120" s="3">
        <v>0.38</v>
      </c>
      <c r="I120" s="3">
        <v>1851</v>
      </c>
      <c r="J120" s="2">
        <v>45169</v>
      </c>
      <c r="K120" t="s">
        <v>80</v>
      </c>
    </row>
    <row r="121" spans="1:11" x14ac:dyDescent="0.3">
      <c r="A121">
        <v>120</v>
      </c>
      <c r="B121" t="s">
        <v>78</v>
      </c>
      <c r="C121" t="s">
        <v>76</v>
      </c>
      <c r="D121" s="3">
        <v>90.49</v>
      </c>
      <c r="E121" s="3">
        <v>4.3</v>
      </c>
      <c r="F121" s="3">
        <v>77</v>
      </c>
      <c r="G121" s="3">
        <v>409</v>
      </c>
      <c r="H121" s="3">
        <v>0.45</v>
      </c>
      <c r="I121" s="3">
        <v>600</v>
      </c>
      <c r="J121" s="2">
        <v>45218</v>
      </c>
      <c r="K121" t="s">
        <v>91</v>
      </c>
    </row>
    <row r="122" spans="1:11" x14ac:dyDescent="0.3">
      <c r="A122">
        <v>121</v>
      </c>
      <c r="B122" t="s">
        <v>92</v>
      </c>
      <c r="C122" t="s">
        <v>93</v>
      </c>
      <c r="D122" s="3">
        <v>202.3</v>
      </c>
      <c r="E122" s="3">
        <v>4.3</v>
      </c>
      <c r="F122" s="3">
        <v>1318</v>
      </c>
      <c r="G122" s="3">
        <v>615</v>
      </c>
      <c r="H122" s="3">
        <v>0.19</v>
      </c>
      <c r="I122" s="3">
        <v>1714</v>
      </c>
      <c r="J122" s="2">
        <v>45330</v>
      </c>
      <c r="K122" t="s">
        <v>73</v>
      </c>
    </row>
    <row r="123" spans="1:11" x14ac:dyDescent="0.3">
      <c r="A123">
        <v>122</v>
      </c>
      <c r="B123" t="s">
        <v>92</v>
      </c>
      <c r="C123" t="s">
        <v>93</v>
      </c>
      <c r="D123" s="3">
        <v>274.49</v>
      </c>
      <c r="E123" s="3">
        <v>2.8</v>
      </c>
      <c r="F123" s="3">
        <v>992</v>
      </c>
      <c r="G123" s="3">
        <v>664</v>
      </c>
      <c r="H123" s="3">
        <v>0.18</v>
      </c>
      <c r="I123" s="3">
        <v>1006</v>
      </c>
      <c r="J123" s="2">
        <v>45146</v>
      </c>
      <c r="K123" t="s">
        <v>94</v>
      </c>
    </row>
    <row r="124" spans="1:11" x14ac:dyDescent="0.3">
      <c r="A124">
        <v>123</v>
      </c>
      <c r="B124" t="s">
        <v>95</v>
      </c>
      <c r="C124" t="s">
        <v>93</v>
      </c>
      <c r="D124" s="3">
        <v>122.22</v>
      </c>
      <c r="E124" s="3">
        <v>3.2</v>
      </c>
      <c r="F124" s="3">
        <v>197</v>
      </c>
      <c r="G124" s="3">
        <v>645</v>
      </c>
      <c r="H124" s="3">
        <v>0.17</v>
      </c>
      <c r="I124" s="3">
        <v>1202</v>
      </c>
      <c r="J124" s="2">
        <v>45413</v>
      </c>
      <c r="K124" t="s">
        <v>96</v>
      </c>
    </row>
    <row r="125" spans="1:11" x14ac:dyDescent="0.3">
      <c r="A125">
        <v>124</v>
      </c>
      <c r="B125" t="s">
        <v>95</v>
      </c>
      <c r="C125" t="s">
        <v>93</v>
      </c>
      <c r="D125" s="3">
        <v>91.7</v>
      </c>
      <c r="E125" s="3">
        <v>4.5</v>
      </c>
      <c r="F125" s="3">
        <v>2035</v>
      </c>
      <c r="G125" s="3">
        <v>477</v>
      </c>
      <c r="H125" s="3">
        <v>0.45</v>
      </c>
      <c r="I125" s="3">
        <v>419</v>
      </c>
      <c r="J125" s="2">
        <v>45298</v>
      </c>
      <c r="K125" t="s">
        <v>74</v>
      </c>
    </row>
    <row r="126" spans="1:11" x14ac:dyDescent="0.3">
      <c r="A126">
        <v>125</v>
      </c>
      <c r="B126" t="s">
        <v>92</v>
      </c>
      <c r="C126" t="s">
        <v>93</v>
      </c>
      <c r="D126" s="3">
        <v>378.68</v>
      </c>
      <c r="E126" s="3">
        <v>3.8</v>
      </c>
      <c r="F126" s="3">
        <v>950</v>
      </c>
      <c r="G126" s="3">
        <v>288</v>
      </c>
      <c r="H126" s="3">
        <v>0.02</v>
      </c>
      <c r="I126" s="3">
        <v>597</v>
      </c>
      <c r="J126" s="2">
        <v>45133</v>
      </c>
      <c r="K126" t="s">
        <v>67</v>
      </c>
    </row>
    <row r="127" spans="1:11" x14ac:dyDescent="0.3">
      <c r="A127">
        <v>126</v>
      </c>
      <c r="B127" t="s">
        <v>92</v>
      </c>
      <c r="C127" t="s">
        <v>93</v>
      </c>
      <c r="D127" s="3">
        <v>252.05</v>
      </c>
      <c r="E127" s="3">
        <v>4</v>
      </c>
      <c r="F127" s="3">
        <v>2853</v>
      </c>
      <c r="G127" s="3">
        <v>908</v>
      </c>
      <c r="H127" s="3">
        <v>0.06</v>
      </c>
      <c r="I127" s="3">
        <v>227</v>
      </c>
      <c r="J127" s="2">
        <v>45239</v>
      </c>
      <c r="K127" t="s">
        <v>68</v>
      </c>
    </row>
    <row r="128" spans="1:11" x14ac:dyDescent="0.3">
      <c r="A128">
        <v>127</v>
      </c>
      <c r="B128" t="s">
        <v>95</v>
      </c>
      <c r="C128" t="s">
        <v>93</v>
      </c>
      <c r="D128" s="3">
        <v>204.67</v>
      </c>
      <c r="E128" s="3">
        <v>4.2</v>
      </c>
      <c r="F128" s="3">
        <v>3228</v>
      </c>
      <c r="G128" s="3">
        <v>46</v>
      </c>
      <c r="H128" s="3">
        <v>0.2</v>
      </c>
      <c r="I128" s="3">
        <v>1708</v>
      </c>
      <c r="J128" s="2">
        <v>45325</v>
      </c>
      <c r="K128" t="s">
        <v>32</v>
      </c>
    </row>
    <row r="129" spans="1:11" x14ac:dyDescent="0.3">
      <c r="A129">
        <v>128</v>
      </c>
      <c r="B129" t="s">
        <v>97</v>
      </c>
      <c r="C129" t="s">
        <v>93</v>
      </c>
      <c r="D129" s="3">
        <v>324.16000000000003</v>
      </c>
      <c r="E129" s="3">
        <v>3.8</v>
      </c>
      <c r="F129" s="3">
        <v>793</v>
      </c>
      <c r="G129" s="3">
        <v>810</v>
      </c>
      <c r="H129" s="3">
        <v>0.3</v>
      </c>
      <c r="I129" s="3">
        <v>1683</v>
      </c>
      <c r="J129" s="2">
        <v>45444</v>
      </c>
      <c r="K129" t="s">
        <v>77</v>
      </c>
    </row>
    <row r="130" spans="1:11" x14ac:dyDescent="0.3">
      <c r="A130">
        <v>129</v>
      </c>
      <c r="B130" t="s">
        <v>92</v>
      </c>
      <c r="C130" t="s">
        <v>93</v>
      </c>
      <c r="D130" s="3">
        <v>455.14</v>
      </c>
      <c r="E130" s="3">
        <v>3.3</v>
      </c>
      <c r="F130" s="3">
        <v>4807</v>
      </c>
      <c r="G130" s="3">
        <v>22</v>
      </c>
      <c r="H130" s="3">
        <v>0.23</v>
      </c>
      <c r="I130" s="3">
        <v>301</v>
      </c>
      <c r="J130" s="2">
        <v>45092</v>
      </c>
      <c r="K130" t="s">
        <v>34</v>
      </c>
    </row>
    <row r="131" spans="1:11" x14ac:dyDescent="0.3">
      <c r="A131">
        <v>130</v>
      </c>
      <c r="B131" t="s">
        <v>95</v>
      </c>
      <c r="C131" t="s">
        <v>93</v>
      </c>
      <c r="D131" s="3">
        <v>456.81</v>
      </c>
      <c r="E131" s="3">
        <v>1.6</v>
      </c>
      <c r="F131" s="3">
        <v>3281</v>
      </c>
      <c r="G131" s="3">
        <v>984</v>
      </c>
      <c r="H131" s="3">
        <v>0.13</v>
      </c>
      <c r="I131" s="3">
        <v>1639</v>
      </c>
      <c r="J131" s="2">
        <v>45139</v>
      </c>
      <c r="K131" t="s">
        <v>82</v>
      </c>
    </row>
    <row r="132" spans="1:11" x14ac:dyDescent="0.3">
      <c r="A132">
        <v>131</v>
      </c>
      <c r="B132" t="s">
        <v>97</v>
      </c>
      <c r="C132" t="s">
        <v>93</v>
      </c>
      <c r="D132" s="3">
        <v>466.74</v>
      </c>
      <c r="E132" s="3">
        <v>3.3</v>
      </c>
      <c r="F132" s="3">
        <v>2935</v>
      </c>
      <c r="G132" s="3">
        <v>804</v>
      </c>
      <c r="H132" s="3">
        <v>0.35</v>
      </c>
      <c r="I132" s="3">
        <v>1129</v>
      </c>
      <c r="J132" s="2">
        <v>45363</v>
      </c>
      <c r="K132" t="s">
        <v>45</v>
      </c>
    </row>
    <row r="133" spans="1:11" x14ac:dyDescent="0.3">
      <c r="A133">
        <v>132</v>
      </c>
      <c r="B133" t="s">
        <v>97</v>
      </c>
      <c r="C133" t="s">
        <v>93</v>
      </c>
      <c r="D133" s="3">
        <v>307.29000000000002</v>
      </c>
      <c r="E133" s="3">
        <v>2.7</v>
      </c>
      <c r="F133" s="3">
        <v>3533</v>
      </c>
      <c r="G133" s="3">
        <v>295</v>
      </c>
      <c r="H133" s="3">
        <v>0.42</v>
      </c>
      <c r="I133" s="3">
        <v>778</v>
      </c>
      <c r="J133" s="2">
        <v>45198</v>
      </c>
      <c r="K133" t="s">
        <v>98</v>
      </c>
    </row>
    <row r="134" spans="1:11" x14ac:dyDescent="0.3">
      <c r="A134">
        <v>133</v>
      </c>
      <c r="B134" t="s">
        <v>92</v>
      </c>
      <c r="C134" t="s">
        <v>93</v>
      </c>
      <c r="D134" s="3">
        <v>125.59</v>
      </c>
      <c r="E134" s="3">
        <v>1.7</v>
      </c>
      <c r="F134" s="3">
        <v>1205</v>
      </c>
      <c r="G134" s="3">
        <v>982</v>
      </c>
      <c r="H134" s="3">
        <v>0.46</v>
      </c>
      <c r="I134" s="3">
        <v>1854</v>
      </c>
      <c r="J134" s="2">
        <v>45400</v>
      </c>
      <c r="K134" t="s">
        <v>58</v>
      </c>
    </row>
    <row r="135" spans="1:11" x14ac:dyDescent="0.3">
      <c r="A135">
        <v>134</v>
      </c>
      <c r="B135" t="s">
        <v>97</v>
      </c>
      <c r="C135" t="s">
        <v>93</v>
      </c>
      <c r="D135" s="3">
        <v>299.72000000000003</v>
      </c>
      <c r="E135" s="3">
        <v>2.6</v>
      </c>
      <c r="F135" s="3">
        <v>1332</v>
      </c>
      <c r="G135" s="3">
        <v>136</v>
      </c>
      <c r="H135" s="3">
        <v>0.1</v>
      </c>
      <c r="I135" s="3">
        <v>312</v>
      </c>
      <c r="J135" s="2">
        <v>45338</v>
      </c>
      <c r="K135" t="s">
        <v>50</v>
      </c>
    </row>
    <row r="136" spans="1:11" x14ac:dyDescent="0.3">
      <c r="A136">
        <v>135</v>
      </c>
      <c r="B136" t="s">
        <v>92</v>
      </c>
      <c r="C136" t="s">
        <v>93</v>
      </c>
      <c r="D136" s="3">
        <v>173.41</v>
      </c>
      <c r="E136" s="3">
        <v>2.6</v>
      </c>
      <c r="F136" s="3">
        <v>536</v>
      </c>
      <c r="G136" s="3">
        <v>601</v>
      </c>
      <c r="H136" s="3">
        <v>0.46</v>
      </c>
      <c r="I136" s="3">
        <v>385</v>
      </c>
      <c r="J136" s="2">
        <v>45245</v>
      </c>
      <c r="K136" t="s">
        <v>96</v>
      </c>
    </row>
    <row r="137" spans="1:11" x14ac:dyDescent="0.3">
      <c r="A137">
        <v>136</v>
      </c>
      <c r="B137" t="s">
        <v>97</v>
      </c>
      <c r="C137" t="s">
        <v>93</v>
      </c>
      <c r="D137" s="3">
        <v>371.38</v>
      </c>
      <c r="E137" s="3">
        <v>2.8</v>
      </c>
      <c r="F137" s="3">
        <v>954</v>
      </c>
      <c r="G137" s="3">
        <v>875</v>
      </c>
      <c r="H137" s="3">
        <v>0.46</v>
      </c>
      <c r="I137" s="3">
        <v>1205</v>
      </c>
      <c r="J137" s="2">
        <v>45303</v>
      </c>
      <c r="K137" t="s">
        <v>99</v>
      </c>
    </row>
    <row r="138" spans="1:11" x14ac:dyDescent="0.3">
      <c r="A138">
        <v>137</v>
      </c>
      <c r="B138" t="s">
        <v>100</v>
      </c>
      <c r="C138" t="s">
        <v>93</v>
      </c>
      <c r="D138" s="3">
        <v>254.2</v>
      </c>
      <c r="E138" s="3">
        <v>2.7</v>
      </c>
      <c r="F138" s="3">
        <v>4380</v>
      </c>
      <c r="G138" s="3">
        <v>62</v>
      </c>
      <c r="H138" s="3">
        <v>0.14000000000000001</v>
      </c>
      <c r="I138" s="3">
        <v>665</v>
      </c>
      <c r="J138" s="2">
        <v>45299</v>
      </c>
      <c r="K138" t="s">
        <v>101</v>
      </c>
    </row>
    <row r="139" spans="1:11" x14ac:dyDescent="0.3">
      <c r="A139">
        <v>138</v>
      </c>
      <c r="B139" t="s">
        <v>92</v>
      </c>
      <c r="C139" t="s">
        <v>93</v>
      </c>
      <c r="D139" s="3">
        <v>335.13</v>
      </c>
      <c r="E139" s="3">
        <v>1.7</v>
      </c>
      <c r="F139" s="3">
        <v>3432</v>
      </c>
      <c r="G139" s="3">
        <v>688</v>
      </c>
      <c r="H139" s="3">
        <v>0.28000000000000003</v>
      </c>
      <c r="I139" s="3">
        <v>341</v>
      </c>
      <c r="J139" s="2">
        <v>45392</v>
      </c>
      <c r="K139" t="s">
        <v>64</v>
      </c>
    </row>
    <row r="140" spans="1:11" x14ac:dyDescent="0.3">
      <c r="A140">
        <v>139</v>
      </c>
      <c r="B140" t="s">
        <v>100</v>
      </c>
      <c r="C140" t="s">
        <v>93</v>
      </c>
      <c r="D140" s="3">
        <v>100.39</v>
      </c>
      <c r="E140" s="3">
        <v>2.2000000000000002</v>
      </c>
      <c r="F140" s="3">
        <v>1759</v>
      </c>
      <c r="G140" s="3">
        <v>140</v>
      </c>
      <c r="H140" s="3">
        <v>0.2</v>
      </c>
      <c r="I140" s="3">
        <v>434</v>
      </c>
      <c r="J140" s="2">
        <v>45244</v>
      </c>
      <c r="K140" t="s">
        <v>68</v>
      </c>
    </row>
    <row r="141" spans="1:11" x14ac:dyDescent="0.3">
      <c r="A141">
        <v>140</v>
      </c>
      <c r="B141" t="s">
        <v>92</v>
      </c>
      <c r="C141" t="s">
        <v>93</v>
      </c>
      <c r="D141" s="3">
        <v>110.52</v>
      </c>
      <c r="E141" s="3">
        <v>1.8</v>
      </c>
      <c r="F141" s="3">
        <v>4524</v>
      </c>
      <c r="G141" s="3">
        <v>476</v>
      </c>
      <c r="H141" s="3">
        <v>0.24</v>
      </c>
      <c r="I141" s="3">
        <v>1447</v>
      </c>
      <c r="J141" s="2">
        <v>45436</v>
      </c>
      <c r="K141" t="s">
        <v>32</v>
      </c>
    </row>
    <row r="142" spans="1:11" x14ac:dyDescent="0.3">
      <c r="A142">
        <v>141</v>
      </c>
      <c r="B142" t="s">
        <v>92</v>
      </c>
      <c r="C142" t="s">
        <v>93</v>
      </c>
      <c r="D142" s="3">
        <v>154.08000000000001</v>
      </c>
      <c r="E142" s="3">
        <v>3.9</v>
      </c>
      <c r="F142" s="3">
        <v>3057</v>
      </c>
      <c r="G142" s="3">
        <v>193</v>
      </c>
      <c r="H142" s="3">
        <v>0.27</v>
      </c>
      <c r="I142" s="3">
        <v>1136</v>
      </c>
      <c r="J142" s="2">
        <v>45341</v>
      </c>
      <c r="K142" t="s">
        <v>44</v>
      </c>
    </row>
    <row r="143" spans="1:11" x14ac:dyDescent="0.3">
      <c r="A143">
        <v>142</v>
      </c>
      <c r="B143" t="s">
        <v>92</v>
      </c>
      <c r="C143" t="s">
        <v>93</v>
      </c>
      <c r="D143" s="3">
        <v>284.22000000000003</v>
      </c>
      <c r="E143" s="3">
        <v>1.6</v>
      </c>
      <c r="F143" s="3">
        <v>3335</v>
      </c>
      <c r="G143" s="3">
        <v>924</v>
      </c>
      <c r="H143" s="3">
        <v>0.04</v>
      </c>
      <c r="I143" s="3">
        <v>1666</v>
      </c>
      <c r="J143" s="2">
        <v>45167</v>
      </c>
      <c r="K143" t="s">
        <v>73</v>
      </c>
    </row>
    <row r="144" spans="1:11" x14ac:dyDescent="0.3">
      <c r="A144">
        <v>143</v>
      </c>
      <c r="B144" t="s">
        <v>92</v>
      </c>
      <c r="C144" t="s">
        <v>93</v>
      </c>
      <c r="D144" s="3">
        <v>142.66</v>
      </c>
      <c r="E144" s="3">
        <v>3.6</v>
      </c>
      <c r="F144" s="3">
        <v>3451</v>
      </c>
      <c r="G144" s="3">
        <v>992</v>
      </c>
      <c r="H144" s="3">
        <v>0.01</v>
      </c>
      <c r="I144" s="3">
        <v>1499</v>
      </c>
      <c r="J144" s="2">
        <v>45167</v>
      </c>
      <c r="K144" t="s">
        <v>66</v>
      </c>
    </row>
    <row r="145" spans="1:11" x14ac:dyDescent="0.3">
      <c r="A145">
        <v>144</v>
      </c>
      <c r="B145" t="s">
        <v>92</v>
      </c>
      <c r="C145" t="s">
        <v>93</v>
      </c>
      <c r="D145" s="3">
        <v>434.83</v>
      </c>
      <c r="E145" s="3">
        <v>2.6</v>
      </c>
      <c r="F145" s="3">
        <v>4408</v>
      </c>
      <c r="G145" s="3">
        <v>758</v>
      </c>
      <c r="H145" s="3">
        <v>0.13</v>
      </c>
      <c r="I145" s="3">
        <v>442</v>
      </c>
      <c r="J145" s="2">
        <v>45200</v>
      </c>
      <c r="K145" t="s">
        <v>87</v>
      </c>
    </row>
    <row r="146" spans="1:11" x14ac:dyDescent="0.3">
      <c r="A146">
        <v>145</v>
      </c>
      <c r="B146" t="s">
        <v>100</v>
      </c>
      <c r="C146" t="s">
        <v>93</v>
      </c>
      <c r="D146" s="3">
        <v>301.57</v>
      </c>
      <c r="E146" s="3">
        <v>2.4</v>
      </c>
      <c r="F146" s="3">
        <v>3300</v>
      </c>
      <c r="G146" s="3">
        <v>578</v>
      </c>
      <c r="H146" s="3">
        <v>0.44</v>
      </c>
      <c r="I146" s="3">
        <v>1627</v>
      </c>
      <c r="J146" s="2">
        <v>45191</v>
      </c>
      <c r="K146" t="s">
        <v>21</v>
      </c>
    </row>
    <row r="147" spans="1:11" x14ac:dyDescent="0.3">
      <c r="A147">
        <v>146</v>
      </c>
      <c r="B147" t="s">
        <v>92</v>
      </c>
      <c r="C147" t="s">
        <v>93</v>
      </c>
      <c r="D147" s="3">
        <v>404.6</v>
      </c>
      <c r="E147" s="3">
        <v>5</v>
      </c>
      <c r="F147" s="3">
        <v>1311</v>
      </c>
      <c r="G147" s="3">
        <v>119</v>
      </c>
      <c r="H147" s="3">
        <v>0.4</v>
      </c>
      <c r="I147" s="3">
        <v>1935</v>
      </c>
      <c r="J147" s="2">
        <v>45290</v>
      </c>
      <c r="K147" t="s">
        <v>37</v>
      </c>
    </row>
    <row r="148" spans="1:11" x14ac:dyDescent="0.3">
      <c r="A148">
        <v>147</v>
      </c>
      <c r="B148" t="s">
        <v>92</v>
      </c>
      <c r="C148" t="s">
        <v>93</v>
      </c>
      <c r="D148" s="3">
        <v>110.44</v>
      </c>
      <c r="E148" s="3">
        <v>2.2000000000000002</v>
      </c>
      <c r="F148" s="3">
        <v>943</v>
      </c>
      <c r="G148" s="3">
        <v>977</v>
      </c>
      <c r="H148" s="3">
        <v>0.01</v>
      </c>
      <c r="I148" s="3">
        <v>774</v>
      </c>
      <c r="J148" s="2">
        <v>45294</v>
      </c>
      <c r="K148" t="s">
        <v>96</v>
      </c>
    </row>
    <row r="149" spans="1:11" x14ac:dyDescent="0.3">
      <c r="A149">
        <v>148</v>
      </c>
      <c r="B149" t="s">
        <v>97</v>
      </c>
      <c r="C149" t="s">
        <v>93</v>
      </c>
      <c r="D149" s="3">
        <v>425.58</v>
      </c>
      <c r="E149" s="3">
        <v>1.5</v>
      </c>
      <c r="F149" s="3">
        <v>914</v>
      </c>
      <c r="G149" s="3">
        <v>547</v>
      </c>
      <c r="H149" s="3">
        <v>0.32</v>
      </c>
      <c r="I149" s="3">
        <v>81</v>
      </c>
      <c r="J149" s="2">
        <v>45453</v>
      </c>
      <c r="K149" t="s">
        <v>102</v>
      </c>
    </row>
    <row r="150" spans="1:11" x14ac:dyDescent="0.3">
      <c r="A150">
        <v>149</v>
      </c>
      <c r="B150" t="s">
        <v>100</v>
      </c>
      <c r="C150" t="s">
        <v>93</v>
      </c>
      <c r="D150" s="3">
        <v>410.55</v>
      </c>
      <c r="E150" s="3">
        <v>2.4</v>
      </c>
      <c r="F150" s="3">
        <v>4841</v>
      </c>
      <c r="G150" s="3">
        <v>385</v>
      </c>
      <c r="H150" s="3">
        <v>0.18</v>
      </c>
      <c r="I150" s="3">
        <v>1142</v>
      </c>
      <c r="J150" s="2">
        <v>45435</v>
      </c>
      <c r="K150" t="s">
        <v>102</v>
      </c>
    </row>
    <row r="151" spans="1:11" x14ac:dyDescent="0.3">
      <c r="A151">
        <v>150</v>
      </c>
      <c r="B151" t="s">
        <v>100</v>
      </c>
      <c r="C151" t="s">
        <v>93</v>
      </c>
      <c r="D151" s="3">
        <v>179.14</v>
      </c>
      <c r="E151" s="3">
        <v>4.0999999999999996</v>
      </c>
      <c r="F151" s="3">
        <v>3577</v>
      </c>
      <c r="G151" s="3">
        <v>853</v>
      </c>
      <c r="H151" s="3">
        <v>0.39</v>
      </c>
      <c r="I151" s="3">
        <v>592</v>
      </c>
      <c r="J151" s="2">
        <v>45253</v>
      </c>
      <c r="K151" t="s">
        <v>103</v>
      </c>
    </row>
    <row r="152" spans="1:11" x14ac:dyDescent="0.3">
      <c r="A152">
        <v>151</v>
      </c>
      <c r="B152" t="s">
        <v>92</v>
      </c>
      <c r="C152" t="s">
        <v>93</v>
      </c>
      <c r="D152" s="3">
        <v>248.84</v>
      </c>
      <c r="E152" s="3">
        <v>4.5999999999999996</v>
      </c>
      <c r="F152" s="3">
        <v>4223</v>
      </c>
      <c r="G152" s="3">
        <v>735</v>
      </c>
      <c r="H152" s="3">
        <v>0.21</v>
      </c>
      <c r="I152" s="3">
        <v>1138</v>
      </c>
      <c r="J152" s="2">
        <v>45246</v>
      </c>
      <c r="K152" t="s">
        <v>56</v>
      </c>
    </row>
    <row r="153" spans="1:11" x14ac:dyDescent="0.3">
      <c r="A153">
        <v>152</v>
      </c>
      <c r="B153" t="s">
        <v>92</v>
      </c>
      <c r="C153" t="s">
        <v>93</v>
      </c>
      <c r="D153" s="3">
        <v>373.43</v>
      </c>
      <c r="E153" s="3">
        <v>3.8</v>
      </c>
      <c r="F153" s="3">
        <v>1304</v>
      </c>
      <c r="G153" s="3">
        <v>358</v>
      </c>
      <c r="H153" s="3">
        <v>0.11</v>
      </c>
      <c r="I153" s="3">
        <v>1301</v>
      </c>
      <c r="J153" s="2">
        <v>45220</v>
      </c>
      <c r="K153" t="s">
        <v>91</v>
      </c>
    </row>
    <row r="154" spans="1:11" x14ac:dyDescent="0.3">
      <c r="A154">
        <v>153</v>
      </c>
      <c r="B154" t="s">
        <v>92</v>
      </c>
      <c r="C154" t="s">
        <v>93</v>
      </c>
      <c r="D154" s="3">
        <v>492.36</v>
      </c>
      <c r="E154" s="3">
        <v>3.1</v>
      </c>
      <c r="F154" s="3">
        <v>3180</v>
      </c>
      <c r="G154" s="3">
        <v>609</v>
      </c>
      <c r="H154" s="3">
        <v>0.14000000000000001</v>
      </c>
      <c r="I154" s="3">
        <v>74</v>
      </c>
      <c r="J154" s="2">
        <v>45129</v>
      </c>
      <c r="K154" t="s">
        <v>66</v>
      </c>
    </row>
    <row r="155" spans="1:11" x14ac:dyDescent="0.3">
      <c r="A155">
        <v>154</v>
      </c>
      <c r="B155" t="s">
        <v>92</v>
      </c>
      <c r="C155" t="s">
        <v>93</v>
      </c>
      <c r="D155" s="3">
        <v>269.52999999999997</v>
      </c>
      <c r="E155" s="3">
        <v>4.3</v>
      </c>
      <c r="F155" s="3">
        <v>40</v>
      </c>
      <c r="G155" s="3">
        <v>933</v>
      </c>
      <c r="H155" s="3">
        <v>0.03</v>
      </c>
      <c r="I155" s="3">
        <v>1700</v>
      </c>
      <c r="J155" s="2">
        <v>45302</v>
      </c>
      <c r="K155" t="s">
        <v>96</v>
      </c>
    </row>
    <row r="156" spans="1:11" x14ac:dyDescent="0.3">
      <c r="A156">
        <v>155</v>
      </c>
      <c r="B156" t="s">
        <v>92</v>
      </c>
      <c r="C156" t="s">
        <v>93</v>
      </c>
      <c r="D156" s="3">
        <v>416.57</v>
      </c>
      <c r="E156" s="3">
        <v>1.8</v>
      </c>
      <c r="F156" s="3">
        <v>341</v>
      </c>
      <c r="G156" s="3">
        <v>980</v>
      </c>
      <c r="H156" s="3">
        <v>0.13</v>
      </c>
      <c r="I156" s="3">
        <v>1310</v>
      </c>
      <c r="J156" s="2">
        <v>45321</v>
      </c>
      <c r="K156" t="s">
        <v>71</v>
      </c>
    </row>
    <row r="157" spans="1:11" x14ac:dyDescent="0.3">
      <c r="A157">
        <v>156</v>
      </c>
      <c r="B157" t="s">
        <v>97</v>
      </c>
      <c r="C157" t="s">
        <v>93</v>
      </c>
      <c r="D157" s="3">
        <v>302.73</v>
      </c>
      <c r="E157" s="3">
        <v>3.4</v>
      </c>
      <c r="F157" s="3">
        <v>454</v>
      </c>
      <c r="G157" s="3">
        <v>905</v>
      </c>
      <c r="H157" s="3">
        <v>0.46</v>
      </c>
      <c r="I157" s="3">
        <v>921</v>
      </c>
      <c r="J157" s="2">
        <v>45265</v>
      </c>
      <c r="K157" t="s">
        <v>58</v>
      </c>
    </row>
    <row r="158" spans="1:11" x14ac:dyDescent="0.3">
      <c r="A158">
        <v>157</v>
      </c>
      <c r="B158" t="s">
        <v>92</v>
      </c>
      <c r="C158" t="s">
        <v>93</v>
      </c>
      <c r="D158" s="3">
        <v>216.8</v>
      </c>
      <c r="E158" s="3">
        <v>2.4</v>
      </c>
      <c r="F158" s="3">
        <v>1386</v>
      </c>
      <c r="G158" s="3">
        <v>704</v>
      </c>
      <c r="H158" s="3">
        <v>0.04</v>
      </c>
      <c r="I158" s="3">
        <v>1315</v>
      </c>
      <c r="J158" s="2">
        <v>45173</v>
      </c>
      <c r="K158" t="s">
        <v>40</v>
      </c>
    </row>
    <row r="159" spans="1:11" x14ac:dyDescent="0.3">
      <c r="A159">
        <v>158</v>
      </c>
      <c r="B159" t="s">
        <v>100</v>
      </c>
      <c r="C159" t="s">
        <v>93</v>
      </c>
      <c r="D159" s="3">
        <v>200.75</v>
      </c>
      <c r="E159" s="3">
        <v>2.2000000000000002</v>
      </c>
      <c r="F159" s="3">
        <v>1136</v>
      </c>
      <c r="G159" s="3">
        <v>186</v>
      </c>
      <c r="H159" s="3">
        <v>0.15</v>
      </c>
      <c r="I159" s="3">
        <v>1250</v>
      </c>
      <c r="J159" s="2">
        <v>45145</v>
      </c>
      <c r="K159" t="s">
        <v>20</v>
      </c>
    </row>
    <row r="160" spans="1:11" x14ac:dyDescent="0.3">
      <c r="A160">
        <v>159</v>
      </c>
      <c r="B160" t="s">
        <v>92</v>
      </c>
      <c r="C160" t="s">
        <v>93</v>
      </c>
      <c r="D160" s="3">
        <v>204.36</v>
      </c>
      <c r="E160" s="3">
        <v>4.8</v>
      </c>
      <c r="F160" s="3">
        <v>4501</v>
      </c>
      <c r="G160" s="3">
        <v>68</v>
      </c>
      <c r="H160" s="3">
        <v>0.24</v>
      </c>
      <c r="I160" s="3">
        <v>1785</v>
      </c>
      <c r="J160" s="2">
        <v>45419</v>
      </c>
      <c r="K160" t="s">
        <v>40</v>
      </c>
    </row>
    <row r="161" spans="1:11" x14ac:dyDescent="0.3">
      <c r="A161">
        <v>160</v>
      </c>
      <c r="B161" t="s">
        <v>97</v>
      </c>
      <c r="C161" t="s">
        <v>93</v>
      </c>
      <c r="D161" s="3">
        <v>138.51</v>
      </c>
      <c r="E161" s="3">
        <v>3.4</v>
      </c>
      <c r="F161" s="3">
        <v>3920</v>
      </c>
      <c r="G161" s="3">
        <v>957</v>
      </c>
      <c r="H161" s="3">
        <v>0.48</v>
      </c>
      <c r="I161" s="3">
        <v>481</v>
      </c>
      <c r="J161" s="2">
        <v>45254</v>
      </c>
      <c r="K161" t="s">
        <v>104</v>
      </c>
    </row>
    <row r="162" spans="1:11" x14ac:dyDescent="0.3">
      <c r="A162">
        <v>161</v>
      </c>
      <c r="B162" t="s">
        <v>105</v>
      </c>
      <c r="C162" t="s">
        <v>106</v>
      </c>
      <c r="D162" s="3">
        <v>242.38</v>
      </c>
      <c r="E162" s="3">
        <v>2.4</v>
      </c>
      <c r="F162" s="3">
        <v>2343</v>
      </c>
      <c r="G162" s="3">
        <v>16</v>
      </c>
      <c r="H162" s="3">
        <v>0.21</v>
      </c>
      <c r="I162" s="3">
        <v>60</v>
      </c>
      <c r="J162" s="2">
        <v>45351</v>
      </c>
      <c r="K162" t="s">
        <v>14</v>
      </c>
    </row>
    <row r="163" spans="1:11" x14ac:dyDescent="0.3">
      <c r="A163">
        <v>162</v>
      </c>
      <c r="B163" t="s">
        <v>105</v>
      </c>
      <c r="C163" t="s">
        <v>106</v>
      </c>
      <c r="D163" s="3">
        <v>235.24</v>
      </c>
      <c r="E163" s="3">
        <v>1.3</v>
      </c>
      <c r="F163" s="3">
        <v>3569</v>
      </c>
      <c r="G163" s="3">
        <v>228</v>
      </c>
      <c r="H163" s="3">
        <v>0</v>
      </c>
      <c r="I163" s="3">
        <v>1458</v>
      </c>
      <c r="J163" s="2">
        <v>45353</v>
      </c>
      <c r="K163" t="s">
        <v>107</v>
      </c>
    </row>
    <row r="164" spans="1:11" x14ac:dyDescent="0.3">
      <c r="A164">
        <v>163</v>
      </c>
      <c r="B164" t="s">
        <v>105</v>
      </c>
      <c r="C164" t="s">
        <v>106</v>
      </c>
      <c r="D164" s="3">
        <v>60.52</v>
      </c>
      <c r="E164" s="3">
        <v>2.2999999999999998</v>
      </c>
      <c r="F164" s="3">
        <v>4090</v>
      </c>
      <c r="G164" s="3">
        <v>816</v>
      </c>
      <c r="H164" s="3">
        <v>7.0000000000000007E-2</v>
      </c>
      <c r="I164" s="3">
        <v>329</v>
      </c>
      <c r="J164" s="2">
        <v>45398</v>
      </c>
      <c r="K164" t="s">
        <v>73</v>
      </c>
    </row>
    <row r="165" spans="1:11" x14ac:dyDescent="0.3">
      <c r="A165">
        <v>164</v>
      </c>
      <c r="B165" t="s">
        <v>108</v>
      </c>
      <c r="C165" t="s">
        <v>106</v>
      </c>
      <c r="D165" s="3">
        <v>265.44</v>
      </c>
      <c r="E165" s="3">
        <v>1.3</v>
      </c>
      <c r="F165" s="3">
        <v>3663</v>
      </c>
      <c r="G165" s="3">
        <v>215</v>
      </c>
      <c r="H165" s="3">
        <v>0.38</v>
      </c>
      <c r="I165" s="3">
        <v>660</v>
      </c>
      <c r="J165" s="2">
        <v>45374</v>
      </c>
      <c r="K165" t="s">
        <v>24</v>
      </c>
    </row>
    <row r="166" spans="1:11" x14ac:dyDescent="0.3">
      <c r="A166">
        <v>165</v>
      </c>
      <c r="B166" t="s">
        <v>108</v>
      </c>
      <c r="C166" t="s">
        <v>106</v>
      </c>
      <c r="D166" s="3">
        <v>364.81</v>
      </c>
      <c r="E166" s="3">
        <v>3.5</v>
      </c>
      <c r="F166" s="3">
        <v>3726</v>
      </c>
      <c r="G166" s="3">
        <v>570</v>
      </c>
      <c r="H166" s="3">
        <v>0.49</v>
      </c>
      <c r="I166" s="3">
        <v>1900</v>
      </c>
      <c r="J166" s="2">
        <v>45429</v>
      </c>
      <c r="K166" t="s">
        <v>109</v>
      </c>
    </row>
    <row r="167" spans="1:11" x14ac:dyDescent="0.3">
      <c r="A167">
        <v>166</v>
      </c>
      <c r="B167" t="s">
        <v>108</v>
      </c>
      <c r="C167" t="s">
        <v>106</v>
      </c>
      <c r="D167" s="3">
        <v>31.64</v>
      </c>
      <c r="E167" s="3">
        <v>3.4</v>
      </c>
      <c r="F167" s="3">
        <v>400</v>
      </c>
      <c r="G167" s="3">
        <v>918</v>
      </c>
      <c r="H167" s="3">
        <v>0.28000000000000003</v>
      </c>
      <c r="I167" s="3">
        <v>1109</v>
      </c>
      <c r="J167" s="2">
        <v>45205</v>
      </c>
      <c r="K167" t="s">
        <v>110</v>
      </c>
    </row>
    <row r="168" spans="1:11" x14ac:dyDescent="0.3">
      <c r="A168">
        <v>167</v>
      </c>
      <c r="B168" t="s">
        <v>108</v>
      </c>
      <c r="C168" t="s">
        <v>106</v>
      </c>
      <c r="D168" s="3">
        <v>26.63</v>
      </c>
      <c r="E168" s="3">
        <v>3.8</v>
      </c>
      <c r="F168" s="3">
        <v>4232</v>
      </c>
      <c r="G168" s="3">
        <v>882</v>
      </c>
      <c r="H168" s="3">
        <v>0.46</v>
      </c>
      <c r="I168" s="3">
        <v>1521</v>
      </c>
      <c r="J168" s="2">
        <v>45140</v>
      </c>
      <c r="K168" t="s">
        <v>69</v>
      </c>
    </row>
    <row r="169" spans="1:11" x14ac:dyDescent="0.3">
      <c r="A169">
        <v>168</v>
      </c>
      <c r="B169" t="s">
        <v>108</v>
      </c>
      <c r="C169" t="s">
        <v>106</v>
      </c>
      <c r="D169" s="3">
        <v>399.72</v>
      </c>
      <c r="E169" s="3">
        <v>4</v>
      </c>
      <c r="F169" s="3">
        <v>2419</v>
      </c>
      <c r="G169" s="3">
        <v>934</v>
      </c>
      <c r="H169" s="3">
        <v>0.23</v>
      </c>
      <c r="I169" s="3">
        <v>1466</v>
      </c>
      <c r="J169" s="2">
        <v>45352</v>
      </c>
      <c r="K169" t="s">
        <v>111</v>
      </c>
    </row>
    <row r="170" spans="1:11" x14ac:dyDescent="0.3">
      <c r="A170">
        <v>169</v>
      </c>
      <c r="B170" t="s">
        <v>112</v>
      </c>
      <c r="C170" t="s">
        <v>106</v>
      </c>
      <c r="D170" s="3">
        <v>328.58</v>
      </c>
      <c r="E170" s="3">
        <v>2.5</v>
      </c>
      <c r="F170" s="3">
        <v>2667</v>
      </c>
      <c r="G170" s="3">
        <v>187</v>
      </c>
      <c r="H170" s="3">
        <v>0.24</v>
      </c>
      <c r="I170" s="3">
        <v>130</v>
      </c>
      <c r="J170" s="2">
        <v>45162</v>
      </c>
      <c r="K170" t="s">
        <v>49</v>
      </c>
    </row>
    <row r="171" spans="1:11" x14ac:dyDescent="0.3">
      <c r="A171">
        <v>170</v>
      </c>
      <c r="B171" t="s">
        <v>108</v>
      </c>
      <c r="C171" t="s">
        <v>106</v>
      </c>
      <c r="D171" s="3">
        <v>176.54</v>
      </c>
      <c r="E171" s="3">
        <v>3.9</v>
      </c>
      <c r="F171" s="3">
        <v>4459</v>
      </c>
      <c r="G171" s="3">
        <v>38</v>
      </c>
      <c r="H171" s="3">
        <v>0.16</v>
      </c>
      <c r="I171" s="3">
        <v>496</v>
      </c>
      <c r="J171" s="2">
        <v>45451</v>
      </c>
      <c r="K171" t="s">
        <v>49</v>
      </c>
    </row>
    <row r="172" spans="1:11" x14ac:dyDescent="0.3">
      <c r="A172">
        <v>171</v>
      </c>
      <c r="B172" t="s">
        <v>112</v>
      </c>
      <c r="C172" t="s">
        <v>106</v>
      </c>
      <c r="D172" s="3">
        <v>334.21</v>
      </c>
      <c r="E172" s="3">
        <v>4</v>
      </c>
      <c r="F172" s="3">
        <v>4111</v>
      </c>
      <c r="G172" s="3">
        <v>492</v>
      </c>
      <c r="H172" s="3">
        <v>0.31</v>
      </c>
      <c r="I172" s="3">
        <v>893</v>
      </c>
      <c r="J172" s="2">
        <v>45144</v>
      </c>
      <c r="K172" t="s">
        <v>113</v>
      </c>
    </row>
    <row r="173" spans="1:11" x14ac:dyDescent="0.3">
      <c r="A173">
        <v>172</v>
      </c>
      <c r="B173" t="s">
        <v>108</v>
      </c>
      <c r="C173" t="s">
        <v>106</v>
      </c>
      <c r="D173" s="3">
        <v>436.35</v>
      </c>
      <c r="E173" s="3">
        <v>1.1000000000000001</v>
      </c>
      <c r="F173" s="3">
        <v>4854</v>
      </c>
      <c r="G173" s="3">
        <v>780</v>
      </c>
      <c r="H173" s="3">
        <v>0.26</v>
      </c>
      <c r="I173" s="3">
        <v>1439</v>
      </c>
      <c r="J173" s="2">
        <v>45359</v>
      </c>
      <c r="K173" t="s">
        <v>86</v>
      </c>
    </row>
    <row r="174" spans="1:11" x14ac:dyDescent="0.3">
      <c r="A174">
        <v>173</v>
      </c>
      <c r="B174" t="s">
        <v>108</v>
      </c>
      <c r="C174" t="s">
        <v>106</v>
      </c>
      <c r="D174" s="3">
        <v>44.31</v>
      </c>
      <c r="E174" s="3">
        <v>1</v>
      </c>
      <c r="F174" s="3">
        <v>4124</v>
      </c>
      <c r="G174" s="3">
        <v>957</v>
      </c>
      <c r="H174" s="3">
        <v>0.04</v>
      </c>
      <c r="I174" s="3">
        <v>317</v>
      </c>
      <c r="J174" s="2">
        <v>45210</v>
      </c>
      <c r="K174" t="s">
        <v>107</v>
      </c>
    </row>
    <row r="175" spans="1:11" x14ac:dyDescent="0.3">
      <c r="A175">
        <v>174</v>
      </c>
      <c r="B175" t="s">
        <v>114</v>
      </c>
      <c r="C175" t="s">
        <v>106</v>
      </c>
      <c r="D175" s="3">
        <v>317.48</v>
      </c>
      <c r="E175" s="3">
        <v>4.5</v>
      </c>
      <c r="F175" s="3">
        <v>1262</v>
      </c>
      <c r="G175" s="3">
        <v>376</v>
      </c>
      <c r="H175" s="3">
        <v>0.38</v>
      </c>
      <c r="I175" s="3">
        <v>920</v>
      </c>
      <c r="J175" s="2">
        <v>45096</v>
      </c>
      <c r="K175" t="s">
        <v>83</v>
      </c>
    </row>
    <row r="176" spans="1:11" x14ac:dyDescent="0.3">
      <c r="A176">
        <v>175</v>
      </c>
      <c r="B176" t="s">
        <v>114</v>
      </c>
      <c r="C176" t="s">
        <v>106</v>
      </c>
      <c r="D176" s="3">
        <v>371.42</v>
      </c>
      <c r="E176" s="3">
        <v>2</v>
      </c>
      <c r="F176" s="3">
        <v>2050</v>
      </c>
      <c r="G176" s="3">
        <v>428</v>
      </c>
      <c r="H176" s="3">
        <v>0.18</v>
      </c>
      <c r="I176" s="3">
        <v>1693</v>
      </c>
      <c r="J176" s="2">
        <v>45131</v>
      </c>
      <c r="K176" t="s">
        <v>27</v>
      </c>
    </row>
    <row r="177" spans="1:11" x14ac:dyDescent="0.3">
      <c r="A177">
        <v>176</v>
      </c>
      <c r="B177" t="s">
        <v>105</v>
      </c>
      <c r="C177" t="s">
        <v>106</v>
      </c>
      <c r="D177" s="3">
        <v>124.47</v>
      </c>
      <c r="E177" s="3">
        <v>1.2</v>
      </c>
      <c r="F177" s="3">
        <v>704</v>
      </c>
      <c r="G177" s="3">
        <v>948</v>
      </c>
      <c r="H177" s="3">
        <v>0.49</v>
      </c>
      <c r="I177" s="3">
        <v>584</v>
      </c>
      <c r="J177" s="2">
        <v>45150</v>
      </c>
      <c r="K177" t="s">
        <v>40</v>
      </c>
    </row>
    <row r="178" spans="1:11" x14ac:dyDescent="0.3">
      <c r="A178">
        <v>177</v>
      </c>
      <c r="B178" t="s">
        <v>112</v>
      </c>
      <c r="C178" t="s">
        <v>106</v>
      </c>
      <c r="D178" s="3">
        <v>343.03</v>
      </c>
      <c r="E178" s="3">
        <v>1.9</v>
      </c>
      <c r="F178" s="3">
        <v>2041</v>
      </c>
      <c r="G178" s="3">
        <v>804</v>
      </c>
      <c r="H178" s="3">
        <v>0.39</v>
      </c>
      <c r="I178" s="3">
        <v>938</v>
      </c>
      <c r="J178" s="2">
        <v>45257</v>
      </c>
      <c r="K178" t="s">
        <v>115</v>
      </c>
    </row>
    <row r="179" spans="1:11" x14ac:dyDescent="0.3">
      <c r="A179">
        <v>178</v>
      </c>
      <c r="B179" t="s">
        <v>108</v>
      </c>
      <c r="C179" t="s">
        <v>106</v>
      </c>
      <c r="D179" s="3">
        <v>440.77</v>
      </c>
      <c r="E179" s="3">
        <v>4.8</v>
      </c>
      <c r="F179" s="3">
        <v>10</v>
      </c>
      <c r="G179" s="3">
        <v>61</v>
      </c>
      <c r="H179" s="3">
        <v>0.31</v>
      </c>
      <c r="I179" s="3">
        <v>1176</v>
      </c>
      <c r="J179" s="2">
        <v>45256</v>
      </c>
      <c r="K179" t="s">
        <v>116</v>
      </c>
    </row>
    <row r="180" spans="1:11" x14ac:dyDescent="0.3">
      <c r="A180">
        <v>179</v>
      </c>
      <c r="B180" t="s">
        <v>114</v>
      </c>
      <c r="C180" t="s">
        <v>106</v>
      </c>
      <c r="D180" s="3">
        <v>41.84</v>
      </c>
      <c r="E180" s="3">
        <v>2.6</v>
      </c>
      <c r="F180" s="3">
        <v>884</v>
      </c>
      <c r="G180" s="3">
        <v>242</v>
      </c>
      <c r="H180" s="3">
        <v>0.26</v>
      </c>
      <c r="I180" s="3">
        <v>1353</v>
      </c>
      <c r="J180" s="2">
        <v>45348</v>
      </c>
      <c r="K180" t="s">
        <v>45</v>
      </c>
    </row>
    <row r="181" spans="1:11" x14ac:dyDescent="0.3">
      <c r="A181">
        <v>180</v>
      </c>
      <c r="B181" t="s">
        <v>105</v>
      </c>
      <c r="C181" t="s">
        <v>106</v>
      </c>
      <c r="D181" s="3">
        <v>198.2</v>
      </c>
      <c r="E181" s="3">
        <v>1.1000000000000001</v>
      </c>
      <c r="F181" s="3">
        <v>2553</v>
      </c>
      <c r="G181" s="3">
        <v>258</v>
      </c>
      <c r="H181" s="3">
        <v>0.41</v>
      </c>
      <c r="I181" s="3">
        <v>1540</v>
      </c>
      <c r="J181" s="2">
        <v>45194</v>
      </c>
      <c r="K181" t="s">
        <v>33</v>
      </c>
    </row>
    <row r="182" spans="1:11" x14ac:dyDescent="0.3">
      <c r="A182">
        <v>181</v>
      </c>
      <c r="B182" t="s">
        <v>105</v>
      </c>
      <c r="C182" t="s">
        <v>106</v>
      </c>
      <c r="D182" s="3">
        <v>484.86</v>
      </c>
      <c r="E182" s="3">
        <v>4.5</v>
      </c>
      <c r="F182" s="3">
        <v>3170</v>
      </c>
      <c r="G182" s="3">
        <v>19</v>
      </c>
      <c r="H182" s="3">
        <v>0.5</v>
      </c>
      <c r="I182" s="3">
        <v>1596</v>
      </c>
      <c r="J182" s="2">
        <v>45277</v>
      </c>
      <c r="K182" t="s">
        <v>23</v>
      </c>
    </row>
    <row r="183" spans="1:11" x14ac:dyDescent="0.3">
      <c r="A183">
        <v>182</v>
      </c>
      <c r="B183" t="s">
        <v>105</v>
      </c>
      <c r="C183" t="s">
        <v>106</v>
      </c>
      <c r="D183" s="3">
        <v>351.05</v>
      </c>
      <c r="E183" s="3">
        <v>1.6</v>
      </c>
      <c r="F183" s="3">
        <v>4255</v>
      </c>
      <c r="G183" s="3">
        <v>738</v>
      </c>
      <c r="H183" s="3">
        <v>0.11</v>
      </c>
      <c r="I183" s="3">
        <v>1143</v>
      </c>
      <c r="J183" s="2">
        <v>45366</v>
      </c>
      <c r="K183" t="s">
        <v>72</v>
      </c>
    </row>
    <row r="184" spans="1:11" x14ac:dyDescent="0.3">
      <c r="A184">
        <v>183</v>
      </c>
      <c r="B184" t="s">
        <v>112</v>
      </c>
      <c r="C184" t="s">
        <v>106</v>
      </c>
      <c r="D184" s="3">
        <v>448.51</v>
      </c>
      <c r="E184" s="3">
        <v>4.4000000000000004</v>
      </c>
      <c r="F184" s="3">
        <v>1290</v>
      </c>
      <c r="G184" s="3">
        <v>616</v>
      </c>
      <c r="H184" s="3">
        <v>0.2</v>
      </c>
      <c r="I184" s="3">
        <v>634</v>
      </c>
      <c r="J184" s="2">
        <v>45426</v>
      </c>
      <c r="K184" t="s">
        <v>13</v>
      </c>
    </row>
    <row r="185" spans="1:11" x14ac:dyDescent="0.3">
      <c r="A185">
        <v>184</v>
      </c>
      <c r="B185" t="s">
        <v>112</v>
      </c>
      <c r="C185" t="s">
        <v>106</v>
      </c>
      <c r="D185" s="3">
        <v>31.74</v>
      </c>
      <c r="E185" s="3">
        <v>4.4000000000000004</v>
      </c>
      <c r="F185" s="3">
        <v>4265</v>
      </c>
      <c r="G185" s="3">
        <v>520</v>
      </c>
      <c r="H185" s="3">
        <v>0.16</v>
      </c>
      <c r="I185" s="3">
        <v>1560</v>
      </c>
      <c r="J185" s="2">
        <v>45194</v>
      </c>
      <c r="K185" t="s">
        <v>117</v>
      </c>
    </row>
    <row r="186" spans="1:11" x14ac:dyDescent="0.3">
      <c r="A186">
        <v>185</v>
      </c>
      <c r="B186" t="s">
        <v>108</v>
      </c>
      <c r="C186" t="s">
        <v>106</v>
      </c>
      <c r="D186" s="3">
        <v>52.62</v>
      </c>
      <c r="E186" s="3">
        <v>2.6</v>
      </c>
      <c r="F186" s="3">
        <v>974</v>
      </c>
      <c r="G186" s="3">
        <v>37</v>
      </c>
      <c r="H186" s="3">
        <v>0.13</v>
      </c>
      <c r="I186" s="3">
        <v>1924</v>
      </c>
      <c r="J186" s="2">
        <v>45279</v>
      </c>
      <c r="K186" t="s">
        <v>117</v>
      </c>
    </row>
    <row r="187" spans="1:11" x14ac:dyDescent="0.3">
      <c r="A187">
        <v>186</v>
      </c>
      <c r="B187" t="s">
        <v>105</v>
      </c>
      <c r="C187" t="s">
        <v>106</v>
      </c>
      <c r="D187" s="3">
        <v>270.98</v>
      </c>
      <c r="E187" s="3">
        <v>4.8</v>
      </c>
      <c r="F187" s="3">
        <v>1711</v>
      </c>
      <c r="G187" s="3">
        <v>972</v>
      </c>
      <c r="H187" s="3">
        <v>0.45</v>
      </c>
      <c r="I187" s="3">
        <v>972</v>
      </c>
      <c r="J187" s="2">
        <v>45374</v>
      </c>
      <c r="K187" t="s">
        <v>103</v>
      </c>
    </row>
    <row r="188" spans="1:11" x14ac:dyDescent="0.3">
      <c r="A188">
        <v>187</v>
      </c>
      <c r="B188" t="s">
        <v>105</v>
      </c>
      <c r="C188" t="s">
        <v>106</v>
      </c>
      <c r="D188" s="3">
        <v>252.62</v>
      </c>
      <c r="E188" s="3">
        <v>2.9</v>
      </c>
      <c r="F188" s="3">
        <v>2396</v>
      </c>
      <c r="G188" s="3">
        <v>114</v>
      </c>
      <c r="H188" s="3">
        <v>0.41</v>
      </c>
      <c r="I188" s="3">
        <v>1591</v>
      </c>
      <c r="J188" s="2">
        <v>45415</v>
      </c>
      <c r="K188" t="s">
        <v>42</v>
      </c>
    </row>
    <row r="189" spans="1:11" x14ac:dyDescent="0.3">
      <c r="A189">
        <v>188</v>
      </c>
      <c r="B189" t="s">
        <v>105</v>
      </c>
      <c r="C189" t="s">
        <v>106</v>
      </c>
      <c r="D189" s="3">
        <v>276.45</v>
      </c>
      <c r="E189" s="3">
        <v>4.5</v>
      </c>
      <c r="F189" s="3">
        <v>1312</v>
      </c>
      <c r="G189" s="3">
        <v>261</v>
      </c>
      <c r="H189" s="3">
        <v>0.26</v>
      </c>
      <c r="I189" s="3">
        <v>335</v>
      </c>
      <c r="J189" s="2">
        <v>45287</v>
      </c>
      <c r="K189" t="s">
        <v>64</v>
      </c>
    </row>
    <row r="190" spans="1:11" x14ac:dyDescent="0.3">
      <c r="A190">
        <v>189</v>
      </c>
      <c r="B190" t="s">
        <v>114</v>
      </c>
      <c r="C190" t="s">
        <v>106</v>
      </c>
      <c r="D190" s="3">
        <v>426.79</v>
      </c>
      <c r="E190" s="3">
        <v>4.5</v>
      </c>
      <c r="F190" s="3">
        <v>1704</v>
      </c>
      <c r="G190" s="3">
        <v>780</v>
      </c>
      <c r="H190" s="3">
        <v>0.42</v>
      </c>
      <c r="I190" s="3">
        <v>1368</v>
      </c>
      <c r="J190" s="2">
        <v>45274</v>
      </c>
      <c r="K190" t="s">
        <v>34</v>
      </c>
    </row>
    <row r="191" spans="1:11" x14ac:dyDescent="0.3">
      <c r="A191">
        <v>190</v>
      </c>
      <c r="B191" t="s">
        <v>105</v>
      </c>
      <c r="C191" t="s">
        <v>106</v>
      </c>
      <c r="D191" s="3">
        <v>61.86</v>
      </c>
      <c r="E191" s="3">
        <v>3.8</v>
      </c>
      <c r="F191" s="3">
        <v>4795</v>
      </c>
      <c r="G191" s="3">
        <v>6</v>
      </c>
      <c r="H191" s="3">
        <v>0.44</v>
      </c>
      <c r="I191" s="3">
        <v>556</v>
      </c>
      <c r="J191" s="2">
        <v>45141</v>
      </c>
      <c r="K191" t="s">
        <v>32</v>
      </c>
    </row>
    <row r="192" spans="1:11" x14ac:dyDescent="0.3">
      <c r="A192">
        <v>191</v>
      </c>
      <c r="B192" t="s">
        <v>112</v>
      </c>
      <c r="C192" t="s">
        <v>106</v>
      </c>
      <c r="D192" s="3">
        <v>24.33</v>
      </c>
      <c r="E192" s="3">
        <v>4.3</v>
      </c>
      <c r="F192" s="3">
        <v>2719</v>
      </c>
      <c r="G192" s="3">
        <v>362</v>
      </c>
      <c r="H192" s="3">
        <v>0.11</v>
      </c>
      <c r="I192" s="3">
        <v>1574</v>
      </c>
      <c r="J192" s="2">
        <v>45373</v>
      </c>
      <c r="K192" t="s">
        <v>39</v>
      </c>
    </row>
    <row r="193" spans="1:11" x14ac:dyDescent="0.3">
      <c r="A193">
        <v>192</v>
      </c>
      <c r="B193" t="s">
        <v>114</v>
      </c>
      <c r="C193" t="s">
        <v>106</v>
      </c>
      <c r="D193" s="3">
        <v>282.52999999999997</v>
      </c>
      <c r="E193" s="3">
        <v>4</v>
      </c>
      <c r="F193" s="3">
        <v>1547</v>
      </c>
      <c r="G193" s="3">
        <v>294</v>
      </c>
      <c r="H193" s="3">
        <v>0.1</v>
      </c>
      <c r="I193" s="3">
        <v>1548</v>
      </c>
      <c r="J193" s="2">
        <v>45409</v>
      </c>
      <c r="K193" t="s">
        <v>41</v>
      </c>
    </row>
    <row r="194" spans="1:11" x14ac:dyDescent="0.3">
      <c r="A194">
        <v>193</v>
      </c>
      <c r="B194" t="s">
        <v>108</v>
      </c>
      <c r="C194" t="s">
        <v>106</v>
      </c>
      <c r="D194" s="3">
        <v>490.78</v>
      </c>
      <c r="E194" s="3">
        <v>3.5</v>
      </c>
      <c r="F194" s="3">
        <v>4795</v>
      </c>
      <c r="G194" s="3">
        <v>447</v>
      </c>
      <c r="H194" s="3">
        <v>0.27</v>
      </c>
      <c r="I194" s="3">
        <v>674</v>
      </c>
      <c r="J194" s="2">
        <v>45129</v>
      </c>
      <c r="K194" t="s">
        <v>53</v>
      </c>
    </row>
    <row r="195" spans="1:11" x14ac:dyDescent="0.3">
      <c r="A195">
        <v>194</v>
      </c>
      <c r="B195" t="s">
        <v>108</v>
      </c>
      <c r="C195" t="s">
        <v>106</v>
      </c>
      <c r="D195" s="3">
        <v>382.9</v>
      </c>
      <c r="E195" s="3">
        <v>3.2</v>
      </c>
      <c r="F195" s="3">
        <v>1247</v>
      </c>
      <c r="G195" s="3">
        <v>993</v>
      </c>
      <c r="H195" s="3">
        <v>0.17</v>
      </c>
      <c r="I195" s="3">
        <v>571</v>
      </c>
      <c r="J195" s="2">
        <v>45120</v>
      </c>
      <c r="K195" t="s">
        <v>89</v>
      </c>
    </row>
    <row r="196" spans="1:11" x14ac:dyDescent="0.3">
      <c r="A196">
        <v>195</v>
      </c>
      <c r="B196" t="s">
        <v>105</v>
      </c>
      <c r="C196" t="s">
        <v>106</v>
      </c>
      <c r="D196" s="3">
        <v>379.31</v>
      </c>
      <c r="E196" s="3">
        <v>4.2</v>
      </c>
      <c r="F196" s="3">
        <v>1887</v>
      </c>
      <c r="G196" s="3">
        <v>483</v>
      </c>
      <c r="H196" s="3">
        <v>0.03</v>
      </c>
      <c r="I196" s="3">
        <v>730</v>
      </c>
      <c r="J196" s="2">
        <v>45263</v>
      </c>
      <c r="K196" t="s">
        <v>118</v>
      </c>
    </row>
    <row r="197" spans="1:11" x14ac:dyDescent="0.3">
      <c r="A197">
        <v>196</v>
      </c>
      <c r="B197" t="s">
        <v>112</v>
      </c>
      <c r="C197" t="s">
        <v>106</v>
      </c>
      <c r="D197" s="3">
        <v>387.78</v>
      </c>
      <c r="E197" s="3">
        <v>3.8</v>
      </c>
      <c r="F197" s="3">
        <v>885</v>
      </c>
      <c r="G197" s="3">
        <v>704</v>
      </c>
      <c r="H197" s="3">
        <v>0.03</v>
      </c>
      <c r="I197" s="3">
        <v>1143</v>
      </c>
      <c r="J197" s="2">
        <v>45245</v>
      </c>
      <c r="K197" t="s">
        <v>59</v>
      </c>
    </row>
    <row r="198" spans="1:11" x14ac:dyDescent="0.3">
      <c r="A198">
        <v>197</v>
      </c>
      <c r="B198" t="s">
        <v>105</v>
      </c>
      <c r="C198" t="s">
        <v>106</v>
      </c>
      <c r="D198" s="3">
        <v>495.17</v>
      </c>
      <c r="E198" s="3">
        <v>3.7</v>
      </c>
      <c r="F198" s="3">
        <v>4811</v>
      </c>
      <c r="G198" s="3">
        <v>675</v>
      </c>
      <c r="H198" s="3">
        <v>0.32</v>
      </c>
      <c r="I198" s="3">
        <v>947</v>
      </c>
      <c r="J198" s="2">
        <v>45448</v>
      </c>
      <c r="K198" t="s">
        <v>87</v>
      </c>
    </row>
    <row r="199" spans="1:11" x14ac:dyDescent="0.3">
      <c r="A199">
        <v>198</v>
      </c>
      <c r="B199" t="s">
        <v>112</v>
      </c>
      <c r="C199" t="s">
        <v>106</v>
      </c>
      <c r="D199" s="3">
        <v>20.84</v>
      </c>
      <c r="E199" s="3">
        <v>2.2999999999999998</v>
      </c>
      <c r="F199" s="3">
        <v>3999</v>
      </c>
      <c r="G199" s="3">
        <v>946</v>
      </c>
      <c r="H199" s="3">
        <v>0.13</v>
      </c>
      <c r="I199" s="3">
        <v>1561</v>
      </c>
      <c r="J199" s="2">
        <v>45229</v>
      </c>
      <c r="K199" t="s">
        <v>59</v>
      </c>
    </row>
    <row r="200" spans="1:11" x14ac:dyDescent="0.3">
      <c r="A200">
        <v>199</v>
      </c>
      <c r="B200" t="s">
        <v>112</v>
      </c>
      <c r="C200" t="s">
        <v>106</v>
      </c>
      <c r="D200" s="3">
        <v>472.71</v>
      </c>
      <c r="E200" s="3">
        <v>1.4</v>
      </c>
      <c r="F200" s="3">
        <v>38</v>
      </c>
      <c r="G200" s="3">
        <v>270</v>
      </c>
      <c r="H200" s="3">
        <v>0.4</v>
      </c>
      <c r="I200" s="3">
        <v>156</v>
      </c>
      <c r="J200" s="2">
        <v>45380</v>
      </c>
      <c r="K200" t="s">
        <v>13</v>
      </c>
    </row>
    <row r="201" spans="1:11" x14ac:dyDescent="0.3">
      <c r="A201">
        <v>200</v>
      </c>
      <c r="B201" t="s">
        <v>114</v>
      </c>
      <c r="C201" t="s">
        <v>106</v>
      </c>
      <c r="D201" s="3">
        <v>421.57</v>
      </c>
      <c r="E201" s="3">
        <v>4.0999999999999996</v>
      </c>
      <c r="F201" s="3">
        <v>3155</v>
      </c>
      <c r="G201" s="3">
        <v>21</v>
      </c>
      <c r="H201" s="3">
        <v>7.0000000000000007E-2</v>
      </c>
      <c r="I201" s="3">
        <v>1730</v>
      </c>
      <c r="J201" s="2">
        <v>45118</v>
      </c>
      <c r="K201" t="s">
        <v>35</v>
      </c>
    </row>
    <row r="202" spans="1:11" x14ac:dyDescent="0.3">
      <c r="A202">
        <v>201</v>
      </c>
      <c r="B202" t="s">
        <v>119</v>
      </c>
      <c r="C202" t="s">
        <v>120</v>
      </c>
      <c r="D202" s="3">
        <v>84.02</v>
      </c>
      <c r="E202" s="3">
        <v>2.7</v>
      </c>
      <c r="F202" s="3">
        <v>4116</v>
      </c>
      <c r="G202" s="3">
        <v>302</v>
      </c>
      <c r="H202" s="3">
        <v>0.21</v>
      </c>
      <c r="I202" s="3">
        <v>1978</v>
      </c>
      <c r="J202" s="2">
        <v>45371</v>
      </c>
      <c r="K202" t="s">
        <v>36</v>
      </c>
    </row>
    <row r="203" spans="1:11" x14ac:dyDescent="0.3">
      <c r="A203">
        <v>202</v>
      </c>
      <c r="B203" t="s">
        <v>119</v>
      </c>
      <c r="C203" t="s">
        <v>120</v>
      </c>
      <c r="D203" s="3">
        <v>382.45</v>
      </c>
      <c r="E203" s="3">
        <v>2.8</v>
      </c>
      <c r="F203" s="3">
        <v>4665</v>
      </c>
      <c r="G203" s="3">
        <v>891</v>
      </c>
      <c r="H203" s="3">
        <v>0.36</v>
      </c>
      <c r="I203" s="3">
        <v>1185</v>
      </c>
      <c r="J203" s="2">
        <v>45292</v>
      </c>
      <c r="K203" t="s">
        <v>83</v>
      </c>
    </row>
    <row r="204" spans="1:11" x14ac:dyDescent="0.3">
      <c r="A204">
        <v>203</v>
      </c>
      <c r="B204" t="s">
        <v>121</v>
      </c>
      <c r="C204" t="s">
        <v>120</v>
      </c>
      <c r="D204" s="3">
        <v>435.38</v>
      </c>
      <c r="E204" s="3">
        <v>3.9</v>
      </c>
      <c r="F204" s="3">
        <v>1809</v>
      </c>
      <c r="G204" s="3">
        <v>270</v>
      </c>
      <c r="H204" s="3">
        <v>0.24</v>
      </c>
      <c r="I204" s="3">
        <v>1562</v>
      </c>
      <c r="J204" s="2">
        <v>45383</v>
      </c>
      <c r="K204" t="s">
        <v>122</v>
      </c>
    </row>
    <row r="205" spans="1:11" x14ac:dyDescent="0.3">
      <c r="A205">
        <v>204</v>
      </c>
      <c r="B205" t="s">
        <v>121</v>
      </c>
      <c r="C205" t="s">
        <v>120</v>
      </c>
      <c r="D205" s="3">
        <v>100.91</v>
      </c>
      <c r="E205" s="3">
        <v>4.5</v>
      </c>
      <c r="F205" s="3">
        <v>3380</v>
      </c>
      <c r="G205" s="3">
        <v>519</v>
      </c>
      <c r="H205" s="3">
        <v>0.39</v>
      </c>
      <c r="I205" s="3">
        <v>1709</v>
      </c>
      <c r="J205" s="2">
        <v>45405</v>
      </c>
      <c r="K205" t="s">
        <v>37</v>
      </c>
    </row>
    <row r="206" spans="1:11" x14ac:dyDescent="0.3">
      <c r="A206">
        <v>205</v>
      </c>
      <c r="B206" t="s">
        <v>121</v>
      </c>
      <c r="C206" t="s">
        <v>120</v>
      </c>
      <c r="D206" s="3">
        <v>18.75</v>
      </c>
      <c r="E206" s="3">
        <v>4.2</v>
      </c>
      <c r="F206" s="3">
        <v>692</v>
      </c>
      <c r="G206" s="3">
        <v>535</v>
      </c>
      <c r="H206" s="3">
        <v>0.46</v>
      </c>
      <c r="I206" s="3">
        <v>898</v>
      </c>
      <c r="J206" s="2">
        <v>45409</v>
      </c>
      <c r="K206" t="s">
        <v>22</v>
      </c>
    </row>
    <row r="207" spans="1:11" x14ac:dyDescent="0.3">
      <c r="A207">
        <v>206</v>
      </c>
      <c r="B207" t="s">
        <v>123</v>
      </c>
      <c r="C207" t="s">
        <v>120</v>
      </c>
      <c r="D207" s="3">
        <v>245.95</v>
      </c>
      <c r="E207" s="3">
        <v>1.5</v>
      </c>
      <c r="F207" s="3">
        <v>3344</v>
      </c>
      <c r="G207" s="3">
        <v>893</v>
      </c>
      <c r="H207" s="3">
        <v>0.34</v>
      </c>
      <c r="I207" s="3">
        <v>1763</v>
      </c>
      <c r="J207" s="2">
        <v>45446</v>
      </c>
      <c r="K207" t="s">
        <v>124</v>
      </c>
    </row>
    <row r="208" spans="1:11" x14ac:dyDescent="0.3">
      <c r="A208">
        <v>207</v>
      </c>
      <c r="B208" t="s">
        <v>119</v>
      </c>
      <c r="C208" t="s">
        <v>120</v>
      </c>
      <c r="D208" s="3">
        <v>120.51</v>
      </c>
      <c r="E208" s="3">
        <v>1.6</v>
      </c>
      <c r="F208" s="3">
        <v>116</v>
      </c>
      <c r="G208" s="3">
        <v>385</v>
      </c>
      <c r="H208" s="3">
        <v>0.4</v>
      </c>
      <c r="I208" s="3">
        <v>394</v>
      </c>
      <c r="J208" s="2">
        <v>45391</v>
      </c>
      <c r="K208" t="s">
        <v>61</v>
      </c>
    </row>
    <row r="209" spans="1:11" x14ac:dyDescent="0.3">
      <c r="A209">
        <v>208</v>
      </c>
      <c r="B209" t="s">
        <v>125</v>
      </c>
      <c r="C209" t="s">
        <v>120</v>
      </c>
      <c r="D209" s="3">
        <v>83.29</v>
      </c>
      <c r="E209" s="3">
        <v>2.9</v>
      </c>
      <c r="F209" s="3">
        <v>2013</v>
      </c>
      <c r="G209" s="3">
        <v>319</v>
      </c>
      <c r="H209" s="3">
        <v>0.2</v>
      </c>
      <c r="I209" s="3">
        <v>1518</v>
      </c>
      <c r="J209" s="2">
        <v>45360</v>
      </c>
      <c r="K209" t="s">
        <v>36</v>
      </c>
    </row>
    <row r="210" spans="1:11" x14ac:dyDescent="0.3">
      <c r="A210">
        <v>209</v>
      </c>
      <c r="B210" t="s">
        <v>119</v>
      </c>
      <c r="C210" t="s">
        <v>120</v>
      </c>
      <c r="D210" s="3">
        <v>152.91</v>
      </c>
      <c r="E210" s="3">
        <v>3.8</v>
      </c>
      <c r="F210" s="3">
        <v>2043</v>
      </c>
      <c r="G210" s="3">
        <v>101</v>
      </c>
      <c r="H210" s="3">
        <v>0.45</v>
      </c>
      <c r="I210" s="3">
        <v>778</v>
      </c>
      <c r="J210" s="2">
        <v>45241</v>
      </c>
      <c r="K210" t="s">
        <v>122</v>
      </c>
    </row>
    <row r="211" spans="1:11" x14ac:dyDescent="0.3">
      <c r="A211">
        <v>210</v>
      </c>
      <c r="B211" t="s">
        <v>123</v>
      </c>
      <c r="C211" t="s">
        <v>120</v>
      </c>
      <c r="D211" s="3">
        <v>61.42</v>
      </c>
      <c r="E211" s="3">
        <v>2</v>
      </c>
      <c r="F211" s="3">
        <v>2936</v>
      </c>
      <c r="G211" s="3">
        <v>45</v>
      </c>
      <c r="H211" s="3">
        <v>7.0000000000000007E-2</v>
      </c>
      <c r="I211" s="3">
        <v>591</v>
      </c>
      <c r="J211" s="2">
        <v>45145</v>
      </c>
      <c r="K211" t="s">
        <v>62</v>
      </c>
    </row>
    <row r="212" spans="1:11" x14ac:dyDescent="0.3">
      <c r="A212">
        <v>211</v>
      </c>
      <c r="B212" t="s">
        <v>119</v>
      </c>
      <c r="C212" t="s">
        <v>120</v>
      </c>
      <c r="D212" s="3">
        <v>113.07</v>
      </c>
      <c r="E212" s="3">
        <v>2.4</v>
      </c>
      <c r="F212" s="3">
        <v>935</v>
      </c>
      <c r="G212" s="3">
        <v>927</v>
      </c>
      <c r="H212" s="3">
        <v>0.47</v>
      </c>
      <c r="I212" s="3">
        <v>1888</v>
      </c>
      <c r="J212" s="2">
        <v>45453</v>
      </c>
      <c r="K212" t="s">
        <v>126</v>
      </c>
    </row>
    <row r="213" spans="1:11" x14ac:dyDescent="0.3">
      <c r="A213">
        <v>212</v>
      </c>
      <c r="B213" t="s">
        <v>125</v>
      </c>
      <c r="C213" t="s">
        <v>120</v>
      </c>
      <c r="D213" s="3">
        <v>53.05</v>
      </c>
      <c r="E213" s="3">
        <v>2.4</v>
      </c>
      <c r="F213" s="3">
        <v>917</v>
      </c>
      <c r="G213" s="3">
        <v>102</v>
      </c>
      <c r="H213" s="3">
        <v>7.0000000000000007E-2</v>
      </c>
      <c r="I213" s="3">
        <v>870</v>
      </c>
      <c r="J213" s="2">
        <v>45365</v>
      </c>
      <c r="K213" t="s">
        <v>107</v>
      </c>
    </row>
    <row r="214" spans="1:11" x14ac:dyDescent="0.3">
      <c r="A214">
        <v>213</v>
      </c>
      <c r="B214" t="s">
        <v>119</v>
      </c>
      <c r="C214" t="s">
        <v>120</v>
      </c>
      <c r="D214" s="3">
        <v>349.67</v>
      </c>
      <c r="E214" s="3">
        <v>4.3</v>
      </c>
      <c r="F214" s="3">
        <v>105</v>
      </c>
      <c r="G214" s="3">
        <v>886</v>
      </c>
      <c r="H214" s="3">
        <v>0.34</v>
      </c>
      <c r="I214" s="3">
        <v>1895</v>
      </c>
      <c r="J214" s="2">
        <v>45138</v>
      </c>
      <c r="K214" t="s">
        <v>34</v>
      </c>
    </row>
    <row r="215" spans="1:11" x14ac:dyDescent="0.3">
      <c r="A215">
        <v>214</v>
      </c>
      <c r="B215" t="s">
        <v>123</v>
      </c>
      <c r="C215" t="s">
        <v>120</v>
      </c>
      <c r="D215" s="3">
        <v>449.15</v>
      </c>
      <c r="E215" s="3">
        <v>3.4</v>
      </c>
      <c r="F215" s="3">
        <v>3144</v>
      </c>
      <c r="G215" s="3">
        <v>358</v>
      </c>
      <c r="H215" s="3">
        <v>0.31</v>
      </c>
      <c r="I215" s="3">
        <v>552</v>
      </c>
      <c r="J215" s="2">
        <v>45251</v>
      </c>
      <c r="K215" t="s">
        <v>87</v>
      </c>
    </row>
    <row r="216" spans="1:11" x14ac:dyDescent="0.3">
      <c r="A216">
        <v>215</v>
      </c>
      <c r="B216" t="s">
        <v>121</v>
      </c>
      <c r="C216" t="s">
        <v>120</v>
      </c>
      <c r="D216" s="3">
        <v>474.2</v>
      </c>
      <c r="E216" s="3">
        <v>3.5</v>
      </c>
      <c r="F216" s="3">
        <v>1107</v>
      </c>
      <c r="G216" s="3">
        <v>317</v>
      </c>
      <c r="H216" s="3">
        <v>0.31</v>
      </c>
      <c r="I216" s="3">
        <v>382</v>
      </c>
      <c r="J216" s="2">
        <v>45448</v>
      </c>
      <c r="K216" t="s">
        <v>56</v>
      </c>
    </row>
    <row r="217" spans="1:11" x14ac:dyDescent="0.3">
      <c r="A217">
        <v>216</v>
      </c>
      <c r="B217" t="s">
        <v>123</v>
      </c>
      <c r="C217" t="s">
        <v>120</v>
      </c>
      <c r="D217" s="3">
        <v>448.46</v>
      </c>
      <c r="E217" s="3">
        <v>3.2</v>
      </c>
      <c r="F217" s="3">
        <v>3385</v>
      </c>
      <c r="G217" s="3">
        <v>21</v>
      </c>
      <c r="H217" s="3">
        <v>0.23</v>
      </c>
      <c r="I217" s="3">
        <v>514</v>
      </c>
      <c r="J217" s="2">
        <v>45328</v>
      </c>
      <c r="K217" t="s">
        <v>118</v>
      </c>
    </row>
    <row r="218" spans="1:11" x14ac:dyDescent="0.3">
      <c r="A218">
        <v>217</v>
      </c>
      <c r="B218" t="s">
        <v>125</v>
      </c>
      <c r="C218" t="s">
        <v>120</v>
      </c>
      <c r="D218" s="3">
        <v>90.36</v>
      </c>
      <c r="E218" s="3">
        <v>2.8</v>
      </c>
      <c r="F218" s="3">
        <v>2134</v>
      </c>
      <c r="G218" s="3">
        <v>523</v>
      </c>
      <c r="H218" s="3">
        <v>0.08</v>
      </c>
      <c r="I218" s="3">
        <v>1324</v>
      </c>
      <c r="J218" s="2">
        <v>45212</v>
      </c>
      <c r="K218" t="s">
        <v>124</v>
      </c>
    </row>
    <row r="219" spans="1:11" x14ac:dyDescent="0.3">
      <c r="A219">
        <v>218</v>
      </c>
      <c r="B219" t="s">
        <v>119</v>
      </c>
      <c r="C219" t="s">
        <v>120</v>
      </c>
      <c r="D219" s="3">
        <v>171.22</v>
      </c>
      <c r="E219" s="3">
        <v>2.9</v>
      </c>
      <c r="F219" s="3">
        <v>4780</v>
      </c>
      <c r="G219" s="3">
        <v>903</v>
      </c>
      <c r="H219" s="3">
        <v>0.44</v>
      </c>
      <c r="I219" s="3">
        <v>308</v>
      </c>
      <c r="J219" s="2">
        <v>45272</v>
      </c>
      <c r="K219" t="s">
        <v>94</v>
      </c>
    </row>
    <row r="220" spans="1:11" x14ac:dyDescent="0.3">
      <c r="A220">
        <v>219</v>
      </c>
      <c r="B220" t="s">
        <v>121</v>
      </c>
      <c r="C220" t="s">
        <v>120</v>
      </c>
      <c r="D220" s="3">
        <v>254.12</v>
      </c>
      <c r="E220" s="3">
        <v>3.2</v>
      </c>
      <c r="F220" s="3">
        <v>661</v>
      </c>
      <c r="G220" s="3">
        <v>548</v>
      </c>
      <c r="H220" s="3">
        <v>0.5</v>
      </c>
      <c r="I220" s="3">
        <v>872</v>
      </c>
      <c r="J220" s="2">
        <v>45396</v>
      </c>
      <c r="K220" t="s">
        <v>126</v>
      </c>
    </row>
    <row r="221" spans="1:11" x14ac:dyDescent="0.3">
      <c r="A221">
        <v>220</v>
      </c>
      <c r="B221" t="s">
        <v>123</v>
      </c>
      <c r="C221" t="s">
        <v>120</v>
      </c>
      <c r="D221" s="3">
        <v>49.95</v>
      </c>
      <c r="E221" s="3">
        <v>2.6</v>
      </c>
      <c r="F221" s="3">
        <v>4540</v>
      </c>
      <c r="G221" s="3">
        <v>92</v>
      </c>
      <c r="H221" s="3">
        <v>0.21</v>
      </c>
      <c r="I221" s="3">
        <v>1230</v>
      </c>
      <c r="J221" s="2">
        <v>45102</v>
      </c>
      <c r="K221" t="s">
        <v>36</v>
      </c>
    </row>
    <row r="222" spans="1:11" x14ac:dyDescent="0.3">
      <c r="A222">
        <v>221</v>
      </c>
      <c r="B222" t="s">
        <v>123</v>
      </c>
      <c r="C222" t="s">
        <v>120</v>
      </c>
      <c r="D222" s="3">
        <v>236.69</v>
      </c>
      <c r="E222" s="3">
        <v>4.5</v>
      </c>
      <c r="F222" s="3">
        <v>158</v>
      </c>
      <c r="G222" s="3">
        <v>953</v>
      </c>
      <c r="H222" s="3">
        <v>0.37</v>
      </c>
      <c r="I222" s="3">
        <v>403</v>
      </c>
      <c r="J222" s="2">
        <v>45162</v>
      </c>
      <c r="K222" t="s">
        <v>33</v>
      </c>
    </row>
    <row r="223" spans="1:11" x14ac:dyDescent="0.3">
      <c r="A223">
        <v>222</v>
      </c>
      <c r="B223" t="s">
        <v>121</v>
      </c>
      <c r="C223" t="s">
        <v>120</v>
      </c>
      <c r="D223" s="3">
        <v>370.32</v>
      </c>
      <c r="E223" s="3">
        <v>4.0999999999999996</v>
      </c>
      <c r="F223" s="3">
        <v>955</v>
      </c>
      <c r="G223" s="3">
        <v>151</v>
      </c>
      <c r="H223" s="3">
        <v>0.27</v>
      </c>
      <c r="I223" s="3">
        <v>946</v>
      </c>
      <c r="J223" s="2">
        <v>45359</v>
      </c>
      <c r="K223" t="s">
        <v>69</v>
      </c>
    </row>
    <row r="224" spans="1:11" x14ac:dyDescent="0.3">
      <c r="A224">
        <v>223</v>
      </c>
      <c r="B224" t="s">
        <v>125</v>
      </c>
      <c r="C224" t="s">
        <v>120</v>
      </c>
      <c r="D224" s="3">
        <v>224.92</v>
      </c>
      <c r="E224" s="3">
        <v>3.9</v>
      </c>
      <c r="F224" s="3">
        <v>3811</v>
      </c>
      <c r="G224" s="3">
        <v>577</v>
      </c>
      <c r="H224" s="3">
        <v>0.3</v>
      </c>
      <c r="I224" s="3">
        <v>931</v>
      </c>
      <c r="J224" s="2">
        <v>45193</v>
      </c>
      <c r="K224" t="s">
        <v>14</v>
      </c>
    </row>
    <row r="225" spans="1:11" x14ac:dyDescent="0.3">
      <c r="A225">
        <v>224</v>
      </c>
      <c r="B225" t="s">
        <v>123</v>
      </c>
      <c r="C225" t="s">
        <v>120</v>
      </c>
      <c r="D225" s="3">
        <v>145.65</v>
      </c>
      <c r="E225" s="3">
        <v>3.4</v>
      </c>
      <c r="F225" s="3">
        <v>1269</v>
      </c>
      <c r="G225" s="3">
        <v>636</v>
      </c>
      <c r="H225" s="3">
        <v>0.11</v>
      </c>
      <c r="I225" s="3">
        <v>1260</v>
      </c>
      <c r="J225" s="2">
        <v>45437</v>
      </c>
      <c r="K225" t="s">
        <v>73</v>
      </c>
    </row>
    <row r="226" spans="1:11" x14ac:dyDescent="0.3">
      <c r="A226">
        <v>225</v>
      </c>
      <c r="B226" t="s">
        <v>121</v>
      </c>
      <c r="C226" t="s">
        <v>120</v>
      </c>
      <c r="D226" s="3">
        <v>419.64</v>
      </c>
      <c r="E226" s="3">
        <v>1.9</v>
      </c>
      <c r="F226" s="3">
        <v>4889</v>
      </c>
      <c r="G226" s="3">
        <v>519</v>
      </c>
      <c r="H226" s="3">
        <v>0.2</v>
      </c>
      <c r="I226" s="3">
        <v>477</v>
      </c>
      <c r="J226" s="2">
        <v>45368</v>
      </c>
      <c r="K226" t="s">
        <v>40</v>
      </c>
    </row>
    <row r="227" spans="1:11" x14ac:dyDescent="0.3">
      <c r="A227">
        <v>226</v>
      </c>
      <c r="B227" t="s">
        <v>119</v>
      </c>
      <c r="C227" t="s">
        <v>120</v>
      </c>
      <c r="D227" s="3">
        <v>126.4</v>
      </c>
      <c r="E227" s="3">
        <v>4.9000000000000004</v>
      </c>
      <c r="F227" s="3">
        <v>374</v>
      </c>
      <c r="G227" s="3">
        <v>292</v>
      </c>
      <c r="H227" s="3">
        <v>0.43</v>
      </c>
      <c r="I227" s="3">
        <v>1004</v>
      </c>
      <c r="J227" s="2">
        <v>45414</v>
      </c>
      <c r="K227" t="s">
        <v>122</v>
      </c>
    </row>
    <row r="228" spans="1:11" x14ac:dyDescent="0.3">
      <c r="A228">
        <v>227</v>
      </c>
      <c r="B228" t="s">
        <v>119</v>
      </c>
      <c r="C228" t="s">
        <v>120</v>
      </c>
      <c r="D228" s="3">
        <v>57.72</v>
      </c>
      <c r="E228" s="3">
        <v>2.6</v>
      </c>
      <c r="F228" s="3">
        <v>13</v>
      </c>
      <c r="G228" s="3">
        <v>503</v>
      </c>
      <c r="H228" s="3">
        <v>0.28999999999999998</v>
      </c>
      <c r="I228" s="3">
        <v>1107</v>
      </c>
      <c r="J228" s="2">
        <v>45325</v>
      </c>
      <c r="K228" t="s">
        <v>37</v>
      </c>
    </row>
    <row r="229" spans="1:11" x14ac:dyDescent="0.3">
      <c r="A229">
        <v>228</v>
      </c>
      <c r="B229" t="s">
        <v>123</v>
      </c>
      <c r="C229" t="s">
        <v>120</v>
      </c>
      <c r="D229" s="3">
        <v>90.13</v>
      </c>
      <c r="E229" s="3">
        <v>2.6</v>
      </c>
      <c r="F229" s="3">
        <v>2040</v>
      </c>
      <c r="G229" s="3">
        <v>27</v>
      </c>
      <c r="H229" s="3">
        <v>0.13</v>
      </c>
      <c r="I229" s="3">
        <v>1252</v>
      </c>
      <c r="J229" s="2">
        <v>45194</v>
      </c>
      <c r="K229" t="s">
        <v>103</v>
      </c>
    </row>
    <row r="230" spans="1:11" x14ac:dyDescent="0.3">
      <c r="A230">
        <v>229</v>
      </c>
      <c r="B230" t="s">
        <v>123</v>
      </c>
      <c r="C230" t="s">
        <v>120</v>
      </c>
      <c r="D230" s="3">
        <v>298.32</v>
      </c>
      <c r="E230" s="3">
        <v>3.4</v>
      </c>
      <c r="F230" s="3">
        <v>4396</v>
      </c>
      <c r="G230" s="3">
        <v>918</v>
      </c>
      <c r="H230" s="3">
        <v>0.23</v>
      </c>
      <c r="I230" s="3">
        <v>1418</v>
      </c>
      <c r="J230" s="2">
        <v>45445</v>
      </c>
      <c r="K230" t="s">
        <v>127</v>
      </c>
    </row>
    <row r="231" spans="1:11" x14ac:dyDescent="0.3">
      <c r="A231">
        <v>230</v>
      </c>
      <c r="B231" t="s">
        <v>123</v>
      </c>
      <c r="C231" t="s">
        <v>120</v>
      </c>
      <c r="D231" s="3">
        <v>226.59</v>
      </c>
      <c r="E231" s="3">
        <v>2.2999999999999998</v>
      </c>
      <c r="F231" s="3">
        <v>2891</v>
      </c>
      <c r="G231" s="3">
        <v>861</v>
      </c>
      <c r="H231" s="3">
        <v>7.0000000000000007E-2</v>
      </c>
      <c r="I231" s="3">
        <v>132</v>
      </c>
      <c r="J231" s="2">
        <v>45179</v>
      </c>
      <c r="K231" t="s">
        <v>124</v>
      </c>
    </row>
    <row r="232" spans="1:11" x14ac:dyDescent="0.3">
      <c r="A232">
        <v>231</v>
      </c>
      <c r="B232" t="s">
        <v>121</v>
      </c>
      <c r="C232" t="s">
        <v>120</v>
      </c>
      <c r="D232" s="3">
        <v>312.39999999999998</v>
      </c>
      <c r="E232" s="3">
        <v>3.8</v>
      </c>
      <c r="F232" s="3">
        <v>575</v>
      </c>
      <c r="G232" s="3">
        <v>885</v>
      </c>
      <c r="H232" s="3">
        <v>0.08</v>
      </c>
      <c r="I232" s="3">
        <v>1144</v>
      </c>
      <c r="J232" s="2">
        <v>45348</v>
      </c>
      <c r="K232" t="s">
        <v>58</v>
      </c>
    </row>
    <row r="233" spans="1:11" x14ac:dyDescent="0.3">
      <c r="A233">
        <v>232</v>
      </c>
      <c r="B233" t="s">
        <v>125</v>
      </c>
      <c r="C233" t="s">
        <v>120</v>
      </c>
      <c r="D233" s="3">
        <v>184.8</v>
      </c>
      <c r="E233" s="3">
        <v>3.1</v>
      </c>
      <c r="F233" s="3">
        <v>2352</v>
      </c>
      <c r="G233" s="3">
        <v>496</v>
      </c>
      <c r="H233" s="3">
        <v>0.35</v>
      </c>
      <c r="I233" s="3">
        <v>1847</v>
      </c>
      <c r="J233" s="2">
        <v>45299</v>
      </c>
      <c r="K233" t="s">
        <v>67</v>
      </c>
    </row>
    <row r="234" spans="1:11" x14ac:dyDescent="0.3">
      <c r="A234">
        <v>233</v>
      </c>
      <c r="B234" t="s">
        <v>123</v>
      </c>
      <c r="C234" t="s">
        <v>120</v>
      </c>
      <c r="D234" s="3">
        <v>435.45</v>
      </c>
      <c r="E234" s="3">
        <v>1.8</v>
      </c>
      <c r="F234" s="3">
        <v>956</v>
      </c>
      <c r="G234" s="3">
        <v>915</v>
      </c>
      <c r="H234" s="3">
        <v>0.13</v>
      </c>
      <c r="I234" s="3">
        <v>1665</v>
      </c>
      <c r="J234" s="2">
        <v>45162</v>
      </c>
      <c r="K234" t="s">
        <v>31</v>
      </c>
    </row>
    <row r="235" spans="1:11" x14ac:dyDescent="0.3">
      <c r="A235">
        <v>234</v>
      </c>
      <c r="B235" t="s">
        <v>121</v>
      </c>
      <c r="C235" t="s">
        <v>120</v>
      </c>
      <c r="D235" s="3">
        <v>35.33</v>
      </c>
      <c r="E235" s="3">
        <v>3.6</v>
      </c>
      <c r="F235" s="3">
        <v>1058</v>
      </c>
      <c r="G235" s="3">
        <v>197</v>
      </c>
      <c r="H235" s="3">
        <v>0.09</v>
      </c>
      <c r="I235" s="3">
        <v>1082</v>
      </c>
      <c r="J235" s="2">
        <v>45130</v>
      </c>
      <c r="K235" t="s">
        <v>36</v>
      </c>
    </row>
    <row r="236" spans="1:11" x14ac:dyDescent="0.3">
      <c r="A236">
        <v>235</v>
      </c>
      <c r="B236" t="s">
        <v>125</v>
      </c>
      <c r="C236" t="s">
        <v>120</v>
      </c>
      <c r="D236" s="3">
        <v>258.55</v>
      </c>
      <c r="E236" s="3">
        <v>1.2</v>
      </c>
      <c r="F236" s="3">
        <v>4585</v>
      </c>
      <c r="G236" s="3">
        <v>275</v>
      </c>
      <c r="H236" s="3">
        <v>0.49</v>
      </c>
      <c r="I236" s="3">
        <v>1239</v>
      </c>
      <c r="J236" s="2">
        <v>45204</v>
      </c>
      <c r="K236" t="s">
        <v>110</v>
      </c>
    </row>
    <row r="237" spans="1:11" x14ac:dyDescent="0.3">
      <c r="A237">
        <v>236</v>
      </c>
      <c r="B237" t="s">
        <v>123</v>
      </c>
      <c r="C237" t="s">
        <v>120</v>
      </c>
      <c r="D237" s="3">
        <v>18.52</v>
      </c>
      <c r="E237" s="3">
        <v>2.2999999999999998</v>
      </c>
      <c r="F237" s="3">
        <v>3868</v>
      </c>
      <c r="G237" s="3">
        <v>184</v>
      </c>
      <c r="H237" s="3">
        <v>0.28999999999999998</v>
      </c>
      <c r="I237" s="3">
        <v>1207</v>
      </c>
      <c r="J237" s="2">
        <v>45277</v>
      </c>
      <c r="K237" t="s">
        <v>91</v>
      </c>
    </row>
    <row r="238" spans="1:11" x14ac:dyDescent="0.3">
      <c r="A238">
        <v>237</v>
      </c>
      <c r="B238" t="s">
        <v>123</v>
      </c>
      <c r="C238" t="s">
        <v>120</v>
      </c>
      <c r="D238" s="3">
        <v>336.76</v>
      </c>
      <c r="E238" s="3">
        <v>1.6</v>
      </c>
      <c r="F238" s="3">
        <v>4403</v>
      </c>
      <c r="G238" s="3">
        <v>335</v>
      </c>
      <c r="H238" s="3">
        <v>0.47</v>
      </c>
      <c r="I238" s="3">
        <v>891</v>
      </c>
      <c r="J238" s="2">
        <v>45447</v>
      </c>
      <c r="K238" t="s">
        <v>124</v>
      </c>
    </row>
    <row r="239" spans="1:11" x14ac:dyDescent="0.3">
      <c r="A239">
        <v>238</v>
      </c>
      <c r="B239" t="s">
        <v>119</v>
      </c>
      <c r="C239" t="s">
        <v>120</v>
      </c>
      <c r="D239" s="3">
        <v>102.29</v>
      </c>
      <c r="E239" s="3">
        <v>3.9</v>
      </c>
      <c r="F239" s="3">
        <v>4612</v>
      </c>
      <c r="G239" s="3">
        <v>494</v>
      </c>
      <c r="H239" s="3">
        <v>0.09</v>
      </c>
      <c r="I239" s="3">
        <v>1825</v>
      </c>
      <c r="J239" s="2">
        <v>45262</v>
      </c>
      <c r="K239" t="s">
        <v>31</v>
      </c>
    </row>
    <row r="240" spans="1:11" x14ac:dyDescent="0.3">
      <c r="A240">
        <v>239</v>
      </c>
      <c r="B240" t="s">
        <v>123</v>
      </c>
      <c r="C240" t="s">
        <v>120</v>
      </c>
      <c r="D240" s="3">
        <v>489.53</v>
      </c>
      <c r="E240" s="3">
        <v>2.5</v>
      </c>
      <c r="F240" s="3">
        <v>3485</v>
      </c>
      <c r="G240" s="3">
        <v>113</v>
      </c>
      <c r="H240" s="3">
        <v>0.12</v>
      </c>
      <c r="I240" s="3">
        <v>1561</v>
      </c>
      <c r="J240" s="2">
        <v>45319</v>
      </c>
      <c r="K240" t="s">
        <v>29</v>
      </c>
    </row>
    <row r="241" spans="1:11" x14ac:dyDescent="0.3">
      <c r="A241">
        <v>240</v>
      </c>
      <c r="B241" t="s">
        <v>123</v>
      </c>
      <c r="C241" t="s">
        <v>120</v>
      </c>
      <c r="D241" s="3">
        <v>289.60000000000002</v>
      </c>
      <c r="E241" s="3">
        <v>1.1000000000000001</v>
      </c>
      <c r="F241" s="3">
        <v>1863</v>
      </c>
      <c r="G241" s="3">
        <v>344</v>
      </c>
      <c r="H241" s="3">
        <v>0.34</v>
      </c>
      <c r="I241" s="3">
        <v>800</v>
      </c>
      <c r="J241" s="2">
        <v>45454</v>
      </c>
      <c r="K241" t="s">
        <v>55</v>
      </c>
    </row>
    <row r="242" spans="1:11" x14ac:dyDescent="0.3">
      <c r="A242">
        <v>241</v>
      </c>
      <c r="B242" t="s">
        <v>128</v>
      </c>
      <c r="C242" t="s">
        <v>129</v>
      </c>
      <c r="D242" s="3">
        <v>471.03</v>
      </c>
      <c r="E242" s="3">
        <v>4.3</v>
      </c>
      <c r="F242" s="3">
        <v>1327</v>
      </c>
      <c r="G242" s="3">
        <v>68</v>
      </c>
      <c r="H242" s="3">
        <v>0.28999999999999998</v>
      </c>
      <c r="I242" s="3">
        <v>1981</v>
      </c>
      <c r="J242" s="2">
        <v>45235</v>
      </c>
      <c r="K242" t="s">
        <v>28</v>
      </c>
    </row>
    <row r="243" spans="1:11" x14ac:dyDescent="0.3">
      <c r="A243">
        <v>242</v>
      </c>
      <c r="B243" t="s">
        <v>130</v>
      </c>
      <c r="C243" t="s">
        <v>129</v>
      </c>
      <c r="D243" s="3">
        <v>499.71</v>
      </c>
      <c r="E243" s="3">
        <v>1.2</v>
      </c>
      <c r="F243" s="3">
        <v>3232</v>
      </c>
      <c r="G243" s="3">
        <v>680</v>
      </c>
      <c r="H243" s="3">
        <v>0.5</v>
      </c>
      <c r="I243" s="3">
        <v>780</v>
      </c>
      <c r="J243" s="2">
        <v>45382</v>
      </c>
      <c r="K243" t="s">
        <v>68</v>
      </c>
    </row>
    <row r="244" spans="1:11" x14ac:dyDescent="0.3">
      <c r="A244">
        <v>243</v>
      </c>
      <c r="B244" t="s">
        <v>131</v>
      </c>
      <c r="C244" t="s">
        <v>129</v>
      </c>
      <c r="D244" s="3">
        <v>287.83999999999997</v>
      </c>
      <c r="E244" s="3">
        <v>4</v>
      </c>
      <c r="F244" s="3">
        <v>1347</v>
      </c>
      <c r="G244" s="3">
        <v>609</v>
      </c>
      <c r="H244" s="3">
        <v>0.2</v>
      </c>
      <c r="I244" s="3">
        <v>493</v>
      </c>
      <c r="J244" s="2">
        <v>45323</v>
      </c>
      <c r="K244" t="s">
        <v>124</v>
      </c>
    </row>
    <row r="245" spans="1:11" x14ac:dyDescent="0.3">
      <c r="A245">
        <v>244</v>
      </c>
      <c r="B245" t="s">
        <v>130</v>
      </c>
      <c r="C245" t="s">
        <v>129</v>
      </c>
      <c r="D245" s="3">
        <v>224.7</v>
      </c>
      <c r="E245" s="3">
        <v>4.5999999999999996</v>
      </c>
      <c r="F245" s="3">
        <v>1000</v>
      </c>
      <c r="G245" s="3">
        <v>278</v>
      </c>
      <c r="H245" s="3">
        <v>0.22</v>
      </c>
      <c r="I245" s="3">
        <v>1354</v>
      </c>
      <c r="J245" s="2">
        <v>45326</v>
      </c>
      <c r="K245" t="s">
        <v>28</v>
      </c>
    </row>
    <row r="246" spans="1:11" x14ac:dyDescent="0.3">
      <c r="A246">
        <v>245</v>
      </c>
      <c r="B246" t="s">
        <v>132</v>
      </c>
      <c r="C246" t="s">
        <v>129</v>
      </c>
      <c r="D246" s="3">
        <v>155.47</v>
      </c>
      <c r="E246" s="3">
        <v>3.6</v>
      </c>
      <c r="F246" s="3">
        <v>2772</v>
      </c>
      <c r="G246" s="3">
        <v>654</v>
      </c>
      <c r="H246" s="3">
        <v>0.32</v>
      </c>
      <c r="I246" s="3">
        <v>710</v>
      </c>
      <c r="J246" s="2">
        <v>45312</v>
      </c>
      <c r="K246" t="s">
        <v>50</v>
      </c>
    </row>
    <row r="247" spans="1:11" x14ac:dyDescent="0.3">
      <c r="A247">
        <v>246</v>
      </c>
      <c r="B247" t="s">
        <v>131</v>
      </c>
      <c r="C247" t="s">
        <v>129</v>
      </c>
      <c r="D247" s="3">
        <v>196.41</v>
      </c>
      <c r="E247" s="3">
        <v>3.2</v>
      </c>
      <c r="F247" s="3">
        <v>1440</v>
      </c>
      <c r="G247" s="3">
        <v>304</v>
      </c>
      <c r="H247" s="3">
        <v>0.27</v>
      </c>
      <c r="I247" s="3">
        <v>290</v>
      </c>
      <c r="J247" s="2">
        <v>45353</v>
      </c>
      <c r="K247" t="s">
        <v>22</v>
      </c>
    </row>
    <row r="248" spans="1:11" x14ac:dyDescent="0.3">
      <c r="A248">
        <v>247</v>
      </c>
      <c r="B248" t="s">
        <v>130</v>
      </c>
      <c r="C248" t="s">
        <v>129</v>
      </c>
      <c r="D248" s="3">
        <v>297.66000000000003</v>
      </c>
      <c r="E248" s="3">
        <v>1.7</v>
      </c>
      <c r="F248" s="3">
        <v>2889</v>
      </c>
      <c r="G248" s="3">
        <v>961</v>
      </c>
      <c r="H248" s="3">
        <v>0.23</v>
      </c>
      <c r="I248" s="3">
        <v>1026</v>
      </c>
      <c r="J248" s="2">
        <v>45370</v>
      </c>
      <c r="K248" t="s">
        <v>37</v>
      </c>
    </row>
    <row r="249" spans="1:11" x14ac:dyDescent="0.3">
      <c r="A249">
        <v>248</v>
      </c>
      <c r="B249" t="s">
        <v>130</v>
      </c>
      <c r="C249" t="s">
        <v>129</v>
      </c>
      <c r="D249" s="3">
        <v>476.22</v>
      </c>
      <c r="E249" s="3">
        <v>4.4000000000000004</v>
      </c>
      <c r="F249" s="3">
        <v>1947</v>
      </c>
      <c r="G249" s="3">
        <v>628</v>
      </c>
      <c r="H249" s="3">
        <v>0.41</v>
      </c>
      <c r="I249" s="3">
        <v>664</v>
      </c>
      <c r="J249" s="2">
        <v>45443</v>
      </c>
      <c r="K249" t="s">
        <v>44</v>
      </c>
    </row>
    <row r="250" spans="1:11" x14ac:dyDescent="0.3">
      <c r="A250">
        <v>249</v>
      </c>
      <c r="B250" t="s">
        <v>131</v>
      </c>
      <c r="C250" t="s">
        <v>129</v>
      </c>
      <c r="D250" s="3">
        <v>205.42</v>
      </c>
      <c r="E250" s="3">
        <v>3.3</v>
      </c>
      <c r="F250" s="3">
        <v>3371</v>
      </c>
      <c r="G250" s="3">
        <v>739</v>
      </c>
      <c r="H250" s="3">
        <v>0.3</v>
      </c>
      <c r="I250" s="3">
        <v>943</v>
      </c>
      <c r="J250" s="2">
        <v>45112</v>
      </c>
      <c r="K250" t="s">
        <v>104</v>
      </c>
    </row>
    <row r="251" spans="1:11" x14ac:dyDescent="0.3">
      <c r="A251">
        <v>250</v>
      </c>
      <c r="B251" t="s">
        <v>130</v>
      </c>
      <c r="C251" t="s">
        <v>129</v>
      </c>
      <c r="D251" s="3">
        <v>375.97</v>
      </c>
      <c r="E251" s="3">
        <v>3.9</v>
      </c>
      <c r="F251" s="3">
        <v>1004</v>
      </c>
      <c r="G251" s="3">
        <v>20</v>
      </c>
      <c r="H251" s="3">
        <v>0.1</v>
      </c>
      <c r="I251" s="3">
        <v>1014</v>
      </c>
      <c r="J251" s="2">
        <v>45119</v>
      </c>
      <c r="K251" t="s">
        <v>133</v>
      </c>
    </row>
    <row r="252" spans="1:11" x14ac:dyDescent="0.3">
      <c r="A252">
        <v>251</v>
      </c>
      <c r="B252" t="s">
        <v>128</v>
      </c>
      <c r="C252" t="s">
        <v>129</v>
      </c>
      <c r="D252" s="3">
        <v>44.93</v>
      </c>
      <c r="E252" s="3">
        <v>4.8</v>
      </c>
      <c r="F252" s="3">
        <v>714</v>
      </c>
      <c r="G252" s="3">
        <v>50</v>
      </c>
      <c r="H252" s="3">
        <v>0.03</v>
      </c>
      <c r="I252" s="3">
        <v>788</v>
      </c>
      <c r="J252" s="2">
        <v>45314</v>
      </c>
      <c r="K252" t="s">
        <v>70</v>
      </c>
    </row>
    <row r="253" spans="1:11" x14ac:dyDescent="0.3">
      <c r="A253">
        <v>252</v>
      </c>
      <c r="B253" t="s">
        <v>130</v>
      </c>
      <c r="C253" t="s">
        <v>129</v>
      </c>
      <c r="D253" s="3">
        <v>105.33</v>
      </c>
      <c r="E253" s="3">
        <v>1.7</v>
      </c>
      <c r="F253" s="3">
        <v>963</v>
      </c>
      <c r="G253" s="3">
        <v>372</v>
      </c>
      <c r="H253" s="3">
        <v>0.14000000000000001</v>
      </c>
      <c r="I253" s="3">
        <v>1562</v>
      </c>
      <c r="J253" s="2">
        <v>45298</v>
      </c>
      <c r="K253" t="s">
        <v>117</v>
      </c>
    </row>
    <row r="254" spans="1:11" x14ac:dyDescent="0.3">
      <c r="A254">
        <v>253</v>
      </c>
      <c r="B254" t="s">
        <v>128</v>
      </c>
      <c r="C254" t="s">
        <v>129</v>
      </c>
      <c r="D254" s="3">
        <v>270.81</v>
      </c>
      <c r="E254" s="3">
        <v>3.3</v>
      </c>
      <c r="F254" s="3">
        <v>105</v>
      </c>
      <c r="G254" s="3">
        <v>419</v>
      </c>
      <c r="H254" s="3">
        <v>0.36</v>
      </c>
      <c r="I254" s="3">
        <v>1</v>
      </c>
      <c r="J254" s="2">
        <v>45378</v>
      </c>
      <c r="K254" t="s">
        <v>94</v>
      </c>
    </row>
    <row r="255" spans="1:11" x14ac:dyDescent="0.3">
      <c r="A255">
        <v>254</v>
      </c>
      <c r="B255" t="s">
        <v>132</v>
      </c>
      <c r="C255" t="s">
        <v>129</v>
      </c>
      <c r="D255" s="3">
        <v>413.36</v>
      </c>
      <c r="E255" s="3">
        <v>3.1</v>
      </c>
      <c r="F255" s="3">
        <v>1286</v>
      </c>
      <c r="G255" s="3">
        <v>350</v>
      </c>
      <c r="H255" s="3">
        <v>0.43</v>
      </c>
      <c r="I255" s="3">
        <v>1062</v>
      </c>
      <c r="J255" s="2">
        <v>45296</v>
      </c>
      <c r="K255" t="s">
        <v>22</v>
      </c>
    </row>
    <row r="256" spans="1:11" x14ac:dyDescent="0.3">
      <c r="A256">
        <v>255</v>
      </c>
      <c r="B256" t="s">
        <v>128</v>
      </c>
      <c r="C256" t="s">
        <v>129</v>
      </c>
      <c r="D256" s="3">
        <v>154.69</v>
      </c>
      <c r="E256" s="3">
        <v>4.2</v>
      </c>
      <c r="F256" s="3">
        <v>444</v>
      </c>
      <c r="G256" s="3">
        <v>297</v>
      </c>
      <c r="H256" s="3">
        <v>0.46</v>
      </c>
      <c r="I256" s="3">
        <v>1107</v>
      </c>
      <c r="J256" s="2">
        <v>45192</v>
      </c>
      <c r="K256" t="s">
        <v>54</v>
      </c>
    </row>
    <row r="257" spans="1:11" x14ac:dyDescent="0.3">
      <c r="A257">
        <v>256</v>
      </c>
      <c r="B257" t="s">
        <v>130</v>
      </c>
      <c r="C257" t="s">
        <v>129</v>
      </c>
      <c r="D257" s="3">
        <v>279.61</v>
      </c>
      <c r="E257" s="3">
        <v>1.2</v>
      </c>
      <c r="F257" s="3">
        <v>2938</v>
      </c>
      <c r="G257" s="3">
        <v>140</v>
      </c>
      <c r="H257" s="3">
        <v>0.3</v>
      </c>
      <c r="I257" s="3">
        <v>1141</v>
      </c>
      <c r="J257" s="2">
        <v>45178</v>
      </c>
      <c r="K257" t="s">
        <v>91</v>
      </c>
    </row>
    <row r="258" spans="1:11" x14ac:dyDescent="0.3">
      <c r="A258">
        <v>257</v>
      </c>
      <c r="B258" t="s">
        <v>130</v>
      </c>
      <c r="C258" t="s">
        <v>129</v>
      </c>
      <c r="D258" s="3">
        <v>300.83</v>
      </c>
      <c r="E258" s="3">
        <v>4.2</v>
      </c>
      <c r="F258" s="3">
        <v>9</v>
      </c>
      <c r="G258" s="3">
        <v>983</v>
      </c>
      <c r="H258" s="3">
        <v>0.21</v>
      </c>
      <c r="I258" s="3">
        <v>1660</v>
      </c>
      <c r="J258" s="2">
        <v>45285</v>
      </c>
      <c r="K258" t="s">
        <v>101</v>
      </c>
    </row>
    <row r="259" spans="1:11" x14ac:dyDescent="0.3">
      <c r="A259">
        <v>258</v>
      </c>
      <c r="B259" t="s">
        <v>132</v>
      </c>
      <c r="C259" t="s">
        <v>129</v>
      </c>
      <c r="D259" s="3">
        <v>387.27</v>
      </c>
      <c r="E259" s="3">
        <v>3.2</v>
      </c>
      <c r="F259" s="3">
        <v>4954</v>
      </c>
      <c r="G259" s="3">
        <v>292</v>
      </c>
      <c r="H259" s="3">
        <v>0.15</v>
      </c>
      <c r="I259" s="3">
        <v>663</v>
      </c>
      <c r="J259" s="2">
        <v>45436</v>
      </c>
      <c r="K259" t="s">
        <v>36</v>
      </c>
    </row>
    <row r="260" spans="1:11" x14ac:dyDescent="0.3">
      <c r="A260">
        <v>259</v>
      </c>
      <c r="B260" t="s">
        <v>132</v>
      </c>
      <c r="C260" t="s">
        <v>129</v>
      </c>
      <c r="D260" s="3">
        <v>217.63</v>
      </c>
      <c r="E260" s="3">
        <v>3.7</v>
      </c>
      <c r="F260" s="3">
        <v>145</v>
      </c>
      <c r="G260" s="3">
        <v>914</v>
      </c>
      <c r="H260" s="3">
        <v>0.31</v>
      </c>
      <c r="I260" s="3">
        <v>992</v>
      </c>
      <c r="J260" s="2">
        <v>45213</v>
      </c>
      <c r="K260" t="s">
        <v>27</v>
      </c>
    </row>
    <row r="261" spans="1:11" x14ac:dyDescent="0.3">
      <c r="A261">
        <v>260</v>
      </c>
      <c r="B261" t="s">
        <v>131</v>
      </c>
      <c r="C261" t="s">
        <v>129</v>
      </c>
      <c r="D261" s="3">
        <v>92.33</v>
      </c>
      <c r="E261" s="3">
        <v>3.9</v>
      </c>
      <c r="F261" s="3">
        <v>1249</v>
      </c>
      <c r="G261" s="3">
        <v>672</v>
      </c>
      <c r="H261" s="3">
        <v>0.11</v>
      </c>
      <c r="I261" s="3">
        <v>661</v>
      </c>
      <c r="J261" s="2">
        <v>45162</v>
      </c>
      <c r="K261" t="s">
        <v>88</v>
      </c>
    </row>
    <row r="262" spans="1:11" x14ac:dyDescent="0.3">
      <c r="A262">
        <v>261</v>
      </c>
      <c r="B262" t="s">
        <v>128</v>
      </c>
      <c r="C262" t="s">
        <v>129</v>
      </c>
      <c r="D262" s="3">
        <v>122.82</v>
      </c>
      <c r="E262" s="3">
        <v>1.8</v>
      </c>
      <c r="F262" s="3">
        <v>1546</v>
      </c>
      <c r="G262" s="3">
        <v>649</v>
      </c>
      <c r="H262" s="3">
        <v>0.13</v>
      </c>
      <c r="I262" s="3">
        <v>1100</v>
      </c>
      <c r="J262" s="2">
        <v>45201</v>
      </c>
      <c r="K262" t="s">
        <v>50</v>
      </c>
    </row>
    <row r="263" spans="1:11" x14ac:dyDescent="0.3">
      <c r="A263">
        <v>262</v>
      </c>
      <c r="B263" t="s">
        <v>131</v>
      </c>
      <c r="C263" t="s">
        <v>129</v>
      </c>
      <c r="D263" s="3">
        <v>494.01</v>
      </c>
      <c r="E263" s="3">
        <v>1.5</v>
      </c>
      <c r="F263" s="3">
        <v>3729</v>
      </c>
      <c r="G263" s="3">
        <v>834</v>
      </c>
      <c r="H263" s="3">
        <v>0.22</v>
      </c>
      <c r="I263" s="3">
        <v>636</v>
      </c>
      <c r="J263" s="2">
        <v>45288</v>
      </c>
      <c r="K263" t="s">
        <v>25</v>
      </c>
    </row>
    <row r="264" spans="1:11" x14ac:dyDescent="0.3">
      <c r="A264">
        <v>263</v>
      </c>
      <c r="B264" t="s">
        <v>131</v>
      </c>
      <c r="C264" t="s">
        <v>129</v>
      </c>
      <c r="D264" s="3">
        <v>349.29</v>
      </c>
      <c r="E264" s="3">
        <v>5</v>
      </c>
      <c r="F264" s="3">
        <v>4795</v>
      </c>
      <c r="G264" s="3">
        <v>301</v>
      </c>
      <c r="H264" s="3">
        <v>0.05</v>
      </c>
      <c r="I264" s="3">
        <v>1241</v>
      </c>
      <c r="J264" s="2">
        <v>45353</v>
      </c>
      <c r="K264" t="s">
        <v>16</v>
      </c>
    </row>
    <row r="265" spans="1:11" x14ac:dyDescent="0.3">
      <c r="A265">
        <v>264</v>
      </c>
      <c r="B265" t="s">
        <v>130</v>
      </c>
      <c r="C265" t="s">
        <v>129</v>
      </c>
      <c r="D265" s="3">
        <v>453.71</v>
      </c>
      <c r="E265" s="3">
        <v>4.0999999999999996</v>
      </c>
      <c r="F265" s="3">
        <v>4131</v>
      </c>
      <c r="G265" s="3">
        <v>743</v>
      </c>
      <c r="H265" s="3">
        <v>0.32</v>
      </c>
      <c r="I265" s="3">
        <v>1699</v>
      </c>
      <c r="J265" s="2">
        <v>45382</v>
      </c>
      <c r="K265" t="s">
        <v>90</v>
      </c>
    </row>
    <row r="266" spans="1:11" x14ac:dyDescent="0.3">
      <c r="A266">
        <v>265</v>
      </c>
      <c r="B266" t="s">
        <v>132</v>
      </c>
      <c r="C266" t="s">
        <v>129</v>
      </c>
      <c r="D266" s="3">
        <v>189.81</v>
      </c>
      <c r="E266" s="3">
        <v>2.4</v>
      </c>
      <c r="F266" s="3">
        <v>3046</v>
      </c>
      <c r="G266" s="3">
        <v>707</v>
      </c>
      <c r="H266" s="3">
        <v>0.22</v>
      </c>
      <c r="I266" s="3">
        <v>827</v>
      </c>
      <c r="J266" s="2">
        <v>45325</v>
      </c>
      <c r="K266" t="s">
        <v>134</v>
      </c>
    </row>
    <row r="267" spans="1:11" x14ac:dyDescent="0.3">
      <c r="A267">
        <v>266</v>
      </c>
      <c r="B267" t="s">
        <v>132</v>
      </c>
      <c r="C267" t="s">
        <v>129</v>
      </c>
      <c r="D267" s="3">
        <v>402.17</v>
      </c>
      <c r="E267" s="3">
        <v>1.9</v>
      </c>
      <c r="F267" s="3">
        <v>2823</v>
      </c>
      <c r="G267" s="3">
        <v>229</v>
      </c>
      <c r="H267" s="3">
        <v>0.3</v>
      </c>
      <c r="I267" s="3">
        <v>66</v>
      </c>
      <c r="J267" s="2">
        <v>45155</v>
      </c>
      <c r="K267" t="s">
        <v>113</v>
      </c>
    </row>
    <row r="268" spans="1:11" x14ac:dyDescent="0.3">
      <c r="A268">
        <v>267</v>
      </c>
      <c r="B268" t="s">
        <v>131</v>
      </c>
      <c r="C268" t="s">
        <v>129</v>
      </c>
      <c r="D268" s="3">
        <v>233.86</v>
      </c>
      <c r="E268" s="3">
        <v>1.8</v>
      </c>
      <c r="F268" s="3">
        <v>2774</v>
      </c>
      <c r="G268" s="3">
        <v>171</v>
      </c>
      <c r="H268" s="3">
        <v>0.33</v>
      </c>
      <c r="I268" s="3">
        <v>1232</v>
      </c>
      <c r="J268" s="2">
        <v>45164</v>
      </c>
      <c r="K268" t="s">
        <v>135</v>
      </c>
    </row>
    <row r="269" spans="1:11" x14ac:dyDescent="0.3">
      <c r="A269">
        <v>268</v>
      </c>
      <c r="B269" t="s">
        <v>130</v>
      </c>
      <c r="C269" t="s">
        <v>129</v>
      </c>
      <c r="D269" s="3">
        <v>228.71</v>
      </c>
      <c r="E269" s="3">
        <v>2.2999999999999998</v>
      </c>
      <c r="F269" s="3">
        <v>661</v>
      </c>
      <c r="G269" s="3">
        <v>811</v>
      </c>
      <c r="H269" s="3">
        <v>0.04</v>
      </c>
      <c r="I269" s="3">
        <v>452</v>
      </c>
      <c r="J269" s="2">
        <v>45122</v>
      </c>
      <c r="K269" t="s">
        <v>70</v>
      </c>
    </row>
    <row r="270" spans="1:11" x14ac:dyDescent="0.3">
      <c r="A270">
        <v>269</v>
      </c>
      <c r="B270" t="s">
        <v>131</v>
      </c>
      <c r="C270" t="s">
        <v>129</v>
      </c>
      <c r="D270" s="3">
        <v>348.1</v>
      </c>
      <c r="E270" s="3">
        <v>1.8</v>
      </c>
      <c r="F270" s="3">
        <v>207</v>
      </c>
      <c r="G270" s="3">
        <v>617</v>
      </c>
      <c r="H270" s="3">
        <v>0.05</v>
      </c>
      <c r="I270" s="3">
        <v>632</v>
      </c>
      <c r="J270" s="2">
        <v>45400</v>
      </c>
      <c r="K270" t="s">
        <v>91</v>
      </c>
    </row>
    <row r="271" spans="1:11" x14ac:dyDescent="0.3">
      <c r="A271">
        <v>270</v>
      </c>
      <c r="B271" t="s">
        <v>132</v>
      </c>
      <c r="C271" t="s">
        <v>129</v>
      </c>
      <c r="D271" s="3">
        <v>10.61</v>
      </c>
      <c r="E271" s="3">
        <v>2.2000000000000002</v>
      </c>
      <c r="F271" s="3">
        <v>3719</v>
      </c>
      <c r="G271" s="3">
        <v>979</v>
      </c>
      <c r="H271" s="3">
        <v>0.24</v>
      </c>
      <c r="I271" s="3">
        <v>1565</v>
      </c>
      <c r="J271" s="2">
        <v>45218</v>
      </c>
      <c r="K271" t="s">
        <v>59</v>
      </c>
    </row>
    <row r="272" spans="1:11" x14ac:dyDescent="0.3">
      <c r="A272">
        <v>271</v>
      </c>
      <c r="B272" t="s">
        <v>128</v>
      </c>
      <c r="C272" t="s">
        <v>129</v>
      </c>
      <c r="D272" s="3">
        <v>205.66</v>
      </c>
      <c r="E272" s="3">
        <v>1.6</v>
      </c>
      <c r="F272" s="3">
        <v>1540</v>
      </c>
      <c r="G272" s="3">
        <v>979</v>
      </c>
      <c r="H272" s="3">
        <v>0.46</v>
      </c>
      <c r="I272" s="3">
        <v>363</v>
      </c>
      <c r="J272" s="2">
        <v>45134</v>
      </c>
      <c r="K272" t="s">
        <v>94</v>
      </c>
    </row>
    <row r="273" spans="1:11" x14ac:dyDescent="0.3">
      <c r="A273">
        <v>272</v>
      </c>
      <c r="B273" t="s">
        <v>131</v>
      </c>
      <c r="C273" t="s">
        <v>129</v>
      </c>
      <c r="D273" s="3">
        <v>339.06</v>
      </c>
      <c r="E273" s="3">
        <v>1.4</v>
      </c>
      <c r="F273" s="3">
        <v>4551</v>
      </c>
      <c r="G273" s="3">
        <v>742</v>
      </c>
      <c r="H273" s="3">
        <v>0.43</v>
      </c>
      <c r="I273" s="3">
        <v>1012</v>
      </c>
      <c r="J273" s="2">
        <v>45183</v>
      </c>
      <c r="K273" t="s">
        <v>22</v>
      </c>
    </row>
    <row r="274" spans="1:11" x14ac:dyDescent="0.3">
      <c r="A274">
        <v>273</v>
      </c>
      <c r="B274" t="s">
        <v>132</v>
      </c>
      <c r="C274" t="s">
        <v>129</v>
      </c>
      <c r="D274" s="3">
        <v>393.19</v>
      </c>
      <c r="E274" s="3">
        <v>3.8</v>
      </c>
      <c r="F274" s="3">
        <v>3725</v>
      </c>
      <c r="G274" s="3">
        <v>803</v>
      </c>
      <c r="H274" s="3">
        <v>0.15</v>
      </c>
      <c r="I274" s="3">
        <v>113</v>
      </c>
      <c r="J274" s="2">
        <v>45218</v>
      </c>
      <c r="K274" t="s">
        <v>109</v>
      </c>
    </row>
    <row r="275" spans="1:11" x14ac:dyDescent="0.3">
      <c r="A275">
        <v>274</v>
      </c>
      <c r="B275" t="s">
        <v>130</v>
      </c>
      <c r="C275" t="s">
        <v>129</v>
      </c>
      <c r="D275" s="3">
        <v>196.65</v>
      </c>
      <c r="E275" s="3">
        <v>2.4</v>
      </c>
      <c r="F275" s="3">
        <v>2496</v>
      </c>
      <c r="G275" s="3">
        <v>842</v>
      </c>
      <c r="H275" s="3">
        <v>0.41</v>
      </c>
      <c r="I275" s="3">
        <v>1725</v>
      </c>
      <c r="J275" s="2">
        <v>45301</v>
      </c>
      <c r="K275" t="s">
        <v>115</v>
      </c>
    </row>
    <row r="276" spans="1:11" x14ac:dyDescent="0.3">
      <c r="A276">
        <v>275</v>
      </c>
      <c r="B276" t="s">
        <v>132</v>
      </c>
      <c r="C276" t="s">
        <v>129</v>
      </c>
      <c r="D276" s="3">
        <v>437.93</v>
      </c>
      <c r="E276" s="3">
        <v>1.6</v>
      </c>
      <c r="F276" s="3">
        <v>405</v>
      </c>
      <c r="G276" s="3">
        <v>938</v>
      </c>
      <c r="H276" s="3">
        <v>0.28999999999999998</v>
      </c>
      <c r="I276" s="3">
        <v>1339</v>
      </c>
      <c r="J276" s="2">
        <v>45354</v>
      </c>
      <c r="K276" t="s">
        <v>27</v>
      </c>
    </row>
    <row r="277" spans="1:11" x14ac:dyDescent="0.3">
      <c r="A277">
        <v>276</v>
      </c>
      <c r="B277" t="s">
        <v>132</v>
      </c>
      <c r="C277" t="s">
        <v>129</v>
      </c>
      <c r="D277" s="3">
        <v>112.17</v>
      </c>
      <c r="E277" s="3">
        <v>4.7</v>
      </c>
      <c r="F277" s="3">
        <v>4137</v>
      </c>
      <c r="G277" s="3">
        <v>677</v>
      </c>
      <c r="H277" s="3">
        <v>0.41</v>
      </c>
      <c r="I277" s="3">
        <v>1826</v>
      </c>
      <c r="J277" s="2">
        <v>45297</v>
      </c>
      <c r="K277" t="s">
        <v>18</v>
      </c>
    </row>
    <row r="278" spans="1:11" x14ac:dyDescent="0.3">
      <c r="A278">
        <v>277</v>
      </c>
      <c r="B278" t="s">
        <v>132</v>
      </c>
      <c r="C278" t="s">
        <v>129</v>
      </c>
      <c r="D278" s="3">
        <v>270.92</v>
      </c>
      <c r="E278" s="3">
        <v>3.9</v>
      </c>
      <c r="F278" s="3">
        <v>3138</v>
      </c>
      <c r="G278" s="3">
        <v>847</v>
      </c>
      <c r="H278" s="3">
        <v>0.11</v>
      </c>
      <c r="I278" s="3">
        <v>1549</v>
      </c>
      <c r="J278" s="2">
        <v>45382</v>
      </c>
      <c r="K278" t="s">
        <v>117</v>
      </c>
    </row>
    <row r="279" spans="1:11" x14ac:dyDescent="0.3">
      <c r="A279">
        <v>278</v>
      </c>
      <c r="B279" t="s">
        <v>128</v>
      </c>
      <c r="C279" t="s">
        <v>129</v>
      </c>
      <c r="D279" s="3">
        <v>207.46</v>
      </c>
      <c r="E279" s="3">
        <v>1.7</v>
      </c>
      <c r="F279" s="3">
        <v>4225</v>
      </c>
      <c r="G279" s="3">
        <v>930</v>
      </c>
      <c r="H279" s="3">
        <v>0.17</v>
      </c>
      <c r="I279" s="3">
        <v>1811</v>
      </c>
      <c r="J279" s="2">
        <v>45199</v>
      </c>
      <c r="K279" t="s">
        <v>136</v>
      </c>
    </row>
    <row r="280" spans="1:11" x14ac:dyDescent="0.3">
      <c r="A280">
        <v>279</v>
      </c>
      <c r="B280" t="s">
        <v>130</v>
      </c>
      <c r="C280" t="s">
        <v>129</v>
      </c>
      <c r="D280" s="3">
        <v>413.02</v>
      </c>
      <c r="E280" s="3">
        <v>1.5</v>
      </c>
      <c r="F280" s="3">
        <v>4259</v>
      </c>
      <c r="G280" s="3">
        <v>94</v>
      </c>
      <c r="H280" s="3">
        <v>0.24</v>
      </c>
      <c r="I280" s="3">
        <v>1133</v>
      </c>
      <c r="J280" s="2">
        <v>45119</v>
      </c>
      <c r="K280" t="s">
        <v>107</v>
      </c>
    </row>
    <row r="281" spans="1:11" x14ac:dyDescent="0.3">
      <c r="A281">
        <v>280</v>
      </c>
      <c r="B281" t="s">
        <v>130</v>
      </c>
      <c r="C281" t="s">
        <v>129</v>
      </c>
      <c r="D281" s="3">
        <v>416.37</v>
      </c>
      <c r="E281" s="3">
        <v>2.2999999999999998</v>
      </c>
      <c r="F281" s="3">
        <v>2530</v>
      </c>
      <c r="G281" s="3">
        <v>936</v>
      </c>
      <c r="H281" s="3">
        <v>0.41</v>
      </c>
      <c r="I281" s="3">
        <v>1676</v>
      </c>
      <c r="J281" s="2">
        <v>45338</v>
      </c>
      <c r="K281" t="s">
        <v>94</v>
      </c>
    </row>
    <row r="282" spans="1:11" x14ac:dyDescent="0.3">
      <c r="A282">
        <v>281</v>
      </c>
      <c r="B282" t="s">
        <v>137</v>
      </c>
      <c r="C282" t="s">
        <v>138</v>
      </c>
      <c r="D282" s="3">
        <v>43.4</v>
      </c>
      <c r="E282" s="3">
        <v>1.1000000000000001</v>
      </c>
      <c r="F282" s="3">
        <v>536</v>
      </c>
      <c r="G282" s="3">
        <v>78</v>
      </c>
      <c r="H282" s="3">
        <v>0.48</v>
      </c>
      <c r="I282" s="3">
        <v>1979</v>
      </c>
      <c r="J282" s="2">
        <v>45443</v>
      </c>
      <c r="K282" t="s">
        <v>33</v>
      </c>
    </row>
    <row r="283" spans="1:11" x14ac:dyDescent="0.3">
      <c r="A283">
        <v>282</v>
      </c>
      <c r="B283" t="s">
        <v>139</v>
      </c>
      <c r="C283" t="s">
        <v>138</v>
      </c>
      <c r="D283" s="3">
        <v>69.8</v>
      </c>
      <c r="E283" s="3">
        <v>3.4</v>
      </c>
      <c r="F283" s="3">
        <v>542</v>
      </c>
      <c r="G283" s="3">
        <v>845</v>
      </c>
      <c r="H283" s="3">
        <v>0.44</v>
      </c>
      <c r="I283" s="3">
        <v>988</v>
      </c>
      <c r="J283" s="2">
        <v>45139</v>
      </c>
      <c r="K283" t="s">
        <v>122</v>
      </c>
    </row>
    <row r="284" spans="1:11" x14ac:dyDescent="0.3">
      <c r="A284">
        <v>283</v>
      </c>
      <c r="B284" t="s">
        <v>140</v>
      </c>
      <c r="C284" t="s">
        <v>138</v>
      </c>
      <c r="D284" s="3">
        <v>324</v>
      </c>
      <c r="E284" s="3">
        <v>1.9</v>
      </c>
      <c r="F284" s="3">
        <v>4349</v>
      </c>
      <c r="G284" s="3">
        <v>129</v>
      </c>
      <c r="H284" s="3">
        <v>0.33</v>
      </c>
      <c r="I284" s="3">
        <v>466</v>
      </c>
      <c r="J284" s="2">
        <v>45168</v>
      </c>
      <c r="K284" t="s">
        <v>28</v>
      </c>
    </row>
    <row r="285" spans="1:11" x14ac:dyDescent="0.3">
      <c r="A285">
        <v>284</v>
      </c>
      <c r="B285" t="s">
        <v>140</v>
      </c>
      <c r="C285" t="s">
        <v>138</v>
      </c>
      <c r="D285" s="3">
        <v>286.58</v>
      </c>
      <c r="E285" s="3">
        <v>1.8</v>
      </c>
      <c r="F285" s="3">
        <v>4737</v>
      </c>
      <c r="G285" s="3">
        <v>381</v>
      </c>
      <c r="H285" s="3">
        <v>0.5</v>
      </c>
      <c r="I285" s="3">
        <v>1276</v>
      </c>
      <c r="J285" s="2">
        <v>45399</v>
      </c>
      <c r="K285" t="s">
        <v>59</v>
      </c>
    </row>
    <row r="286" spans="1:11" x14ac:dyDescent="0.3">
      <c r="A286">
        <v>285</v>
      </c>
      <c r="B286" t="s">
        <v>140</v>
      </c>
      <c r="C286" t="s">
        <v>138</v>
      </c>
      <c r="D286" s="3">
        <v>492</v>
      </c>
      <c r="E286" s="3">
        <v>2</v>
      </c>
      <c r="F286" s="3">
        <v>4244</v>
      </c>
      <c r="G286" s="3">
        <v>328</v>
      </c>
      <c r="H286" s="3">
        <v>0.39</v>
      </c>
      <c r="I286" s="3">
        <v>1517</v>
      </c>
      <c r="J286" s="2">
        <v>45192</v>
      </c>
      <c r="K286" t="s">
        <v>33</v>
      </c>
    </row>
    <row r="287" spans="1:11" x14ac:dyDescent="0.3">
      <c r="A287">
        <v>286</v>
      </c>
      <c r="B287" t="s">
        <v>139</v>
      </c>
      <c r="C287" t="s">
        <v>138</v>
      </c>
      <c r="D287" s="3">
        <v>348.89</v>
      </c>
      <c r="E287" s="3">
        <v>3.5</v>
      </c>
      <c r="F287" s="3">
        <v>1638</v>
      </c>
      <c r="G287" s="3">
        <v>551</v>
      </c>
      <c r="H287" s="3">
        <v>0.41</v>
      </c>
      <c r="I287" s="3">
        <v>1382</v>
      </c>
      <c r="J287" s="2">
        <v>45147</v>
      </c>
      <c r="K287" t="s">
        <v>69</v>
      </c>
    </row>
    <row r="288" spans="1:11" x14ac:dyDescent="0.3">
      <c r="A288">
        <v>287</v>
      </c>
      <c r="B288" t="s">
        <v>141</v>
      </c>
      <c r="C288" t="s">
        <v>138</v>
      </c>
      <c r="D288" s="3">
        <v>315.70999999999998</v>
      </c>
      <c r="E288" s="3">
        <v>3.1</v>
      </c>
      <c r="F288" s="3">
        <v>3302</v>
      </c>
      <c r="G288" s="3">
        <v>689</v>
      </c>
      <c r="H288" s="3">
        <v>7.0000000000000007E-2</v>
      </c>
      <c r="I288" s="3">
        <v>1651</v>
      </c>
      <c r="J288" s="2">
        <v>45264</v>
      </c>
      <c r="K288" t="s">
        <v>88</v>
      </c>
    </row>
    <row r="289" spans="1:11" x14ac:dyDescent="0.3">
      <c r="A289">
        <v>288</v>
      </c>
      <c r="B289" t="s">
        <v>137</v>
      </c>
      <c r="C289" t="s">
        <v>138</v>
      </c>
      <c r="D289" s="3">
        <v>330.5</v>
      </c>
      <c r="E289" s="3">
        <v>2.4</v>
      </c>
      <c r="F289" s="3">
        <v>2139</v>
      </c>
      <c r="G289" s="3">
        <v>981</v>
      </c>
      <c r="H289" s="3">
        <v>0.41</v>
      </c>
      <c r="I289" s="3">
        <v>1764</v>
      </c>
      <c r="J289" s="2">
        <v>45369</v>
      </c>
      <c r="K289" t="s">
        <v>87</v>
      </c>
    </row>
    <row r="290" spans="1:11" x14ac:dyDescent="0.3">
      <c r="A290">
        <v>289</v>
      </c>
      <c r="B290" t="s">
        <v>141</v>
      </c>
      <c r="C290" t="s">
        <v>138</v>
      </c>
      <c r="D290" s="3">
        <v>15.41</v>
      </c>
      <c r="E290" s="3">
        <v>2.7</v>
      </c>
      <c r="F290" s="3">
        <v>2293</v>
      </c>
      <c r="G290" s="3">
        <v>741</v>
      </c>
      <c r="H290" s="3">
        <v>0.13</v>
      </c>
      <c r="I290" s="3">
        <v>649</v>
      </c>
      <c r="J290" s="2">
        <v>45141</v>
      </c>
      <c r="K290" t="s">
        <v>37</v>
      </c>
    </row>
    <row r="291" spans="1:11" x14ac:dyDescent="0.3">
      <c r="A291">
        <v>290</v>
      </c>
      <c r="B291" t="s">
        <v>139</v>
      </c>
      <c r="C291" t="s">
        <v>138</v>
      </c>
      <c r="D291" s="3">
        <v>272.3</v>
      </c>
      <c r="E291" s="3">
        <v>1.9</v>
      </c>
      <c r="F291" s="3">
        <v>2009</v>
      </c>
      <c r="G291" s="3">
        <v>241</v>
      </c>
      <c r="H291" s="3">
        <v>0.31</v>
      </c>
      <c r="I291" s="3">
        <v>1716</v>
      </c>
      <c r="J291" s="2">
        <v>45117</v>
      </c>
      <c r="K291" t="s">
        <v>80</v>
      </c>
    </row>
    <row r="292" spans="1:11" x14ac:dyDescent="0.3">
      <c r="A292">
        <v>291</v>
      </c>
      <c r="B292" t="s">
        <v>141</v>
      </c>
      <c r="C292" t="s">
        <v>138</v>
      </c>
      <c r="D292" s="3">
        <v>480.19</v>
      </c>
      <c r="E292" s="3">
        <v>3</v>
      </c>
      <c r="F292" s="3">
        <v>3042</v>
      </c>
      <c r="G292" s="3">
        <v>496</v>
      </c>
      <c r="H292" s="3">
        <v>0.27</v>
      </c>
      <c r="I292" s="3">
        <v>702</v>
      </c>
      <c r="J292" s="2">
        <v>45147</v>
      </c>
      <c r="K292" t="s">
        <v>41</v>
      </c>
    </row>
    <row r="293" spans="1:11" x14ac:dyDescent="0.3">
      <c r="A293">
        <v>292</v>
      </c>
      <c r="B293" t="s">
        <v>139</v>
      </c>
      <c r="C293" t="s">
        <v>138</v>
      </c>
      <c r="D293" s="3">
        <v>58.06</v>
      </c>
      <c r="E293" s="3">
        <v>3</v>
      </c>
      <c r="F293" s="3">
        <v>545</v>
      </c>
      <c r="G293" s="3">
        <v>563</v>
      </c>
      <c r="H293" s="3">
        <v>0.12</v>
      </c>
      <c r="I293" s="3">
        <v>593</v>
      </c>
      <c r="J293" s="2">
        <v>45223</v>
      </c>
      <c r="K293" t="s">
        <v>103</v>
      </c>
    </row>
    <row r="294" spans="1:11" x14ac:dyDescent="0.3">
      <c r="A294">
        <v>293</v>
      </c>
      <c r="B294" t="s">
        <v>140</v>
      </c>
      <c r="C294" t="s">
        <v>138</v>
      </c>
      <c r="D294" s="3">
        <v>194.19</v>
      </c>
      <c r="E294" s="3">
        <v>2.6</v>
      </c>
      <c r="F294" s="3">
        <v>3493</v>
      </c>
      <c r="G294" s="3">
        <v>553</v>
      </c>
      <c r="H294" s="3">
        <v>0.39</v>
      </c>
      <c r="I294" s="3">
        <v>396</v>
      </c>
      <c r="J294" s="2">
        <v>45342</v>
      </c>
      <c r="K294" t="s">
        <v>29</v>
      </c>
    </row>
    <row r="295" spans="1:11" x14ac:dyDescent="0.3">
      <c r="A295">
        <v>294</v>
      </c>
      <c r="B295" t="s">
        <v>141</v>
      </c>
      <c r="C295" t="s">
        <v>138</v>
      </c>
      <c r="D295" s="3">
        <v>60.05</v>
      </c>
      <c r="E295" s="3">
        <v>3.6</v>
      </c>
      <c r="F295" s="3">
        <v>424</v>
      </c>
      <c r="G295" s="3">
        <v>128</v>
      </c>
      <c r="H295" s="3">
        <v>0.4</v>
      </c>
      <c r="I295" s="3">
        <v>1583</v>
      </c>
      <c r="J295" s="2">
        <v>45426</v>
      </c>
      <c r="K295" t="s">
        <v>107</v>
      </c>
    </row>
    <row r="296" spans="1:11" x14ac:dyDescent="0.3">
      <c r="A296">
        <v>295</v>
      </c>
      <c r="B296" t="s">
        <v>141</v>
      </c>
      <c r="C296" t="s">
        <v>138</v>
      </c>
      <c r="D296" s="3">
        <v>422.03</v>
      </c>
      <c r="E296" s="3">
        <v>1.2</v>
      </c>
      <c r="F296" s="3">
        <v>2279</v>
      </c>
      <c r="G296" s="3">
        <v>788</v>
      </c>
      <c r="H296" s="3">
        <v>0.41</v>
      </c>
      <c r="I296" s="3">
        <v>758</v>
      </c>
      <c r="J296" s="2">
        <v>45165</v>
      </c>
      <c r="K296" t="s">
        <v>136</v>
      </c>
    </row>
    <row r="297" spans="1:11" x14ac:dyDescent="0.3">
      <c r="A297">
        <v>296</v>
      </c>
      <c r="B297" t="s">
        <v>139</v>
      </c>
      <c r="C297" t="s">
        <v>138</v>
      </c>
      <c r="D297" s="3">
        <v>448.61</v>
      </c>
      <c r="E297" s="3">
        <v>3.5</v>
      </c>
      <c r="F297" s="3">
        <v>78</v>
      </c>
      <c r="G297" s="3">
        <v>912</v>
      </c>
      <c r="H297" s="3">
        <v>0.03</v>
      </c>
      <c r="I297" s="3">
        <v>855</v>
      </c>
      <c r="J297" s="2">
        <v>45282</v>
      </c>
      <c r="K297" t="s">
        <v>77</v>
      </c>
    </row>
    <row r="298" spans="1:11" x14ac:dyDescent="0.3">
      <c r="A298">
        <v>297</v>
      </c>
      <c r="B298" t="s">
        <v>140</v>
      </c>
      <c r="C298" t="s">
        <v>138</v>
      </c>
      <c r="D298" s="3">
        <v>61.79</v>
      </c>
      <c r="E298" s="3">
        <v>5</v>
      </c>
      <c r="F298" s="3">
        <v>2148</v>
      </c>
      <c r="G298" s="3">
        <v>7</v>
      </c>
      <c r="H298" s="3">
        <v>0.02</v>
      </c>
      <c r="I298" s="3">
        <v>1528</v>
      </c>
      <c r="J298" s="2">
        <v>45368</v>
      </c>
      <c r="K298" t="s">
        <v>14</v>
      </c>
    </row>
    <row r="299" spans="1:11" x14ac:dyDescent="0.3">
      <c r="A299">
        <v>298</v>
      </c>
      <c r="B299" t="s">
        <v>140</v>
      </c>
      <c r="C299" t="s">
        <v>138</v>
      </c>
      <c r="D299" s="3">
        <v>332.93</v>
      </c>
      <c r="E299" s="3">
        <v>4.2</v>
      </c>
      <c r="F299" s="3">
        <v>2711</v>
      </c>
      <c r="G299" s="3">
        <v>16</v>
      </c>
      <c r="H299" s="3">
        <v>0.48</v>
      </c>
      <c r="I299" s="3">
        <v>276</v>
      </c>
      <c r="J299" s="2">
        <v>45223</v>
      </c>
      <c r="K299" t="s">
        <v>127</v>
      </c>
    </row>
    <row r="300" spans="1:11" x14ac:dyDescent="0.3">
      <c r="A300">
        <v>299</v>
      </c>
      <c r="B300" t="s">
        <v>137</v>
      </c>
      <c r="C300" t="s">
        <v>138</v>
      </c>
      <c r="D300" s="3">
        <v>236.35</v>
      </c>
      <c r="E300" s="3">
        <v>5</v>
      </c>
      <c r="F300" s="3">
        <v>4531</v>
      </c>
      <c r="G300" s="3">
        <v>398</v>
      </c>
      <c r="H300" s="3">
        <v>0.47</v>
      </c>
      <c r="I300" s="3">
        <v>498</v>
      </c>
      <c r="J300" s="2">
        <v>45427</v>
      </c>
      <c r="K300" t="s">
        <v>16</v>
      </c>
    </row>
    <row r="301" spans="1:11" x14ac:dyDescent="0.3">
      <c r="A301">
        <v>300</v>
      </c>
      <c r="B301" t="s">
        <v>140</v>
      </c>
      <c r="C301" t="s">
        <v>138</v>
      </c>
      <c r="D301" s="3">
        <v>95.31</v>
      </c>
      <c r="E301" s="3">
        <v>1.4</v>
      </c>
      <c r="F301" s="3">
        <v>2037</v>
      </c>
      <c r="G301" s="3">
        <v>351</v>
      </c>
      <c r="H301" s="3">
        <v>0.03</v>
      </c>
      <c r="I301" s="3">
        <v>137</v>
      </c>
      <c r="J301" s="2">
        <v>45417</v>
      </c>
      <c r="K301" t="s">
        <v>134</v>
      </c>
    </row>
    <row r="302" spans="1:11" x14ac:dyDescent="0.3">
      <c r="A302">
        <v>301</v>
      </c>
      <c r="B302" t="s">
        <v>140</v>
      </c>
      <c r="C302" t="s">
        <v>138</v>
      </c>
      <c r="D302" s="3">
        <v>50.26</v>
      </c>
      <c r="E302" s="3">
        <v>4.9000000000000004</v>
      </c>
      <c r="F302" s="3">
        <v>1246</v>
      </c>
      <c r="G302" s="3">
        <v>647</v>
      </c>
      <c r="H302" s="3">
        <v>0.38</v>
      </c>
      <c r="I302" s="3">
        <v>920</v>
      </c>
      <c r="J302" s="2">
        <v>45126</v>
      </c>
      <c r="K302" t="s">
        <v>27</v>
      </c>
    </row>
    <row r="303" spans="1:11" x14ac:dyDescent="0.3">
      <c r="A303">
        <v>302</v>
      </c>
      <c r="B303" t="s">
        <v>137</v>
      </c>
      <c r="C303" t="s">
        <v>138</v>
      </c>
      <c r="D303" s="3">
        <v>337</v>
      </c>
      <c r="E303" s="3">
        <v>1</v>
      </c>
      <c r="F303" s="3">
        <v>1827</v>
      </c>
      <c r="G303" s="3">
        <v>381</v>
      </c>
      <c r="H303" s="3">
        <v>0.13</v>
      </c>
      <c r="I303" s="3">
        <v>1640</v>
      </c>
      <c r="J303" s="2">
        <v>45286</v>
      </c>
      <c r="K303" t="s">
        <v>124</v>
      </c>
    </row>
    <row r="304" spans="1:11" x14ac:dyDescent="0.3">
      <c r="A304">
        <v>303</v>
      </c>
      <c r="B304" t="s">
        <v>141</v>
      </c>
      <c r="C304" t="s">
        <v>138</v>
      </c>
      <c r="D304" s="3">
        <v>269.85000000000002</v>
      </c>
      <c r="E304" s="3">
        <v>1.2</v>
      </c>
      <c r="F304" s="3">
        <v>369</v>
      </c>
      <c r="G304" s="3">
        <v>777</v>
      </c>
      <c r="H304" s="3">
        <v>0.4</v>
      </c>
      <c r="I304" s="3">
        <v>651</v>
      </c>
      <c r="J304" s="2">
        <v>45108</v>
      </c>
      <c r="K304" t="s">
        <v>28</v>
      </c>
    </row>
    <row r="305" spans="1:11" x14ac:dyDescent="0.3">
      <c r="A305">
        <v>304</v>
      </c>
      <c r="B305" t="s">
        <v>139</v>
      </c>
      <c r="C305" t="s">
        <v>138</v>
      </c>
      <c r="D305" s="3">
        <v>65.84</v>
      </c>
      <c r="E305" s="3">
        <v>2.9</v>
      </c>
      <c r="F305" s="3">
        <v>3983</v>
      </c>
      <c r="G305" s="3">
        <v>287</v>
      </c>
      <c r="H305" s="3">
        <v>0.31</v>
      </c>
      <c r="I305" s="3">
        <v>1249</v>
      </c>
      <c r="J305" s="2">
        <v>45444</v>
      </c>
      <c r="K305" t="s">
        <v>22</v>
      </c>
    </row>
    <row r="306" spans="1:11" x14ac:dyDescent="0.3">
      <c r="A306">
        <v>305</v>
      </c>
      <c r="B306" t="s">
        <v>137</v>
      </c>
      <c r="C306" t="s">
        <v>138</v>
      </c>
      <c r="D306" s="3">
        <v>175.75</v>
      </c>
      <c r="E306" s="3">
        <v>4.7</v>
      </c>
      <c r="F306" s="3">
        <v>2230</v>
      </c>
      <c r="G306" s="3">
        <v>968</v>
      </c>
      <c r="H306" s="3">
        <v>0.19</v>
      </c>
      <c r="I306" s="3">
        <v>1850</v>
      </c>
      <c r="J306" s="2">
        <v>45121</v>
      </c>
      <c r="K306" t="s">
        <v>115</v>
      </c>
    </row>
    <row r="307" spans="1:11" x14ac:dyDescent="0.3">
      <c r="A307">
        <v>306</v>
      </c>
      <c r="B307" t="s">
        <v>139</v>
      </c>
      <c r="C307" t="s">
        <v>138</v>
      </c>
      <c r="D307" s="3">
        <v>200.44</v>
      </c>
      <c r="E307" s="3">
        <v>1.7</v>
      </c>
      <c r="F307" s="3">
        <v>4083</v>
      </c>
      <c r="G307" s="3">
        <v>413</v>
      </c>
      <c r="H307" s="3">
        <v>0.46</v>
      </c>
      <c r="I307" s="3">
        <v>1195</v>
      </c>
      <c r="J307" s="2">
        <v>45167</v>
      </c>
      <c r="K307" t="s">
        <v>62</v>
      </c>
    </row>
    <row r="308" spans="1:11" x14ac:dyDescent="0.3">
      <c r="A308">
        <v>307</v>
      </c>
      <c r="B308" t="s">
        <v>140</v>
      </c>
      <c r="C308" t="s">
        <v>138</v>
      </c>
      <c r="D308" s="3">
        <v>444.59</v>
      </c>
      <c r="E308" s="3">
        <v>3.6</v>
      </c>
      <c r="F308" s="3">
        <v>4066</v>
      </c>
      <c r="G308" s="3">
        <v>121</v>
      </c>
      <c r="H308" s="3">
        <v>0.41</v>
      </c>
      <c r="I308" s="3">
        <v>1654</v>
      </c>
      <c r="J308" s="2">
        <v>45416</v>
      </c>
      <c r="K308" t="s">
        <v>111</v>
      </c>
    </row>
    <row r="309" spans="1:11" x14ac:dyDescent="0.3">
      <c r="A309">
        <v>308</v>
      </c>
      <c r="B309" t="s">
        <v>141</v>
      </c>
      <c r="C309" t="s">
        <v>138</v>
      </c>
      <c r="D309" s="3">
        <v>136.63</v>
      </c>
      <c r="E309" s="3">
        <v>3.2</v>
      </c>
      <c r="F309" s="3">
        <v>2196</v>
      </c>
      <c r="G309" s="3">
        <v>396</v>
      </c>
      <c r="H309" s="3">
        <v>0.11</v>
      </c>
      <c r="I309" s="3">
        <v>1661</v>
      </c>
      <c r="J309" s="2">
        <v>45153</v>
      </c>
      <c r="K309" t="s">
        <v>87</v>
      </c>
    </row>
    <row r="310" spans="1:11" x14ac:dyDescent="0.3">
      <c r="A310">
        <v>309</v>
      </c>
      <c r="B310" t="s">
        <v>139</v>
      </c>
      <c r="C310" t="s">
        <v>138</v>
      </c>
      <c r="D310" s="3">
        <v>283.33</v>
      </c>
      <c r="E310" s="3">
        <v>1.7</v>
      </c>
      <c r="F310" s="3">
        <v>1759</v>
      </c>
      <c r="G310" s="3">
        <v>202</v>
      </c>
      <c r="H310" s="3">
        <v>0.16</v>
      </c>
      <c r="I310" s="3">
        <v>661</v>
      </c>
      <c r="J310" s="2">
        <v>45220</v>
      </c>
      <c r="K310" t="s">
        <v>41</v>
      </c>
    </row>
    <row r="311" spans="1:11" x14ac:dyDescent="0.3">
      <c r="A311">
        <v>310</v>
      </c>
      <c r="B311" t="s">
        <v>141</v>
      </c>
      <c r="C311" t="s">
        <v>138</v>
      </c>
      <c r="D311" s="3">
        <v>469.32</v>
      </c>
      <c r="E311" s="3">
        <v>1.2</v>
      </c>
      <c r="F311" s="3">
        <v>3537</v>
      </c>
      <c r="G311" s="3">
        <v>769</v>
      </c>
      <c r="H311" s="3">
        <v>7.0000000000000007E-2</v>
      </c>
      <c r="I311" s="3">
        <v>462</v>
      </c>
      <c r="J311" s="2">
        <v>45172</v>
      </c>
      <c r="K311" t="s">
        <v>80</v>
      </c>
    </row>
    <row r="312" spans="1:11" x14ac:dyDescent="0.3">
      <c r="A312">
        <v>311</v>
      </c>
      <c r="B312" t="s">
        <v>137</v>
      </c>
      <c r="C312" t="s">
        <v>138</v>
      </c>
      <c r="D312" s="3">
        <v>114.62</v>
      </c>
      <c r="E312" s="3">
        <v>3</v>
      </c>
      <c r="F312" s="3">
        <v>4183</v>
      </c>
      <c r="G312" s="3">
        <v>43</v>
      </c>
      <c r="H312" s="3">
        <v>0.37</v>
      </c>
      <c r="I312" s="3">
        <v>1706</v>
      </c>
      <c r="J312" s="2">
        <v>45266</v>
      </c>
      <c r="K312" t="s">
        <v>31</v>
      </c>
    </row>
    <row r="313" spans="1:11" x14ac:dyDescent="0.3">
      <c r="A313">
        <v>312</v>
      </c>
      <c r="B313" t="s">
        <v>141</v>
      </c>
      <c r="C313" t="s">
        <v>138</v>
      </c>
      <c r="D313" s="3">
        <v>259.10000000000002</v>
      </c>
      <c r="E313" s="3">
        <v>2.2000000000000002</v>
      </c>
      <c r="F313" s="3">
        <v>2066</v>
      </c>
      <c r="G313" s="3">
        <v>22</v>
      </c>
      <c r="H313" s="3">
        <v>0.34</v>
      </c>
      <c r="I313" s="3">
        <v>1830</v>
      </c>
      <c r="J313" s="2">
        <v>45347</v>
      </c>
      <c r="K313" t="s">
        <v>20</v>
      </c>
    </row>
    <row r="314" spans="1:11" x14ac:dyDescent="0.3">
      <c r="A314">
        <v>313</v>
      </c>
      <c r="B314" t="s">
        <v>140</v>
      </c>
      <c r="C314" t="s">
        <v>138</v>
      </c>
      <c r="D314" s="3">
        <v>439.8</v>
      </c>
      <c r="E314" s="3">
        <v>2.7</v>
      </c>
      <c r="F314" s="3">
        <v>361</v>
      </c>
      <c r="G314" s="3">
        <v>185</v>
      </c>
      <c r="H314" s="3">
        <v>0</v>
      </c>
      <c r="I314" s="3">
        <v>128</v>
      </c>
      <c r="J314" s="2">
        <v>45091</v>
      </c>
      <c r="K314" t="s">
        <v>27</v>
      </c>
    </row>
    <row r="315" spans="1:11" x14ac:dyDescent="0.3">
      <c r="A315">
        <v>314</v>
      </c>
      <c r="B315" t="s">
        <v>141</v>
      </c>
      <c r="C315" t="s">
        <v>138</v>
      </c>
      <c r="D315" s="3">
        <v>441.91</v>
      </c>
      <c r="E315" s="3">
        <v>2.1</v>
      </c>
      <c r="F315" s="3">
        <v>1855</v>
      </c>
      <c r="G315" s="3">
        <v>873</v>
      </c>
      <c r="H315" s="3">
        <v>0.33</v>
      </c>
      <c r="I315" s="3">
        <v>472</v>
      </c>
      <c r="J315" s="2">
        <v>45445</v>
      </c>
      <c r="K315" t="s">
        <v>98</v>
      </c>
    </row>
    <row r="316" spans="1:11" x14ac:dyDescent="0.3">
      <c r="A316">
        <v>315</v>
      </c>
      <c r="B316" t="s">
        <v>141</v>
      </c>
      <c r="C316" t="s">
        <v>138</v>
      </c>
      <c r="D316" s="3">
        <v>369.2</v>
      </c>
      <c r="E316" s="3">
        <v>3.5</v>
      </c>
      <c r="F316" s="3">
        <v>922</v>
      </c>
      <c r="G316" s="3">
        <v>65</v>
      </c>
      <c r="H316" s="3">
        <v>0.18</v>
      </c>
      <c r="I316" s="3">
        <v>1036</v>
      </c>
      <c r="J316" s="2">
        <v>45369</v>
      </c>
      <c r="K316" t="s">
        <v>34</v>
      </c>
    </row>
    <row r="317" spans="1:11" x14ac:dyDescent="0.3">
      <c r="A317">
        <v>316</v>
      </c>
      <c r="B317" t="s">
        <v>137</v>
      </c>
      <c r="C317" t="s">
        <v>138</v>
      </c>
      <c r="D317" s="3">
        <v>382.89</v>
      </c>
      <c r="E317" s="3">
        <v>1.1000000000000001</v>
      </c>
      <c r="F317" s="3">
        <v>2256</v>
      </c>
      <c r="G317" s="3">
        <v>973</v>
      </c>
      <c r="H317" s="3">
        <v>0.1</v>
      </c>
      <c r="I317" s="3">
        <v>1441</v>
      </c>
      <c r="J317" s="2">
        <v>45435</v>
      </c>
      <c r="K317" t="s">
        <v>90</v>
      </c>
    </row>
    <row r="318" spans="1:11" x14ac:dyDescent="0.3">
      <c r="A318">
        <v>317</v>
      </c>
      <c r="B318" t="s">
        <v>140</v>
      </c>
      <c r="C318" t="s">
        <v>138</v>
      </c>
      <c r="D318" s="3">
        <v>380.57</v>
      </c>
      <c r="E318" s="3">
        <v>4.4000000000000004</v>
      </c>
      <c r="F318" s="3">
        <v>3895</v>
      </c>
      <c r="G318" s="3">
        <v>210</v>
      </c>
      <c r="H318" s="3">
        <v>0.5</v>
      </c>
      <c r="I318" s="3">
        <v>131</v>
      </c>
      <c r="J318" s="2">
        <v>45344</v>
      </c>
      <c r="K318" t="s">
        <v>31</v>
      </c>
    </row>
    <row r="319" spans="1:11" x14ac:dyDescent="0.3">
      <c r="A319">
        <v>318</v>
      </c>
      <c r="B319" t="s">
        <v>141</v>
      </c>
      <c r="C319" t="s">
        <v>138</v>
      </c>
      <c r="D319" s="3">
        <v>325.25</v>
      </c>
      <c r="E319" s="3">
        <v>4.0999999999999996</v>
      </c>
      <c r="F319" s="3">
        <v>1013</v>
      </c>
      <c r="G319" s="3">
        <v>226</v>
      </c>
      <c r="H319" s="3">
        <v>7.0000000000000007E-2</v>
      </c>
      <c r="I319" s="3">
        <v>1765</v>
      </c>
      <c r="J319" s="2">
        <v>45145</v>
      </c>
      <c r="K319" t="s">
        <v>27</v>
      </c>
    </row>
    <row r="320" spans="1:11" x14ac:dyDescent="0.3">
      <c r="A320">
        <v>319</v>
      </c>
      <c r="B320" t="s">
        <v>139</v>
      </c>
      <c r="C320" t="s">
        <v>138</v>
      </c>
      <c r="D320" s="3">
        <v>97.4</v>
      </c>
      <c r="E320" s="3">
        <v>1.1000000000000001</v>
      </c>
      <c r="F320" s="3">
        <v>4283</v>
      </c>
      <c r="G320" s="3">
        <v>56</v>
      </c>
      <c r="H320" s="3">
        <v>0.19</v>
      </c>
      <c r="I320" s="3">
        <v>272</v>
      </c>
      <c r="J320" s="2">
        <v>45336</v>
      </c>
      <c r="K320" t="s">
        <v>71</v>
      </c>
    </row>
    <row r="321" spans="1:11" x14ac:dyDescent="0.3">
      <c r="A321">
        <v>320</v>
      </c>
      <c r="B321" t="s">
        <v>140</v>
      </c>
      <c r="C321" t="s">
        <v>138</v>
      </c>
      <c r="D321" s="3">
        <v>245.68</v>
      </c>
      <c r="E321" s="3">
        <v>3.6</v>
      </c>
      <c r="F321" s="3">
        <v>4431</v>
      </c>
      <c r="G321" s="3">
        <v>697</v>
      </c>
      <c r="H321" s="3">
        <v>0.28000000000000003</v>
      </c>
      <c r="I321" s="3">
        <v>899</v>
      </c>
      <c r="J321" s="2">
        <v>45201</v>
      </c>
      <c r="K321" t="s">
        <v>31</v>
      </c>
    </row>
    <row r="322" spans="1:11" x14ac:dyDescent="0.3">
      <c r="A322">
        <v>321</v>
      </c>
      <c r="B322" t="s">
        <v>142</v>
      </c>
      <c r="C322" t="s">
        <v>143</v>
      </c>
      <c r="D322" s="3">
        <v>341.47</v>
      </c>
      <c r="E322" s="3">
        <v>4.2</v>
      </c>
      <c r="F322" s="3">
        <v>3259</v>
      </c>
      <c r="G322" s="3">
        <v>59</v>
      </c>
      <c r="H322" s="3">
        <v>0.16</v>
      </c>
      <c r="I322" s="3">
        <v>1342</v>
      </c>
      <c r="J322" s="2">
        <v>45244</v>
      </c>
      <c r="K322" t="s">
        <v>28</v>
      </c>
    </row>
    <row r="323" spans="1:11" x14ac:dyDescent="0.3">
      <c r="A323">
        <v>322</v>
      </c>
      <c r="B323" t="s">
        <v>144</v>
      </c>
      <c r="C323" t="s">
        <v>143</v>
      </c>
      <c r="D323" s="3">
        <v>350.75</v>
      </c>
      <c r="E323" s="3">
        <v>4</v>
      </c>
      <c r="F323" s="3">
        <v>2974</v>
      </c>
      <c r="G323" s="3">
        <v>867</v>
      </c>
      <c r="H323" s="3">
        <v>0.26</v>
      </c>
      <c r="I323" s="3">
        <v>431</v>
      </c>
      <c r="J323" s="2">
        <v>45282</v>
      </c>
      <c r="K323" t="s">
        <v>68</v>
      </c>
    </row>
    <row r="324" spans="1:11" x14ac:dyDescent="0.3">
      <c r="A324">
        <v>323</v>
      </c>
      <c r="B324" t="s">
        <v>142</v>
      </c>
      <c r="C324" t="s">
        <v>143</v>
      </c>
      <c r="D324" s="3">
        <v>69.959999999999994</v>
      </c>
      <c r="E324" s="3">
        <v>3.9</v>
      </c>
      <c r="F324" s="3">
        <v>2528</v>
      </c>
      <c r="G324" s="3">
        <v>145</v>
      </c>
      <c r="H324" s="3">
        <v>0.19</v>
      </c>
      <c r="I324" s="3">
        <v>1136</v>
      </c>
      <c r="J324" s="2">
        <v>45204</v>
      </c>
      <c r="K324" t="s">
        <v>104</v>
      </c>
    </row>
    <row r="325" spans="1:11" x14ac:dyDescent="0.3">
      <c r="A325">
        <v>324</v>
      </c>
      <c r="B325" t="s">
        <v>142</v>
      </c>
      <c r="C325" t="s">
        <v>143</v>
      </c>
      <c r="D325" s="3">
        <v>370.47</v>
      </c>
      <c r="E325" s="3">
        <v>5</v>
      </c>
      <c r="F325" s="3">
        <v>1019</v>
      </c>
      <c r="G325" s="3">
        <v>117</v>
      </c>
      <c r="H325" s="3">
        <v>0.32</v>
      </c>
      <c r="I325" s="3">
        <v>400</v>
      </c>
      <c r="J325" s="2">
        <v>45257</v>
      </c>
      <c r="K325" t="s">
        <v>124</v>
      </c>
    </row>
    <row r="326" spans="1:11" x14ac:dyDescent="0.3">
      <c r="A326">
        <v>325</v>
      </c>
      <c r="B326" t="s">
        <v>142</v>
      </c>
      <c r="C326" t="s">
        <v>143</v>
      </c>
      <c r="D326" s="3">
        <v>253.12</v>
      </c>
      <c r="E326" s="3">
        <v>1.7</v>
      </c>
      <c r="F326" s="3">
        <v>398</v>
      </c>
      <c r="G326" s="3">
        <v>709</v>
      </c>
      <c r="H326" s="3">
        <v>0.5</v>
      </c>
      <c r="I326" s="3">
        <v>123</v>
      </c>
      <c r="J326" s="2">
        <v>45380</v>
      </c>
      <c r="K326" t="s">
        <v>84</v>
      </c>
    </row>
    <row r="327" spans="1:11" x14ac:dyDescent="0.3">
      <c r="A327">
        <v>326</v>
      </c>
      <c r="B327" t="s">
        <v>145</v>
      </c>
      <c r="C327" t="s">
        <v>143</v>
      </c>
      <c r="D327" s="3">
        <v>290.22000000000003</v>
      </c>
      <c r="E327" s="3">
        <v>3.4</v>
      </c>
      <c r="F327" s="3">
        <v>499</v>
      </c>
      <c r="G327" s="3">
        <v>572</v>
      </c>
      <c r="H327" s="3">
        <v>0.49</v>
      </c>
      <c r="I327" s="3">
        <v>1794</v>
      </c>
      <c r="J327" s="2">
        <v>45348</v>
      </c>
      <c r="K327" t="s">
        <v>54</v>
      </c>
    </row>
    <row r="328" spans="1:11" x14ac:dyDescent="0.3">
      <c r="A328">
        <v>327</v>
      </c>
      <c r="B328" t="s">
        <v>146</v>
      </c>
      <c r="C328" t="s">
        <v>143</v>
      </c>
      <c r="D328" s="3">
        <v>297.05</v>
      </c>
      <c r="E328" s="3">
        <v>3.3</v>
      </c>
      <c r="F328" s="3">
        <v>2757</v>
      </c>
      <c r="G328" s="3">
        <v>848</v>
      </c>
      <c r="H328" s="3">
        <v>0.46</v>
      </c>
      <c r="I328" s="3">
        <v>562</v>
      </c>
      <c r="J328" s="2">
        <v>45210</v>
      </c>
      <c r="K328" t="s">
        <v>31</v>
      </c>
    </row>
    <row r="329" spans="1:11" x14ac:dyDescent="0.3">
      <c r="A329">
        <v>328</v>
      </c>
      <c r="B329" t="s">
        <v>145</v>
      </c>
      <c r="C329" t="s">
        <v>143</v>
      </c>
      <c r="D329" s="3">
        <v>137.06</v>
      </c>
      <c r="E329" s="3">
        <v>2.7</v>
      </c>
      <c r="F329" s="3">
        <v>4676</v>
      </c>
      <c r="G329" s="3">
        <v>348</v>
      </c>
      <c r="H329" s="3">
        <v>0.23</v>
      </c>
      <c r="I329" s="3">
        <v>48</v>
      </c>
      <c r="J329" s="2">
        <v>45381</v>
      </c>
      <c r="K329" t="s">
        <v>24</v>
      </c>
    </row>
    <row r="330" spans="1:11" x14ac:dyDescent="0.3">
      <c r="A330">
        <v>329</v>
      </c>
      <c r="B330" t="s">
        <v>142</v>
      </c>
      <c r="C330" t="s">
        <v>143</v>
      </c>
      <c r="D330" s="3">
        <v>246.65</v>
      </c>
      <c r="E330" s="3">
        <v>1.5</v>
      </c>
      <c r="F330" s="3">
        <v>3331</v>
      </c>
      <c r="G330" s="3">
        <v>637</v>
      </c>
      <c r="H330" s="3">
        <v>0.36</v>
      </c>
      <c r="I330" s="3">
        <v>1009</v>
      </c>
      <c r="J330" s="2">
        <v>45326</v>
      </c>
      <c r="K330" t="s">
        <v>38</v>
      </c>
    </row>
    <row r="331" spans="1:11" x14ac:dyDescent="0.3">
      <c r="A331">
        <v>330</v>
      </c>
      <c r="B331" t="s">
        <v>142</v>
      </c>
      <c r="C331" t="s">
        <v>143</v>
      </c>
      <c r="D331" s="3">
        <v>367.46</v>
      </c>
      <c r="E331" s="3">
        <v>4.0999999999999996</v>
      </c>
      <c r="F331" s="3">
        <v>685</v>
      </c>
      <c r="G331" s="3">
        <v>827</v>
      </c>
      <c r="H331" s="3">
        <v>7.0000000000000007E-2</v>
      </c>
      <c r="I331" s="3">
        <v>1592</v>
      </c>
      <c r="J331" s="2">
        <v>45424</v>
      </c>
      <c r="K331" t="s">
        <v>64</v>
      </c>
    </row>
    <row r="332" spans="1:11" x14ac:dyDescent="0.3">
      <c r="A332">
        <v>331</v>
      </c>
      <c r="B332" t="s">
        <v>142</v>
      </c>
      <c r="C332" t="s">
        <v>143</v>
      </c>
      <c r="D332" s="3">
        <v>331.91</v>
      </c>
      <c r="E332" s="3">
        <v>4.8</v>
      </c>
      <c r="F332" s="3">
        <v>1431</v>
      </c>
      <c r="G332" s="3">
        <v>875</v>
      </c>
      <c r="H332" s="3">
        <v>0.02</v>
      </c>
      <c r="I332" s="3">
        <v>1365</v>
      </c>
      <c r="J332" s="2">
        <v>45235</v>
      </c>
      <c r="K332" t="s">
        <v>77</v>
      </c>
    </row>
    <row r="333" spans="1:11" x14ac:dyDescent="0.3">
      <c r="A333">
        <v>332</v>
      </c>
      <c r="B333" t="s">
        <v>145</v>
      </c>
      <c r="C333" t="s">
        <v>143</v>
      </c>
      <c r="D333" s="3">
        <v>131.02000000000001</v>
      </c>
      <c r="E333" s="3">
        <v>4.5999999999999996</v>
      </c>
      <c r="F333" s="3">
        <v>631</v>
      </c>
      <c r="G333" s="3">
        <v>905</v>
      </c>
      <c r="H333" s="3">
        <v>0.14000000000000001</v>
      </c>
      <c r="I333" s="3">
        <v>1205</v>
      </c>
      <c r="J333" s="2">
        <v>45349</v>
      </c>
      <c r="K333" t="s">
        <v>84</v>
      </c>
    </row>
    <row r="334" spans="1:11" x14ac:dyDescent="0.3">
      <c r="A334">
        <v>333</v>
      </c>
      <c r="B334" t="s">
        <v>146</v>
      </c>
      <c r="C334" t="s">
        <v>143</v>
      </c>
      <c r="D334" s="3">
        <v>390.59</v>
      </c>
      <c r="E334" s="3">
        <v>1.3</v>
      </c>
      <c r="F334" s="3">
        <v>1719</v>
      </c>
      <c r="G334" s="3">
        <v>618</v>
      </c>
      <c r="H334" s="3">
        <v>0.03</v>
      </c>
      <c r="I334" s="3">
        <v>249</v>
      </c>
      <c r="J334" s="2">
        <v>45092</v>
      </c>
      <c r="K334" t="s">
        <v>147</v>
      </c>
    </row>
    <row r="335" spans="1:11" x14ac:dyDescent="0.3">
      <c r="A335">
        <v>334</v>
      </c>
      <c r="B335" t="s">
        <v>146</v>
      </c>
      <c r="C335" t="s">
        <v>143</v>
      </c>
      <c r="D335" s="3">
        <v>179.5</v>
      </c>
      <c r="E335" s="3">
        <v>2.2999999999999998</v>
      </c>
      <c r="F335" s="3">
        <v>3141</v>
      </c>
      <c r="G335" s="3">
        <v>638</v>
      </c>
      <c r="H335" s="3">
        <v>0.12</v>
      </c>
      <c r="I335" s="3">
        <v>671</v>
      </c>
      <c r="J335" s="2">
        <v>45207</v>
      </c>
      <c r="K335" t="s">
        <v>32</v>
      </c>
    </row>
    <row r="336" spans="1:11" x14ac:dyDescent="0.3">
      <c r="A336">
        <v>335</v>
      </c>
      <c r="B336" t="s">
        <v>145</v>
      </c>
      <c r="C336" t="s">
        <v>143</v>
      </c>
      <c r="D336" s="3">
        <v>482.06</v>
      </c>
      <c r="E336" s="3">
        <v>3.2</v>
      </c>
      <c r="F336" s="3">
        <v>1449</v>
      </c>
      <c r="G336" s="3">
        <v>665</v>
      </c>
      <c r="H336" s="3">
        <v>0.21</v>
      </c>
      <c r="I336" s="3">
        <v>895</v>
      </c>
      <c r="J336" s="2">
        <v>45313</v>
      </c>
      <c r="K336" t="s">
        <v>77</v>
      </c>
    </row>
    <row r="337" spans="1:11" x14ac:dyDescent="0.3">
      <c r="A337">
        <v>336</v>
      </c>
      <c r="B337" t="s">
        <v>146</v>
      </c>
      <c r="C337" t="s">
        <v>143</v>
      </c>
      <c r="D337" s="3">
        <v>252.3</v>
      </c>
      <c r="E337" s="3">
        <v>4.9000000000000004</v>
      </c>
      <c r="F337" s="3">
        <v>3652</v>
      </c>
      <c r="G337" s="3">
        <v>130</v>
      </c>
      <c r="H337" s="3">
        <v>0.36</v>
      </c>
      <c r="I337" s="3">
        <v>1956</v>
      </c>
      <c r="J337" s="2">
        <v>45150</v>
      </c>
      <c r="K337" t="s">
        <v>33</v>
      </c>
    </row>
    <row r="338" spans="1:11" x14ac:dyDescent="0.3">
      <c r="A338">
        <v>337</v>
      </c>
      <c r="B338" t="s">
        <v>145</v>
      </c>
      <c r="C338" t="s">
        <v>143</v>
      </c>
      <c r="D338" s="3">
        <v>161.26</v>
      </c>
      <c r="E338" s="3">
        <v>4.8</v>
      </c>
      <c r="F338" s="3">
        <v>1931</v>
      </c>
      <c r="G338" s="3">
        <v>444</v>
      </c>
      <c r="H338" s="3">
        <v>0.06</v>
      </c>
      <c r="I338" s="3">
        <v>1201</v>
      </c>
      <c r="J338" s="2">
        <v>45338</v>
      </c>
      <c r="K338" t="s">
        <v>49</v>
      </c>
    </row>
    <row r="339" spans="1:11" x14ac:dyDescent="0.3">
      <c r="A339">
        <v>338</v>
      </c>
      <c r="B339" t="s">
        <v>142</v>
      </c>
      <c r="C339" t="s">
        <v>143</v>
      </c>
      <c r="D339" s="3">
        <v>214.82</v>
      </c>
      <c r="E339" s="3">
        <v>1.4</v>
      </c>
      <c r="F339" s="3">
        <v>597</v>
      </c>
      <c r="G339" s="3">
        <v>288</v>
      </c>
      <c r="H339" s="3">
        <v>0.26</v>
      </c>
      <c r="I339" s="3">
        <v>1596</v>
      </c>
      <c r="J339" s="2">
        <v>45394</v>
      </c>
      <c r="K339" t="s">
        <v>64</v>
      </c>
    </row>
    <row r="340" spans="1:11" x14ac:dyDescent="0.3">
      <c r="A340">
        <v>339</v>
      </c>
      <c r="B340" t="s">
        <v>144</v>
      </c>
      <c r="C340" t="s">
        <v>143</v>
      </c>
      <c r="D340" s="3">
        <v>207.95</v>
      </c>
      <c r="E340" s="3">
        <v>3.2</v>
      </c>
      <c r="F340" s="3">
        <v>3669</v>
      </c>
      <c r="G340" s="3">
        <v>176</v>
      </c>
      <c r="H340" s="3">
        <v>0.27</v>
      </c>
      <c r="I340" s="3">
        <v>965</v>
      </c>
      <c r="J340" s="2">
        <v>45257</v>
      </c>
      <c r="K340" t="s">
        <v>68</v>
      </c>
    </row>
    <row r="341" spans="1:11" x14ac:dyDescent="0.3">
      <c r="A341">
        <v>340</v>
      </c>
      <c r="B341" t="s">
        <v>144</v>
      </c>
      <c r="C341" t="s">
        <v>143</v>
      </c>
      <c r="D341" s="3">
        <v>247.5</v>
      </c>
      <c r="E341" s="3">
        <v>1.7</v>
      </c>
      <c r="F341" s="3">
        <v>1537</v>
      </c>
      <c r="G341" s="3">
        <v>21</v>
      </c>
      <c r="H341" s="3">
        <v>0.42</v>
      </c>
      <c r="I341" s="3">
        <v>1089</v>
      </c>
      <c r="J341" s="2">
        <v>45125</v>
      </c>
      <c r="K341" t="s">
        <v>65</v>
      </c>
    </row>
    <row r="342" spans="1:11" x14ac:dyDescent="0.3">
      <c r="A342">
        <v>341</v>
      </c>
      <c r="B342" t="s">
        <v>144</v>
      </c>
      <c r="C342" t="s">
        <v>143</v>
      </c>
      <c r="D342" s="3">
        <v>432.37</v>
      </c>
      <c r="E342" s="3">
        <v>2.8</v>
      </c>
      <c r="F342" s="3">
        <v>3750</v>
      </c>
      <c r="G342" s="3">
        <v>85</v>
      </c>
      <c r="H342" s="3">
        <v>0.15</v>
      </c>
      <c r="I342" s="3">
        <v>1959</v>
      </c>
      <c r="J342" s="2">
        <v>45161</v>
      </c>
      <c r="K342" t="s">
        <v>36</v>
      </c>
    </row>
    <row r="343" spans="1:11" x14ac:dyDescent="0.3">
      <c r="A343">
        <v>342</v>
      </c>
      <c r="B343" t="s">
        <v>142</v>
      </c>
      <c r="C343" t="s">
        <v>143</v>
      </c>
      <c r="D343" s="3">
        <v>184.43</v>
      </c>
      <c r="E343" s="3">
        <v>4.9000000000000004</v>
      </c>
      <c r="F343" s="3">
        <v>2290</v>
      </c>
      <c r="G343" s="3">
        <v>830</v>
      </c>
      <c r="H343" s="3">
        <v>0.25</v>
      </c>
      <c r="I343" s="3">
        <v>31</v>
      </c>
      <c r="J343" s="2">
        <v>45178</v>
      </c>
      <c r="K343" t="s">
        <v>148</v>
      </c>
    </row>
    <row r="344" spans="1:11" x14ac:dyDescent="0.3">
      <c r="A344">
        <v>343</v>
      </c>
      <c r="B344" t="s">
        <v>142</v>
      </c>
      <c r="C344" t="s">
        <v>143</v>
      </c>
      <c r="D344" s="3">
        <v>276.98</v>
      </c>
      <c r="E344" s="3">
        <v>4</v>
      </c>
      <c r="F344" s="3">
        <v>4979</v>
      </c>
      <c r="G344" s="3">
        <v>213</v>
      </c>
      <c r="H344" s="3">
        <v>0.01</v>
      </c>
      <c r="I344" s="3">
        <v>743</v>
      </c>
      <c r="J344" s="2">
        <v>45242</v>
      </c>
      <c r="K344" t="s">
        <v>149</v>
      </c>
    </row>
    <row r="345" spans="1:11" x14ac:dyDescent="0.3">
      <c r="A345">
        <v>344</v>
      </c>
      <c r="B345" t="s">
        <v>145</v>
      </c>
      <c r="C345" t="s">
        <v>143</v>
      </c>
      <c r="D345" s="3">
        <v>441</v>
      </c>
      <c r="E345" s="3">
        <v>4.5</v>
      </c>
      <c r="F345" s="3">
        <v>3048</v>
      </c>
      <c r="G345" s="3">
        <v>679</v>
      </c>
      <c r="H345" s="3">
        <v>0.49</v>
      </c>
      <c r="I345" s="3">
        <v>1049</v>
      </c>
      <c r="J345" s="2">
        <v>45389</v>
      </c>
      <c r="K345" t="s">
        <v>69</v>
      </c>
    </row>
    <row r="346" spans="1:11" x14ac:dyDescent="0.3">
      <c r="A346">
        <v>345</v>
      </c>
      <c r="B346" t="s">
        <v>146</v>
      </c>
      <c r="C346" t="s">
        <v>143</v>
      </c>
      <c r="D346" s="3">
        <v>56.13</v>
      </c>
      <c r="E346" s="3">
        <v>2.4</v>
      </c>
      <c r="F346" s="3">
        <v>1067</v>
      </c>
      <c r="G346" s="3">
        <v>96</v>
      </c>
      <c r="H346" s="3">
        <v>0.2</v>
      </c>
      <c r="I346" s="3">
        <v>226</v>
      </c>
      <c r="J346" s="2">
        <v>45193</v>
      </c>
      <c r="K346" t="s">
        <v>39</v>
      </c>
    </row>
    <row r="347" spans="1:11" x14ac:dyDescent="0.3">
      <c r="A347">
        <v>346</v>
      </c>
      <c r="B347" t="s">
        <v>145</v>
      </c>
      <c r="C347" t="s">
        <v>143</v>
      </c>
      <c r="D347" s="3">
        <v>331.82</v>
      </c>
      <c r="E347" s="3">
        <v>4.3</v>
      </c>
      <c r="F347" s="3">
        <v>4402</v>
      </c>
      <c r="G347" s="3">
        <v>778</v>
      </c>
      <c r="H347" s="3">
        <v>0.1</v>
      </c>
      <c r="I347" s="3">
        <v>1609</v>
      </c>
      <c r="J347" s="2">
        <v>45447</v>
      </c>
      <c r="K347" t="s">
        <v>147</v>
      </c>
    </row>
    <row r="348" spans="1:11" x14ac:dyDescent="0.3">
      <c r="A348">
        <v>347</v>
      </c>
      <c r="B348" t="s">
        <v>142</v>
      </c>
      <c r="C348" t="s">
        <v>143</v>
      </c>
      <c r="D348" s="3">
        <v>184.77</v>
      </c>
      <c r="E348" s="3">
        <v>4</v>
      </c>
      <c r="F348" s="3">
        <v>484</v>
      </c>
      <c r="G348" s="3">
        <v>596</v>
      </c>
      <c r="H348" s="3">
        <v>0.16</v>
      </c>
      <c r="I348" s="3">
        <v>904</v>
      </c>
      <c r="J348" s="2">
        <v>45408</v>
      </c>
      <c r="K348" t="s">
        <v>150</v>
      </c>
    </row>
    <row r="349" spans="1:11" x14ac:dyDescent="0.3">
      <c r="A349">
        <v>348</v>
      </c>
      <c r="B349" t="s">
        <v>145</v>
      </c>
      <c r="C349" t="s">
        <v>143</v>
      </c>
      <c r="D349" s="3">
        <v>458.39</v>
      </c>
      <c r="E349" s="3">
        <v>3.1</v>
      </c>
      <c r="F349" s="3">
        <v>4563</v>
      </c>
      <c r="G349" s="3">
        <v>453</v>
      </c>
      <c r="H349" s="3">
        <v>0.4</v>
      </c>
      <c r="I349" s="3">
        <v>774</v>
      </c>
      <c r="J349" s="2">
        <v>45119</v>
      </c>
      <c r="K349" t="s">
        <v>37</v>
      </c>
    </row>
    <row r="350" spans="1:11" x14ac:dyDescent="0.3">
      <c r="A350">
        <v>349</v>
      </c>
      <c r="B350" t="s">
        <v>145</v>
      </c>
      <c r="C350" t="s">
        <v>143</v>
      </c>
      <c r="D350" s="3">
        <v>187.92</v>
      </c>
      <c r="E350" s="3">
        <v>4.5999999999999996</v>
      </c>
      <c r="F350" s="3">
        <v>1898</v>
      </c>
      <c r="G350" s="3">
        <v>39</v>
      </c>
      <c r="H350" s="3">
        <v>0.25</v>
      </c>
      <c r="I350" s="3">
        <v>219</v>
      </c>
      <c r="J350" s="2">
        <v>45326</v>
      </c>
      <c r="K350" t="s">
        <v>65</v>
      </c>
    </row>
    <row r="351" spans="1:11" x14ac:dyDescent="0.3">
      <c r="A351">
        <v>350</v>
      </c>
      <c r="B351" t="s">
        <v>145</v>
      </c>
      <c r="C351" t="s">
        <v>143</v>
      </c>
      <c r="D351" s="3">
        <v>100.27</v>
      </c>
      <c r="E351" s="3">
        <v>4.5999999999999996</v>
      </c>
      <c r="F351" s="3">
        <v>687</v>
      </c>
      <c r="G351" s="3">
        <v>618</v>
      </c>
      <c r="H351" s="3">
        <v>0.16</v>
      </c>
      <c r="I351" s="3">
        <v>989</v>
      </c>
      <c r="J351" s="2">
        <v>45209</v>
      </c>
      <c r="K351" t="s">
        <v>74</v>
      </c>
    </row>
    <row r="352" spans="1:11" x14ac:dyDescent="0.3">
      <c r="A352">
        <v>351</v>
      </c>
      <c r="B352" t="s">
        <v>145</v>
      </c>
      <c r="C352" t="s">
        <v>143</v>
      </c>
      <c r="D352" s="3">
        <v>442.38</v>
      </c>
      <c r="E352" s="3">
        <v>4.2</v>
      </c>
      <c r="F352" s="3">
        <v>3958</v>
      </c>
      <c r="G352" s="3">
        <v>15</v>
      </c>
      <c r="H352" s="3">
        <v>0.49</v>
      </c>
      <c r="I352" s="3">
        <v>1132</v>
      </c>
      <c r="J352" s="2">
        <v>45434</v>
      </c>
      <c r="K352" t="s">
        <v>57</v>
      </c>
    </row>
    <row r="353" spans="1:11" x14ac:dyDescent="0.3">
      <c r="A353">
        <v>352</v>
      </c>
      <c r="B353" t="s">
        <v>144</v>
      </c>
      <c r="C353" t="s">
        <v>143</v>
      </c>
      <c r="D353" s="3">
        <v>320.99</v>
      </c>
      <c r="E353" s="3">
        <v>1.7</v>
      </c>
      <c r="F353" s="3">
        <v>1125</v>
      </c>
      <c r="G353" s="3">
        <v>505</v>
      </c>
      <c r="H353" s="3">
        <v>0.21</v>
      </c>
      <c r="I353" s="3">
        <v>246</v>
      </c>
      <c r="J353" s="2">
        <v>45327</v>
      </c>
      <c r="K353" t="s">
        <v>33</v>
      </c>
    </row>
    <row r="354" spans="1:11" x14ac:dyDescent="0.3">
      <c r="A354">
        <v>353</v>
      </c>
      <c r="B354" t="s">
        <v>145</v>
      </c>
      <c r="C354" t="s">
        <v>143</v>
      </c>
      <c r="D354" s="3">
        <v>346.56</v>
      </c>
      <c r="E354" s="3">
        <v>1.4</v>
      </c>
      <c r="F354" s="3">
        <v>2243</v>
      </c>
      <c r="G354" s="3">
        <v>792</v>
      </c>
      <c r="H354" s="3">
        <v>0.41</v>
      </c>
      <c r="I354" s="3">
        <v>1689</v>
      </c>
      <c r="J354" s="2">
        <v>45322</v>
      </c>
      <c r="K354" t="s">
        <v>102</v>
      </c>
    </row>
    <row r="355" spans="1:11" x14ac:dyDescent="0.3">
      <c r="A355">
        <v>354</v>
      </c>
      <c r="B355" t="s">
        <v>145</v>
      </c>
      <c r="C355" t="s">
        <v>143</v>
      </c>
      <c r="D355" s="3">
        <v>101.83</v>
      </c>
      <c r="E355" s="3">
        <v>4.4000000000000004</v>
      </c>
      <c r="F355" s="3">
        <v>1395</v>
      </c>
      <c r="G355" s="3">
        <v>485</v>
      </c>
      <c r="H355" s="3">
        <v>0.27</v>
      </c>
      <c r="I355" s="3">
        <v>210</v>
      </c>
      <c r="J355" s="2">
        <v>45395</v>
      </c>
      <c r="K355" t="s">
        <v>36</v>
      </c>
    </row>
    <row r="356" spans="1:11" x14ac:dyDescent="0.3">
      <c r="A356">
        <v>355</v>
      </c>
      <c r="B356" t="s">
        <v>142</v>
      </c>
      <c r="C356" t="s">
        <v>143</v>
      </c>
      <c r="D356" s="3">
        <v>494.15</v>
      </c>
      <c r="E356" s="3">
        <v>4.5999999999999996</v>
      </c>
      <c r="F356" s="3">
        <v>1899</v>
      </c>
      <c r="G356" s="3">
        <v>456</v>
      </c>
      <c r="H356" s="3">
        <v>0.18</v>
      </c>
      <c r="I356" s="3">
        <v>1249</v>
      </c>
      <c r="J356" s="2">
        <v>45324</v>
      </c>
      <c r="K356" t="s">
        <v>109</v>
      </c>
    </row>
    <row r="357" spans="1:11" x14ac:dyDescent="0.3">
      <c r="A357">
        <v>356</v>
      </c>
      <c r="B357" t="s">
        <v>142</v>
      </c>
      <c r="C357" t="s">
        <v>143</v>
      </c>
      <c r="D357" s="3">
        <v>174.25</v>
      </c>
      <c r="E357" s="3">
        <v>1.7</v>
      </c>
      <c r="F357" s="3">
        <v>3348</v>
      </c>
      <c r="G357" s="3">
        <v>155</v>
      </c>
      <c r="H357" s="3">
        <v>0.41</v>
      </c>
      <c r="I357" s="3">
        <v>189</v>
      </c>
      <c r="J357" s="2">
        <v>45292</v>
      </c>
      <c r="K357" t="s">
        <v>18</v>
      </c>
    </row>
    <row r="358" spans="1:11" x14ac:dyDescent="0.3">
      <c r="A358">
        <v>357</v>
      </c>
      <c r="B358" t="s">
        <v>142</v>
      </c>
      <c r="C358" t="s">
        <v>143</v>
      </c>
      <c r="D358" s="3">
        <v>453.63</v>
      </c>
      <c r="E358" s="3">
        <v>4</v>
      </c>
      <c r="F358" s="3">
        <v>4433</v>
      </c>
      <c r="G358" s="3">
        <v>313</v>
      </c>
      <c r="H358" s="3">
        <v>0.31</v>
      </c>
      <c r="I358" s="3">
        <v>278</v>
      </c>
      <c r="J358" s="2">
        <v>45279</v>
      </c>
      <c r="K358" t="s">
        <v>84</v>
      </c>
    </row>
    <row r="359" spans="1:11" x14ac:dyDescent="0.3">
      <c r="A359">
        <v>358</v>
      </c>
      <c r="B359" t="s">
        <v>142</v>
      </c>
      <c r="C359" t="s">
        <v>143</v>
      </c>
      <c r="D359" s="3">
        <v>182.66</v>
      </c>
      <c r="E359" s="3">
        <v>4.4000000000000004</v>
      </c>
      <c r="F359" s="3">
        <v>1674</v>
      </c>
      <c r="G359" s="3">
        <v>861</v>
      </c>
      <c r="H359" s="3">
        <v>0.49</v>
      </c>
      <c r="I359" s="3">
        <v>930</v>
      </c>
      <c r="J359" s="2">
        <v>45166</v>
      </c>
      <c r="K359" t="s">
        <v>16</v>
      </c>
    </row>
    <row r="360" spans="1:11" x14ac:dyDescent="0.3">
      <c r="A360">
        <v>359</v>
      </c>
      <c r="B360" t="s">
        <v>142</v>
      </c>
      <c r="C360" t="s">
        <v>143</v>
      </c>
      <c r="D360" s="3">
        <v>372.25</v>
      </c>
      <c r="E360" s="3">
        <v>1.4</v>
      </c>
      <c r="F360" s="3">
        <v>4578</v>
      </c>
      <c r="G360" s="3">
        <v>935</v>
      </c>
      <c r="H360" s="3">
        <v>0</v>
      </c>
      <c r="I360" s="3">
        <v>1070</v>
      </c>
      <c r="J360" s="2">
        <v>45254</v>
      </c>
      <c r="K360" t="s">
        <v>134</v>
      </c>
    </row>
    <row r="361" spans="1:11" x14ac:dyDescent="0.3">
      <c r="A361">
        <v>360</v>
      </c>
      <c r="B361" t="s">
        <v>142</v>
      </c>
      <c r="C361" t="s">
        <v>143</v>
      </c>
      <c r="D361" s="3">
        <v>121.32</v>
      </c>
      <c r="E361" s="3">
        <v>4.3</v>
      </c>
      <c r="F361" s="3">
        <v>854</v>
      </c>
      <c r="G361" s="3">
        <v>639</v>
      </c>
      <c r="H361" s="3">
        <v>0.32</v>
      </c>
      <c r="I361" s="3">
        <v>515</v>
      </c>
      <c r="J361" s="2">
        <v>45152</v>
      </c>
      <c r="K361" t="s">
        <v>151</v>
      </c>
    </row>
    <row r="362" spans="1:11" x14ac:dyDescent="0.3">
      <c r="A362">
        <v>361</v>
      </c>
      <c r="B362" t="s">
        <v>152</v>
      </c>
      <c r="C362" t="s">
        <v>153</v>
      </c>
      <c r="D362" s="3">
        <v>186.59</v>
      </c>
      <c r="E362" s="3">
        <v>1.3</v>
      </c>
      <c r="F362" s="3">
        <v>1336</v>
      </c>
      <c r="G362" s="3">
        <v>628</v>
      </c>
      <c r="H362" s="3">
        <v>0.2</v>
      </c>
      <c r="I362" s="3">
        <v>1677</v>
      </c>
      <c r="J362" s="2">
        <v>45416</v>
      </c>
      <c r="K362" t="s">
        <v>29</v>
      </c>
    </row>
    <row r="363" spans="1:11" x14ac:dyDescent="0.3">
      <c r="A363">
        <v>362</v>
      </c>
      <c r="B363" t="s">
        <v>154</v>
      </c>
      <c r="C363" t="s">
        <v>153</v>
      </c>
      <c r="D363" s="3">
        <v>396.34</v>
      </c>
      <c r="E363" s="3">
        <v>3.7</v>
      </c>
      <c r="F363" s="3">
        <v>2257</v>
      </c>
      <c r="G363" s="3">
        <v>114</v>
      </c>
      <c r="H363" s="3">
        <v>0.45</v>
      </c>
      <c r="I363" s="3">
        <v>1274</v>
      </c>
      <c r="J363" s="2">
        <v>45236</v>
      </c>
      <c r="K363" t="s">
        <v>70</v>
      </c>
    </row>
    <row r="364" spans="1:11" x14ac:dyDescent="0.3">
      <c r="A364">
        <v>363</v>
      </c>
      <c r="B364" t="s">
        <v>155</v>
      </c>
      <c r="C364" t="s">
        <v>153</v>
      </c>
      <c r="D364" s="3">
        <v>92.85</v>
      </c>
      <c r="E364" s="3">
        <v>2.6</v>
      </c>
      <c r="F364" s="3">
        <v>2597</v>
      </c>
      <c r="G364" s="3">
        <v>141</v>
      </c>
      <c r="H364" s="3">
        <v>0.43</v>
      </c>
      <c r="I364" s="3">
        <v>839</v>
      </c>
      <c r="J364" s="2">
        <v>45265</v>
      </c>
      <c r="K364" t="s">
        <v>72</v>
      </c>
    </row>
    <row r="365" spans="1:11" x14ac:dyDescent="0.3">
      <c r="A365">
        <v>364</v>
      </c>
      <c r="B365" t="s">
        <v>155</v>
      </c>
      <c r="C365" t="s">
        <v>153</v>
      </c>
      <c r="D365" s="3">
        <v>212.25</v>
      </c>
      <c r="E365" s="3">
        <v>4.2</v>
      </c>
      <c r="F365" s="3">
        <v>595</v>
      </c>
      <c r="G365" s="3">
        <v>880</v>
      </c>
      <c r="H365" s="3">
        <v>0.02</v>
      </c>
      <c r="I365" s="3">
        <v>855</v>
      </c>
      <c r="J365" s="2">
        <v>45185</v>
      </c>
      <c r="K365" t="s">
        <v>87</v>
      </c>
    </row>
    <row r="366" spans="1:11" x14ac:dyDescent="0.3">
      <c r="A366">
        <v>365</v>
      </c>
      <c r="B366" t="s">
        <v>152</v>
      </c>
      <c r="C366" t="s">
        <v>153</v>
      </c>
      <c r="D366" s="3">
        <v>483.46</v>
      </c>
      <c r="E366" s="3">
        <v>1.5</v>
      </c>
      <c r="F366" s="3">
        <v>4088</v>
      </c>
      <c r="G366" s="3">
        <v>82</v>
      </c>
      <c r="H366" s="3">
        <v>0.49</v>
      </c>
      <c r="I366" s="3">
        <v>898</v>
      </c>
      <c r="J366" s="2">
        <v>45180</v>
      </c>
      <c r="K366" t="s">
        <v>49</v>
      </c>
    </row>
    <row r="367" spans="1:11" x14ac:dyDescent="0.3">
      <c r="A367">
        <v>366</v>
      </c>
      <c r="B367" t="s">
        <v>154</v>
      </c>
      <c r="C367" t="s">
        <v>153</v>
      </c>
      <c r="D367" s="3">
        <v>421.34</v>
      </c>
      <c r="E367" s="3">
        <v>4.9000000000000004</v>
      </c>
      <c r="F367" s="3">
        <v>3789</v>
      </c>
      <c r="G367" s="3">
        <v>62</v>
      </c>
      <c r="H367" s="3">
        <v>0.28000000000000003</v>
      </c>
      <c r="I367" s="3">
        <v>1659</v>
      </c>
      <c r="J367" s="2">
        <v>45334</v>
      </c>
      <c r="K367" t="s">
        <v>83</v>
      </c>
    </row>
    <row r="368" spans="1:11" x14ac:dyDescent="0.3">
      <c r="A368">
        <v>367</v>
      </c>
      <c r="B368" t="s">
        <v>156</v>
      </c>
      <c r="C368" t="s">
        <v>153</v>
      </c>
      <c r="D368" s="3">
        <v>321.19</v>
      </c>
      <c r="E368" s="3">
        <v>2.8</v>
      </c>
      <c r="F368" s="3">
        <v>1143</v>
      </c>
      <c r="G368" s="3">
        <v>933</v>
      </c>
      <c r="H368" s="3">
        <v>0.06</v>
      </c>
      <c r="I368" s="3">
        <v>675</v>
      </c>
      <c r="J368" s="2">
        <v>45169</v>
      </c>
      <c r="K368" t="s">
        <v>94</v>
      </c>
    </row>
    <row r="369" spans="1:11" x14ac:dyDescent="0.3">
      <c r="A369">
        <v>368</v>
      </c>
      <c r="B369" t="s">
        <v>154</v>
      </c>
      <c r="C369" t="s">
        <v>153</v>
      </c>
      <c r="D369" s="3">
        <v>16.079999999999998</v>
      </c>
      <c r="E369" s="3">
        <v>2.9</v>
      </c>
      <c r="F369" s="3">
        <v>4916</v>
      </c>
      <c r="G369" s="3">
        <v>738</v>
      </c>
      <c r="H369" s="3">
        <v>0.11</v>
      </c>
      <c r="I369" s="3">
        <v>333</v>
      </c>
      <c r="J369" s="2">
        <v>45233</v>
      </c>
      <c r="K369" t="s">
        <v>32</v>
      </c>
    </row>
    <row r="370" spans="1:11" x14ac:dyDescent="0.3">
      <c r="A370">
        <v>369</v>
      </c>
      <c r="B370" t="s">
        <v>154</v>
      </c>
      <c r="C370" t="s">
        <v>153</v>
      </c>
      <c r="D370" s="3">
        <v>33.590000000000003</v>
      </c>
      <c r="E370" s="3">
        <v>4.5999999999999996</v>
      </c>
      <c r="F370" s="3">
        <v>4008</v>
      </c>
      <c r="G370" s="3">
        <v>631</v>
      </c>
      <c r="H370" s="3">
        <v>0.09</v>
      </c>
      <c r="I370" s="3">
        <v>694</v>
      </c>
      <c r="J370" s="2">
        <v>45439</v>
      </c>
      <c r="K370" t="s">
        <v>89</v>
      </c>
    </row>
    <row r="371" spans="1:11" x14ac:dyDescent="0.3">
      <c r="A371">
        <v>370</v>
      </c>
      <c r="B371" t="s">
        <v>154</v>
      </c>
      <c r="C371" t="s">
        <v>153</v>
      </c>
      <c r="D371" s="3">
        <v>420.69</v>
      </c>
      <c r="E371" s="3">
        <v>2.1</v>
      </c>
      <c r="F371" s="3">
        <v>2315</v>
      </c>
      <c r="G371" s="3">
        <v>34</v>
      </c>
      <c r="H371" s="3">
        <v>0.13</v>
      </c>
      <c r="I371" s="3">
        <v>493</v>
      </c>
      <c r="J371" s="2">
        <v>45405</v>
      </c>
      <c r="K371" t="s">
        <v>157</v>
      </c>
    </row>
    <row r="372" spans="1:11" x14ac:dyDescent="0.3">
      <c r="A372">
        <v>371</v>
      </c>
      <c r="B372" t="s">
        <v>154</v>
      </c>
      <c r="C372" t="s">
        <v>153</v>
      </c>
      <c r="D372" s="3">
        <v>265.51</v>
      </c>
      <c r="E372" s="3">
        <v>1.3</v>
      </c>
      <c r="F372" s="3">
        <v>1299</v>
      </c>
      <c r="G372" s="3">
        <v>868</v>
      </c>
      <c r="H372" s="3">
        <v>0.3</v>
      </c>
      <c r="I372" s="3">
        <v>1952</v>
      </c>
      <c r="J372" s="2">
        <v>45254</v>
      </c>
      <c r="K372" t="s">
        <v>88</v>
      </c>
    </row>
    <row r="373" spans="1:11" x14ac:dyDescent="0.3">
      <c r="A373">
        <v>372</v>
      </c>
      <c r="B373" t="s">
        <v>154</v>
      </c>
      <c r="C373" t="s">
        <v>153</v>
      </c>
      <c r="D373" s="3">
        <v>26</v>
      </c>
      <c r="E373" s="3">
        <v>4.5</v>
      </c>
      <c r="F373" s="3">
        <v>4577</v>
      </c>
      <c r="G373" s="3">
        <v>727</v>
      </c>
      <c r="H373" s="3">
        <v>0.48</v>
      </c>
      <c r="I373" s="3">
        <v>1031</v>
      </c>
      <c r="J373" s="2">
        <v>45154</v>
      </c>
      <c r="K373" t="s">
        <v>28</v>
      </c>
    </row>
    <row r="374" spans="1:11" x14ac:dyDescent="0.3">
      <c r="A374">
        <v>373</v>
      </c>
      <c r="B374" t="s">
        <v>155</v>
      </c>
      <c r="C374" t="s">
        <v>153</v>
      </c>
      <c r="D374" s="3">
        <v>220.91</v>
      </c>
      <c r="E374" s="3">
        <v>2.2999999999999998</v>
      </c>
      <c r="F374" s="3">
        <v>3659</v>
      </c>
      <c r="G374" s="3">
        <v>173</v>
      </c>
      <c r="H374" s="3">
        <v>0.39</v>
      </c>
      <c r="I374" s="3">
        <v>1896</v>
      </c>
      <c r="J374" s="2">
        <v>45308</v>
      </c>
      <c r="K374" t="s">
        <v>150</v>
      </c>
    </row>
    <row r="375" spans="1:11" x14ac:dyDescent="0.3">
      <c r="A375">
        <v>374</v>
      </c>
      <c r="B375" t="s">
        <v>152</v>
      </c>
      <c r="C375" t="s">
        <v>153</v>
      </c>
      <c r="D375" s="3">
        <v>90.76</v>
      </c>
      <c r="E375" s="3">
        <v>1.7</v>
      </c>
      <c r="F375" s="3">
        <v>1573</v>
      </c>
      <c r="G375" s="3">
        <v>787</v>
      </c>
      <c r="H375" s="3">
        <v>0.39</v>
      </c>
      <c r="I375" s="3">
        <v>178</v>
      </c>
      <c r="J375" s="2">
        <v>45323</v>
      </c>
      <c r="K375" t="s">
        <v>113</v>
      </c>
    </row>
    <row r="376" spans="1:11" x14ac:dyDescent="0.3">
      <c r="A376">
        <v>375</v>
      </c>
      <c r="B376" t="s">
        <v>155</v>
      </c>
      <c r="C376" t="s">
        <v>153</v>
      </c>
      <c r="D376" s="3">
        <v>261.06</v>
      </c>
      <c r="E376" s="3">
        <v>1.4</v>
      </c>
      <c r="F376" s="3">
        <v>578</v>
      </c>
      <c r="G376" s="3">
        <v>853</v>
      </c>
      <c r="H376" s="3">
        <v>0.13</v>
      </c>
      <c r="I376" s="3">
        <v>1185</v>
      </c>
      <c r="J376" s="2">
        <v>45108</v>
      </c>
      <c r="K376" t="s">
        <v>133</v>
      </c>
    </row>
    <row r="377" spans="1:11" x14ac:dyDescent="0.3">
      <c r="A377">
        <v>376</v>
      </c>
      <c r="B377" t="s">
        <v>155</v>
      </c>
      <c r="C377" t="s">
        <v>153</v>
      </c>
      <c r="D377" s="3">
        <v>492.08</v>
      </c>
      <c r="E377" s="3">
        <v>2.1</v>
      </c>
      <c r="F377" s="3">
        <v>4005</v>
      </c>
      <c r="G377" s="3">
        <v>261</v>
      </c>
      <c r="H377" s="3">
        <v>0.45</v>
      </c>
      <c r="I377" s="3">
        <v>1745</v>
      </c>
      <c r="J377" s="2">
        <v>45394</v>
      </c>
      <c r="K377" t="s">
        <v>147</v>
      </c>
    </row>
    <row r="378" spans="1:11" x14ac:dyDescent="0.3">
      <c r="A378">
        <v>377</v>
      </c>
      <c r="B378" t="s">
        <v>156</v>
      </c>
      <c r="C378" t="s">
        <v>153</v>
      </c>
      <c r="D378" s="3">
        <v>306</v>
      </c>
      <c r="E378" s="3">
        <v>4.5999999999999996</v>
      </c>
      <c r="F378" s="3">
        <v>3451</v>
      </c>
      <c r="G378" s="3">
        <v>361</v>
      </c>
      <c r="H378" s="3">
        <v>0.49</v>
      </c>
      <c r="I378" s="3">
        <v>92</v>
      </c>
      <c r="J378" s="2">
        <v>45346</v>
      </c>
      <c r="K378" t="s">
        <v>34</v>
      </c>
    </row>
    <row r="379" spans="1:11" x14ac:dyDescent="0.3">
      <c r="A379">
        <v>378</v>
      </c>
      <c r="B379" t="s">
        <v>154</v>
      </c>
      <c r="C379" t="s">
        <v>153</v>
      </c>
      <c r="D379" s="3">
        <v>315.02999999999997</v>
      </c>
      <c r="E379" s="3">
        <v>2.9</v>
      </c>
      <c r="F379" s="3">
        <v>1455</v>
      </c>
      <c r="G379" s="3">
        <v>748</v>
      </c>
      <c r="H379" s="3">
        <v>0.24</v>
      </c>
      <c r="I379" s="3">
        <v>1712</v>
      </c>
      <c r="J379" s="2">
        <v>45314</v>
      </c>
      <c r="K379" t="s">
        <v>136</v>
      </c>
    </row>
    <row r="380" spans="1:11" x14ac:dyDescent="0.3">
      <c r="A380">
        <v>379</v>
      </c>
      <c r="B380" t="s">
        <v>154</v>
      </c>
      <c r="C380" t="s">
        <v>153</v>
      </c>
      <c r="D380" s="3">
        <v>12.7</v>
      </c>
      <c r="E380" s="3">
        <v>1</v>
      </c>
      <c r="F380" s="3">
        <v>1213</v>
      </c>
      <c r="G380" s="3">
        <v>135</v>
      </c>
      <c r="H380" s="3">
        <v>0.02</v>
      </c>
      <c r="I380" s="3">
        <v>891</v>
      </c>
      <c r="J380" s="2">
        <v>45102</v>
      </c>
      <c r="K380" t="s">
        <v>13</v>
      </c>
    </row>
    <row r="381" spans="1:11" x14ac:dyDescent="0.3">
      <c r="A381">
        <v>380</v>
      </c>
      <c r="B381" t="s">
        <v>152</v>
      </c>
      <c r="C381" t="s">
        <v>153</v>
      </c>
      <c r="D381" s="3">
        <v>236.8</v>
      </c>
      <c r="E381" s="3">
        <v>2.8</v>
      </c>
      <c r="F381" s="3">
        <v>703</v>
      </c>
      <c r="G381" s="3">
        <v>317</v>
      </c>
      <c r="H381" s="3">
        <v>0.2</v>
      </c>
      <c r="I381" s="3">
        <v>1845</v>
      </c>
      <c r="J381" s="2">
        <v>45222</v>
      </c>
      <c r="K381" t="s">
        <v>49</v>
      </c>
    </row>
    <row r="382" spans="1:11" x14ac:dyDescent="0.3">
      <c r="A382">
        <v>381</v>
      </c>
      <c r="B382" t="s">
        <v>154</v>
      </c>
      <c r="C382" t="s">
        <v>153</v>
      </c>
      <c r="D382" s="3">
        <v>410.17</v>
      </c>
      <c r="E382" s="3">
        <v>2.1</v>
      </c>
      <c r="F382" s="3">
        <v>855</v>
      </c>
      <c r="G382" s="3">
        <v>788</v>
      </c>
      <c r="H382" s="3">
        <v>0.17</v>
      </c>
      <c r="I382" s="3">
        <v>1958</v>
      </c>
      <c r="J382" s="2">
        <v>45272</v>
      </c>
      <c r="K382" t="s">
        <v>34</v>
      </c>
    </row>
    <row r="383" spans="1:11" x14ac:dyDescent="0.3">
      <c r="A383">
        <v>382</v>
      </c>
      <c r="B383" t="s">
        <v>154</v>
      </c>
      <c r="C383" t="s">
        <v>153</v>
      </c>
      <c r="D383" s="3">
        <v>24.54</v>
      </c>
      <c r="E383" s="3">
        <v>3.7</v>
      </c>
      <c r="F383" s="3">
        <v>1517</v>
      </c>
      <c r="G383" s="3">
        <v>658</v>
      </c>
      <c r="H383" s="3">
        <v>0.23</v>
      </c>
      <c r="I383" s="3">
        <v>126</v>
      </c>
      <c r="J383" s="2">
        <v>45409</v>
      </c>
      <c r="K383" t="s">
        <v>117</v>
      </c>
    </row>
    <row r="384" spans="1:11" x14ac:dyDescent="0.3">
      <c r="A384">
        <v>383</v>
      </c>
      <c r="B384" t="s">
        <v>154</v>
      </c>
      <c r="C384" t="s">
        <v>153</v>
      </c>
      <c r="D384" s="3">
        <v>203.34</v>
      </c>
      <c r="E384" s="3">
        <v>2.7</v>
      </c>
      <c r="F384" s="3">
        <v>3403</v>
      </c>
      <c r="G384" s="3">
        <v>583</v>
      </c>
      <c r="H384" s="3">
        <v>0.45</v>
      </c>
      <c r="I384" s="3">
        <v>1132</v>
      </c>
      <c r="J384" s="2">
        <v>45187</v>
      </c>
      <c r="K384" t="s">
        <v>118</v>
      </c>
    </row>
    <row r="385" spans="1:11" x14ac:dyDescent="0.3">
      <c r="A385">
        <v>384</v>
      </c>
      <c r="B385" t="s">
        <v>154</v>
      </c>
      <c r="C385" t="s">
        <v>153</v>
      </c>
      <c r="D385" s="3">
        <v>161.59</v>
      </c>
      <c r="E385" s="3">
        <v>4.3</v>
      </c>
      <c r="F385" s="3">
        <v>987</v>
      </c>
      <c r="G385" s="3">
        <v>249</v>
      </c>
      <c r="H385" s="3">
        <v>0.36</v>
      </c>
      <c r="I385" s="3">
        <v>1176</v>
      </c>
      <c r="J385" s="2">
        <v>45108</v>
      </c>
      <c r="K385" t="s">
        <v>40</v>
      </c>
    </row>
    <row r="386" spans="1:11" x14ac:dyDescent="0.3">
      <c r="A386">
        <v>385</v>
      </c>
      <c r="B386" t="s">
        <v>152</v>
      </c>
      <c r="C386" t="s">
        <v>153</v>
      </c>
      <c r="D386" s="3">
        <v>35.06</v>
      </c>
      <c r="E386" s="3">
        <v>2</v>
      </c>
      <c r="F386" s="3">
        <v>726</v>
      </c>
      <c r="G386" s="3">
        <v>688</v>
      </c>
      <c r="H386" s="3">
        <v>0.3</v>
      </c>
      <c r="I386" s="3">
        <v>849</v>
      </c>
      <c r="J386" s="2">
        <v>45309</v>
      </c>
      <c r="K386" t="s">
        <v>136</v>
      </c>
    </row>
    <row r="387" spans="1:11" x14ac:dyDescent="0.3">
      <c r="A387">
        <v>386</v>
      </c>
      <c r="B387" t="s">
        <v>152</v>
      </c>
      <c r="C387" t="s">
        <v>153</v>
      </c>
      <c r="D387" s="3">
        <v>335.99</v>
      </c>
      <c r="E387" s="3">
        <v>4.2</v>
      </c>
      <c r="F387" s="3">
        <v>419</v>
      </c>
      <c r="G387" s="3">
        <v>593</v>
      </c>
      <c r="H387" s="3">
        <v>0.05</v>
      </c>
      <c r="I387" s="3">
        <v>1774</v>
      </c>
      <c r="J387" s="2">
        <v>45371</v>
      </c>
      <c r="K387" t="s">
        <v>135</v>
      </c>
    </row>
    <row r="388" spans="1:11" x14ac:dyDescent="0.3">
      <c r="A388">
        <v>387</v>
      </c>
      <c r="B388" t="s">
        <v>154</v>
      </c>
      <c r="C388" t="s">
        <v>153</v>
      </c>
      <c r="D388" s="3">
        <v>44.79</v>
      </c>
      <c r="E388" s="3">
        <v>1.3</v>
      </c>
      <c r="F388" s="3">
        <v>2702</v>
      </c>
      <c r="G388" s="3">
        <v>40</v>
      </c>
      <c r="H388" s="3">
        <v>0.47</v>
      </c>
      <c r="I388" s="3">
        <v>958</v>
      </c>
      <c r="J388" s="2">
        <v>45170</v>
      </c>
      <c r="K388" t="s">
        <v>133</v>
      </c>
    </row>
    <row r="389" spans="1:11" x14ac:dyDescent="0.3">
      <c r="A389">
        <v>388</v>
      </c>
      <c r="B389" t="s">
        <v>154</v>
      </c>
      <c r="C389" t="s">
        <v>153</v>
      </c>
      <c r="D389" s="3">
        <v>326.76</v>
      </c>
      <c r="E389" s="3">
        <v>4.5999999999999996</v>
      </c>
      <c r="F389" s="3">
        <v>1996</v>
      </c>
      <c r="G389" s="3">
        <v>265</v>
      </c>
      <c r="H389" s="3">
        <v>0.25</v>
      </c>
      <c r="I389" s="3">
        <v>562</v>
      </c>
      <c r="J389" s="2">
        <v>45337</v>
      </c>
      <c r="K389" t="s">
        <v>28</v>
      </c>
    </row>
    <row r="390" spans="1:11" x14ac:dyDescent="0.3">
      <c r="A390">
        <v>389</v>
      </c>
      <c r="B390" t="s">
        <v>154</v>
      </c>
      <c r="C390" t="s">
        <v>153</v>
      </c>
      <c r="D390" s="3">
        <v>310.16000000000003</v>
      </c>
      <c r="E390" s="3">
        <v>4.5</v>
      </c>
      <c r="F390" s="3">
        <v>3155</v>
      </c>
      <c r="G390" s="3">
        <v>453</v>
      </c>
      <c r="H390" s="3">
        <v>0.06</v>
      </c>
      <c r="I390" s="3">
        <v>1537</v>
      </c>
      <c r="J390" s="2">
        <v>45362</v>
      </c>
      <c r="K390" t="s">
        <v>88</v>
      </c>
    </row>
    <row r="391" spans="1:11" x14ac:dyDescent="0.3">
      <c r="A391">
        <v>390</v>
      </c>
      <c r="B391" t="s">
        <v>152</v>
      </c>
      <c r="C391" t="s">
        <v>153</v>
      </c>
      <c r="D391" s="3">
        <v>416.22</v>
      </c>
      <c r="E391" s="3">
        <v>5</v>
      </c>
      <c r="F391" s="3">
        <v>4008</v>
      </c>
      <c r="G391" s="3">
        <v>267</v>
      </c>
      <c r="H391" s="3">
        <v>0.15</v>
      </c>
      <c r="I391" s="3">
        <v>1856</v>
      </c>
      <c r="J391" s="2">
        <v>45144</v>
      </c>
      <c r="K391" t="s">
        <v>16</v>
      </c>
    </row>
    <row r="392" spans="1:11" x14ac:dyDescent="0.3">
      <c r="A392">
        <v>391</v>
      </c>
      <c r="B392" t="s">
        <v>154</v>
      </c>
      <c r="C392" t="s">
        <v>153</v>
      </c>
      <c r="D392" s="3">
        <v>205.69</v>
      </c>
      <c r="E392" s="3">
        <v>4.5999999999999996</v>
      </c>
      <c r="F392" s="3">
        <v>4669</v>
      </c>
      <c r="G392" s="3">
        <v>48</v>
      </c>
      <c r="H392" s="3">
        <v>0.11</v>
      </c>
      <c r="I392" s="3">
        <v>920</v>
      </c>
      <c r="J392" s="2">
        <v>45176</v>
      </c>
      <c r="K392" t="s">
        <v>72</v>
      </c>
    </row>
    <row r="393" spans="1:11" x14ac:dyDescent="0.3">
      <c r="A393">
        <v>392</v>
      </c>
      <c r="B393" t="s">
        <v>156</v>
      </c>
      <c r="C393" t="s">
        <v>153</v>
      </c>
      <c r="D393" s="3">
        <v>329.62</v>
      </c>
      <c r="E393" s="3">
        <v>4.4000000000000004</v>
      </c>
      <c r="F393" s="3">
        <v>1130</v>
      </c>
      <c r="G393" s="3">
        <v>657</v>
      </c>
      <c r="H393" s="3">
        <v>0.2</v>
      </c>
      <c r="I393" s="3">
        <v>1452</v>
      </c>
      <c r="J393" s="2">
        <v>45382</v>
      </c>
      <c r="K393" t="s">
        <v>72</v>
      </c>
    </row>
    <row r="394" spans="1:11" x14ac:dyDescent="0.3">
      <c r="A394">
        <v>393</v>
      </c>
      <c r="B394" t="s">
        <v>154</v>
      </c>
      <c r="C394" t="s">
        <v>153</v>
      </c>
      <c r="D394" s="3">
        <v>432.25</v>
      </c>
      <c r="E394" s="3">
        <v>3.4</v>
      </c>
      <c r="F394" s="3">
        <v>3435</v>
      </c>
      <c r="G394" s="3">
        <v>865</v>
      </c>
      <c r="H394" s="3">
        <v>0.19</v>
      </c>
      <c r="I394" s="3">
        <v>194</v>
      </c>
      <c r="J394" s="2">
        <v>45299</v>
      </c>
      <c r="K394" t="s">
        <v>103</v>
      </c>
    </row>
    <row r="395" spans="1:11" x14ac:dyDescent="0.3">
      <c r="A395">
        <v>394</v>
      </c>
      <c r="B395" t="s">
        <v>156</v>
      </c>
      <c r="C395" t="s">
        <v>153</v>
      </c>
      <c r="D395" s="3">
        <v>459.15</v>
      </c>
      <c r="E395" s="3">
        <v>2.7</v>
      </c>
      <c r="F395" s="3">
        <v>359</v>
      </c>
      <c r="G395" s="3">
        <v>74</v>
      </c>
      <c r="H395" s="3">
        <v>0.28999999999999998</v>
      </c>
      <c r="I395" s="3">
        <v>1848</v>
      </c>
      <c r="J395" s="2">
        <v>45337</v>
      </c>
      <c r="K395" t="s">
        <v>136</v>
      </c>
    </row>
    <row r="396" spans="1:11" x14ac:dyDescent="0.3">
      <c r="A396">
        <v>395</v>
      </c>
      <c r="B396" t="s">
        <v>156</v>
      </c>
      <c r="C396" t="s">
        <v>153</v>
      </c>
      <c r="D396" s="3">
        <v>202.56</v>
      </c>
      <c r="E396" s="3">
        <v>3.1</v>
      </c>
      <c r="F396" s="3">
        <v>3361</v>
      </c>
      <c r="G396" s="3">
        <v>439</v>
      </c>
      <c r="H396" s="3">
        <v>0.08</v>
      </c>
      <c r="I396" s="3">
        <v>6</v>
      </c>
      <c r="J396" s="2">
        <v>45259</v>
      </c>
      <c r="K396" t="s">
        <v>57</v>
      </c>
    </row>
    <row r="397" spans="1:11" x14ac:dyDescent="0.3">
      <c r="A397">
        <v>396</v>
      </c>
      <c r="B397" t="s">
        <v>154</v>
      </c>
      <c r="C397" t="s">
        <v>153</v>
      </c>
      <c r="D397" s="3">
        <v>446.15</v>
      </c>
      <c r="E397" s="3">
        <v>2.4</v>
      </c>
      <c r="F397" s="3">
        <v>3219</v>
      </c>
      <c r="G397" s="3">
        <v>786</v>
      </c>
      <c r="H397" s="3">
        <v>0.01</v>
      </c>
      <c r="I397" s="3">
        <v>1467</v>
      </c>
      <c r="J397" s="2">
        <v>45329</v>
      </c>
      <c r="K397" t="s">
        <v>158</v>
      </c>
    </row>
    <row r="398" spans="1:11" x14ac:dyDescent="0.3">
      <c r="A398">
        <v>397</v>
      </c>
      <c r="B398" t="s">
        <v>155</v>
      </c>
      <c r="C398" t="s">
        <v>153</v>
      </c>
      <c r="D398" s="3">
        <v>162.5</v>
      </c>
      <c r="E398" s="3">
        <v>3.7</v>
      </c>
      <c r="F398" s="3">
        <v>929</v>
      </c>
      <c r="G398" s="3">
        <v>687</v>
      </c>
      <c r="H398" s="3">
        <v>0.11</v>
      </c>
      <c r="I398" s="3">
        <v>1227</v>
      </c>
      <c r="J398" s="2">
        <v>45134</v>
      </c>
      <c r="K398" t="s">
        <v>64</v>
      </c>
    </row>
    <row r="399" spans="1:11" x14ac:dyDescent="0.3">
      <c r="A399">
        <v>398</v>
      </c>
      <c r="B399" t="s">
        <v>155</v>
      </c>
      <c r="C399" t="s">
        <v>153</v>
      </c>
      <c r="D399" s="3">
        <v>347.25</v>
      </c>
      <c r="E399" s="3">
        <v>1.6</v>
      </c>
      <c r="F399" s="3">
        <v>1399</v>
      </c>
      <c r="G399" s="3">
        <v>343</v>
      </c>
      <c r="H399" s="3">
        <v>0.25</v>
      </c>
      <c r="I399" s="3">
        <v>74</v>
      </c>
      <c r="J399" s="2">
        <v>45410</v>
      </c>
      <c r="K399" t="s">
        <v>127</v>
      </c>
    </row>
    <row r="400" spans="1:11" x14ac:dyDescent="0.3">
      <c r="A400">
        <v>399</v>
      </c>
      <c r="B400" t="s">
        <v>156</v>
      </c>
      <c r="C400" t="s">
        <v>153</v>
      </c>
      <c r="D400" s="3">
        <v>58.66</v>
      </c>
      <c r="E400" s="3">
        <v>1.8</v>
      </c>
      <c r="F400" s="3">
        <v>4458</v>
      </c>
      <c r="G400" s="3">
        <v>447</v>
      </c>
      <c r="H400" s="3">
        <v>0.21</v>
      </c>
      <c r="I400" s="3">
        <v>1586</v>
      </c>
      <c r="J400" s="2">
        <v>45149</v>
      </c>
      <c r="K400" t="s">
        <v>26</v>
      </c>
    </row>
    <row r="401" spans="1:11" x14ac:dyDescent="0.3">
      <c r="A401">
        <v>400</v>
      </c>
      <c r="B401" t="s">
        <v>152</v>
      </c>
      <c r="C401" t="s">
        <v>153</v>
      </c>
      <c r="D401" s="3">
        <v>380.54</v>
      </c>
      <c r="E401" s="3">
        <v>2.8</v>
      </c>
      <c r="F401" s="3">
        <v>4637</v>
      </c>
      <c r="G401" s="3">
        <v>937</v>
      </c>
      <c r="H401" s="3">
        <v>0.45</v>
      </c>
      <c r="I401" s="3">
        <v>124</v>
      </c>
      <c r="J401" s="2">
        <v>45418</v>
      </c>
      <c r="K401" t="s">
        <v>35</v>
      </c>
    </row>
    <row r="402" spans="1:11" x14ac:dyDescent="0.3">
      <c r="A402">
        <v>401</v>
      </c>
      <c r="B402" t="s">
        <v>159</v>
      </c>
      <c r="C402" t="s">
        <v>160</v>
      </c>
      <c r="D402" s="3">
        <v>193.65</v>
      </c>
      <c r="E402" s="3">
        <v>2.9</v>
      </c>
      <c r="F402" s="3">
        <v>785</v>
      </c>
      <c r="G402" s="3">
        <v>200</v>
      </c>
      <c r="H402" s="3">
        <v>0.49</v>
      </c>
      <c r="I402" s="3">
        <v>76</v>
      </c>
      <c r="J402" s="2">
        <v>45396</v>
      </c>
      <c r="K402" t="s">
        <v>83</v>
      </c>
    </row>
    <row r="403" spans="1:11" x14ac:dyDescent="0.3">
      <c r="A403">
        <v>402</v>
      </c>
      <c r="B403" t="s">
        <v>161</v>
      </c>
      <c r="C403" t="s">
        <v>160</v>
      </c>
      <c r="D403" s="3">
        <v>84.28</v>
      </c>
      <c r="E403" s="3">
        <v>1.1000000000000001</v>
      </c>
      <c r="F403" s="3">
        <v>3807</v>
      </c>
      <c r="G403" s="3">
        <v>277</v>
      </c>
      <c r="H403" s="3">
        <v>0.27</v>
      </c>
      <c r="I403" s="3">
        <v>1188</v>
      </c>
      <c r="J403" s="2">
        <v>45150</v>
      </c>
      <c r="K403" t="s">
        <v>162</v>
      </c>
    </row>
    <row r="404" spans="1:11" x14ac:dyDescent="0.3">
      <c r="A404">
        <v>403</v>
      </c>
      <c r="B404" t="s">
        <v>163</v>
      </c>
      <c r="C404" t="s">
        <v>160</v>
      </c>
      <c r="D404" s="3">
        <v>275.44</v>
      </c>
      <c r="E404" s="3">
        <v>4</v>
      </c>
      <c r="F404" s="3">
        <v>2390</v>
      </c>
      <c r="G404" s="3">
        <v>946</v>
      </c>
      <c r="H404" s="3">
        <v>0.18</v>
      </c>
      <c r="I404" s="3">
        <v>1377</v>
      </c>
      <c r="J404" s="2">
        <v>45346</v>
      </c>
      <c r="K404" t="s">
        <v>40</v>
      </c>
    </row>
    <row r="405" spans="1:11" x14ac:dyDescent="0.3">
      <c r="A405">
        <v>404</v>
      </c>
      <c r="B405" t="s">
        <v>161</v>
      </c>
      <c r="C405" t="s">
        <v>160</v>
      </c>
      <c r="D405" s="3">
        <v>96.81</v>
      </c>
      <c r="E405" s="3">
        <v>3</v>
      </c>
      <c r="F405" s="3">
        <v>382</v>
      </c>
      <c r="G405" s="3">
        <v>532</v>
      </c>
      <c r="H405" s="3">
        <v>0.48</v>
      </c>
      <c r="I405" s="3">
        <v>358</v>
      </c>
      <c r="J405" s="2">
        <v>45131</v>
      </c>
      <c r="K405" t="s">
        <v>50</v>
      </c>
    </row>
    <row r="406" spans="1:11" x14ac:dyDescent="0.3">
      <c r="A406">
        <v>405</v>
      </c>
      <c r="B406" t="s">
        <v>161</v>
      </c>
      <c r="C406" t="s">
        <v>160</v>
      </c>
      <c r="D406" s="3">
        <v>90.97</v>
      </c>
      <c r="E406" s="3">
        <v>3.3</v>
      </c>
      <c r="F406" s="3">
        <v>1134</v>
      </c>
      <c r="G406" s="3">
        <v>865</v>
      </c>
      <c r="H406" s="3">
        <v>0.24</v>
      </c>
      <c r="I406" s="3">
        <v>434</v>
      </c>
      <c r="J406" s="2">
        <v>45182</v>
      </c>
      <c r="K406" t="s">
        <v>87</v>
      </c>
    </row>
    <row r="407" spans="1:11" x14ac:dyDescent="0.3">
      <c r="A407">
        <v>406</v>
      </c>
      <c r="B407" t="s">
        <v>161</v>
      </c>
      <c r="C407" t="s">
        <v>160</v>
      </c>
      <c r="D407" s="3">
        <v>441.35</v>
      </c>
      <c r="E407" s="3">
        <v>3.5</v>
      </c>
      <c r="F407" s="3">
        <v>3735</v>
      </c>
      <c r="G407" s="3">
        <v>761</v>
      </c>
      <c r="H407" s="3">
        <v>0.23</v>
      </c>
      <c r="I407" s="3">
        <v>998</v>
      </c>
      <c r="J407" s="2">
        <v>45114</v>
      </c>
      <c r="K407" t="s">
        <v>57</v>
      </c>
    </row>
    <row r="408" spans="1:11" x14ac:dyDescent="0.3">
      <c r="A408">
        <v>407</v>
      </c>
      <c r="B408" t="s">
        <v>164</v>
      </c>
      <c r="C408" t="s">
        <v>160</v>
      </c>
      <c r="D408" s="3">
        <v>29.34</v>
      </c>
      <c r="E408" s="3">
        <v>2.9</v>
      </c>
      <c r="F408" s="3">
        <v>2211</v>
      </c>
      <c r="G408" s="3">
        <v>885</v>
      </c>
      <c r="H408" s="3">
        <v>0.11</v>
      </c>
      <c r="I408" s="3">
        <v>63</v>
      </c>
      <c r="J408" s="2">
        <v>45364</v>
      </c>
      <c r="K408" t="s">
        <v>61</v>
      </c>
    </row>
    <row r="409" spans="1:11" x14ac:dyDescent="0.3">
      <c r="A409">
        <v>408</v>
      </c>
      <c r="B409" t="s">
        <v>163</v>
      </c>
      <c r="C409" t="s">
        <v>160</v>
      </c>
      <c r="D409" s="3">
        <v>303.57</v>
      </c>
      <c r="E409" s="3">
        <v>2.4</v>
      </c>
      <c r="F409" s="3">
        <v>3630</v>
      </c>
      <c r="G409" s="3">
        <v>139</v>
      </c>
      <c r="H409" s="3">
        <v>0.02</v>
      </c>
      <c r="I409" s="3">
        <v>1781</v>
      </c>
      <c r="J409" s="2">
        <v>45450</v>
      </c>
      <c r="K409" t="s">
        <v>88</v>
      </c>
    </row>
    <row r="410" spans="1:11" x14ac:dyDescent="0.3">
      <c r="A410">
        <v>409</v>
      </c>
      <c r="B410" t="s">
        <v>163</v>
      </c>
      <c r="C410" t="s">
        <v>160</v>
      </c>
      <c r="D410" s="3">
        <v>343.57</v>
      </c>
      <c r="E410" s="3">
        <v>2.9</v>
      </c>
      <c r="F410" s="3">
        <v>882</v>
      </c>
      <c r="G410" s="3">
        <v>146</v>
      </c>
      <c r="H410" s="3">
        <v>0.26</v>
      </c>
      <c r="I410" s="3">
        <v>619</v>
      </c>
      <c r="J410" s="2">
        <v>45219</v>
      </c>
      <c r="K410" t="s">
        <v>117</v>
      </c>
    </row>
    <row r="411" spans="1:11" x14ac:dyDescent="0.3">
      <c r="A411">
        <v>410</v>
      </c>
      <c r="B411" t="s">
        <v>164</v>
      </c>
      <c r="C411" t="s">
        <v>160</v>
      </c>
      <c r="D411" s="3">
        <v>433.14</v>
      </c>
      <c r="E411" s="3">
        <v>3.4</v>
      </c>
      <c r="F411" s="3">
        <v>1610</v>
      </c>
      <c r="G411" s="3">
        <v>416</v>
      </c>
      <c r="H411" s="3">
        <v>0.28000000000000003</v>
      </c>
      <c r="I411" s="3">
        <v>406</v>
      </c>
      <c r="J411" s="2">
        <v>45252</v>
      </c>
      <c r="K411" t="s">
        <v>73</v>
      </c>
    </row>
    <row r="412" spans="1:11" x14ac:dyDescent="0.3">
      <c r="A412">
        <v>411</v>
      </c>
      <c r="B412" t="s">
        <v>164</v>
      </c>
      <c r="C412" t="s">
        <v>160</v>
      </c>
      <c r="D412" s="3">
        <v>251.24</v>
      </c>
      <c r="E412" s="3">
        <v>3.3</v>
      </c>
      <c r="F412" s="3">
        <v>3802</v>
      </c>
      <c r="G412" s="3">
        <v>81</v>
      </c>
      <c r="H412" s="3">
        <v>0.22</v>
      </c>
      <c r="I412" s="3">
        <v>1710</v>
      </c>
      <c r="J412" s="2">
        <v>45216</v>
      </c>
      <c r="K412" t="s">
        <v>14</v>
      </c>
    </row>
    <row r="413" spans="1:11" x14ac:dyDescent="0.3">
      <c r="A413">
        <v>412</v>
      </c>
      <c r="B413" t="s">
        <v>164</v>
      </c>
      <c r="C413" t="s">
        <v>160</v>
      </c>
      <c r="D413" s="3">
        <v>405.23</v>
      </c>
      <c r="E413" s="3">
        <v>2.9</v>
      </c>
      <c r="F413" s="3">
        <v>2558</v>
      </c>
      <c r="G413" s="3">
        <v>328</v>
      </c>
      <c r="H413" s="3">
        <v>0.03</v>
      </c>
      <c r="I413" s="3">
        <v>940</v>
      </c>
      <c r="J413" s="2">
        <v>45118</v>
      </c>
      <c r="K413" t="s">
        <v>118</v>
      </c>
    </row>
    <row r="414" spans="1:11" x14ac:dyDescent="0.3">
      <c r="A414">
        <v>413</v>
      </c>
      <c r="B414" t="s">
        <v>163</v>
      </c>
      <c r="C414" t="s">
        <v>160</v>
      </c>
      <c r="D414" s="3">
        <v>425.01</v>
      </c>
      <c r="E414" s="3">
        <v>4.5999999999999996</v>
      </c>
      <c r="F414" s="3">
        <v>2490</v>
      </c>
      <c r="G414" s="3">
        <v>836</v>
      </c>
      <c r="H414" s="3">
        <v>0.26</v>
      </c>
      <c r="I414" s="3">
        <v>1517</v>
      </c>
      <c r="J414" s="2">
        <v>45266</v>
      </c>
      <c r="K414" t="s">
        <v>23</v>
      </c>
    </row>
    <row r="415" spans="1:11" x14ac:dyDescent="0.3">
      <c r="A415">
        <v>414</v>
      </c>
      <c r="B415" t="s">
        <v>161</v>
      </c>
      <c r="C415" t="s">
        <v>160</v>
      </c>
      <c r="D415" s="3">
        <v>369.67</v>
      </c>
      <c r="E415" s="3">
        <v>4.0999999999999996</v>
      </c>
      <c r="F415" s="3">
        <v>4117</v>
      </c>
      <c r="G415" s="3">
        <v>348</v>
      </c>
      <c r="H415" s="3">
        <v>0.02</v>
      </c>
      <c r="I415" s="3">
        <v>1858</v>
      </c>
      <c r="J415" s="2">
        <v>45401</v>
      </c>
      <c r="K415" t="s">
        <v>39</v>
      </c>
    </row>
    <row r="416" spans="1:11" x14ac:dyDescent="0.3">
      <c r="A416">
        <v>415</v>
      </c>
      <c r="B416" t="s">
        <v>159</v>
      </c>
      <c r="C416" t="s">
        <v>160</v>
      </c>
      <c r="D416" s="3">
        <v>75.87</v>
      </c>
      <c r="E416" s="3">
        <v>2.2000000000000002</v>
      </c>
      <c r="F416" s="3">
        <v>1999</v>
      </c>
      <c r="G416" s="3">
        <v>203</v>
      </c>
      <c r="H416" s="3">
        <v>0.4</v>
      </c>
      <c r="I416" s="3">
        <v>1687</v>
      </c>
      <c r="J416" s="2">
        <v>45420</v>
      </c>
      <c r="K416" t="s">
        <v>68</v>
      </c>
    </row>
    <row r="417" spans="1:11" x14ac:dyDescent="0.3">
      <c r="A417">
        <v>416</v>
      </c>
      <c r="B417" t="s">
        <v>164</v>
      </c>
      <c r="C417" t="s">
        <v>160</v>
      </c>
      <c r="D417" s="3">
        <v>269</v>
      </c>
      <c r="E417" s="3">
        <v>4.2</v>
      </c>
      <c r="F417" s="3">
        <v>3234</v>
      </c>
      <c r="G417" s="3">
        <v>18</v>
      </c>
      <c r="H417" s="3">
        <v>0.1</v>
      </c>
      <c r="I417" s="3">
        <v>793</v>
      </c>
      <c r="J417" s="2">
        <v>45342</v>
      </c>
      <c r="K417" t="s">
        <v>67</v>
      </c>
    </row>
    <row r="418" spans="1:11" x14ac:dyDescent="0.3">
      <c r="A418">
        <v>417</v>
      </c>
      <c r="B418" t="s">
        <v>164</v>
      </c>
      <c r="C418" t="s">
        <v>160</v>
      </c>
      <c r="D418" s="3">
        <v>154.36000000000001</v>
      </c>
      <c r="E418" s="3">
        <v>1.1000000000000001</v>
      </c>
      <c r="F418" s="3">
        <v>1088</v>
      </c>
      <c r="G418" s="3">
        <v>291</v>
      </c>
      <c r="H418" s="3">
        <v>0.42</v>
      </c>
      <c r="I418" s="3">
        <v>0</v>
      </c>
      <c r="J418" s="2">
        <v>45418</v>
      </c>
      <c r="K418" t="s">
        <v>62</v>
      </c>
    </row>
    <row r="419" spans="1:11" x14ac:dyDescent="0.3">
      <c r="A419">
        <v>418</v>
      </c>
      <c r="B419" t="s">
        <v>163</v>
      </c>
      <c r="C419" t="s">
        <v>160</v>
      </c>
      <c r="D419" s="3">
        <v>379.18</v>
      </c>
      <c r="E419" s="3">
        <v>4.0999999999999996</v>
      </c>
      <c r="F419" s="3">
        <v>200</v>
      </c>
      <c r="G419" s="3">
        <v>126</v>
      </c>
      <c r="H419" s="3">
        <v>0.44</v>
      </c>
      <c r="I419" s="3">
        <v>546</v>
      </c>
      <c r="J419" s="2">
        <v>45261</v>
      </c>
      <c r="K419" t="s">
        <v>165</v>
      </c>
    </row>
    <row r="420" spans="1:11" x14ac:dyDescent="0.3">
      <c r="A420">
        <v>419</v>
      </c>
      <c r="B420" t="s">
        <v>161</v>
      </c>
      <c r="C420" t="s">
        <v>160</v>
      </c>
      <c r="D420" s="3">
        <v>53.42</v>
      </c>
      <c r="E420" s="3">
        <v>3</v>
      </c>
      <c r="F420" s="3">
        <v>413</v>
      </c>
      <c r="G420" s="3">
        <v>990</v>
      </c>
      <c r="H420" s="3">
        <v>0.03</v>
      </c>
      <c r="I420" s="3">
        <v>1378</v>
      </c>
      <c r="J420" s="2">
        <v>45383</v>
      </c>
      <c r="K420" t="s">
        <v>150</v>
      </c>
    </row>
    <row r="421" spans="1:11" x14ac:dyDescent="0.3">
      <c r="A421">
        <v>420</v>
      </c>
      <c r="B421" t="s">
        <v>161</v>
      </c>
      <c r="C421" t="s">
        <v>160</v>
      </c>
      <c r="D421" s="3">
        <v>319.72000000000003</v>
      </c>
      <c r="E421" s="3">
        <v>3.3</v>
      </c>
      <c r="F421" s="3">
        <v>2015</v>
      </c>
      <c r="G421" s="3">
        <v>289</v>
      </c>
      <c r="H421" s="3">
        <v>0</v>
      </c>
      <c r="I421" s="3">
        <v>82</v>
      </c>
      <c r="J421" s="2">
        <v>45332</v>
      </c>
      <c r="K421" t="s">
        <v>46</v>
      </c>
    </row>
    <row r="422" spans="1:11" x14ac:dyDescent="0.3">
      <c r="A422">
        <v>421</v>
      </c>
      <c r="B422" t="s">
        <v>159</v>
      </c>
      <c r="C422" t="s">
        <v>160</v>
      </c>
      <c r="D422" s="3">
        <v>156.79</v>
      </c>
      <c r="E422" s="3">
        <v>1.3</v>
      </c>
      <c r="F422" s="3">
        <v>2422</v>
      </c>
      <c r="G422" s="3">
        <v>161</v>
      </c>
      <c r="H422" s="3">
        <v>0.4</v>
      </c>
      <c r="I422" s="3">
        <v>1679</v>
      </c>
      <c r="J422" s="2">
        <v>45097</v>
      </c>
      <c r="K422" t="s">
        <v>32</v>
      </c>
    </row>
    <row r="423" spans="1:11" x14ac:dyDescent="0.3">
      <c r="A423">
        <v>422</v>
      </c>
      <c r="B423" t="s">
        <v>164</v>
      </c>
      <c r="C423" t="s">
        <v>160</v>
      </c>
      <c r="D423" s="3">
        <v>81.150000000000006</v>
      </c>
      <c r="E423" s="3">
        <v>3.8</v>
      </c>
      <c r="F423" s="3">
        <v>2158</v>
      </c>
      <c r="G423" s="3">
        <v>926</v>
      </c>
      <c r="H423" s="3">
        <v>0.12</v>
      </c>
      <c r="I423" s="3">
        <v>294</v>
      </c>
      <c r="J423" s="2">
        <v>45240</v>
      </c>
      <c r="K423" t="s">
        <v>13</v>
      </c>
    </row>
    <row r="424" spans="1:11" x14ac:dyDescent="0.3">
      <c r="A424">
        <v>423</v>
      </c>
      <c r="B424" t="s">
        <v>159</v>
      </c>
      <c r="C424" t="s">
        <v>160</v>
      </c>
      <c r="D424" s="3">
        <v>84.64</v>
      </c>
      <c r="E424" s="3">
        <v>2.1</v>
      </c>
      <c r="F424" s="3">
        <v>3701</v>
      </c>
      <c r="G424" s="3">
        <v>732</v>
      </c>
      <c r="H424" s="3">
        <v>0.28999999999999998</v>
      </c>
      <c r="I424" s="3">
        <v>1830</v>
      </c>
      <c r="J424" s="2">
        <v>45134</v>
      </c>
      <c r="K424" t="s">
        <v>65</v>
      </c>
    </row>
    <row r="425" spans="1:11" x14ac:dyDescent="0.3">
      <c r="A425">
        <v>424</v>
      </c>
      <c r="B425" t="s">
        <v>163</v>
      </c>
      <c r="C425" t="s">
        <v>160</v>
      </c>
      <c r="D425" s="3">
        <v>323.83</v>
      </c>
      <c r="E425" s="3">
        <v>4.9000000000000004</v>
      </c>
      <c r="F425" s="3">
        <v>1556</v>
      </c>
      <c r="G425" s="3">
        <v>402</v>
      </c>
      <c r="H425" s="3">
        <v>0.18</v>
      </c>
      <c r="I425" s="3">
        <v>1336</v>
      </c>
      <c r="J425" s="2">
        <v>45174</v>
      </c>
      <c r="K425" t="s">
        <v>35</v>
      </c>
    </row>
    <row r="426" spans="1:11" x14ac:dyDescent="0.3">
      <c r="A426">
        <v>425</v>
      </c>
      <c r="B426" t="s">
        <v>159</v>
      </c>
      <c r="C426" t="s">
        <v>160</v>
      </c>
      <c r="D426" s="3">
        <v>102.04</v>
      </c>
      <c r="E426" s="3">
        <v>3.9</v>
      </c>
      <c r="F426" s="3">
        <v>1589</v>
      </c>
      <c r="G426" s="3">
        <v>563</v>
      </c>
      <c r="H426" s="3">
        <v>0.32</v>
      </c>
      <c r="I426" s="3">
        <v>1905</v>
      </c>
      <c r="J426" s="2">
        <v>45441</v>
      </c>
      <c r="K426" t="s">
        <v>157</v>
      </c>
    </row>
    <row r="427" spans="1:11" x14ac:dyDescent="0.3">
      <c r="A427">
        <v>426</v>
      </c>
      <c r="B427" t="s">
        <v>159</v>
      </c>
      <c r="C427" t="s">
        <v>160</v>
      </c>
      <c r="D427" s="3">
        <v>359.84</v>
      </c>
      <c r="E427" s="3">
        <v>4.3</v>
      </c>
      <c r="F427" s="3">
        <v>2307</v>
      </c>
      <c r="G427" s="3">
        <v>204</v>
      </c>
      <c r="H427" s="3">
        <v>0.46</v>
      </c>
      <c r="I427" s="3">
        <v>775</v>
      </c>
      <c r="J427" s="2">
        <v>45443</v>
      </c>
      <c r="K427" t="s">
        <v>63</v>
      </c>
    </row>
    <row r="428" spans="1:11" x14ac:dyDescent="0.3">
      <c r="A428">
        <v>427</v>
      </c>
      <c r="B428" t="s">
        <v>161</v>
      </c>
      <c r="C428" t="s">
        <v>160</v>
      </c>
      <c r="D428" s="3">
        <v>87.73</v>
      </c>
      <c r="E428" s="3">
        <v>4.5</v>
      </c>
      <c r="F428" s="3">
        <v>4449</v>
      </c>
      <c r="G428" s="3">
        <v>638</v>
      </c>
      <c r="H428" s="3">
        <v>0.03</v>
      </c>
      <c r="I428" s="3">
        <v>1739</v>
      </c>
      <c r="J428" s="2">
        <v>45406</v>
      </c>
      <c r="K428" t="s">
        <v>35</v>
      </c>
    </row>
    <row r="429" spans="1:11" x14ac:dyDescent="0.3">
      <c r="A429">
        <v>428</v>
      </c>
      <c r="B429" t="s">
        <v>161</v>
      </c>
      <c r="C429" t="s">
        <v>160</v>
      </c>
      <c r="D429" s="3">
        <v>60.35</v>
      </c>
      <c r="E429" s="3">
        <v>1.8</v>
      </c>
      <c r="F429" s="3">
        <v>1884</v>
      </c>
      <c r="G429" s="3">
        <v>153</v>
      </c>
      <c r="H429" s="3">
        <v>0.36</v>
      </c>
      <c r="I429" s="3">
        <v>1749</v>
      </c>
      <c r="J429" s="2">
        <v>45161</v>
      </c>
      <c r="K429" t="s">
        <v>90</v>
      </c>
    </row>
    <row r="430" spans="1:11" x14ac:dyDescent="0.3">
      <c r="A430">
        <v>429</v>
      </c>
      <c r="B430" t="s">
        <v>163</v>
      </c>
      <c r="C430" t="s">
        <v>160</v>
      </c>
      <c r="D430" s="3">
        <v>40.72</v>
      </c>
      <c r="E430" s="3">
        <v>4.4000000000000004</v>
      </c>
      <c r="F430" s="3">
        <v>2437</v>
      </c>
      <c r="G430" s="3">
        <v>324</v>
      </c>
      <c r="H430" s="3">
        <v>0.47</v>
      </c>
      <c r="I430" s="3">
        <v>1855</v>
      </c>
      <c r="J430" s="2">
        <v>45298</v>
      </c>
      <c r="K430" t="s">
        <v>55</v>
      </c>
    </row>
    <row r="431" spans="1:11" x14ac:dyDescent="0.3">
      <c r="A431">
        <v>430</v>
      </c>
      <c r="B431" t="s">
        <v>164</v>
      </c>
      <c r="C431" t="s">
        <v>160</v>
      </c>
      <c r="D431" s="3">
        <v>59.93</v>
      </c>
      <c r="E431" s="3">
        <v>2.4</v>
      </c>
      <c r="F431" s="3">
        <v>4232</v>
      </c>
      <c r="G431" s="3">
        <v>922</v>
      </c>
      <c r="H431" s="3">
        <v>0.43</v>
      </c>
      <c r="I431" s="3">
        <v>1475</v>
      </c>
      <c r="J431" s="2">
        <v>45355</v>
      </c>
      <c r="K431" t="s">
        <v>85</v>
      </c>
    </row>
    <row r="432" spans="1:11" x14ac:dyDescent="0.3">
      <c r="A432">
        <v>431</v>
      </c>
      <c r="B432" t="s">
        <v>159</v>
      </c>
      <c r="C432" t="s">
        <v>160</v>
      </c>
      <c r="D432" s="3">
        <v>447.02</v>
      </c>
      <c r="E432" s="3">
        <v>2.7</v>
      </c>
      <c r="F432" s="3">
        <v>2224</v>
      </c>
      <c r="G432" s="3">
        <v>197</v>
      </c>
      <c r="H432" s="3">
        <v>0.19</v>
      </c>
      <c r="I432" s="3">
        <v>1995</v>
      </c>
      <c r="J432" s="2">
        <v>45276</v>
      </c>
      <c r="K432" t="s">
        <v>54</v>
      </c>
    </row>
    <row r="433" spans="1:11" x14ac:dyDescent="0.3">
      <c r="A433">
        <v>432</v>
      </c>
      <c r="B433" t="s">
        <v>163</v>
      </c>
      <c r="C433" t="s">
        <v>160</v>
      </c>
      <c r="D433" s="3">
        <v>66.849999999999994</v>
      </c>
      <c r="E433" s="3">
        <v>1.2</v>
      </c>
      <c r="F433" s="3">
        <v>1948</v>
      </c>
      <c r="G433" s="3">
        <v>928</v>
      </c>
      <c r="H433" s="3">
        <v>0.47</v>
      </c>
      <c r="I433" s="3">
        <v>1752</v>
      </c>
      <c r="J433" s="2">
        <v>45335</v>
      </c>
      <c r="K433" t="s">
        <v>162</v>
      </c>
    </row>
    <row r="434" spans="1:11" x14ac:dyDescent="0.3">
      <c r="A434">
        <v>433</v>
      </c>
      <c r="B434" t="s">
        <v>161</v>
      </c>
      <c r="C434" t="s">
        <v>160</v>
      </c>
      <c r="D434" s="3">
        <v>12.14</v>
      </c>
      <c r="E434" s="3">
        <v>1.7</v>
      </c>
      <c r="F434" s="3">
        <v>3988</v>
      </c>
      <c r="G434" s="3">
        <v>234</v>
      </c>
      <c r="H434" s="3">
        <v>0.33</v>
      </c>
      <c r="I434" s="3">
        <v>928</v>
      </c>
      <c r="J434" s="2">
        <v>45431</v>
      </c>
      <c r="K434" t="s">
        <v>49</v>
      </c>
    </row>
    <row r="435" spans="1:11" x14ac:dyDescent="0.3">
      <c r="A435">
        <v>434</v>
      </c>
      <c r="B435" t="s">
        <v>164</v>
      </c>
      <c r="C435" t="s">
        <v>160</v>
      </c>
      <c r="D435" s="3">
        <v>73.5</v>
      </c>
      <c r="E435" s="3">
        <v>3.7</v>
      </c>
      <c r="F435" s="3">
        <v>4888</v>
      </c>
      <c r="G435" s="3">
        <v>605</v>
      </c>
      <c r="H435" s="3">
        <v>0.13</v>
      </c>
      <c r="I435" s="3">
        <v>1875</v>
      </c>
      <c r="J435" s="2">
        <v>45244</v>
      </c>
      <c r="K435" t="s">
        <v>32</v>
      </c>
    </row>
    <row r="436" spans="1:11" x14ac:dyDescent="0.3">
      <c r="A436">
        <v>435</v>
      </c>
      <c r="B436" t="s">
        <v>164</v>
      </c>
      <c r="C436" t="s">
        <v>160</v>
      </c>
      <c r="D436" s="3">
        <v>499.74</v>
      </c>
      <c r="E436" s="3">
        <v>1.4</v>
      </c>
      <c r="F436" s="3">
        <v>2587</v>
      </c>
      <c r="G436" s="3">
        <v>552</v>
      </c>
      <c r="H436" s="3">
        <v>0.24</v>
      </c>
      <c r="I436" s="3">
        <v>1519</v>
      </c>
      <c r="J436" s="2">
        <v>45309</v>
      </c>
      <c r="K436" t="s">
        <v>63</v>
      </c>
    </row>
    <row r="437" spans="1:11" x14ac:dyDescent="0.3">
      <c r="A437">
        <v>436</v>
      </c>
      <c r="B437" t="s">
        <v>164</v>
      </c>
      <c r="C437" t="s">
        <v>160</v>
      </c>
      <c r="D437" s="3">
        <v>190.67</v>
      </c>
      <c r="E437" s="3">
        <v>2.5</v>
      </c>
      <c r="F437" s="3">
        <v>891</v>
      </c>
      <c r="G437" s="3">
        <v>454</v>
      </c>
      <c r="H437" s="3">
        <v>0.38</v>
      </c>
      <c r="I437" s="3">
        <v>209</v>
      </c>
      <c r="J437" s="2">
        <v>45226</v>
      </c>
      <c r="K437" t="s">
        <v>55</v>
      </c>
    </row>
    <row r="438" spans="1:11" x14ac:dyDescent="0.3">
      <c r="A438">
        <v>437</v>
      </c>
      <c r="B438" t="s">
        <v>163</v>
      </c>
      <c r="C438" t="s">
        <v>160</v>
      </c>
      <c r="D438" s="3">
        <v>213.74</v>
      </c>
      <c r="E438" s="3">
        <v>3.9</v>
      </c>
      <c r="F438" s="3">
        <v>4744</v>
      </c>
      <c r="G438" s="3">
        <v>328</v>
      </c>
      <c r="H438" s="3">
        <v>0.43</v>
      </c>
      <c r="I438" s="3">
        <v>1845</v>
      </c>
      <c r="J438" s="2">
        <v>45355</v>
      </c>
      <c r="K438" t="s">
        <v>115</v>
      </c>
    </row>
    <row r="439" spans="1:11" x14ac:dyDescent="0.3">
      <c r="A439">
        <v>438</v>
      </c>
      <c r="B439" t="s">
        <v>163</v>
      </c>
      <c r="C439" t="s">
        <v>160</v>
      </c>
      <c r="D439" s="3">
        <v>379.47</v>
      </c>
      <c r="E439" s="3">
        <v>1.1000000000000001</v>
      </c>
      <c r="F439" s="3">
        <v>3976</v>
      </c>
      <c r="G439" s="3">
        <v>727</v>
      </c>
      <c r="H439" s="3">
        <v>0.47</v>
      </c>
      <c r="I439" s="3">
        <v>1827</v>
      </c>
      <c r="J439" s="2">
        <v>45181</v>
      </c>
      <c r="K439" t="s">
        <v>39</v>
      </c>
    </row>
    <row r="440" spans="1:11" x14ac:dyDescent="0.3">
      <c r="A440">
        <v>439</v>
      </c>
      <c r="B440" t="s">
        <v>161</v>
      </c>
      <c r="C440" t="s">
        <v>160</v>
      </c>
      <c r="D440" s="3">
        <v>164.66</v>
      </c>
      <c r="E440" s="3">
        <v>3.6</v>
      </c>
      <c r="F440" s="3">
        <v>3220</v>
      </c>
      <c r="G440" s="3">
        <v>539</v>
      </c>
      <c r="H440" s="3">
        <v>0.36</v>
      </c>
      <c r="I440" s="3">
        <v>1461</v>
      </c>
      <c r="J440" s="2">
        <v>45390</v>
      </c>
      <c r="K440" t="s">
        <v>64</v>
      </c>
    </row>
    <row r="441" spans="1:11" x14ac:dyDescent="0.3">
      <c r="A441">
        <v>440</v>
      </c>
      <c r="B441" t="s">
        <v>164</v>
      </c>
      <c r="C441" t="s">
        <v>160</v>
      </c>
      <c r="D441" s="3">
        <v>51.82</v>
      </c>
      <c r="E441" s="3">
        <v>1.2</v>
      </c>
      <c r="F441" s="3">
        <v>1548</v>
      </c>
      <c r="G441" s="3">
        <v>312</v>
      </c>
      <c r="H441" s="3">
        <v>0.41</v>
      </c>
      <c r="I441" s="3">
        <v>53</v>
      </c>
      <c r="J441" s="2">
        <v>45317</v>
      </c>
      <c r="K441" t="s">
        <v>50</v>
      </c>
    </row>
    <row r="442" spans="1:11" x14ac:dyDescent="0.3">
      <c r="A442">
        <v>441</v>
      </c>
      <c r="B442" t="s">
        <v>166</v>
      </c>
      <c r="C442" t="s">
        <v>167</v>
      </c>
      <c r="D442" s="3">
        <v>141.12</v>
      </c>
      <c r="E442" s="3">
        <v>4.3</v>
      </c>
      <c r="F442" s="3">
        <v>4653</v>
      </c>
      <c r="G442" s="3">
        <v>524</v>
      </c>
      <c r="H442" s="3">
        <v>0.19</v>
      </c>
      <c r="I442" s="3">
        <v>1815</v>
      </c>
      <c r="J442" s="2">
        <v>45197</v>
      </c>
      <c r="K442" t="s">
        <v>67</v>
      </c>
    </row>
    <row r="443" spans="1:11" x14ac:dyDescent="0.3">
      <c r="A443">
        <v>442</v>
      </c>
      <c r="B443" t="s">
        <v>168</v>
      </c>
      <c r="C443" t="s">
        <v>167</v>
      </c>
      <c r="D443" s="3">
        <v>357.6</v>
      </c>
      <c r="E443" s="3">
        <v>4.8</v>
      </c>
      <c r="F443" s="3">
        <v>674</v>
      </c>
      <c r="G443" s="3">
        <v>920</v>
      </c>
      <c r="H443" s="3">
        <v>0.37</v>
      </c>
      <c r="I443" s="3">
        <v>613</v>
      </c>
      <c r="J443" s="2">
        <v>45438</v>
      </c>
      <c r="K443" t="s">
        <v>134</v>
      </c>
    </row>
    <row r="444" spans="1:11" x14ac:dyDescent="0.3">
      <c r="A444">
        <v>443</v>
      </c>
      <c r="B444" t="s">
        <v>169</v>
      </c>
      <c r="C444" t="s">
        <v>167</v>
      </c>
      <c r="D444" s="3">
        <v>301.61</v>
      </c>
      <c r="E444" s="3">
        <v>1</v>
      </c>
      <c r="F444" s="3">
        <v>4266</v>
      </c>
      <c r="G444" s="3">
        <v>408</v>
      </c>
      <c r="H444" s="3">
        <v>0.48</v>
      </c>
      <c r="I444" s="3">
        <v>1211</v>
      </c>
      <c r="J444" s="2">
        <v>45109</v>
      </c>
      <c r="K444" t="s">
        <v>87</v>
      </c>
    </row>
    <row r="445" spans="1:11" x14ac:dyDescent="0.3">
      <c r="A445">
        <v>444</v>
      </c>
      <c r="B445" t="s">
        <v>168</v>
      </c>
      <c r="C445" t="s">
        <v>167</v>
      </c>
      <c r="D445" s="3">
        <v>383.53</v>
      </c>
      <c r="E445" s="3">
        <v>2.8</v>
      </c>
      <c r="F445" s="3">
        <v>2831</v>
      </c>
      <c r="G445" s="3">
        <v>686</v>
      </c>
      <c r="H445" s="3">
        <v>0.11</v>
      </c>
      <c r="I445" s="3">
        <v>1627</v>
      </c>
      <c r="J445" s="2">
        <v>45269</v>
      </c>
      <c r="K445" t="s">
        <v>111</v>
      </c>
    </row>
    <row r="446" spans="1:11" x14ac:dyDescent="0.3">
      <c r="A446">
        <v>445</v>
      </c>
      <c r="B446" t="s">
        <v>169</v>
      </c>
      <c r="C446" t="s">
        <v>167</v>
      </c>
      <c r="D446" s="3">
        <v>71.52</v>
      </c>
      <c r="E446" s="3">
        <v>1.1000000000000001</v>
      </c>
      <c r="F446" s="3">
        <v>2222</v>
      </c>
      <c r="G446" s="3">
        <v>733</v>
      </c>
      <c r="H446" s="3">
        <v>0.18</v>
      </c>
      <c r="I446" s="3">
        <v>1444</v>
      </c>
      <c r="J446" s="2">
        <v>45321</v>
      </c>
      <c r="K446" t="s">
        <v>89</v>
      </c>
    </row>
    <row r="447" spans="1:11" x14ac:dyDescent="0.3">
      <c r="A447">
        <v>446</v>
      </c>
      <c r="B447" t="s">
        <v>170</v>
      </c>
      <c r="C447" t="s">
        <v>167</v>
      </c>
      <c r="D447" s="3">
        <v>18.600000000000001</v>
      </c>
      <c r="E447" s="3">
        <v>2.2000000000000002</v>
      </c>
      <c r="F447" s="3">
        <v>32</v>
      </c>
      <c r="G447" s="3">
        <v>54</v>
      </c>
      <c r="H447" s="3">
        <v>0.26</v>
      </c>
      <c r="I447" s="3">
        <v>755</v>
      </c>
      <c r="J447" s="2">
        <v>45142</v>
      </c>
      <c r="K447" t="s">
        <v>122</v>
      </c>
    </row>
    <row r="448" spans="1:11" x14ac:dyDescent="0.3">
      <c r="A448">
        <v>447</v>
      </c>
      <c r="B448" t="s">
        <v>168</v>
      </c>
      <c r="C448" t="s">
        <v>167</v>
      </c>
      <c r="D448" s="3">
        <v>289.62</v>
      </c>
      <c r="E448" s="3">
        <v>3.3</v>
      </c>
      <c r="F448" s="3">
        <v>4579</v>
      </c>
      <c r="G448" s="3">
        <v>972</v>
      </c>
      <c r="H448" s="3">
        <v>0.49</v>
      </c>
      <c r="I448" s="3">
        <v>622</v>
      </c>
      <c r="J448" s="2">
        <v>45148</v>
      </c>
      <c r="K448" t="s">
        <v>99</v>
      </c>
    </row>
    <row r="449" spans="1:11" x14ac:dyDescent="0.3">
      <c r="A449">
        <v>448</v>
      </c>
      <c r="B449" t="s">
        <v>166</v>
      </c>
      <c r="C449" t="s">
        <v>167</v>
      </c>
      <c r="D449" s="3">
        <v>278.01</v>
      </c>
      <c r="E449" s="3">
        <v>4.3</v>
      </c>
      <c r="F449" s="3">
        <v>3030</v>
      </c>
      <c r="G449" s="3">
        <v>728</v>
      </c>
      <c r="H449" s="3">
        <v>0.15</v>
      </c>
      <c r="I449" s="3">
        <v>1068</v>
      </c>
      <c r="J449" s="2">
        <v>45241</v>
      </c>
      <c r="K449" t="s">
        <v>77</v>
      </c>
    </row>
    <row r="450" spans="1:11" x14ac:dyDescent="0.3">
      <c r="A450">
        <v>449</v>
      </c>
      <c r="B450" t="s">
        <v>170</v>
      </c>
      <c r="C450" t="s">
        <v>167</v>
      </c>
      <c r="D450" s="3">
        <v>158.43</v>
      </c>
      <c r="E450" s="3">
        <v>1.3</v>
      </c>
      <c r="F450" s="3">
        <v>488</v>
      </c>
      <c r="G450" s="3">
        <v>156</v>
      </c>
      <c r="H450" s="3">
        <v>0.12</v>
      </c>
      <c r="I450" s="3">
        <v>411</v>
      </c>
      <c r="J450" s="2">
        <v>45250</v>
      </c>
      <c r="K450" t="s">
        <v>66</v>
      </c>
    </row>
    <row r="451" spans="1:11" x14ac:dyDescent="0.3">
      <c r="A451">
        <v>450</v>
      </c>
      <c r="B451" t="s">
        <v>170</v>
      </c>
      <c r="C451" t="s">
        <v>167</v>
      </c>
      <c r="D451" s="3">
        <v>39.26</v>
      </c>
      <c r="E451" s="3">
        <v>3.7</v>
      </c>
      <c r="F451" s="3">
        <v>515</v>
      </c>
      <c r="G451" s="3">
        <v>601</v>
      </c>
      <c r="H451" s="3">
        <v>0.5</v>
      </c>
      <c r="I451" s="3">
        <v>630</v>
      </c>
      <c r="J451" s="2">
        <v>45322</v>
      </c>
      <c r="K451" t="s">
        <v>65</v>
      </c>
    </row>
    <row r="452" spans="1:11" x14ac:dyDescent="0.3">
      <c r="A452">
        <v>451</v>
      </c>
      <c r="B452" t="s">
        <v>169</v>
      </c>
      <c r="C452" t="s">
        <v>167</v>
      </c>
      <c r="D452" s="3">
        <v>495.75</v>
      </c>
      <c r="E452" s="3">
        <v>3.2</v>
      </c>
      <c r="F452" s="3">
        <v>3871</v>
      </c>
      <c r="G452" s="3">
        <v>539</v>
      </c>
      <c r="H452" s="3">
        <v>0.39</v>
      </c>
      <c r="I452" s="3">
        <v>1552</v>
      </c>
      <c r="J452" s="2">
        <v>45396</v>
      </c>
      <c r="K452" t="s">
        <v>84</v>
      </c>
    </row>
    <row r="453" spans="1:11" x14ac:dyDescent="0.3">
      <c r="A453">
        <v>452</v>
      </c>
      <c r="B453" t="s">
        <v>168</v>
      </c>
      <c r="C453" t="s">
        <v>167</v>
      </c>
      <c r="D453" s="3">
        <v>105.96</v>
      </c>
      <c r="E453" s="3">
        <v>1.6</v>
      </c>
      <c r="F453" s="3">
        <v>25</v>
      </c>
      <c r="G453" s="3">
        <v>24</v>
      </c>
      <c r="H453" s="3">
        <v>0.39</v>
      </c>
      <c r="I453" s="3">
        <v>1324</v>
      </c>
      <c r="J453" s="2">
        <v>45116</v>
      </c>
      <c r="K453" t="s">
        <v>171</v>
      </c>
    </row>
    <row r="454" spans="1:11" x14ac:dyDescent="0.3">
      <c r="A454">
        <v>453</v>
      </c>
      <c r="B454" t="s">
        <v>170</v>
      </c>
      <c r="C454" t="s">
        <v>167</v>
      </c>
      <c r="D454" s="3">
        <v>491.01</v>
      </c>
      <c r="E454" s="3">
        <v>3.1</v>
      </c>
      <c r="F454" s="3">
        <v>3483</v>
      </c>
      <c r="G454" s="3">
        <v>970</v>
      </c>
      <c r="H454" s="3">
        <v>0.13</v>
      </c>
      <c r="I454" s="3">
        <v>1072</v>
      </c>
      <c r="J454" s="2">
        <v>45280</v>
      </c>
      <c r="K454" t="s">
        <v>84</v>
      </c>
    </row>
    <row r="455" spans="1:11" x14ac:dyDescent="0.3">
      <c r="A455">
        <v>454</v>
      </c>
      <c r="B455" t="s">
        <v>169</v>
      </c>
      <c r="C455" t="s">
        <v>167</v>
      </c>
      <c r="D455" s="3">
        <v>175.3</v>
      </c>
      <c r="E455" s="3">
        <v>3.9</v>
      </c>
      <c r="F455" s="3">
        <v>1592</v>
      </c>
      <c r="G455" s="3">
        <v>558</v>
      </c>
      <c r="H455" s="3">
        <v>0.03</v>
      </c>
      <c r="I455" s="3">
        <v>685</v>
      </c>
      <c r="J455" s="2">
        <v>45213</v>
      </c>
      <c r="K455" t="s">
        <v>91</v>
      </c>
    </row>
    <row r="456" spans="1:11" x14ac:dyDescent="0.3">
      <c r="A456">
        <v>455</v>
      </c>
      <c r="B456" t="s">
        <v>168</v>
      </c>
      <c r="C456" t="s">
        <v>167</v>
      </c>
      <c r="D456" s="3">
        <v>82.18</v>
      </c>
      <c r="E456" s="3">
        <v>1</v>
      </c>
      <c r="F456" s="3">
        <v>2295</v>
      </c>
      <c r="G456" s="3">
        <v>565</v>
      </c>
      <c r="H456" s="3">
        <v>0.21</v>
      </c>
      <c r="I456" s="3">
        <v>421</v>
      </c>
      <c r="J456" s="2">
        <v>45229</v>
      </c>
      <c r="K456" t="s">
        <v>28</v>
      </c>
    </row>
    <row r="457" spans="1:11" x14ac:dyDescent="0.3">
      <c r="A457">
        <v>456</v>
      </c>
      <c r="B457" t="s">
        <v>170</v>
      </c>
      <c r="C457" t="s">
        <v>167</v>
      </c>
      <c r="D457" s="3">
        <v>183.59</v>
      </c>
      <c r="E457" s="3">
        <v>4.8</v>
      </c>
      <c r="F457" s="3">
        <v>2500</v>
      </c>
      <c r="G457" s="3">
        <v>389</v>
      </c>
      <c r="H457" s="3">
        <v>0.14000000000000001</v>
      </c>
      <c r="I457" s="3">
        <v>597</v>
      </c>
      <c r="J457" s="2">
        <v>45245</v>
      </c>
      <c r="K457" t="s">
        <v>149</v>
      </c>
    </row>
    <row r="458" spans="1:11" x14ac:dyDescent="0.3">
      <c r="A458">
        <v>457</v>
      </c>
      <c r="B458" t="s">
        <v>168</v>
      </c>
      <c r="C458" t="s">
        <v>167</v>
      </c>
      <c r="D458" s="3">
        <v>277.82</v>
      </c>
      <c r="E458" s="3">
        <v>2.7</v>
      </c>
      <c r="F458" s="3">
        <v>1757</v>
      </c>
      <c r="G458" s="3">
        <v>2</v>
      </c>
      <c r="H458" s="3">
        <v>0.08</v>
      </c>
      <c r="I458" s="3">
        <v>1116</v>
      </c>
      <c r="J458" s="2">
        <v>45447</v>
      </c>
      <c r="K458" t="s">
        <v>64</v>
      </c>
    </row>
    <row r="459" spans="1:11" x14ac:dyDescent="0.3">
      <c r="A459">
        <v>458</v>
      </c>
      <c r="B459" t="s">
        <v>169</v>
      </c>
      <c r="C459" t="s">
        <v>167</v>
      </c>
      <c r="D459" s="3">
        <v>449.86</v>
      </c>
      <c r="E459" s="3">
        <v>3.7</v>
      </c>
      <c r="F459" s="3">
        <v>3823</v>
      </c>
      <c r="G459" s="3">
        <v>330</v>
      </c>
      <c r="H459" s="3">
        <v>0.4</v>
      </c>
      <c r="I459" s="3">
        <v>1546</v>
      </c>
      <c r="J459" s="2">
        <v>45104</v>
      </c>
      <c r="K459" t="s">
        <v>90</v>
      </c>
    </row>
    <row r="460" spans="1:11" x14ac:dyDescent="0.3">
      <c r="A460">
        <v>459</v>
      </c>
      <c r="B460" t="s">
        <v>169</v>
      </c>
      <c r="C460" t="s">
        <v>167</v>
      </c>
      <c r="D460" s="3">
        <v>332.97</v>
      </c>
      <c r="E460" s="3">
        <v>1.4</v>
      </c>
      <c r="F460" s="3">
        <v>4675</v>
      </c>
      <c r="G460" s="3">
        <v>866</v>
      </c>
      <c r="H460" s="3">
        <v>0.25</v>
      </c>
      <c r="I460" s="3">
        <v>695</v>
      </c>
      <c r="J460" s="2">
        <v>45135</v>
      </c>
      <c r="K460" t="s">
        <v>110</v>
      </c>
    </row>
    <row r="461" spans="1:11" x14ac:dyDescent="0.3">
      <c r="A461">
        <v>460</v>
      </c>
      <c r="B461" t="s">
        <v>170</v>
      </c>
      <c r="C461" t="s">
        <v>167</v>
      </c>
      <c r="D461" s="3">
        <v>490.76</v>
      </c>
      <c r="E461" s="3">
        <v>3.3</v>
      </c>
      <c r="F461" s="3">
        <v>356</v>
      </c>
      <c r="G461" s="3">
        <v>600</v>
      </c>
      <c r="H461" s="3">
        <v>0.46</v>
      </c>
      <c r="I461" s="3">
        <v>310</v>
      </c>
      <c r="J461" s="2">
        <v>45097</v>
      </c>
      <c r="K461" t="s">
        <v>25</v>
      </c>
    </row>
    <row r="462" spans="1:11" x14ac:dyDescent="0.3">
      <c r="A462">
        <v>461</v>
      </c>
      <c r="B462" t="s">
        <v>168</v>
      </c>
      <c r="C462" t="s">
        <v>167</v>
      </c>
      <c r="D462" s="3">
        <v>16.38</v>
      </c>
      <c r="E462" s="3">
        <v>1.1000000000000001</v>
      </c>
      <c r="F462" s="3">
        <v>619</v>
      </c>
      <c r="G462" s="3">
        <v>882</v>
      </c>
      <c r="H462" s="3">
        <v>0.37</v>
      </c>
      <c r="I462" s="3">
        <v>124</v>
      </c>
      <c r="J462" s="2">
        <v>45101</v>
      </c>
      <c r="K462" t="s">
        <v>22</v>
      </c>
    </row>
    <row r="463" spans="1:11" x14ac:dyDescent="0.3">
      <c r="A463">
        <v>462</v>
      </c>
      <c r="B463" t="s">
        <v>166</v>
      </c>
      <c r="C463" t="s">
        <v>167</v>
      </c>
      <c r="D463" s="3">
        <v>480.47</v>
      </c>
      <c r="E463" s="3">
        <v>3.1</v>
      </c>
      <c r="F463" s="3">
        <v>929</v>
      </c>
      <c r="G463" s="3">
        <v>246</v>
      </c>
      <c r="H463" s="3">
        <v>0.2</v>
      </c>
      <c r="I463" s="3">
        <v>361</v>
      </c>
      <c r="J463" s="2">
        <v>45447</v>
      </c>
      <c r="K463" t="s">
        <v>77</v>
      </c>
    </row>
    <row r="464" spans="1:11" x14ac:dyDescent="0.3">
      <c r="A464">
        <v>463</v>
      </c>
      <c r="B464" t="s">
        <v>168</v>
      </c>
      <c r="C464" t="s">
        <v>167</v>
      </c>
      <c r="D464" s="3">
        <v>361.98</v>
      </c>
      <c r="E464" s="3">
        <v>2</v>
      </c>
      <c r="F464" s="3">
        <v>4282</v>
      </c>
      <c r="G464" s="3">
        <v>595</v>
      </c>
      <c r="H464" s="3">
        <v>0.28000000000000003</v>
      </c>
      <c r="I464" s="3">
        <v>1877</v>
      </c>
      <c r="J464" s="2">
        <v>45362</v>
      </c>
      <c r="K464" t="s">
        <v>157</v>
      </c>
    </row>
    <row r="465" spans="1:11" x14ac:dyDescent="0.3">
      <c r="A465">
        <v>464</v>
      </c>
      <c r="B465" t="s">
        <v>168</v>
      </c>
      <c r="C465" t="s">
        <v>167</v>
      </c>
      <c r="D465" s="3">
        <v>305.5</v>
      </c>
      <c r="E465" s="3">
        <v>4.3</v>
      </c>
      <c r="F465" s="3">
        <v>3619</v>
      </c>
      <c r="G465" s="3">
        <v>612</v>
      </c>
      <c r="H465" s="3">
        <v>0.19</v>
      </c>
      <c r="I465" s="3">
        <v>1179</v>
      </c>
      <c r="J465" s="2">
        <v>45200</v>
      </c>
      <c r="K465" t="s">
        <v>30</v>
      </c>
    </row>
    <row r="466" spans="1:11" x14ac:dyDescent="0.3">
      <c r="A466">
        <v>465</v>
      </c>
      <c r="B466" t="s">
        <v>170</v>
      </c>
      <c r="C466" t="s">
        <v>167</v>
      </c>
      <c r="D466" s="3">
        <v>32.57</v>
      </c>
      <c r="E466" s="3">
        <v>4.2</v>
      </c>
      <c r="F466" s="3">
        <v>4967</v>
      </c>
      <c r="G466" s="3">
        <v>321</v>
      </c>
      <c r="H466" s="3">
        <v>0.26</v>
      </c>
      <c r="I466" s="3">
        <v>943</v>
      </c>
      <c r="J466" s="2">
        <v>45364</v>
      </c>
      <c r="K466" t="s">
        <v>94</v>
      </c>
    </row>
    <row r="467" spans="1:11" x14ac:dyDescent="0.3">
      <c r="A467">
        <v>466</v>
      </c>
      <c r="B467" t="s">
        <v>168</v>
      </c>
      <c r="C467" t="s">
        <v>167</v>
      </c>
      <c r="D467" s="3">
        <v>220.06</v>
      </c>
      <c r="E467" s="3">
        <v>1.1000000000000001</v>
      </c>
      <c r="F467" s="3">
        <v>3947</v>
      </c>
      <c r="G467" s="3">
        <v>652</v>
      </c>
      <c r="H467" s="3">
        <v>0</v>
      </c>
      <c r="I467" s="3">
        <v>739</v>
      </c>
      <c r="J467" s="2">
        <v>45190</v>
      </c>
      <c r="K467" t="s">
        <v>148</v>
      </c>
    </row>
    <row r="468" spans="1:11" x14ac:dyDescent="0.3">
      <c r="A468">
        <v>467</v>
      </c>
      <c r="B468" t="s">
        <v>168</v>
      </c>
      <c r="C468" t="s">
        <v>167</v>
      </c>
      <c r="D468" s="3">
        <v>204.94</v>
      </c>
      <c r="E468" s="3">
        <v>4.7</v>
      </c>
      <c r="F468" s="3">
        <v>2176</v>
      </c>
      <c r="G468" s="3">
        <v>671</v>
      </c>
      <c r="H468" s="3">
        <v>0.26</v>
      </c>
      <c r="I468" s="3">
        <v>326</v>
      </c>
      <c r="J468" s="2">
        <v>45214</v>
      </c>
      <c r="K468" t="s">
        <v>56</v>
      </c>
    </row>
    <row r="469" spans="1:11" x14ac:dyDescent="0.3">
      <c r="A469">
        <v>468</v>
      </c>
      <c r="B469" t="s">
        <v>170</v>
      </c>
      <c r="C469" t="s">
        <v>167</v>
      </c>
      <c r="D469" s="3">
        <v>202.3</v>
      </c>
      <c r="E469" s="3">
        <v>4</v>
      </c>
      <c r="F469" s="3">
        <v>3696</v>
      </c>
      <c r="G469" s="3">
        <v>358</v>
      </c>
      <c r="H469" s="3">
        <v>0.28999999999999998</v>
      </c>
      <c r="I469" s="3">
        <v>717</v>
      </c>
      <c r="J469" s="2">
        <v>45438</v>
      </c>
      <c r="K469" t="s">
        <v>33</v>
      </c>
    </row>
    <row r="470" spans="1:11" x14ac:dyDescent="0.3">
      <c r="A470">
        <v>469</v>
      </c>
      <c r="B470" t="s">
        <v>168</v>
      </c>
      <c r="C470" t="s">
        <v>167</v>
      </c>
      <c r="D470" s="3">
        <v>496.3</v>
      </c>
      <c r="E470" s="3">
        <v>2.5</v>
      </c>
      <c r="F470" s="3">
        <v>692</v>
      </c>
      <c r="G470" s="3">
        <v>90</v>
      </c>
      <c r="H470" s="3">
        <v>0.21</v>
      </c>
      <c r="I470" s="3">
        <v>960</v>
      </c>
      <c r="J470" s="2">
        <v>45341</v>
      </c>
      <c r="K470" t="s">
        <v>54</v>
      </c>
    </row>
    <row r="471" spans="1:11" x14ac:dyDescent="0.3">
      <c r="A471">
        <v>470</v>
      </c>
      <c r="B471" t="s">
        <v>166</v>
      </c>
      <c r="C471" t="s">
        <v>167</v>
      </c>
      <c r="D471" s="3">
        <v>103.88</v>
      </c>
      <c r="E471" s="3">
        <v>4.7</v>
      </c>
      <c r="F471" s="3">
        <v>3699</v>
      </c>
      <c r="G471" s="3">
        <v>854</v>
      </c>
      <c r="H471" s="3">
        <v>0.25</v>
      </c>
      <c r="I471" s="3">
        <v>1738</v>
      </c>
      <c r="J471" s="2">
        <v>45414</v>
      </c>
      <c r="K471" t="s">
        <v>66</v>
      </c>
    </row>
    <row r="472" spans="1:11" x14ac:dyDescent="0.3">
      <c r="A472">
        <v>471</v>
      </c>
      <c r="B472" t="s">
        <v>166</v>
      </c>
      <c r="C472" t="s">
        <v>167</v>
      </c>
      <c r="D472" s="3">
        <v>122.06</v>
      </c>
      <c r="E472" s="3">
        <v>4.8</v>
      </c>
      <c r="F472" s="3">
        <v>2401</v>
      </c>
      <c r="G472" s="3">
        <v>748</v>
      </c>
      <c r="H472" s="3">
        <v>0.11</v>
      </c>
      <c r="I472" s="3">
        <v>1603</v>
      </c>
      <c r="J472" s="2">
        <v>45258</v>
      </c>
      <c r="K472" t="s">
        <v>104</v>
      </c>
    </row>
    <row r="473" spans="1:11" x14ac:dyDescent="0.3">
      <c r="A473">
        <v>472</v>
      </c>
      <c r="B473" t="s">
        <v>169</v>
      </c>
      <c r="C473" t="s">
        <v>167</v>
      </c>
      <c r="D473" s="3">
        <v>223.94</v>
      </c>
      <c r="E473" s="3">
        <v>3.3</v>
      </c>
      <c r="F473" s="3">
        <v>2635</v>
      </c>
      <c r="G473" s="3">
        <v>281</v>
      </c>
      <c r="H473" s="3">
        <v>0.42</v>
      </c>
      <c r="I473" s="3">
        <v>1132</v>
      </c>
      <c r="J473" s="2">
        <v>45267</v>
      </c>
      <c r="K473" t="s">
        <v>99</v>
      </c>
    </row>
    <row r="474" spans="1:11" x14ac:dyDescent="0.3">
      <c r="A474">
        <v>473</v>
      </c>
      <c r="B474" t="s">
        <v>170</v>
      </c>
      <c r="C474" t="s">
        <v>167</v>
      </c>
      <c r="D474" s="3">
        <v>448.11</v>
      </c>
      <c r="E474" s="3">
        <v>4.8</v>
      </c>
      <c r="F474" s="3">
        <v>4647</v>
      </c>
      <c r="G474" s="3">
        <v>644</v>
      </c>
      <c r="H474" s="3">
        <v>0.21</v>
      </c>
      <c r="I474" s="3">
        <v>131</v>
      </c>
      <c r="J474" s="2">
        <v>45176</v>
      </c>
      <c r="K474" t="s">
        <v>55</v>
      </c>
    </row>
    <row r="475" spans="1:11" x14ac:dyDescent="0.3">
      <c r="A475">
        <v>474</v>
      </c>
      <c r="B475" t="s">
        <v>168</v>
      </c>
      <c r="C475" t="s">
        <v>167</v>
      </c>
      <c r="D475" s="3">
        <v>445.55</v>
      </c>
      <c r="E475" s="3">
        <v>3.2</v>
      </c>
      <c r="F475" s="3">
        <v>3180</v>
      </c>
      <c r="G475" s="3">
        <v>220</v>
      </c>
      <c r="H475" s="3">
        <v>0.13</v>
      </c>
      <c r="I475" s="3">
        <v>1391</v>
      </c>
      <c r="J475" s="2">
        <v>45308</v>
      </c>
      <c r="K475" t="s">
        <v>63</v>
      </c>
    </row>
    <row r="476" spans="1:11" x14ac:dyDescent="0.3">
      <c r="A476">
        <v>475</v>
      </c>
      <c r="B476" t="s">
        <v>169</v>
      </c>
      <c r="C476" t="s">
        <v>167</v>
      </c>
      <c r="D476" s="3">
        <v>428.96</v>
      </c>
      <c r="E476" s="3">
        <v>1.8</v>
      </c>
      <c r="F476" s="3">
        <v>3576</v>
      </c>
      <c r="G476" s="3">
        <v>474</v>
      </c>
      <c r="H476" s="3">
        <v>0.03</v>
      </c>
      <c r="I476" s="3">
        <v>270</v>
      </c>
      <c r="J476" s="2">
        <v>45260</v>
      </c>
      <c r="K476" t="s">
        <v>23</v>
      </c>
    </row>
    <row r="477" spans="1:11" x14ac:dyDescent="0.3">
      <c r="A477">
        <v>476</v>
      </c>
      <c r="B477" t="s">
        <v>170</v>
      </c>
      <c r="C477" t="s">
        <v>167</v>
      </c>
      <c r="D477" s="3">
        <v>407.33</v>
      </c>
      <c r="E477" s="3">
        <v>4.3</v>
      </c>
      <c r="F477" s="3">
        <v>3607</v>
      </c>
      <c r="G477" s="3">
        <v>535</v>
      </c>
      <c r="H477" s="3">
        <v>0.33</v>
      </c>
      <c r="I477" s="3">
        <v>1858</v>
      </c>
      <c r="J477" s="2">
        <v>45165</v>
      </c>
      <c r="K477" t="s">
        <v>37</v>
      </c>
    </row>
    <row r="478" spans="1:11" x14ac:dyDescent="0.3">
      <c r="A478">
        <v>477</v>
      </c>
      <c r="B478" t="s">
        <v>166</v>
      </c>
      <c r="C478" t="s">
        <v>167</v>
      </c>
      <c r="D478" s="3">
        <v>237.01</v>
      </c>
      <c r="E478" s="3">
        <v>1.2</v>
      </c>
      <c r="F478" s="3">
        <v>278</v>
      </c>
      <c r="G478" s="3">
        <v>876</v>
      </c>
      <c r="H478" s="3">
        <v>0.02</v>
      </c>
      <c r="I478" s="3">
        <v>253</v>
      </c>
      <c r="J478" s="2">
        <v>45274</v>
      </c>
      <c r="K478" t="s">
        <v>57</v>
      </c>
    </row>
    <row r="479" spans="1:11" x14ac:dyDescent="0.3">
      <c r="A479">
        <v>478</v>
      </c>
      <c r="B479" t="s">
        <v>168</v>
      </c>
      <c r="C479" t="s">
        <v>167</v>
      </c>
      <c r="D479" s="3">
        <v>270.69</v>
      </c>
      <c r="E479" s="3">
        <v>3.4</v>
      </c>
      <c r="F479" s="3">
        <v>699</v>
      </c>
      <c r="G479" s="3">
        <v>565</v>
      </c>
      <c r="H479" s="3">
        <v>0.18</v>
      </c>
      <c r="I479" s="3">
        <v>1848</v>
      </c>
      <c r="J479" s="2">
        <v>45317</v>
      </c>
      <c r="K479" t="s">
        <v>74</v>
      </c>
    </row>
    <row r="480" spans="1:11" x14ac:dyDescent="0.3">
      <c r="A480">
        <v>479</v>
      </c>
      <c r="B480" t="s">
        <v>169</v>
      </c>
      <c r="C480" t="s">
        <v>167</v>
      </c>
      <c r="D480" s="3">
        <v>120.8</v>
      </c>
      <c r="E480" s="3">
        <v>2.2000000000000002</v>
      </c>
      <c r="F480" s="3">
        <v>3388</v>
      </c>
      <c r="G480" s="3">
        <v>211</v>
      </c>
      <c r="H480" s="3">
        <v>0.12</v>
      </c>
      <c r="I480" s="3">
        <v>1714</v>
      </c>
      <c r="J480" s="2">
        <v>45113</v>
      </c>
      <c r="K480" t="s">
        <v>38</v>
      </c>
    </row>
    <row r="481" spans="1:11" x14ac:dyDescent="0.3">
      <c r="A481">
        <v>480</v>
      </c>
      <c r="B481" t="s">
        <v>170</v>
      </c>
      <c r="C481" t="s">
        <v>167</v>
      </c>
      <c r="D481" s="3">
        <v>103.65</v>
      </c>
      <c r="E481" s="3">
        <v>2.2000000000000002</v>
      </c>
      <c r="F481" s="3">
        <v>4082</v>
      </c>
      <c r="G481" s="3">
        <v>510</v>
      </c>
      <c r="H481" s="3">
        <v>0.32</v>
      </c>
      <c r="I481" s="3">
        <v>1192</v>
      </c>
      <c r="J481" s="2">
        <v>45112</v>
      </c>
      <c r="K481" t="s">
        <v>13</v>
      </c>
    </row>
    <row r="482" spans="1:11" x14ac:dyDescent="0.3">
      <c r="A482">
        <v>481</v>
      </c>
      <c r="B482" t="s">
        <v>172</v>
      </c>
      <c r="C482" t="s">
        <v>173</v>
      </c>
      <c r="D482" s="3">
        <v>158.44</v>
      </c>
      <c r="E482" s="3">
        <v>2.2999999999999998</v>
      </c>
      <c r="F482" s="3">
        <v>1135</v>
      </c>
      <c r="G482" s="3">
        <v>410</v>
      </c>
      <c r="H482" s="3">
        <v>0.14000000000000001</v>
      </c>
      <c r="I482" s="3">
        <v>1208</v>
      </c>
      <c r="J482" s="2">
        <v>45408</v>
      </c>
      <c r="K482" t="s">
        <v>42</v>
      </c>
    </row>
    <row r="483" spans="1:11" x14ac:dyDescent="0.3">
      <c r="A483">
        <v>482</v>
      </c>
      <c r="B483" t="s">
        <v>172</v>
      </c>
      <c r="C483" t="s">
        <v>173</v>
      </c>
      <c r="D483" s="3">
        <v>208.82</v>
      </c>
      <c r="E483" s="3">
        <v>1.9</v>
      </c>
      <c r="F483" s="3">
        <v>4308</v>
      </c>
      <c r="G483" s="3">
        <v>309</v>
      </c>
      <c r="H483" s="3">
        <v>0.3</v>
      </c>
      <c r="I483" s="3">
        <v>752</v>
      </c>
      <c r="J483" s="2">
        <v>45183</v>
      </c>
      <c r="K483" t="s">
        <v>62</v>
      </c>
    </row>
    <row r="484" spans="1:11" x14ac:dyDescent="0.3">
      <c r="A484">
        <v>483</v>
      </c>
      <c r="B484" t="s">
        <v>174</v>
      </c>
      <c r="C484" t="s">
        <v>173</v>
      </c>
      <c r="D484" s="3">
        <v>213.09</v>
      </c>
      <c r="E484" s="3">
        <v>4</v>
      </c>
      <c r="F484" s="3">
        <v>4538</v>
      </c>
      <c r="G484" s="3">
        <v>161</v>
      </c>
      <c r="H484" s="3">
        <v>0.39</v>
      </c>
      <c r="I484" s="3">
        <v>520</v>
      </c>
      <c r="J484" s="2">
        <v>45316</v>
      </c>
      <c r="K484" t="s">
        <v>57</v>
      </c>
    </row>
    <row r="485" spans="1:11" x14ac:dyDescent="0.3">
      <c r="A485">
        <v>484</v>
      </c>
      <c r="B485" t="s">
        <v>175</v>
      </c>
      <c r="C485" t="s">
        <v>173</v>
      </c>
      <c r="D485" s="3">
        <v>30.79</v>
      </c>
      <c r="E485" s="3">
        <v>2.1</v>
      </c>
      <c r="F485" s="3">
        <v>3907</v>
      </c>
      <c r="G485" s="3">
        <v>559</v>
      </c>
      <c r="H485" s="3">
        <v>0.15</v>
      </c>
      <c r="I485" s="3">
        <v>152</v>
      </c>
      <c r="J485" s="2">
        <v>45332</v>
      </c>
      <c r="K485" t="s">
        <v>85</v>
      </c>
    </row>
    <row r="486" spans="1:11" x14ac:dyDescent="0.3">
      <c r="A486">
        <v>485</v>
      </c>
      <c r="B486" t="s">
        <v>176</v>
      </c>
      <c r="C486" t="s">
        <v>173</v>
      </c>
      <c r="D486" s="3">
        <v>284.44</v>
      </c>
      <c r="E486" s="3">
        <v>4.0999999999999996</v>
      </c>
      <c r="F486" s="3">
        <v>1752</v>
      </c>
      <c r="G486" s="3">
        <v>562</v>
      </c>
      <c r="H486" s="3">
        <v>0.18</v>
      </c>
      <c r="I486" s="3">
        <v>488</v>
      </c>
      <c r="J486" s="2">
        <v>45367</v>
      </c>
      <c r="K486" t="s">
        <v>25</v>
      </c>
    </row>
    <row r="487" spans="1:11" x14ac:dyDescent="0.3">
      <c r="A487">
        <v>486</v>
      </c>
      <c r="B487" t="s">
        <v>172</v>
      </c>
      <c r="C487" t="s">
        <v>173</v>
      </c>
      <c r="D487" s="3">
        <v>351.63</v>
      </c>
      <c r="E487" s="3">
        <v>3.9</v>
      </c>
      <c r="F487" s="3">
        <v>1914</v>
      </c>
      <c r="G487" s="3">
        <v>197</v>
      </c>
      <c r="H487" s="3">
        <v>0.46</v>
      </c>
      <c r="I487" s="3">
        <v>406</v>
      </c>
      <c r="J487" s="2">
        <v>45288</v>
      </c>
      <c r="K487" t="s">
        <v>57</v>
      </c>
    </row>
    <row r="488" spans="1:11" x14ac:dyDescent="0.3">
      <c r="A488">
        <v>487</v>
      </c>
      <c r="B488" t="s">
        <v>176</v>
      </c>
      <c r="C488" t="s">
        <v>173</v>
      </c>
      <c r="D488" s="3">
        <v>432.23</v>
      </c>
      <c r="E488" s="3">
        <v>2.1</v>
      </c>
      <c r="F488" s="3">
        <v>4858</v>
      </c>
      <c r="G488" s="3">
        <v>680</v>
      </c>
      <c r="H488" s="3">
        <v>0.1</v>
      </c>
      <c r="I488" s="3">
        <v>1164</v>
      </c>
      <c r="J488" s="2">
        <v>45385</v>
      </c>
      <c r="K488" t="s">
        <v>46</v>
      </c>
    </row>
    <row r="489" spans="1:11" x14ac:dyDescent="0.3">
      <c r="A489">
        <v>488</v>
      </c>
      <c r="B489" t="s">
        <v>172</v>
      </c>
      <c r="C489" t="s">
        <v>173</v>
      </c>
      <c r="D489" s="3">
        <v>335.92</v>
      </c>
      <c r="E489" s="3">
        <v>1.6</v>
      </c>
      <c r="F489" s="3">
        <v>3408</v>
      </c>
      <c r="G489" s="3">
        <v>574</v>
      </c>
      <c r="H489" s="3">
        <v>0.38</v>
      </c>
      <c r="I489" s="3">
        <v>1903</v>
      </c>
      <c r="J489" s="2">
        <v>45280</v>
      </c>
      <c r="K489" t="s">
        <v>22</v>
      </c>
    </row>
    <row r="490" spans="1:11" x14ac:dyDescent="0.3">
      <c r="A490">
        <v>489</v>
      </c>
      <c r="B490" t="s">
        <v>176</v>
      </c>
      <c r="C490" t="s">
        <v>173</v>
      </c>
      <c r="D490" s="3">
        <v>474.07</v>
      </c>
      <c r="E490" s="3">
        <v>3</v>
      </c>
      <c r="F490" s="3">
        <v>1497</v>
      </c>
      <c r="G490" s="3">
        <v>782</v>
      </c>
      <c r="H490" s="3">
        <v>0.25</v>
      </c>
      <c r="I490" s="3">
        <v>863</v>
      </c>
      <c r="J490" s="2">
        <v>45327</v>
      </c>
      <c r="K490" t="s">
        <v>127</v>
      </c>
    </row>
    <row r="491" spans="1:11" x14ac:dyDescent="0.3">
      <c r="A491">
        <v>490</v>
      </c>
      <c r="B491" t="s">
        <v>175</v>
      </c>
      <c r="C491" t="s">
        <v>173</v>
      </c>
      <c r="D491" s="3">
        <v>198.33</v>
      </c>
      <c r="E491" s="3">
        <v>1.1000000000000001</v>
      </c>
      <c r="F491" s="3">
        <v>1907</v>
      </c>
      <c r="G491" s="3">
        <v>418</v>
      </c>
      <c r="H491" s="3">
        <v>0.01</v>
      </c>
      <c r="I491" s="3">
        <v>825</v>
      </c>
      <c r="J491" s="2">
        <v>45166</v>
      </c>
      <c r="K491" t="s">
        <v>40</v>
      </c>
    </row>
    <row r="492" spans="1:11" x14ac:dyDescent="0.3">
      <c r="A492">
        <v>491</v>
      </c>
      <c r="B492" t="s">
        <v>172</v>
      </c>
      <c r="C492" t="s">
        <v>173</v>
      </c>
      <c r="D492" s="3">
        <v>423.21</v>
      </c>
      <c r="E492" s="3">
        <v>1.4</v>
      </c>
      <c r="F492" s="3">
        <v>3386</v>
      </c>
      <c r="G492" s="3">
        <v>924</v>
      </c>
      <c r="H492" s="3">
        <v>0.41</v>
      </c>
      <c r="I492" s="3">
        <v>888</v>
      </c>
      <c r="J492" s="2">
        <v>45287</v>
      </c>
      <c r="K492" t="s">
        <v>127</v>
      </c>
    </row>
    <row r="493" spans="1:11" x14ac:dyDescent="0.3">
      <c r="A493">
        <v>492</v>
      </c>
      <c r="B493" t="s">
        <v>174</v>
      </c>
      <c r="C493" t="s">
        <v>173</v>
      </c>
      <c r="D493" s="3">
        <v>220.5</v>
      </c>
      <c r="E493" s="3">
        <v>2.2000000000000002</v>
      </c>
      <c r="F493" s="3">
        <v>3407</v>
      </c>
      <c r="G493" s="3">
        <v>389</v>
      </c>
      <c r="H493" s="3">
        <v>0.06</v>
      </c>
      <c r="I493" s="3">
        <v>1263</v>
      </c>
      <c r="J493" s="2">
        <v>45135</v>
      </c>
      <c r="K493" t="s">
        <v>73</v>
      </c>
    </row>
    <row r="494" spans="1:11" x14ac:dyDescent="0.3">
      <c r="A494">
        <v>493</v>
      </c>
      <c r="B494" t="s">
        <v>172</v>
      </c>
      <c r="C494" t="s">
        <v>173</v>
      </c>
      <c r="D494" s="3">
        <v>280.83</v>
      </c>
      <c r="E494" s="3">
        <v>2.6</v>
      </c>
      <c r="F494" s="3">
        <v>4986</v>
      </c>
      <c r="G494" s="3">
        <v>554</v>
      </c>
      <c r="H494" s="3">
        <v>0.43</v>
      </c>
      <c r="I494" s="3">
        <v>1683</v>
      </c>
      <c r="J494" s="2">
        <v>45360</v>
      </c>
      <c r="K494" t="s">
        <v>49</v>
      </c>
    </row>
    <row r="495" spans="1:11" x14ac:dyDescent="0.3">
      <c r="A495">
        <v>494</v>
      </c>
      <c r="B495" t="s">
        <v>175</v>
      </c>
      <c r="C495" t="s">
        <v>173</v>
      </c>
      <c r="D495" s="3">
        <v>316.26</v>
      </c>
      <c r="E495" s="3">
        <v>2.2999999999999998</v>
      </c>
      <c r="F495" s="3">
        <v>3093</v>
      </c>
      <c r="G495" s="3">
        <v>882</v>
      </c>
      <c r="H495" s="3">
        <v>0.25</v>
      </c>
      <c r="I495" s="3">
        <v>839</v>
      </c>
      <c r="J495" s="2">
        <v>45448</v>
      </c>
      <c r="K495" t="s">
        <v>59</v>
      </c>
    </row>
    <row r="496" spans="1:11" x14ac:dyDescent="0.3">
      <c r="A496">
        <v>495</v>
      </c>
      <c r="B496" t="s">
        <v>172</v>
      </c>
      <c r="C496" t="s">
        <v>173</v>
      </c>
      <c r="D496" s="3">
        <v>316.19</v>
      </c>
      <c r="E496" s="3">
        <v>3.3</v>
      </c>
      <c r="F496" s="3">
        <v>3062</v>
      </c>
      <c r="G496" s="3">
        <v>594</v>
      </c>
      <c r="H496" s="3">
        <v>0.31</v>
      </c>
      <c r="I496" s="3">
        <v>499</v>
      </c>
      <c r="J496" s="2">
        <v>45127</v>
      </c>
      <c r="K496" t="s">
        <v>126</v>
      </c>
    </row>
    <row r="497" spans="1:11" x14ac:dyDescent="0.3">
      <c r="A497">
        <v>496</v>
      </c>
      <c r="B497" t="s">
        <v>175</v>
      </c>
      <c r="C497" t="s">
        <v>173</v>
      </c>
      <c r="D497" s="3">
        <v>101.59</v>
      </c>
      <c r="E497" s="3">
        <v>1.1000000000000001</v>
      </c>
      <c r="F497" s="3">
        <v>2378</v>
      </c>
      <c r="G497" s="3">
        <v>900</v>
      </c>
      <c r="H497" s="3">
        <v>0.18</v>
      </c>
      <c r="I497" s="3">
        <v>1424</v>
      </c>
      <c r="J497" s="2">
        <v>45358</v>
      </c>
      <c r="K497" t="s">
        <v>25</v>
      </c>
    </row>
    <row r="498" spans="1:11" x14ac:dyDescent="0.3">
      <c r="A498">
        <v>497</v>
      </c>
      <c r="B498" t="s">
        <v>176</v>
      </c>
      <c r="C498" t="s">
        <v>173</v>
      </c>
      <c r="D498" s="3">
        <v>369.02</v>
      </c>
      <c r="E498" s="3">
        <v>2.6</v>
      </c>
      <c r="F498" s="3">
        <v>887</v>
      </c>
      <c r="G498" s="3">
        <v>58</v>
      </c>
      <c r="H498" s="3">
        <v>0.18</v>
      </c>
      <c r="I498" s="3">
        <v>49</v>
      </c>
      <c r="J498" s="2">
        <v>45436</v>
      </c>
      <c r="K498" t="s">
        <v>56</v>
      </c>
    </row>
    <row r="499" spans="1:11" x14ac:dyDescent="0.3">
      <c r="A499">
        <v>498</v>
      </c>
      <c r="B499" t="s">
        <v>172</v>
      </c>
      <c r="C499" t="s">
        <v>173</v>
      </c>
      <c r="D499" s="3">
        <v>172.9</v>
      </c>
      <c r="E499" s="3">
        <v>1.2</v>
      </c>
      <c r="F499" s="3">
        <v>2606</v>
      </c>
      <c r="G499" s="3">
        <v>678</v>
      </c>
      <c r="H499" s="3">
        <v>0.47</v>
      </c>
      <c r="I499" s="3">
        <v>1164</v>
      </c>
      <c r="J499" s="2">
        <v>45371</v>
      </c>
      <c r="K499" t="s">
        <v>49</v>
      </c>
    </row>
    <row r="500" spans="1:11" x14ac:dyDescent="0.3">
      <c r="A500">
        <v>499</v>
      </c>
      <c r="B500" t="s">
        <v>172</v>
      </c>
      <c r="C500" t="s">
        <v>173</v>
      </c>
      <c r="D500" s="3">
        <v>369.41</v>
      </c>
      <c r="E500" s="3">
        <v>1.5</v>
      </c>
      <c r="F500" s="3">
        <v>3474</v>
      </c>
      <c r="G500" s="3">
        <v>127</v>
      </c>
      <c r="H500" s="3">
        <v>0.38</v>
      </c>
      <c r="I500" s="3">
        <v>759</v>
      </c>
      <c r="J500" s="2">
        <v>45426</v>
      </c>
      <c r="K500" t="s">
        <v>87</v>
      </c>
    </row>
    <row r="501" spans="1:11" x14ac:dyDescent="0.3">
      <c r="A501">
        <v>500</v>
      </c>
      <c r="B501" t="s">
        <v>175</v>
      </c>
      <c r="C501" t="s">
        <v>173</v>
      </c>
      <c r="D501" s="3">
        <v>145.4</v>
      </c>
      <c r="E501" s="3">
        <v>2.7</v>
      </c>
      <c r="F501" s="3">
        <v>4664</v>
      </c>
      <c r="G501" s="3">
        <v>391</v>
      </c>
      <c r="H501" s="3">
        <v>0.03</v>
      </c>
      <c r="I501" s="3">
        <v>1692</v>
      </c>
      <c r="J501" s="2">
        <v>45253</v>
      </c>
      <c r="K501" t="s">
        <v>72</v>
      </c>
    </row>
    <row r="502" spans="1:11" x14ac:dyDescent="0.3">
      <c r="A502">
        <v>501</v>
      </c>
      <c r="B502" t="s">
        <v>176</v>
      </c>
      <c r="C502" t="s">
        <v>173</v>
      </c>
      <c r="D502" s="3">
        <v>60.53</v>
      </c>
      <c r="E502" s="3">
        <v>3.2</v>
      </c>
      <c r="F502" s="3">
        <v>1341</v>
      </c>
      <c r="G502" s="3">
        <v>680</v>
      </c>
      <c r="H502" s="3">
        <v>0.37</v>
      </c>
      <c r="I502" s="3">
        <v>1497</v>
      </c>
      <c r="J502" s="2">
        <v>45236</v>
      </c>
      <c r="K502" t="s">
        <v>102</v>
      </c>
    </row>
    <row r="503" spans="1:11" x14ac:dyDescent="0.3">
      <c r="A503">
        <v>502</v>
      </c>
      <c r="B503" t="s">
        <v>176</v>
      </c>
      <c r="C503" t="s">
        <v>173</v>
      </c>
      <c r="D503" s="3">
        <v>204.83</v>
      </c>
      <c r="E503" s="3">
        <v>2.1</v>
      </c>
      <c r="F503" s="3">
        <v>4873</v>
      </c>
      <c r="G503" s="3">
        <v>97</v>
      </c>
      <c r="H503" s="3">
        <v>0.24</v>
      </c>
      <c r="I503" s="3">
        <v>207</v>
      </c>
      <c r="J503" s="2">
        <v>45453</v>
      </c>
      <c r="K503" t="s">
        <v>16</v>
      </c>
    </row>
    <row r="504" spans="1:11" x14ac:dyDescent="0.3">
      <c r="A504">
        <v>503</v>
      </c>
      <c r="B504" t="s">
        <v>175</v>
      </c>
      <c r="C504" t="s">
        <v>173</v>
      </c>
      <c r="D504" s="3">
        <v>279.31</v>
      </c>
      <c r="E504" s="3">
        <v>3.8</v>
      </c>
      <c r="F504" s="3">
        <v>153</v>
      </c>
      <c r="G504" s="3">
        <v>938</v>
      </c>
      <c r="H504" s="3">
        <v>0.3</v>
      </c>
      <c r="I504" s="3">
        <v>218</v>
      </c>
      <c r="J504" s="2">
        <v>45298</v>
      </c>
      <c r="K504" t="s">
        <v>115</v>
      </c>
    </row>
    <row r="505" spans="1:11" x14ac:dyDescent="0.3">
      <c r="A505">
        <v>504</v>
      </c>
      <c r="B505" t="s">
        <v>174</v>
      </c>
      <c r="C505" t="s">
        <v>173</v>
      </c>
      <c r="D505" s="3">
        <v>476.2</v>
      </c>
      <c r="E505" s="3">
        <v>2.2000000000000002</v>
      </c>
      <c r="F505" s="3">
        <v>2195</v>
      </c>
      <c r="G505" s="3">
        <v>107</v>
      </c>
      <c r="H505" s="3">
        <v>0.23</v>
      </c>
      <c r="I505" s="3">
        <v>1506</v>
      </c>
      <c r="J505" s="2">
        <v>45133</v>
      </c>
      <c r="K505" t="s">
        <v>101</v>
      </c>
    </row>
    <row r="506" spans="1:11" x14ac:dyDescent="0.3">
      <c r="A506">
        <v>505</v>
      </c>
      <c r="B506" t="s">
        <v>172</v>
      </c>
      <c r="C506" t="s">
        <v>173</v>
      </c>
      <c r="D506" s="3">
        <v>324.39999999999998</v>
      </c>
      <c r="E506" s="3">
        <v>3.8</v>
      </c>
      <c r="F506" s="3">
        <v>1742</v>
      </c>
      <c r="G506" s="3">
        <v>282</v>
      </c>
      <c r="H506" s="3">
        <v>0.34</v>
      </c>
      <c r="I506" s="3">
        <v>480</v>
      </c>
      <c r="J506" s="2">
        <v>45103</v>
      </c>
      <c r="K506" t="s">
        <v>45</v>
      </c>
    </row>
    <row r="507" spans="1:11" x14ac:dyDescent="0.3">
      <c r="A507">
        <v>506</v>
      </c>
      <c r="B507" t="s">
        <v>175</v>
      </c>
      <c r="C507" t="s">
        <v>173</v>
      </c>
      <c r="D507" s="3">
        <v>295.94</v>
      </c>
      <c r="E507" s="3">
        <v>3.1</v>
      </c>
      <c r="F507" s="3">
        <v>2555</v>
      </c>
      <c r="G507" s="3">
        <v>257</v>
      </c>
      <c r="H507" s="3">
        <v>0.43</v>
      </c>
      <c r="I507" s="3">
        <v>1088</v>
      </c>
      <c r="J507" s="2">
        <v>45372</v>
      </c>
      <c r="K507" t="s">
        <v>63</v>
      </c>
    </row>
    <row r="508" spans="1:11" x14ac:dyDescent="0.3">
      <c r="A508">
        <v>507</v>
      </c>
      <c r="B508" t="s">
        <v>172</v>
      </c>
      <c r="C508" t="s">
        <v>173</v>
      </c>
      <c r="D508" s="3">
        <v>230.05</v>
      </c>
      <c r="E508" s="3">
        <v>3.4</v>
      </c>
      <c r="F508" s="3">
        <v>4757</v>
      </c>
      <c r="G508" s="3">
        <v>946</v>
      </c>
      <c r="H508" s="3">
        <v>0.44</v>
      </c>
      <c r="I508" s="3">
        <v>890</v>
      </c>
      <c r="J508" s="2">
        <v>45207</v>
      </c>
      <c r="K508" t="s">
        <v>90</v>
      </c>
    </row>
    <row r="509" spans="1:11" x14ac:dyDescent="0.3">
      <c r="A509">
        <v>508</v>
      </c>
      <c r="B509" t="s">
        <v>172</v>
      </c>
      <c r="C509" t="s">
        <v>173</v>
      </c>
      <c r="D509" s="3">
        <v>316.35000000000002</v>
      </c>
      <c r="E509" s="3">
        <v>2.5</v>
      </c>
      <c r="F509" s="3">
        <v>283</v>
      </c>
      <c r="G509" s="3">
        <v>448</v>
      </c>
      <c r="H509" s="3">
        <v>0.01</v>
      </c>
      <c r="I509" s="3">
        <v>1091</v>
      </c>
      <c r="J509" s="2">
        <v>45448</v>
      </c>
      <c r="K509" t="s">
        <v>27</v>
      </c>
    </row>
    <row r="510" spans="1:11" x14ac:dyDescent="0.3">
      <c r="A510">
        <v>509</v>
      </c>
      <c r="B510" t="s">
        <v>176</v>
      </c>
      <c r="C510" t="s">
        <v>173</v>
      </c>
      <c r="D510" s="3">
        <v>275.58</v>
      </c>
      <c r="E510" s="3">
        <v>4.8</v>
      </c>
      <c r="F510" s="3">
        <v>3491</v>
      </c>
      <c r="G510" s="3">
        <v>72</v>
      </c>
      <c r="H510" s="3">
        <v>0.42</v>
      </c>
      <c r="I510" s="3">
        <v>617</v>
      </c>
      <c r="J510" s="2">
        <v>45167</v>
      </c>
      <c r="K510" t="s">
        <v>58</v>
      </c>
    </row>
    <row r="511" spans="1:11" x14ac:dyDescent="0.3">
      <c r="A511">
        <v>510</v>
      </c>
      <c r="B511" t="s">
        <v>172</v>
      </c>
      <c r="C511" t="s">
        <v>173</v>
      </c>
      <c r="D511" s="3">
        <v>488.73</v>
      </c>
      <c r="E511" s="3">
        <v>1.4</v>
      </c>
      <c r="F511" s="3">
        <v>369</v>
      </c>
      <c r="G511" s="3">
        <v>794</v>
      </c>
      <c r="H511" s="3">
        <v>0.22</v>
      </c>
      <c r="I511" s="3">
        <v>1442</v>
      </c>
      <c r="J511" s="2">
        <v>45211</v>
      </c>
      <c r="K511" t="s">
        <v>62</v>
      </c>
    </row>
    <row r="512" spans="1:11" x14ac:dyDescent="0.3">
      <c r="A512">
        <v>511</v>
      </c>
      <c r="B512" t="s">
        <v>174</v>
      </c>
      <c r="C512" t="s">
        <v>173</v>
      </c>
      <c r="D512" s="3">
        <v>51.31</v>
      </c>
      <c r="E512" s="3">
        <v>4.2</v>
      </c>
      <c r="F512" s="3">
        <v>4462</v>
      </c>
      <c r="G512" s="3">
        <v>270</v>
      </c>
      <c r="H512" s="3">
        <v>0.41</v>
      </c>
      <c r="I512" s="3">
        <v>378</v>
      </c>
      <c r="J512" s="2">
        <v>45382</v>
      </c>
      <c r="K512" t="s">
        <v>37</v>
      </c>
    </row>
    <row r="513" spans="1:11" x14ac:dyDescent="0.3">
      <c r="A513">
        <v>512</v>
      </c>
      <c r="B513" t="s">
        <v>174</v>
      </c>
      <c r="C513" t="s">
        <v>173</v>
      </c>
      <c r="D513" s="3">
        <v>14.44</v>
      </c>
      <c r="E513" s="3">
        <v>3.4</v>
      </c>
      <c r="F513" s="3">
        <v>3856</v>
      </c>
      <c r="G513" s="3">
        <v>42</v>
      </c>
      <c r="H513" s="3">
        <v>0.32</v>
      </c>
      <c r="I513" s="3">
        <v>169</v>
      </c>
      <c r="J513" s="2">
        <v>45243</v>
      </c>
      <c r="K513" t="s">
        <v>77</v>
      </c>
    </row>
    <row r="514" spans="1:11" x14ac:dyDescent="0.3">
      <c r="A514">
        <v>513</v>
      </c>
      <c r="B514" t="s">
        <v>176</v>
      </c>
      <c r="C514" t="s">
        <v>173</v>
      </c>
      <c r="D514" s="3">
        <v>54.78</v>
      </c>
      <c r="E514" s="3">
        <v>1.8</v>
      </c>
      <c r="F514" s="3">
        <v>150</v>
      </c>
      <c r="G514" s="3">
        <v>110</v>
      </c>
      <c r="H514" s="3">
        <v>0.37</v>
      </c>
      <c r="I514" s="3">
        <v>1070</v>
      </c>
      <c r="J514" s="2">
        <v>45392</v>
      </c>
      <c r="K514" t="s">
        <v>61</v>
      </c>
    </row>
    <row r="515" spans="1:11" x14ac:dyDescent="0.3">
      <c r="A515">
        <v>514</v>
      </c>
      <c r="B515" t="s">
        <v>176</v>
      </c>
      <c r="C515" t="s">
        <v>173</v>
      </c>
      <c r="D515" s="3">
        <v>115.06</v>
      </c>
      <c r="E515" s="3">
        <v>2.1</v>
      </c>
      <c r="F515" s="3">
        <v>4897</v>
      </c>
      <c r="G515" s="3">
        <v>295</v>
      </c>
      <c r="H515" s="3">
        <v>0.18</v>
      </c>
      <c r="I515" s="3">
        <v>945</v>
      </c>
      <c r="J515" s="2">
        <v>45137</v>
      </c>
      <c r="K515" t="s">
        <v>39</v>
      </c>
    </row>
    <row r="516" spans="1:11" x14ac:dyDescent="0.3">
      <c r="A516">
        <v>515</v>
      </c>
      <c r="B516" t="s">
        <v>172</v>
      </c>
      <c r="C516" t="s">
        <v>173</v>
      </c>
      <c r="D516" s="3">
        <v>302.58</v>
      </c>
      <c r="E516" s="3">
        <v>3.4</v>
      </c>
      <c r="F516" s="3">
        <v>1629</v>
      </c>
      <c r="G516" s="3">
        <v>303</v>
      </c>
      <c r="H516" s="3">
        <v>0.17</v>
      </c>
      <c r="I516" s="3">
        <v>1361</v>
      </c>
      <c r="J516" s="2">
        <v>45417</v>
      </c>
      <c r="K516" t="s">
        <v>110</v>
      </c>
    </row>
    <row r="517" spans="1:11" x14ac:dyDescent="0.3">
      <c r="A517">
        <v>516</v>
      </c>
      <c r="B517" t="s">
        <v>174</v>
      </c>
      <c r="C517" t="s">
        <v>173</v>
      </c>
      <c r="D517" s="3">
        <v>413.26</v>
      </c>
      <c r="E517" s="3">
        <v>4.7</v>
      </c>
      <c r="F517" s="3">
        <v>3757</v>
      </c>
      <c r="G517" s="3">
        <v>386</v>
      </c>
      <c r="H517" s="3">
        <v>0.31</v>
      </c>
      <c r="I517" s="3">
        <v>832</v>
      </c>
      <c r="J517" s="2">
        <v>45364</v>
      </c>
      <c r="K517" t="s">
        <v>55</v>
      </c>
    </row>
    <row r="518" spans="1:11" x14ac:dyDescent="0.3">
      <c r="A518">
        <v>517</v>
      </c>
      <c r="B518" t="s">
        <v>172</v>
      </c>
      <c r="C518" t="s">
        <v>173</v>
      </c>
      <c r="D518" s="3">
        <v>152.83000000000001</v>
      </c>
      <c r="E518" s="3">
        <v>4.0999999999999996</v>
      </c>
      <c r="F518" s="3">
        <v>2556</v>
      </c>
      <c r="G518" s="3">
        <v>389</v>
      </c>
      <c r="H518" s="3">
        <v>0.4</v>
      </c>
      <c r="I518" s="3">
        <v>294</v>
      </c>
      <c r="J518" s="2">
        <v>45171</v>
      </c>
      <c r="K518" t="s">
        <v>30</v>
      </c>
    </row>
    <row r="519" spans="1:11" x14ac:dyDescent="0.3">
      <c r="A519">
        <v>518</v>
      </c>
      <c r="B519" t="s">
        <v>176</v>
      </c>
      <c r="C519" t="s">
        <v>173</v>
      </c>
      <c r="D519" s="3">
        <v>448.72</v>
      </c>
      <c r="E519" s="3">
        <v>3.7</v>
      </c>
      <c r="F519" s="3">
        <v>4663</v>
      </c>
      <c r="G519" s="3">
        <v>186</v>
      </c>
      <c r="H519" s="3">
        <v>0.23</v>
      </c>
      <c r="I519" s="3">
        <v>444</v>
      </c>
      <c r="J519" s="2">
        <v>45397</v>
      </c>
      <c r="K519" t="s">
        <v>44</v>
      </c>
    </row>
    <row r="520" spans="1:11" x14ac:dyDescent="0.3">
      <c r="A520">
        <v>519</v>
      </c>
      <c r="B520" t="s">
        <v>174</v>
      </c>
      <c r="C520" t="s">
        <v>173</v>
      </c>
      <c r="D520" s="3">
        <v>322.60000000000002</v>
      </c>
      <c r="E520" s="3">
        <v>4.3</v>
      </c>
      <c r="F520" s="3">
        <v>679</v>
      </c>
      <c r="G520" s="3">
        <v>419</v>
      </c>
      <c r="H520" s="3">
        <v>0.27</v>
      </c>
      <c r="I520" s="3">
        <v>1642</v>
      </c>
      <c r="J520" s="2">
        <v>45418</v>
      </c>
      <c r="K520" t="s">
        <v>26</v>
      </c>
    </row>
    <row r="521" spans="1:11" x14ac:dyDescent="0.3">
      <c r="A521">
        <v>520</v>
      </c>
      <c r="B521" t="s">
        <v>174</v>
      </c>
      <c r="C521" t="s">
        <v>173</v>
      </c>
      <c r="D521" s="3">
        <v>41.36</v>
      </c>
      <c r="E521" s="3">
        <v>4.3</v>
      </c>
      <c r="F521" s="3">
        <v>2559</v>
      </c>
      <c r="G521" s="3">
        <v>138</v>
      </c>
      <c r="H521" s="3">
        <v>0.3</v>
      </c>
      <c r="I521" s="3">
        <v>1228</v>
      </c>
      <c r="J521" s="2">
        <v>45195</v>
      </c>
      <c r="K521" t="s">
        <v>32</v>
      </c>
    </row>
    <row r="522" spans="1:11" x14ac:dyDescent="0.3">
      <c r="A522">
        <v>521</v>
      </c>
      <c r="B522" t="s">
        <v>177</v>
      </c>
      <c r="C522" t="s">
        <v>178</v>
      </c>
      <c r="D522" s="3">
        <v>256.29000000000002</v>
      </c>
      <c r="E522" s="3">
        <v>1.2</v>
      </c>
      <c r="F522" s="3">
        <v>4917</v>
      </c>
      <c r="G522" s="3">
        <v>87</v>
      </c>
      <c r="H522" s="3">
        <v>0.46</v>
      </c>
      <c r="I522" s="3">
        <v>1230</v>
      </c>
      <c r="J522" s="2">
        <v>45326</v>
      </c>
      <c r="K522" t="s">
        <v>24</v>
      </c>
    </row>
    <row r="523" spans="1:11" x14ac:dyDescent="0.3">
      <c r="A523">
        <v>522</v>
      </c>
      <c r="B523" t="s">
        <v>179</v>
      </c>
      <c r="C523" t="s">
        <v>178</v>
      </c>
      <c r="D523" s="3">
        <v>359.35</v>
      </c>
      <c r="E523" s="3">
        <v>1</v>
      </c>
      <c r="F523" s="3">
        <v>120</v>
      </c>
      <c r="G523" s="3">
        <v>384</v>
      </c>
      <c r="H523" s="3">
        <v>0.46</v>
      </c>
      <c r="I523" s="3">
        <v>1364</v>
      </c>
      <c r="J523" s="2">
        <v>45322</v>
      </c>
      <c r="K523" t="s">
        <v>29</v>
      </c>
    </row>
    <row r="524" spans="1:11" x14ac:dyDescent="0.3">
      <c r="A524">
        <v>523</v>
      </c>
      <c r="B524" t="s">
        <v>180</v>
      </c>
      <c r="C524" t="s">
        <v>178</v>
      </c>
      <c r="D524" s="3">
        <v>100.97</v>
      </c>
      <c r="E524" s="3">
        <v>3.7</v>
      </c>
      <c r="F524" s="3">
        <v>2668</v>
      </c>
      <c r="G524" s="3">
        <v>302</v>
      </c>
      <c r="H524" s="3">
        <v>0.34</v>
      </c>
      <c r="I524" s="3">
        <v>802</v>
      </c>
      <c r="J524" s="2">
        <v>45386</v>
      </c>
      <c r="K524" t="s">
        <v>21</v>
      </c>
    </row>
    <row r="525" spans="1:11" x14ac:dyDescent="0.3">
      <c r="A525">
        <v>524</v>
      </c>
      <c r="B525" t="s">
        <v>180</v>
      </c>
      <c r="C525" t="s">
        <v>178</v>
      </c>
      <c r="D525" s="3">
        <v>161.81</v>
      </c>
      <c r="E525" s="3">
        <v>2</v>
      </c>
      <c r="F525" s="3">
        <v>2359</v>
      </c>
      <c r="G525" s="3">
        <v>745</v>
      </c>
      <c r="H525" s="3">
        <v>0.27</v>
      </c>
      <c r="I525" s="3">
        <v>276</v>
      </c>
      <c r="J525" s="2">
        <v>45394</v>
      </c>
      <c r="K525" t="s">
        <v>25</v>
      </c>
    </row>
    <row r="526" spans="1:11" x14ac:dyDescent="0.3">
      <c r="A526">
        <v>525</v>
      </c>
      <c r="B526" t="s">
        <v>179</v>
      </c>
      <c r="C526" t="s">
        <v>178</v>
      </c>
      <c r="D526" s="3">
        <v>47.55</v>
      </c>
      <c r="E526" s="3">
        <v>4.5</v>
      </c>
      <c r="F526" s="3">
        <v>2591</v>
      </c>
      <c r="G526" s="3">
        <v>566</v>
      </c>
      <c r="H526" s="3">
        <v>0.48</v>
      </c>
      <c r="I526" s="3">
        <v>1571</v>
      </c>
      <c r="J526" s="2">
        <v>45345</v>
      </c>
      <c r="K526" t="s">
        <v>126</v>
      </c>
    </row>
    <row r="527" spans="1:11" x14ac:dyDescent="0.3">
      <c r="A527">
        <v>526</v>
      </c>
      <c r="B527" t="s">
        <v>177</v>
      </c>
      <c r="C527" t="s">
        <v>178</v>
      </c>
      <c r="D527" s="3">
        <v>193.02</v>
      </c>
      <c r="E527" s="3">
        <v>2.1</v>
      </c>
      <c r="F527" s="3">
        <v>2895</v>
      </c>
      <c r="G527" s="3">
        <v>96</v>
      </c>
      <c r="H527" s="3">
        <v>0.16</v>
      </c>
      <c r="I527" s="3">
        <v>828</v>
      </c>
      <c r="J527" s="2">
        <v>45318</v>
      </c>
      <c r="K527" t="s">
        <v>126</v>
      </c>
    </row>
    <row r="528" spans="1:11" x14ac:dyDescent="0.3">
      <c r="A528">
        <v>527</v>
      </c>
      <c r="B528" t="s">
        <v>177</v>
      </c>
      <c r="C528" t="s">
        <v>178</v>
      </c>
      <c r="D528" s="3">
        <v>281.14999999999998</v>
      </c>
      <c r="E528" s="3">
        <v>3</v>
      </c>
      <c r="F528" s="3">
        <v>661</v>
      </c>
      <c r="G528" s="3">
        <v>424</v>
      </c>
      <c r="H528" s="3">
        <v>0.43</v>
      </c>
      <c r="I528" s="3">
        <v>1449</v>
      </c>
      <c r="J528" s="2">
        <v>45368</v>
      </c>
      <c r="K528" t="s">
        <v>14</v>
      </c>
    </row>
    <row r="529" spans="1:11" x14ac:dyDescent="0.3">
      <c r="A529">
        <v>528</v>
      </c>
      <c r="B529" t="s">
        <v>180</v>
      </c>
      <c r="C529" t="s">
        <v>178</v>
      </c>
      <c r="D529" s="3">
        <v>178.94</v>
      </c>
      <c r="E529" s="3">
        <v>2.8</v>
      </c>
      <c r="F529" s="3">
        <v>2942</v>
      </c>
      <c r="G529" s="3">
        <v>725</v>
      </c>
      <c r="H529" s="3">
        <v>0.15</v>
      </c>
      <c r="I529" s="3">
        <v>1262</v>
      </c>
      <c r="J529" s="2">
        <v>45290</v>
      </c>
      <c r="K529" t="s">
        <v>135</v>
      </c>
    </row>
    <row r="530" spans="1:11" x14ac:dyDescent="0.3">
      <c r="A530">
        <v>529</v>
      </c>
      <c r="B530" t="s">
        <v>179</v>
      </c>
      <c r="C530" t="s">
        <v>178</v>
      </c>
      <c r="D530" s="3">
        <v>97.83</v>
      </c>
      <c r="E530" s="3">
        <v>3.8</v>
      </c>
      <c r="F530" s="3">
        <v>4590</v>
      </c>
      <c r="G530" s="3">
        <v>623</v>
      </c>
      <c r="H530" s="3">
        <v>0.06</v>
      </c>
      <c r="I530" s="3">
        <v>1424</v>
      </c>
      <c r="J530" s="2">
        <v>45208</v>
      </c>
      <c r="K530" t="s">
        <v>29</v>
      </c>
    </row>
    <row r="531" spans="1:11" x14ac:dyDescent="0.3">
      <c r="A531">
        <v>530</v>
      </c>
      <c r="B531" t="s">
        <v>181</v>
      </c>
      <c r="C531" t="s">
        <v>178</v>
      </c>
      <c r="D531" s="3">
        <v>432.86</v>
      </c>
      <c r="E531" s="3">
        <v>3.1</v>
      </c>
      <c r="F531" s="3">
        <v>3089</v>
      </c>
      <c r="G531" s="3">
        <v>605</v>
      </c>
      <c r="H531" s="3">
        <v>0.08</v>
      </c>
      <c r="I531" s="3">
        <v>288</v>
      </c>
      <c r="J531" s="2">
        <v>45246</v>
      </c>
      <c r="K531" t="s">
        <v>70</v>
      </c>
    </row>
    <row r="532" spans="1:11" x14ac:dyDescent="0.3">
      <c r="A532">
        <v>531</v>
      </c>
      <c r="B532" t="s">
        <v>177</v>
      </c>
      <c r="C532" t="s">
        <v>178</v>
      </c>
      <c r="D532" s="3">
        <v>91.22</v>
      </c>
      <c r="E532" s="3">
        <v>4.5999999999999996</v>
      </c>
      <c r="F532" s="3">
        <v>4729</v>
      </c>
      <c r="G532" s="3">
        <v>649</v>
      </c>
      <c r="H532" s="3">
        <v>0.32</v>
      </c>
      <c r="I532" s="3">
        <v>114</v>
      </c>
      <c r="J532" s="2">
        <v>45293</v>
      </c>
      <c r="K532" t="s">
        <v>102</v>
      </c>
    </row>
    <row r="533" spans="1:11" x14ac:dyDescent="0.3">
      <c r="A533">
        <v>532</v>
      </c>
      <c r="B533" t="s">
        <v>180</v>
      </c>
      <c r="C533" t="s">
        <v>178</v>
      </c>
      <c r="D533" s="3">
        <v>113.83</v>
      </c>
      <c r="E533" s="3">
        <v>2.2000000000000002</v>
      </c>
      <c r="F533" s="3">
        <v>2294</v>
      </c>
      <c r="G533" s="3">
        <v>558</v>
      </c>
      <c r="H533" s="3">
        <v>0.2</v>
      </c>
      <c r="I533" s="3">
        <v>146</v>
      </c>
      <c r="J533" s="2">
        <v>45337</v>
      </c>
      <c r="K533" t="s">
        <v>65</v>
      </c>
    </row>
    <row r="534" spans="1:11" x14ac:dyDescent="0.3">
      <c r="A534">
        <v>533</v>
      </c>
      <c r="B534" t="s">
        <v>179</v>
      </c>
      <c r="C534" t="s">
        <v>178</v>
      </c>
      <c r="D534" s="3">
        <v>377.2</v>
      </c>
      <c r="E534" s="3">
        <v>3.3</v>
      </c>
      <c r="F534" s="3">
        <v>2410</v>
      </c>
      <c r="G534" s="3">
        <v>508</v>
      </c>
      <c r="H534" s="3">
        <v>0.21</v>
      </c>
      <c r="I534" s="3">
        <v>1312</v>
      </c>
      <c r="J534" s="2">
        <v>45436</v>
      </c>
      <c r="K534" t="s">
        <v>20</v>
      </c>
    </row>
    <row r="535" spans="1:11" x14ac:dyDescent="0.3">
      <c r="A535">
        <v>534</v>
      </c>
      <c r="B535" t="s">
        <v>179</v>
      </c>
      <c r="C535" t="s">
        <v>178</v>
      </c>
      <c r="D535" s="3">
        <v>351.25</v>
      </c>
      <c r="E535" s="3">
        <v>3.8</v>
      </c>
      <c r="F535" s="3">
        <v>448</v>
      </c>
      <c r="G535" s="3">
        <v>924</v>
      </c>
      <c r="H535" s="3">
        <v>0.25</v>
      </c>
      <c r="I535" s="3">
        <v>1522</v>
      </c>
      <c r="J535" s="2">
        <v>45314</v>
      </c>
      <c r="K535" t="s">
        <v>50</v>
      </c>
    </row>
    <row r="536" spans="1:11" x14ac:dyDescent="0.3">
      <c r="A536">
        <v>535</v>
      </c>
      <c r="B536" t="s">
        <v>177</v>
      </c>
      <c r="C536" t="s">
        <v>178</v>
      </c>
      <c r="D536" s="3">
        <v>291.95</v>
      </c>
      <c r="E536" s="3">
        <v>1.1000000000000001</v>
      </c>
      <c r="F536" s="3">
        <v>238</v>
      </c>
      <c r="G536" s="3">
        <v>204</v>
      </c>
      <c r="H536" s="3">
        <v>0.35</v>
      </c>
      <c r="I536" s="3">
        <v>244</v>
      </c>
      <c r="J536" s="2">
        <v>45135</v>
      </c>
      <c r="K536" t="s">
        <v>101</v>
      </c>
    </row>
    <row r="537" spans="1:11" x14ac:dyDescent="0.3">
      <c r="A537">
        <v>536</v>
      </c>
      <c r="B537" t="s">
        <v>180</v>
      </c>
      <c r="C537" t="s">
        <v>178</v>
      </c>
      <c r="D537" s="3">
        <v>175.23</v>
      </c>
      <c r="E537" s="3">
        <v>1.6</v>
      </c>
      <c r="F537" s="3">
        <v>4166</v>
      </c>
      <c r="G537" s="3">
        <v>268</v>
      </c>
      <c r="H537" s="3">
        <v>0.2</v>
      </c>
      <c r="I537" s="3">
        <v>304</v>
      </c>
      <c r="J537" s="2">
        <v>45448</v>
      </c>
      <c r="K537" t="s">
        <v>104</v>
      </c>
    </row>
    <row r="538" spans="1:11" x14ac:dyDescent="0.3">
      <c r="A538">
        <v>537</v>
      </c>
      <c r="B538" t="s">
        <v>177</v>
      </c>
      <c r="C538" t="s">
        <v>178</v>
      </c>
      <c r="D538" s="3">
        <v>258.82</v>
      </c>
      <c r="E538" s="3">
        <v>2.7</v>
      </c>
      <c r="F538" s="3">
        <v>1776</v>
      </c>
      <c r="G538" s="3">
        <v>573</v>
      </c>
      <c r="H538" s="3">
        <v>0.4</v>
      </c>
      <c r="I538" s="3">
        <v>1560</v>
      </c>
      <c r="J538" s="2">
        <v>45204</v>
      </c>
      <c r="K538" t="s">
        <v>84</v>
      </c>
    </row>
    <row r="539" spans="1:11" x14ac:dyDescent="0.3">
      <c r="A539">
        <v>538</v>
      </c>
      <c r="B539" t="s">
        <v>180</v>
      </c>
      <c r="C539" t="s">
        <v>178</v>
      </c>
      <c r="D539" s="3">
        <v>209.98</v>
      </c>
      <c r="E539" s="3">
        <v>4.5</v>
      </c>
      <c r="F539" s="3">
        <v>2463</v>
      </c>
      <c r="G539" s="3">
        <v>793</v>
      </c>
      <c r="H539" s="3">
        <v>0.13</v>
      </c>
      <c r="I539" s="3">
        <v>24</v>
      </c>
      <c r="J539" s="2">
        <v>45145</v>
      </c>
      <c r="K539" t="s">
        <v>133</v>
      </c>
    </row>
    <row r="540" spans="1:11" x14ac:dyDescent="0.3">
      <c r="A540">
        <v>539</v>
      </c>
      <c r="B540" t="s">
        <v>181</v>
      </c>
      <c r="C540" t="s">
        <v>178</v>
      </c>
      <c r="D540" s="3">
        <v>351.66</v>
      </c>
      <c r="E540" s="3">
        <v>4</v>
      </c>
      <c r="F540" s="3">
        <v>504</v>
      </c>
      <c r="G540" s="3">
        <v>597</v>
      </c>
      <c r="H540" s="3">
        <v>0.42</v>
      </c>
      <c r="I540" s="3">
        <v>498</v>
      </c>
      <c r="J540" s="2">
        <v>45091</v>
      </c>
      <c r="K540" t="s">
        <v>36</v>
      </c>
    </row>
    <row r="541" spans="1:11" x14ac:dyDescent="0.3">
      <c r="A541">
        <v>540</v>
      </c>
      <c r="B541" t="s">
        <v>179</v>
      </c>
      <c r="C541" t="s">
        <v>178</v>
      </c>
      <c r="D541" s="3">
        <v>149.9</v>
      </c>
      <c r="E541" s="3">
        <v>3.1</v>
      </c>
      <c r="F541" s="3">
        <v>3484</v>
      </c>
      <c r="G541" s="3">
        <v>338</v>
      </c>
      <c r="H541" s="3">
        <v>0.41</v>
      </c>
      <c r="I541" s="3">
        <v>1960</v>
      </c>
      <c r="J541" s="2">
        <v>45184</v>
      </c>
      <c r="K541" t="s">
        <v>157</v>
      </c>
    </row>
    <row r="542" spans="1:11" x14ac:dyDescent="0.3">
      <c r="A542">
        <v>541</v>
      </c>
      <c r="B542" t="s">
        <v>179</v>
      </c>
      <c r="C542" t="s">
        <v>178</v>
      </c>
      <c r="D542" s="3">
        <v>16.55</v>
      </c>
      <c r="E542" s="3">
        <v>2.6</v>
      </c>
      <c r="F542" s="3">
        <v>2104</v>
      </c>
      <c r="G542" s="3">
        <v>231</v>
      </c>
      <c r="H542" s="3">
        <v>0.01</v>
      </c>
      <c r="I542" s="3">
        <v>383</v>
      </c>
      <c r="J542" s="2">
        <v>45407</v>
      </c>
      <c r="K542" t="s">
        <v>74</v>
      </c>
    </row>
    <row r="543" spans="1:11" x14ac:dyDescent="0.3">
      <c r="A543">
        <v>542</v>
      </c>
      <c r="B543" t="s">
        <v>177</v>
      </c>
      <c r="C543" t="s">
        <v>178</v>
      </c>
      <c r="D543" s="3">
        <v>42.82</v>
      </c>
      <c r="E543" s="3">
        <v>4.5</v>
      </c>
      <c r="F543" s="3">
        <v>2763</v>
      </c>
      <c r="G543" s="3">
        <v>750</v>
      </c>
      <c r="H543" s="3">
        <v>0.27</v>
      </c>
      <c r="I543" s="3">
        <v>291</v>
      </c>
      <c r="J543" s="2">
        <v>45120</v>
      </c>
      <c r="K543" t="s">
        <v>102</v>
      </c>
    </row>
    <row r="544" spans="1:11" x14ac:dyDescent="0.3">
      <c r="A544">
        <v>543</v>
      </c>
      <c r="B544" t="s">
        <v>181</v>
      </c>
      <c r="C544" t="s">
        <v>178</v>
      </c>
      <c r="D544" s="3">
        <v>277.33999999999997</v>
      </c>
      <c r="E544" s="3">
        <v>4.9000000000000004</v>
      </c>
      <c r="F544" s="3">
        <v>4177</v>
      </c>
      <c r="G544" s="3">
        <v>833</v>
      </c>
      <c r="H544" s="3">
        <v>0.26</v>
      </c>
      <c r="I544" s="3">
        <v>334</v>
      </c>
      <c r="J544" s="2">
        <v>45435</v>
      </c>
      <c r="K544" t="s">
        <v>107</v>
      </c>
    </row>
    <row r="545" spans="1:11" x14ac:dyDescent="0.3">
      <c r="A545">
        <v>544</v>
      </c>
      <c r="B545" t="s">
        <v>181</v>
      </c>
      <c r="C545" t="s">
        <v>178</v>
      </c>
      <c r="D545" s="3">
        <v>471.85</v>
      </c>
      <c r="E545" s="3">
        <v>1.2</v>
      </c>
      <c r="F545" s="3">
        <v>2370</v>
      </c>
      <c r="G545" s="3">
        <v>850</v>
      </c>
      <c r="H545" s="3">
        <v>0.04</v>
      </c>
      <c r="I545" s="3">
        <v>205</v>
      </c>
      <c r="J545" s="2">
        <v>45135</v>
      </c>
      <c r="K545" t="s">
        <v>147</v>
      </c>
    </row>
    <row r="546" spans="1:11" x14ac:dyDescent="0.3">
      <c r="A546">
        <v>545</v>
      </c>
      <c r="B546" t="s">
        <v>181</v>
      </c>
      <c r="C546" t="s">
        <v>178</v>
      </c>
      <c r="D546" s="3">
        <v>43.67</v>
      </c>
      <c r="E546" s="3">
        <v>2.5</v>
      </c>
      <c r="F546" s="3">
        <v>2890</v>
      </c>
      <c r="G546" s="3">
        <v>121</v>
      </c>
      <c r="H546" s="3">
        <v>0.17</v>
      </c>
      <c r="I546" s="3">
        <v>95</v>
      </c>
      <c r="J546" s="2">
        <v>45108</v>
      </c>
      <c r="K546" t="s">
        <v>20</v>
      </c>
    </row>
    <row r="547" spans="1:11" x14ac:dyDescent="0.3">
      <c r="A547">
        <v>546</v>
      </c>
      <c r="B547" t="s">
        <v>177</v>
      </c>
      <c r="C547" t="s">
        <v>178</v>
      </c>
      <c r="D547" s="3">
        <v>116.66</v>
      </c>
      <c r="E547" s="3">
        <v>3.6</v>
      </c>
      <c r="F547" s="3">
        <v>670</v>
      </c>
      <c r="G547" s="3">
        <v>123</v>
      </c>
      <c r="H547" s="3">
        <v>0.05</v>
      </c>
      <c r="I547" s="3">
        <v>1527</v>
      </c>
      <c r="J547" s="2">
        <v>45248</v>
      </c>
      <c r="K547" t="s">
        <v>74</v>
      </c>
    </row>
    <row r="548" spans="1:11" x14ac:dyDescent="0.3">
      <c r="A548">
        <v>547</v>
      </c>
      <c r="B548" t="s">
        <v>181</v>
      </c>
      <c r="C548" t="s">
        <v>178</v>
      </c>
      <c r="D548" s="3">
        <v>42.57</v>
      </c>
      <c r="E548" s="3">
        <v>4.0999999999999996</v>
      </c>
      <c r="F548" s="3">
        <v>249</v>
      </c>
      <c r="G548" s="3">
        <v>313</v>
      </c>
      <c r="H548" s="3">
        <v>0.39</v>
      </c>
      <c r="I548" s="3">
        <v>1452</v>
      </c>
      <c r="J548" s="2">
        <v>45137</v>
      </c>
      <c r="K548" t="s">
        <v>68</v>
      </c>
    </row>
    <row r="549" spans="1:11" x14ac:dyDescent="0.3">
      <c r="A549">
        <v>548</v>
      </c>
      <c r="B549" t="s">
        <v>179</v>
      </c>
      <c r="C549" t="s">
        <v>178</v>
      </c>
      <c r="D549" s="3">
        <v>341.96</v>
      </c>
      <c r="E549" s="3">
        <v>4</v>
      </c>
      <c r="F549" s="3">
        <v>3426</v>
      </c>
      <c r="G549" s="3">
        <v>484</v>
      </c>
      <c r="H549" s="3">
        <v>0.1</v>
      </c>
      <c r="I549" s="3">
        <v>43</v>
      </c>
      <c r="J549" s="2">
        <v>45426</v>
      </c>
      <c r="K549" t="s">
        <v>94</v>
      </c>
    </row>
    <row r="550" spans="1:11" x14ac:dyDescent="0.3">
      <c r="A550">
        <v>549</v>
      </c>
      <c r="B550" t="s">
        <v>179</v>
      </c>
      <c r="C550" t="s">
        <v>178</v>
      </c>
      <c r="D550" s="3">
        <v>93.24</v>
      </c>
      <c r="E550" s="3">
        <v>1.8</v>
      </c>
      <c r="F550" s="3">
        <v>219</v>
      </c>
      <c r="G550" s="3">
        <v>901</v>
      </c>
      <c r="H550" s="3">
        <v>0.37</v>
      </c>
      <c r="I550" s="3">
        <v>400</v>
      </c>
      <c r="J550" s="2">
        <v>45240</v>
      </c>
      <c r="K550" t="s">
        <v>157</v>
      </c>
    </row>
    <row r="551" spans="1:11" x14ac:dyDescent="0.3">
      <c r="A551">
        <v>550</v>
      </c>
      <c r="B551" t="s">
        <v>179</v>
      </c>
      <c r="C551" t="s">
        <v>178</v>
      </c>
      <c r="D551" s="3">
        <v>302.61</v>
      </c>
      <c r="E551" s="3">
        <v>3.6</v>
      </c>
      <c r="F551" s="3">
        <v>803</v>
      </c>
      <c r="G551" s="3">
        <v>489</v>
      </c>
      <c r="H551" s="3">
        <v>0.28999999999999998</v>
      </c>
      <c r="I551" s="3">
        <v>1493</v>
      </c>
      <c r="J551" s="2">
        <v>45393</v>
      </c>
      <c r="K551" t="s">
        <v>126</v>
      </c>
    </row>
    <row r="552" spans="1:11" x14ac:dyDescent="0.3">
      <c r="A552">
        <v>551</v>
      </c>
      <c r="B552" t="s">
        <v>177</v>
      </c>
      <c r="C552" t="s">
        <v>178</v>
      </c>
      <c r="D552" s="3">
        <v>160.38</v>
      </c>
      <c r="E552" s="3">
        <v>2.7</v>
      </c>
      <c r="F552" s="3">
        <v>53</v>
      </c>
      <c r="G552" s="3">
        <v>527</v>
      </c>
      <c r="H552" s="3">
        <v>0.1</v>
      </c>
      <c r="I552" s="3">
        <v>1082</v>
      </c>
      <c r="J552" s="2">
        <v>45142</v>
      </c>
      <c r="K552" t="s">
        <v>88</v>
      </c>
    </row>
    <row r="553" spans="1:11" x14ac:dyDescent="0.3">
      <c r="A553">
        <v>552</v>
      </c>
      <c r="B553" t="s">
        <v>181</v>
      </c>
      <c r="C553" t="s">
        <v>178</v>
      </c>
      <c r="D553" s="3">
        <v>303.89</v>
      </c>
      <c r="E553" s="3">
        <v>4.4000000000000004</v>
      </c>
      <c r="F553" s="3">
        <v>2781</v>
      </c>
      <c r="G553" s="3">
        <v>715</v>
      </c>
      <c r="H553" s="3">
        <v>0.36</v>
      </c>
      <c r="I553" s="3">
        <v>394</v>
      </c>
      <c r="J553" s="2">
        <v>45248</v>
      </c>
      <c r="K553" t="s">
        <v>96</v>
      </c>
    </row>
    <row r="554" spans="1:11" x14ac:dyDescent="0.3">
      <c r="A554">
        <v>553</v>
      </c>
      <c r="B554" t="s">
        <v>181</v>
      </c>
      <c r="C554" t="s">
        <v>178</v>
      </c>
      <c r="D554" s="3">
        <v>47.72</v>
      </c>
      <c r="E554" s="3">
        <v>3.8</v>
      </c>
      <c r="F554" s="3">
        <v>370</v>
      </c>
      <c r="G554" s="3">
        <v>857</v>
      </c>
      <c r="H554" s="3">
        <v>0.23</v>
      </c>
      <c r="I554" s="3">
        <v>1341</v>
      </c>
      <c r="J554" s="2">
        <v>45231</v>
      </c>
      <c r="K554" t="s">
        <v>134</v>
      </c>
    </row>
    <row r="555" spans="1:11" x14ac:dyDescent="0.3">
      <c r="A555">
        <v>554</v>
      </c>
      <c r="B555" t="s">
        <v>180</v>
      </c>
      <c r="C555" t="s">
        <v>178</v>
      </c>
      <c r="D555" s="3">
        <v>143.25</v>
      </c>
      <c r="E555" s="3">
        <v>3.8</v>
      </c>
      <c r="F555" s="3">
        <v>4334</v>
      </c>
      <c r="G555" s="3">
        <v>194</v>
      </c>
      <c r="H555" s="3">
        <v>0.47</v>
      </c>
      <c r="I555" s="3">
        <v>1245</v>
      </c>
      <c r="J555" s="2">
        <v>45394</v>
      </c>
      <c r="K555" t="s">
        <v>44</v>
      </c>
    </row>
    <row r="556" spans="1:11" x14ac:dyDescent="0.3">
      <c r="A556">
        <v>555</v>
      </c>
      <c r="B556" t="s">
        <v>180</v>
      </c>
      <c r="C556" t="s">
        <v>178</v>
      </c>
      <c r="D556" s="3">
        <v>269.07</v>
      </c>
      <c r="E556" s="3">
        <v>4.3</v>
      </c>
      <c r="F556" s="3">
        <v>3988</v>
      </c>
      <c r="G556" s="3">
        <v>377</v>
      </c>
      <c r="H556" s="3">
        <v>0.14000000000000001</v>
      </c>
      <c r="I556" s="3">
        <v>922</v>
      </c>
      <c r="J556" s="2">
        <v>45099</v>
      </c>
      <c r="K556" t="s">
        <v>53</v>
      </c>
    </row>
    <row r="557" spans="1:11" x14ac:dyDescent="0.3">
      <c r="A557">
        <v>556</v>
      </c>
      <c r="B557" t="s">
        <v>179</v>
      </c>
      <c r="C557" t="s">
        <v>178</v>
      </c>
      <c r="D557" s="3">
        <v>139.66999999999999</v>
      </c>
      <c r="E557" s="3">
        <v>3.6</v>
      </c>
      <c r="F557" s="3">
        <v>974</v>
      </c>
      <c r="G557" s="3">
        <v>206</v>
      </c>
      <c r="H557" s="3">
        <v>0.39</v>
      </c>
      <c r="I557" s="3">
        <v>1814</v>
      </c>
      <c r="J557" s="2">
        <v>45129</v>
      </c>
      <c r="K557" t="s">
        <v>88</v>
      </c>
    </row>
    <row r="558" spans="1:11" x14ac:dyDescent="0.3">
      <c r="A558">
        <v>557</v>
      </c>
      <c r="B558" t="s">
        <v>181</v>
      </c>
      <c r="C558" t="s">
        <v>178</v>
      </c>
      <c r="D558" s="3">
        <v>53.31</v>
      </c>
      <c r="E558" s="3">
        <v>3.8</v>
      </c>
      <c r="F558" s="3">
        <v>203</v>
      </c>
      <c r="G558" s="3">
        <v>160</v>
      </c>
      <c r="H558" s="3">
        <v>0.22</v>
      </c>
      <c r="I558" s="3">
        <v>768</v>
      </c>
      <c r="J558" s="2">
        <v>45290</v>
      </c>
      <c r="K558" t="s">
        <v>35</v>
      </c>
    </row>
    <row r="559" spans="1:11" x14ac:dyDescent="0.3">
      <c r="A559">
        <v>558</v>
      </c>
      <c r="B559" t="s">
        <v>179</v>
      </c>
      <c r="C559" t="s">
        <v>178</v>
      </c>
      <c r="D559" s="3">
        <v>139.36000000000001</v>
      </c>
      <c r="E559" s="3">
        <v>2.7</v>
      </c>
      <c r="F559" s="3">
        <v>607</v>
      </c>
      <c r="G559" s="3">
        <v>674</v>
      </c>
      <c r="H559" s="3">
        <v>0.41</v>
      </c>
      <c r="I559" s="3">
        <v>827</v>
      </c>
      <c r="J559" s="2">
        <v>45335</v>
      </c>
      <c r="K559" t="s">
        <v>84</v>
      </c>
    </row>
    <row r="560" spans="1:11" x14ac:dyDescent="0.3">
      <c r="A560">
        <v>559</v>
      </c>
      <c r="B560" t="s">
        <v>177</v>
      </c>
      <c r="C560" t="s">
        <v>178</v>
      </c>
      <c r="D560" s="3">
        <v>336.76</v>
      </c>
      <c r="E560" s="3">
        <v>2.2999999999999998</v>
      </c>
      <c r="F560" s="3">
        <v>2103</v>
      </c>
      <c r="G560" s="3">
        <v>365</v>
      </c>
      <c r="H560" s="3">
        <v>0.44</v>
      </c>
      <c r="I560" s="3">
        <v>1767</v>
      </c>
      <c r="J560" s="2">
        <v>45200</v>
      </c>
      <c r="K560" t="s">
        <v>70</v>
      </c>
    </row>
    <row r="561" spans="1:11" x14ac:dyDescent="0.3">
      <c r="A561">
        <v>560</v>
      </c>
      <c r="B561" t="s">
        <v>180</v>
      </c>
      <c r="C561" t="s">
        <v>178</v>
      </c>
      <c r="D561" s="3">
        <v>223.85</v>
      </c>
      <c r="E561" s="3">
        <v>3.7</v>
      </c>
      <c r="F561" s="3">
        <v>2378</v>
      </c>
      <c r="G561" s="3">
        <v>992</v>
      </c>
      <c r="H561" s="3">
        <v>0.28999999999999998</v>
      </c>
      <c r="I561" s="3">
        <v>1791</v>
      </c>
      <c r="J561" s="2">
        <v>45417</v>
      </c>
      <c r="K561" t="s">
        <v>87</v>
      </c>
    </row>
    <row r="562" spans="1:11" x14ac:dyDescent="0.3">
      <c r="A562">
        <v>561</v>
      </c>
      <c r="B562" t="s">
        <v>182</v>
      </c>
      <c r="C562" t="s">
        <v>183</v>
      </c>
      <c r="D562" s="3">
        <v>415.06</v>
      </c>
      <c r="E562" s="3">
        <v>4.5999999999999996</v>
      </c>
      <c r="F562" s="3">
        <v>956</v>
      </c>
      <c r="G562" s="3">
        <v>798</v>
      </c>
      <c r="H562" s="3">
        <v>0.4</v>
      </c>
      <c r="I562" s="3">
        <v>572</v>
      </c>
      <c r="J562" s="2">
        <v>45108</v>
      </c>
      <c r="K562" t="s">
        <v>150</v>
      </c>
    </row>
    <row r="563" spans="1:11" x14ac:dyDescent="0.3">
      <c r="A563">
        <v>562</v>
      </c>
      <c r="B563" t="s">
        <v>184</v>
      </c>
      <c r="C563" t="s">
        <v>183</v>
      </c>
      <c r="D563" s="3">
        <v>289.87</v>
      </c>
      <c r="E563" s="3">
        <v>2.2000000000000002</v>
      </c>
      <c r="F563" s="3">
        <v>2828</v>
      </c>
      <c r="G563" s="3">
        <v>880</v>
      </c>
      <c r="H563" s="3">
        <v>0.48</v>
      </c>
      <c r="I563" s="3">
        <v>458</v>
      </c>
      <c r="J563" s="2">
        <v>45268</v>
      </c>
      <c r="K563" t="s">
        <v>45</v>
      </c>
    </row>
    <row r="564" spans="1:11" x14ac:dyDescent="0.3">
      <c r="A564">
        <v>563</v>
      </c>
      <c r="B564" t="s">
        <v>185</v>
      </c>
      <c r="C564" t="s">
        <v>183</v>
      </c>
      <c r="D564" s="3">
        <v>394.03</v>
      </c>
      <c r="E564" s="3">
        <v>3.3</v>
      </c>
      <c r="F564" s="3">
        <v>4603</v>
      </c>
      <c r="G564" s="3">
        <v>303</v>
      </c>
      <c r="H564" s="3">
        <v>0.16</v>
      </c>
      <c r="I564" s="3">
        <v>597</v>
      </c>
      <c r="J564" s="2">
        <v>45289</v>
      </c>
      <c r="K564" t="s">
        <v>71</v>
      </c>
    </row>
    <row r="565" spans="1:11" x14ac:dyDescent="0.3">
      <c r="A565">
        <v>564</v>
      </c>
      <c r="B565" t="s">
        <v>184</v>
      </c>
      <c r="C565" t="s">
        <v>183</v>
      </c>
      <c r="D565" s="3">
        <v>384.53</v>
      </c>
      <c r="E565" s="3">
        <v>3.5</v>
      </c>
      <c r="F565" s="3">
        <v>991</v>
      </c>
      <c r="G565" s="3">
        <v>355</v>
      </c>
      <c r="H565" s="3">
        <v>0.02</v>
      </c>
      <c r="I565" s="3">
        <v>206</v>
      </c>
      <c r="J565" s="2">
        <v>45199</v>
      </c>
      <c r="K565" t="s">
        <v>103</v>
      </c>
    </row>
    <row r="566" spans="1:11" x14ac:dyDescent="0.3">
      <c r="A566">
        <v>565</v>
      </c>
      <c r="B566" t="s">
        <v>184</v>
      </c>
      <c r="C566" t="s">
        <v>183</v>
      </c>
      <c r="D566" s="3">
        <v>12.62</v>
      </c>
      <c r="E566" s="3">
        <v>4.8</v>
      </c>
      <c r="F566" s="3">
        <v>4804</v>
      </c>
      <c r="G566" s="3">
        <v>852</v>
      </c>
      <c r="H566" s="3">
        <v>0.2</v>
      </c>
      <c r="I566" s="3">
        <v>338</v>
      </c>
      <c r="J566" s="2">
        <v>45430</v>
      </c>
      <c r="K566" t="s">
        <v>99</v>
      </c>
    </row>
    <row r="567" spans="1:11" x14ac:dyDescent="0.3">
      <c r="A567">
        <v>566</v>
      </c>
      <c r="B567" t="s">
        <v>182</v>
      </c>
      <c r="C567" t="s">
        <v>183</v>
      </c>
      <c r="D567" s="3">
        <v>495.43</v>
      </c>
      <c r="E567" s="3">
        <v>4</v>
      </c>
      <c r="F567" s="3">
        <v>2730</v>
      </c>
      <c r="G567" s="3">
        <v>449</v>
      </c>
      <c r="H567" s="3">
        <v>0.35</v>
      </c>
      <c r="I567" s="3">
        <v>938</v>
      </c>
      <c r="J567" s="2">
        <v>45302</v>
      </c>
      <c r="K567" t="s">
        <v>27</v>
      </c>
    </row>
    <row r="568" spans="1:11" x14ac:dyDescent="0.3">
      <c r="A568">
        <v>567</v>
      </c>
      <c r="B568" t="s">
        <v>182</v>
      </c>
      <c r="C568" t="s">
        <v>183</v>
      </c>
      <c r="D568" s="3">
        <v>289.05</v>
      </c>
      <c r="E568" s="3">
        <v>4.5</v>
      </c>
      <c r="F568" s="3">
        <v>650</v>
      </c>
      <c r="G568" s="3">
        <v>621</v>
      </c>
      <c r="H568" s="3">
        <v>0.19</v>
      </c>
      <c r="I568" s="3">
        <v>539</v>
      </c>
      <c r="J568" s="2">
        <v>45258</v>
      </c>
      <c r="K568" t="s">
        <v>42</v>
      </c>
    </row>
    <row r="569" spans="1:11" x14ac:dyDescent="0.3">
      <c r="A569">
        <v>568</v>
      </c>
      <c r="B569" t="s">
        <v>184</v>
      </c>
      <c r="C569" t="s">
        <v>183</v>
      </c>
      <c r="D569" s="3">
        <v>113.7</v>
      </c>
      <c r="E569" s="3">
        <v>5</v>
      </c>
      <c r="F569" s="3">
        <v>2827</v>
      </c>
      <c r="G569" s="3">
        <v>561</v>
      </c>
      <c r="H569" s="3">
        <v>0.32</v>
      </c>
      <c r="I569" s="3">
        <v>1136</v>
      </c>
      <c r="J569" s="2">
        <v>45285</v>
      </c>
      <c r="K569" t="s">
        <v>74</v>
      </c>
    </row>
    <row r="570" spans="1:11" x14ac:dyDescent="0.3">
      <c r="A570">
        <v>569</v>
      </c>
      <c r="B570" t="s">
        <v>182</v>
      </c>
      <c r="C570" t="s">
        <v>183</v>
      </c>
      <c r="D570" s="3">
        <v>470.57</v>
      </c>
      <c r="E570" s="3">
        <v>3</v>
      </c>
      <c r="F570" s="3">
        <v>4383</v>
      </c>
      <c r="G570" s="3">
        <v>906</v>
      </c>
      <c r="H570" s="3">
        <v>0.42</v>
      </c>
      <c r="I570" s="3">
        <v>1178</v>
      </c>
      <c r="J570" s="2">
        <v>45400</v>
      </c>
      <c r="K570" t="s">
        <v>133</v>
      </c>
    </row>
    <row r="571" spans="1:11" x14ac:dyDescent="0.3">
      <c r="A571">
        <v>570</v>
      </c>
      <c r="B571" t="s">
        <v>186</v>
      </c>
      <c r="C571" t="s">
        <v>183</v>
      </c>
      <c r="D571" s="3">
        <v>192.83</v>
      </c>
      <c r="E571" s="3">
        <v>4.8</v>
      </c>
      <c r="F571" s="3">
        <v>2324</v>
      </c>
      <c r="G571" s="3">
        <v>939</v>
      </c>
      <c r="H571" s="3">
        <v>0.25</v>
      </c>
      <c r="I571" s="3">
        <v>1448</v>
      </c>
      <c r="J571" s="2">
        <v>45396</v>
      </c>
      <c r="K571" t="s">
        <v>118</v>
      </c>
    </row>
    <row r="572" spans="1:11" x14ac:dyDescent="0.3">
      <c r="A572">
        <v>571</v>
      </c>
      <c r="B572" t="s">
        <v>184</v>
      </c>
      <c r="C572" t="s">
        <v>183</v>
      </c>
      <c r="D572" s="3">
        <v>487.38</v>
      </c>
      <c r="E572" s="3">
        <v>1.3</v>
      </c>
      <c r="F572" s="3">
        <v>917</v>
      </c>
      <c r="G572" s="3">
        <v>850</v>
      </c>
      <c r="H572" s="3">
        <v>0.37</v>
      </c>
      <c r="I572" s="3">
        <v>838</v>
      </c>
      <c r="J572" s="2">
        <v>45195</v>
      </c>
      <c r="K572" t="s">
        <v>135</v>
      </c>
    </row>
    <row r="573" spans="1:11" x14ac:dyDescent="0.3">
      <c r="A573">
        <v>572</v>
      </c>
      <c r="B573" t="s">
        <v>185</v>
      </c>
      <c r="C573" t="s">
        <v>183</v>
      </c>
      <c r="D573" s="3">
        <v>97.88</v>
      </c>
      <c r="E573" s="3">
        <v>3.8</v>
      </c>
      <c r="F573" s="3">
        <v>1749</v>
      </c>
      <c r="G573" s="3">
        <v>753</v>
      </c>
      <c r="H573" s="3">
        <v>0.33</v>
      </c>
      <c r="I573" s="3">
        <v>92</v>
      </c>
      <c r="J573" s="2">
        <v>45313</v>
      </c>
      <c r="K573" t="s">
        <v>57</v>
      </c>
    </row>
    <row r="574" spans="1:11" x14ac:dyDescent="0.3">
      <c r="A574">
        <v>573</v>
      </c>
      <c r="B574" t="s">
        <v>186</v>
      </c>
      <c r="C574" t="s">
        <v>183</v>
      </c>
      <c r="D574" s="3">
        <v>19.38</v>
      </c>
      <c r="E574" s="3">
        <v>4.0999999999999996</v>
      </c>
      <c r="F574" s="3">
        <v>374</v>
      </c>
      <c r="G574" s="3">
        <v>58</v>
      </c>
      <c r="H574" s="3">
        <v>0.35</v>
      </c>
      <c r="I574" s="3">
        <v>779</v>
      </c>
      <c r="J574" s="2">
        <v>45159</v>
      </c>
      <c r="K574" t="s">
        <v>58</v>
      </c>
    </row>
    <row r="575" spans="1:11" x14ac:dyDescent="0.3">
      <c r="A575">
        <v>574</v>
      </c>
      <c r="B575" t="s">
        <v>186</v>
      </c>
      <c r="C575" t="s">
        <v>183</v>
      </c>
      <c r="D575" s="3">
        <v>345.99</v>
      </c>
      <c r="E575" s="3">
        <v>4.5999999999999996</v>
      </c>
      <c r="F575" s="3">
        <v>3255</v>
      </c>
      <c r="G575" s="3">
        <v>89</v>
      </c>
      <c r="H575" s="3">
        <v>0.2</v>
      </c>
      <c r="I575" s="3">
        <v>972</v>
      </c>
      <c r="J575" s="2">
        <v>45133</v>
      </c>
      <c r="K575" t="s">
        <v>36</v>
      </c>
    </row>
    <row r="576" spans="1:11" x14ac:dyDescent="0.3">
      <c r="A576">
        <v>575</v>
      </c>
      <c r="B576" t="s">
        <v>185</v>
      </c>
      <c r="C576" t="s">
        <v>183</v>
      </c>
      <c r="D576" s="3">
        <v>418.56</v>
      </c>
      <c r="E576" s="3">
        <v>3.6</v>
      </c>
      <c r="F576" s="3">
        <v>1610</v>
      </c>
      <c r="G576" s="3">
        <v>967</v>
      </c>
      <c r="H576" s="3">
        <v>0.05</v>
      </c>
      <c r="I576" s="3">
        <v>1834</v>
      </c>
      <c r="J576" s="2">
        <v>45305</v>
      </c>
      <c r="K576" t="s">
        <v>21</v>
      </c>
    </row>
    <row r="577" spans="1:11" x14ac:dyDescent="0.3">
      <c r="A577">
        <v>576</v>
      </c>
      <c r="B577" t="s">
        <v>182</v>
      </c>
      <c r="C577" t="s">
        <v>183</v>
      </c>
      <c r="D577" s="3">
        <v>25.55</v>
      </c>
      <c r="E577" s="3">
        <v>2.7</v>
      </c>
      <c r="F577" s="3">
        <v>4735</v>
      </c>
      <c r="G577" s="3">
        <v>339</v>
      </c>
      <c r="H577" s="3">
        <v>0.44</v>
      </c>
      <c r="I577" s="3">
        <v>1167</v>
      </c>
      <c r="J577" s="2">
        <v>45137</v>
      </c>
      <c r="K577" t="s">
        <v>38</v>
      </c>
    </row>
    <row r="578" spans="1:11" x14ac:dyDescent="0.3">
      <c r="A578">
        <v>577</v>
      </c>
      <c r="B578" t="s">
        <v>184</v>
      </c>
      <c r="C578" t="s">
        <v>183</v>
      </c>
      <c r="D578" s="3">
        <v>113.5</v>
      </c>
      <c r="E578" s="3">
        <v>4.5</v>
      </c>
      <c r="F578" s="3">
        <v>1262</v>
      </c>
      <c r="G578" s="3">
        <v>951</v>
      </c>
      <c r="H578" s="3">
        <v>0.1</v>
      </c>
      <c r="I578" s="3">
        <v>1204</v>
      </c>
      <c r="J578" s="2">
        <v>45240</v>
      </c>
      <c r="K578" t="s">
        <v>64</v>
      </c>
    </row>
    <row r="579" spans="1:11" x14ac:dyDescent="0.3">
      <c r="A579">
        <v>578</v>
      </c>
      <c r="B579" t="s">
        <v>182</v>
      </c>
      <c r="C579" t="s">
        <v>183</v>
      </c>
      <c r="D579" s="3">
        <v>443.45</v>
      </c>
      <c r="E579" s="3">
        <v>1.5</v>
      </c>
      <c r="F579" s="3">
        <v>4274</v>
      </c>
      <c r="G579" s="3">
        <v>211</v>
      </c>
      <c r="H579" s="3">
        <v>0.11</v>
      </c>
      <c r="I579" s="3">
        <v>464</v>
      </c>
      <c r="J579" s="2">
        <v>45216</v>
      </c>
      <c r="K579" t="s">
        <v>147</v>
      </c>
    </row>
    <row r="580" spans="1:11" x14ac:dyDescent="0.3">
      <c r="A580">
        <v>579</v>
      </c>
      <c r="B580" t="s">
        <v>184</v>
      </c>
      <c r="C580" t="s">
        <v>183</v>
      </c>
      <c r="D580" s="3">
        <v>486.96</v>
      </c>
      <c r="E580" s="3">
        <v>2.9</v>
      </c>
      <c r="F580" s="3">
        <v>2654</v>
      </c>
      <c r="G580" s="3">
        <v>884</v>
      </c>
      <c r="H580" s="3">
        <v>0.03</v>
      </c>
      <c r="I580" s="3">
        <v>275</v>
      </c>
      <c r="J580" s="2">
        <v>45224</v>
      </c>
      <c r="K580" t="s">
        <v>118</v>
      </c>
    </row>
    <row r="581" spans="1:11" x14ac:dyDescent="0.3">
      <c r="A581">
        <v>580</v>
      </c>
      <c r="B581" t="s">
        <v>185</v>
      </c>
      <c r="C581" t="s">
        <v>183</v>
      </c>
      <c r="D581" s="3">
        <v>487.92</v>
      </c>
      <c r="E581" s="3">
        <v>4.3</v>
      </c>
      <c r="F581" s="3">
        <v>3135</v>
      </c>
      <c r="G581" s="3">
        <v>809</v>
      </c>
      <c r="H581" s="3">
        <v>0.47</v>
      </c>
      <c r="I581" s="3">
        <v>1938</v>
      </c>
      <c r="J581" s="2">
        <v>45444</v>
      </c>
      <c r="K581" t="s">
        <v>69</v>
      </c>
    </row>
    <row r="582" spans="1:11" x14ac:dyDescent="0.3">
      <c r="A582">
        <v>581</v>
      </c>
      <c r="B582" t="s">
        <v>186</v>
      </c>
      <c r="C582" t="s">
        <v>183</v>
      </c>
      <c r="D582" s="3">
        <v>44.81</v>
      </c>
      <c r="E582" s="3">
        <v>1.8</v>
      </c>
      <c r="F582" s="3">
        <v>762</v>
      </c>
      <c r="G582" s="3">
        <v>275</v>
      </c>
      <c r="H582" s="3">
        <v>0.03</v>
      </c>
      <c r="I582" s="3">
        <v>727</v>
      </c>
      <c r="J582" s="2">
        <v>45403</v>
      </c>
      <c r="K582" t="s">
        <v>36</v>
      </c>
    </row>
    <row r="583" spans="1:11" x14ac:dyDescent="0.3">
      <c r="A583">
        <v>582</v>
      </c>
      <c r="B583" t="s">
        <v>184</v>
      </c>
      <c r="C583" t="s">
        <v>183</v>
      </c>
      <c r="D583" s="3">
        <v>82.17</v>
      </c>
      <c r="E583" s="3">
        <v>4.9000000000000004</v>
      </c>
      <c r="F583" s="3">
        <v>2040</v>
      </c>
      <c r="G583" s="3">
        <v>807</v>
      </c>
      <c r="H583" s="3">
        <v>0.06</v>
      </c>
      <c r="I583" s="3">
        <v>235</v>
      </c>
      <c r="J583" s="2">
        <v>45399</v>
      </c>
      <c r="K583" t="s">
        <v>25</v>
      </c>
    </row>
    <row r="584" spans="1:11" x14ac:dyDescent="0.3">
      <c r="A584">
        <v>583</v>
      </c>
      <c r="B584" t="s">
        <v>184</v>
      </c>
      <c r="C584" t="s">
        <v>183</v>
      </c>
      <c r="D584" s="3">
        <v>401.16</v>
      </c>
      <c r="E584" s="3">
        <v>2.2999999999999998</v>
      </c>
      <c r="F584" s="3">
        <v>903</v>
      </c>
      <c r="G584" s="3">
        <v>92</v>
      </c>
      <c r="H584" s="3">
        <v>0.12</v>
      </c>
      <c r="I584" s="3">
        <v>1083</v>
      </c>
      <c r="J584" s="2">
        <v>45317</v>
      </c>
      <c r="K584" t="s">
        <v>126</v>
      </c>
    </row>
    <row r="585" spans="1:11" x14ac:dyDescent="0.3">
      <c r="A585">
        <v>584</v>
      </c>
      <c r="B585" t="s">
        <v>184</v>
      </c>
      <c r="C585" t="s">
        <v>183</v>
      </c>
      <c r="D585" s="3">
        <v>189.14</v>
      </c>
      <c r="E585" s="3">
        <v>2.4</v>
      </c>
      <c r="F585" s="3">
        <v>1036</v>
      </c>
      <c r="G585" s="3">
        <v>991</v>
      </c>
      <c r="H585" s="3">
        <v>0.49</v>
      </c>
      <c r="I585" s="3">
        <v>1817</v>
      </c>
      <c r="J585" s="2">
        <v>45369</v>
      </c>
      <c r="K585" t="s">
        <v>63</v>
      </c>
    </row>
    <row r="586" spans="1:11" x14ac:dyDescent="0.3">
      <c r="A586">
        <v>585</v>
      </c>
      <c r="B586" t="s">
        <v>182</v>
      </c>
      <c r="C586" t="s">
        <v>183</v>
      </c>
      <c r="D586" s="3">
        <v>81.99</v>
      </c>
      <c r="E586" s="3">
        <v>2.4</v>
      </c>
      <c r="F586" s="3">
        <v>2430</v>
      </c>
      <c r="G586" s="3">
        <v>855</v>
      </c>
      <c r="H586" s="3">
        <v>0.08</v>
      </c>
      <c r="I586" s="3">
        <v>1494</v>
      </c>
      <c r="J586" s="2">
        <v>45177</v>
      </c>
      <c r="K586" t="s">
        <v>89</v>
      </c>
    </row>
    <row r="587" spans="1:11" x14ac:dyDescent="0.3">
      <c r="A587">
        <v>586</v>
      </c>
      <c r="B587" t="s">
        <v>186</v>
      </c>
      <c r="C587" t="s">
        <v>183</v>
      </c>
      <c r="D587" s="3">
        <v>416.36</v>
      </c>
      <c r="E587" s="3">
        <v>3.8</v>
      </c>
      <c r="F587" s="3">
        <v>3373</v>
      </c>
      <c r="G587" s="3">
        <v>95</v>
      </c>
      <c r="H587" s="3">
        <v>0.08</v>
      </c>
      <c r="I587" s="3">
        <v>191</v>
      </c>
      <c r="J587" s="2">
        <v>45189</v>
      </c>
      <c r="K587" t="s">
        <v>171</v>
      </c>
    </row>
    <row r="588" spans="1:11" x14ac:dyDescent="0.3">
      <c r="A588">
        <v>587</v>
      </c>
      <c r="B588" t="s">
        <v>182</v>
      </c>
      <c r="C588" t="s">
        <v>183</v>
      </c>
      <c r="D588" s="3">
        <v>158.78</v>
      </c>
      <c r="E588" s="3">
        <v>2.2000000000000002</v>
      </c>
      <c r="F588" s="3">
        <v>3183</v>
      </c>
      <c r="G588" s="3">
        <v>827</v>
      </c>
      <c r="H588" s="3">
        <v>0.24</v>
      </c>
      <c r="I588" s="3">
        <v>1168</v>
      </c>
      <c r="J588" s="2">
        <v>45390</v>
      </c>
      <c r="K588" t="s">
        <v>83</v>
      </c>
    </row>
    <row r="589" spans="1:11" x14ac:dyDescent="0.3">
      <c r="A589">
        <v>588</v>
      </c>
      <c r="B589" t="s">
        <v>184</v>
      </c>
      <c r="C589" t="s">
        <v>183</v>
      </c>
      <c r="D589" s="3">
        <v>492.27</v>
      </c>
      <c r="E589" s="3">
        <v>2.6</v>
      </c>
      <c r="F589" s="3">
        <v>2153</v>
      </c>
      <c r="G589" s="3">
        <v>180</v>
      </c>
      <c r="H589" s="3">
        <v>0.21</v>
      </c>
      <c r="I589" s="3">
        <v>776</v>
      </c>
      <c r="J589" s="2">
        <v>45177</v>
      </c>
      <c r="K589" t="s">
        <v>27</v>
      </c>
    </row>
    <row r="590" spans="1:11" x14ac:dyDescent="0.3">
      <c r="A590">
        <v>589</v>
      </c>
      <c r="B590" t="s">
        <v>185</v>
      </c>
      <c r="C590" t="s">
        <v>183</v>
      </c>
      <c r="D590" s="3">
        <v>180.06</v>
      </c>
      <c r="E590" s="3">
        <v>3.2</v>
      </c>
      <c r="F590" s="3">
        <v>2153</v>
      </c>
      <c r="G590" s="3">
        <v>270</v>
      </c>
      <c r="H590" s="3">
        <v>0.02</v>
      </c>
      <c r="I590" s="3">
        <v>1526</v>
      </c>
      <c r="J590" s="2">
        <v>45288</v>
      </c>
      <c r="K590" t="s">
        <v>111</v>
      </c>
    </row>
    <row r="591" spans="1:11" x14ac:dyDescent="0.3">
      <c r="A591">
        <v>590</v>
      </c>
      <c r="B591" t="s">
        <v>185</v>
      </c>
      <c r="C591" t="s">
        <v>183</v>
      </c>
      <c r="D591" s="3">
        <v>494.83</v>
      </c>
      <c r="E591" s="3">
        <v>4.5999999999999996</v>
      </c>
      <c r="F591" s="3">
        <v>3802</v>
      </c>
      <c r="G591" s="3">
        <v>980</v>
      </c>
      <c r="H591" s="3">
        <v>0.24</v>
      </c>
      <c r="I591" s="3">
        <v>1743</v>
      </c>
      <c r="J591" s="2">
        <v>45254</v>
      </c>
      <c r="K591" t="s">
        <v>80</v>
      </c>
    </row>
    <row r="592" spans="1:11" x14ac:dyDescent="0.3">
      <c r="A592">
        <v>591</v>
      </c>
      <c r="B592" t="s">
        <v>184</v>
      </c>
      <c r="C592" t="s">
        <v>183</v>
      </c>
      <c r="D592" s="3">
        <v>284.19</v>
      </c>
      <c r="E592" s="3">
        <v>3.7</v>
      </c>
      <c r="F592" s="3">
        <v>226</v>
      </c>
      <c r="G592" s="3">
        <v>47</v>
      </c>
      <c r="H592" s="3">
        <v>0.2</v>
      </c>
      <c r="I592" s="3">
        <v>1462</v>
      </c>
      <c r="J592" s="2">
        <v>45160</v>
      </c>
      <c r="K592" t="s">
        <v>22</v>
      </c>
    </row>
    <row r="593" spans="1:11" x14ac:dyDescent="0.3">
      <c r="A593">
        <v>592</v>
      </c>
      <c r="B593" t="s">
        <v>182</v>
      </c>
      <c r="C593" t="s">
        <v>183</v>
      </c>
      <c r="D593" s="3">
        <v>213.91</v>
      </c>
      <c r="E593" s="3">
        <v>3.1</v>
      </c>
      <c r="F593" s="3">
        <v>2535</v>
      </c>
      <c r="G593" s="3">
        <v>908</v>
      </c>
      <c r="H593" s="3">
        <v>0.44</v>
      </c>
      <c r="I593" s="3">
        <v>1252</v>
      </c>
      <c r="J593" s="2">
        <v>45378</v>
      </c>
      <c r="K593" t="s">
        <v>26</v>
      </c>
    </row>
    <row r="594" spans="1:11" x14ac:dyDescent="0.3">
      <c r="A594">
        <v>593</v>
      </c>
      <c r="B594" t="s">
        <v>185</v>
      </c>
      <c r="C594" t="s">
        <v>183</v>
      </c>
      <c r="D594" s="3">
        <v>261.32</v>
      </c>
      <c r="E594" s="3">
        <v>4.5</v>
      </c>
      <c r="F594" s="3">
        <v>4405</v>
      </c>
      <c r="G594" s="3">
        <v>131</v>
      </c>
      <c r="H594" s="3">
        <v>0.49</v>
      </c>
      <c r="I594" s="3">
        <v>1095</v>
      </c>
      <c r="J594" s="2">
        <v>45174</v>
      </c>
      <c r="K594" t="s">
        <v>109</v>
      </c>
    </row>
    <row r="595" spans="1:11" x14ac:dyDescent="0.3">
      <c r="A595">
        <v>594</v>
      </c>
      <c r="B595" t="s">
        <v>185</v>
      </c>
      <c r="C595" t="s">
        <v>183</v>
      </c>
      <c r="D595" s="3">
        <v>334.22</v>
      </c>
      <c r="E595" s="3">
        <v>1.6</v>
      </c>
      <c r="F595" s="3">
        <v>1445</v>
      </c>
      <c r="G595" s="3">
        <v>119</v>
      </c>
      <c r="H595" s="3">
        <v>0.09</v>
      </c>
      <c r="I595" s="3">
        <v>1757</v>
      </c>
      <c r="J595" s="2">
        <v>45324</v>
      </c>
      <c r="K595" t="s">
        <v>42</v>
      </c>
    </row>
    <row r="596" spans="1:11" x14ac:dyDescent="0.3">
      <c r="A596">
        <v>595</v>
      </c>
      <c r="B596" t="s">
        <v>185</v>
      </c>
      <c r="C596" t="s">
        <v>183</v>
      </c>
      <c r="D596" s="3">
        <v>209.21</v>
      </c>
      <c r="E596" s="3">
        <v>4.5999999999999996</v>
      </c>
      <c r="F596" s="3">
        <v>2294</v>
      </c>
      <c r="G596" s="3">
        <v>71</v>
      </c>
      <c r="H596" s="3">
        <v>0.19</v>
      </c>
      <c r="I596" s="3">
        <v>5</v>
      </c>
      <c r="J596" s="2">
        <v>45249</v>
      </c>
      <c r="K596" t="s">
        <v>70</v>
      </c>
    </row>
    <row r="597" spans="1:11" x14ac:dyDescent="0.3">
      <c r="A597">
        <v>596</v>
      </c>
      <c r="B597" t="s">
        <v>182</v>
      </c>
      <c r="C597" t="s">
        <v>183</v>
      </c>
      <c r="D597" s="3">
        <v>400.89</v>
      </c>
      <c r="E597" s="3">
        <v>2.5</v>
      </c>
      <c r="F597" s="3">
        <v>698</v>
      </c>
      <c r="G597" s="3">
        <v>75</v>
      </c>
      <c r="H597" s="3">
        <v>0.28000000000000003</v>
      </c>
      <c r="I597" s="3">
        <v>1822</v>
      </c>
      <c r="J597" s="2">
        <v>45106</v>
      </c>
      <c r="K597" t="s">
        <v>14</v>
      </c>
    </row>
    <row r="598" spans="1:11" x14ac:dyDescent="0.3">
      <c r="A598">
        <v>597</v>
      </c>
      <c r="B598" t="s">
        <v>184</v>
      </c>
      <c r="C598" t="s">
        <v>183</v>
      </c>
      <c r="D598" s="3">
        <v>175.45</v>
      </c>
      <c r="E598" s="3">
        <v>5</v>
      </c>
      <c r="F598" s="3">
        <v>2334</v>
      </c>
      <c r="G598" s="3">
        <v>765</v>
      </c>
      <c r="H598" s="3">
        <v>0.26</v>
      </c>
      <c r="I598" s="3">
        <v>1619</v>
      </c>
      <c r="J598" s="2">
        <v>45442</v>
      </c>
      <c r="K598" t="s">
        <v>20</v>
      </c>
    </row>
    <row r="599" spans="1:11" x14ac:dyDescent="0.3">
      <c r="A599">
        <v>598</v>
      </c>
      <c r="B599" t="s">
        <v>185</v>
      </c>
      <c r="C599" t="s">
        <v>183</v>
      </c>
      <c r="D599" s="3">
        <v>436.63</v>
      </c>
      <c r="E599" s="3">
        <v>4.2</v>
      </c>
      <c r="F599" s="3">
        <v>275</v>
      </c>
      <c r="G599" s="3">
        <v>499</v>
      </c>
      <c r="H599" s="3">
        <v>0.38</v>
      </c>
      <c r="I599" s="3">
        <v>1973</v>
      </c>
      <c r="J599" s="2">
        <v>45182</v>
      </c>
      <c r="K599" t="s">
        <v>111</v>
      </c>
    </row>
    <row r="600" spans="1:11" x14ac:dyDescent="0.3">
      <c r="A600">
        <v>599</v>
      </c>
      <c r="B600" t="s">
        <v>182</v>
      </c>
      <c r="C600" t="s">
        <v>183</v>
      </c>
      <c r="D600" s="3">
        <v>248.2</v>
      </c>
      <c r="E600" s="3">
        <v>4.7</v>
      </c>
      <c r="F600" s="3">
        <v>4204</v>
      </c>
      <c r="G600" s="3">
        <v>278</v>
      </c>
      <c r="H600" s="3">
        <v>0.15</v>
      </c>
      <c r="I600" s="3">
        <v>1799</v>
      </c>
      <c r="J600" s="2">
        <v>45140</v>
      </c>
      <c r="K600" t="s">
        <v>69</v>
      </c>
    </row>
    <row r="601" spans="1:11" x14ac:dyDescent="0.3">
      <c r="A601">
        <v>600</v>
      </c>
      <c r="B601" t="s">
        <v>186</v>
      </c>
      <c r="C601" t="s">
        <v>183</v>
      </c>
      <c r="D601" s="3">
        <v>395.05</v>
      </c>
      <c r="E601" s="3">
        <v>3.4</v>
      </c>
      <c r="F601" s="3">
        <v>1520</v>
      </c>
      <c r="G601" s="3">
        <v>155</v>
      </c>
      <c r="H601" s="3">
        <v>0.38</v>
      </c>
      <c r="I601" s="3">
        <v>1295</v>
      </c>
      <c r="J601" s="2">
        <v>45453</v>
      </c>
      <c r="K601" t="s">
        <v>171</v>
      </c>
    </row>
    <row r="602" spans="1:11" x14ac:dyDescent="0.3">
      <c r="A602">
        <v>601</v>
      </c>
      <c r="B602" t="s">
        <v>187</v>
      </c>
      <c r="C602" t="s">
        <v>188</v>
      </c>
      <c r="D602" s="3">
        <v>220.69</v>
      </c>
      <c r="E602" s="3">
        <v>3.4</v>
      </c>
      <c r="F602" s="3">
        <v>870</v>
      </c>
      <c r="G602" s="3">
        <v>12</v>
      </c>
      <c r="H602" s="3">
        <v>0.38</v>
      </c>
      <c r="I602" s="3">
        <v>1756</v>
      </c>
      <c r="J602" s="2">
        <v>45217</v>
      </c>
      <c r="K602" t="s">
        <v>42</v>
      </c>
    </row>
    <row r="603" spans="1:11" x14ac:dyDescent="0.3">
      <c r="A603">
        <v>602</v>
      </c>
      <c r="B603" t="s">
        <v>187</v>
      </c>
      <c r="C603" t="s">
        <v>188</v>
      </c>
      <c r="D603" s="3">
        <v>243.09</v>
      </c>
      <c r="E603" s="3">
        <v>3.7</v>
      </c>
      <c r="F603" s="3">
        <v>1647</v>
      </c>
      <c r="G603" s="3">
        <v>566</v>
      </c>
      <c r="H603" s="3">
        <v>0.32</v>
      </c>
      <c r="I603" s="3">
        <v>1490</v>
      </c>
      <c r="J603" s="2">
        <v>45339</v>
      </c>
      <c r="K603" t="s">
        <v>70</v>
      </c>
    </row>
    <row r="604" spans="1:11" x14ac:dyDescent="0.3">
      <c r="A604">
        <v>603</v>
      </c>
      <c r="B604" t="s">
        <v>189</v>
      </c>
      <c r="C604" t="s">
        <v>188</v>
      </c>
      <c r="D604" s="3">
        <v>456.2</v>
      </c>
      <c r="E604" s="3">
        <v>3</v>
      </c>
      <c r="F604" s="3">
        <v>4660</v>
      </c>
      <c r="G604" s="3">
        <v>470</v>
      </c>
      <c r="H604" s="3">
        <v>0.31</v>
      </c>
      <c r="I604" s="3">
        <v>925</v>
      </c>
      <c r="J604" s="2">
        <v>45142</v>
      </c>
      <c r="K604" t="s">
        <v>66</v>
      </c>
    </row>
    <row r="605" spans="1:11" x14ac:dyDescent="0.3">
      <c r="A605">
        <v>604</v>
      </c>
      <c r="B605" t="s">
        <v>190</v>
      </c>
      <c r="C605" t="s">
        <v>188</v>
      </c>
      <c r="D605" s="3">
        <v>464.91</v>
      </c>
      <c r="E605" s="3">
        <v>5</v>
      </c>
      <c r="F605" s="3">
        <v>1067</v>
      </c>
      <c r="G605" s="3">
        <v>738</v>
      </c>
      <c r="H605" s="3">
        <v>0.38</v>
      </c>
      <c r="I605" s="3">
        <v>1743</v>
      </c>
      <c r="J605" s="2">
        <v>45190</v>
      </c>
      <c r="K605" t="s">
        <v>88</v>
      </c>
    </row>
    <row r="606" spans="1:11" x14ac:dyDescent="0.3">
      <c r="A606">
        <v>605</v>
      </c>
      <c r="B606" t="s">
        <v>190</v>
      </c>
      <c r="C606" t="s">
        <v>188</v>
      </c>
      <c r="D606" s="3">
        <v>34.31</v>
      </c>
      <c r="E606" s="3">
        <v>3.9</v>
      </c>
      <c r="F606" s="3">
        <v>2951</v>
      </c>
      <c r="G606" s="3">
        <v>71</v>
      </c>
      <c r="H606" s="3">
        <v>0.46</v>
      </c>
      <c r="I606" s="3">
        <v>1291</v>
      </c>
      <c r="J606" s="2">
        <v>45134</v>
      </c>
      <c r="K606" t="s">
        <v>43</v>
      </c>
    </row>
    <row r="607" spans="1:11" x14ac:dyDescent="0.3">
      <c r="A607">
        <v>606</v>
      </c>
      <c r="B607" t="s">
        <v>189</v>
      </c>
      <c r="C607" t="s">
        <v>188</v>
      </c>
      <c r="D607" s="3">
        <v>402.71</v>
      </c>
      <c r="E607" s="3">
        <v>2.6</v>
      </c>
      <c r="F607" s="3">
        <v>4234</v>
      </c>
      <c r="G607" s="3">
        <v>614</v>
      </c>
      <c r="H607" s="3">
        <v>0.06</v>
      </c>
      <c r="I607" s="3">
        <v>272</v>
      </c>
      <c r="J607" s="2">
        <v>45234</v>
      </c>
      <c r="K607" t="s">
        <v>35</v>
      </c>
    </row>
    <row r="608" spans="1:11" x14ac:dyDescent="0.3">
      <c r="A608">
        <v>607</v>
      </c>
      <c r="B608" t="s">
        <v>191</v>
      </c>
      <c r="C608" t="s">
        <v>188</v>
      </c>
      <c r="D608" s="3">
        <v>287.23</v>
      </c>
      <c r="E608" s="3">
        <v>4.7</v>
      </c>
      <c r="F608" s="3">
        <v>4485</v>
      </c>
      <c r="G608" s="3">
        <v>341</v>
      </c>
      <c r="H608" s="3">
        <v>0.03</v>
      </c>
      <c r="I608" s="3">
        <v>1956</v>
      </c>
      <c r="J608" s="2">
        <v>45263</v>
      </c>
      <c r="K608" t="s">
        <v>22</v>
      </c>
    </row>
    <row r="609" spans="1:11" x14ac:dyDescent="0.3">
      <c r="A609">
        <v>608</v>
      </c>
      <c r="B609" t="s">
        <v>189</v>
      </c>
      <c r="C609" t="s">
        <v>188</v>
      </c>
      <c r="D609" s="3">
        <v>267.12</v>
      </c>
      <c r="E609" s="3">
        <v>4.0999999999999996</v>
      </c>
      <c r="F609" s="3">
        <v>4322</v>
      </c>
      <c r="G609" s="3">
        <v>370</v>
      </c>
      <c r="H609" s="3">
        <v>0.17</v>
      </c>
      <c r="I609" s="3">
        <v>816</v>
      </c>
      <c r="J609" s="2">
        <v>45306</v>
      </c>
      <c r="K609" t="s">
        <v>44</v>
      </c>
    </row>
    <row r="610" spans="1:11" x14ac:dyDescent="0.3">
      <c r="A610">
        <v>609</v>
      </c>
      <c r="B610" t="s">
        <v>189</v>
      </c>
      <c r="C610" t="s">
        <v>188</v>
      </c>
      <c r="D610" s="3">
        <v>153.94999999999999</v>
      </c>
      <c r="E610" s="3">
        <v>1.2</v>
      </c>
      <c r="F610" s="3">
        <v>870</v>
      </c>
      <c r="G610" s="3">
        <v>667</v>
      </c>
      <c r="H610" s="3">
        <v>0.3</v>
      </c>
      <c r="I610" s="3">
        <v>1029</v>
      </c>
      <c r="J610" s="2">
        <v>45308</v>
      </c>
      <c r="K610" t="s">
        <v>80</v>
      </c>
    </row>
    <row r="611" spans="1:11" x14ac:dyDescent="0.3">
      <c r="A611">
        <v>610</v>
      </c>
      <c r="B611" t="s">
        <v>190</v>
      </c>
      <c r="C611" t="s">
        <v>188</v>
      </c>
      <c r="D611" s="3">
        <v>165.6</v>
      </c>
      <c r="E611" s="3">
        <v>4.4000000000000004</v>
      </c>
      <c r="F611" s="3">
        <v>3190</v>
      </c>
      <c r="G611" s="3">
        <v>292</v>
      </c>
      <c r="H611" s="3">
        <v>0.44</v>
      </c>
      <c r="I611" s="3">
        <v>1603</v>
      </c>
      <c r="J611" s="2">
        <v>45241</v>
      </c>
      <c r="K611" t="s">
        <v>157</v>
      </c>
    </row>
    <row r="612" spans="1:11" x14ac:dyDescent="0.3">
      <c r="A612">
        <v>611</v>
      </c>
      <c r="B612" t="s">
        <v>187</v>
      </c>
      <c r="C612" t="s">
        <v>188</v>
      </c>
      <c r="D612" s="3">
        <v>457.34</v>
      </c>
      <c r="E612" s="3">
        <v>2.4</v>
      </c>
      <c r="F612" s="3">
        <v>307</v>
      </c>
      <c r="G612" s="3">
        <v>569</v>
      </c>
      <c r="H612" s="3">
        <v>0.36</v>
      </c>
      <c r="I612" s="3">
        <v>1128</v>
      </c>
      <c r="J612" s="2">
        <v>45227</v>
      </c>
      <c r="K612" t="s">
        <v>109</v>
      </c>
    </row>
    <row r="613" spans="1:11" x14ac:dyDescent="0.3">
      <c r="A613">
        <v>612</v>
      </c>
      <c r="B613" t="s">
        <v>189</v>
      </c>
      <c r="C613" t="s">
        <v>188</v>
      </c>
      <c r="D613" s="3">
        <v>223.47</v>
      </c>
      <c r="E613" s="3">
        <v>4.2</v>
      </c>
      <c r="F613" s="3">
        <v>1378</v>
      </c>
      <c r="G613" s="3">
        <v>749</v>
      </c>
      <c r="H613" s="3">
        <v>0.04</v>
      </c>
      <c r="I613" s="3">
        <v>795</v>
      </c>
      <c r="J613" s="2">
        <v>45245</v>
      </c>
      <c r="K613" t="s">
        <v>165</v>
      </c>
    </row>
    <row r="614" spans="1:11" x14ac:dyDescent="0.3">
      <c r="A614">
        <v>613</v>
      </c>
      <c r="B614" t="s">
        <v>190</v>
      </c>
      <c r="C614" t="s">
        <v>188</v>
      </c>
      <c r="D614" s="3">
        <v>418.94</v>
      </c>
      <c r="E614" s="3">
        <v>4.7</v>
      </c>
      <c r="F614" s="3">
        <v>4567</v>
      </c>
      <c r="G614" s="3">
        <v>719</v>
      </c>
      <c r="H614" s="3">
        <v>0.23</v>
      </c>
      <c r="I614" s="3">
        <v>1957</v>
      </c>
      <c r="J614" s="2">
        <v>45318</v>
      </c>
      <c r="K614" t="s">
        <v>37</v>
      </c>
    </row>
    <row r="615" spans="1:11" x14ac:dyDescent="0.3">
      <c r="A615">
        <v>614</v>
      </c>
      <c r="B615" t="s">
        <v>189</v>
      </c>
      <c r="C615" t="s">
        <v>188</v>
      </c>
      <c r="D615" s="3">
        <v>89.77</v>
      </c>
      <c r="E615" s="3">
        <v>3.4</v>
      </c>
      <c r="F615" s="3">
        <v>1398</v>
      </c>
      <c r="G615" s="3">
        <v>653</v>
      </c>
      <c r="H615" s="3">
        <v>0.22</v>
      </c>
      <c r="I615" s="3">
        <v>1534</v>
      </c>
      <c r="J615" s="2">
        <v>45165</v>
      </c>
      <c r="K615" t="s">
        <v>24</v>
      </c>
    </row>
    <row r="616" spans="1:11" x14ac:dyDescent="0.3">
      <c r="A616">
        <v>615</v>
      </c>
      <c r="B616" t="s">
        <v>189</v>
      </c>
      <c r="C616" t="s">
        <v>188</v>
      </c>
      <c r="D616" s="3">
        <v>130.86000000000001</v>
      </c>
      <c r="E616" s="3">
        <v>2.9</v>
      </c>
      <c r="F616" s="3">
        <v>3049</v>
      </c>
      <c r="G616" s="3">
        <v>72</v>
      </c>
      <c r="H616" s="3">
        <v>0.38</v>
      </c>
      <c r="I616" s="3">
        <v>1983</v>
      </c>
      <c r="J616" s="2">
        <v>45095</v>
      </c>
      <c r="K616" t="s">
        <v>40</v>
      </c>
    </row>
    <row r="617" spans="1:11" x14ac:dyDescent="0.3">
      <c r="A617">
        <v>616</v>
      </c>
      <c r="B617" t="s">
        <v>187</v>
      </c>
      <c r="C617" t="s">
        <v>188</v>
      </c>
      <c r="D617" s="3">
        <v>96.82</v>
      </c>
      <c r="E617" s="3">
        <v>2.2000000000000002</v>
      </c>
      <c r="F617" s="3">
        <v>1977</v>
      </c>
      <c r="G617" s="3">
        <v>282</v>
      </c>
      <c r="H617" s="3">
        <v>0.03</v>
      </c>
      <c r="I617" s="3">
        <v>270</v>
      </c>
      <c r="J617" s="2">
        <v>45292</v>
      </c>
      <c r="K617" t="s">
        <v>16</v>
      </c>
    </row>
    <row r="618" spans="1:11" x14ac:dyDescent="0.3">
      <c r="A618">
        <v>617</v>
      </c>
      <c r="B618" t="s">
        <v>190</v>
      </c>
      <c r="C618" t="s">
        <v>188</v>
      </c>
      <c r="D618" s="3">
        <v>433.83</v>
      </c>
      <c r="E618" s="3">
        <v>2</v>
      </c>
      <c r="F618" s="3">
        <v>2398</v>
      </c>
      <c r="G618" s="3">
        <v>433</v>
      </c>
      <c r="H618" s="3">
        <v>0.45</v>
      </c>
      <c r="I618" s="3">
        <v>1494</v>
      </c>
      <c r="J618" s="2">
        <v>45323</v>
      </c>
      <c r="K618" t="s">
        <v>24</v>
      </c>
    </row>
    <row r="619" spans="1:11" x14ac:dyDescent="0.3">
      <c r="A619">
        <v>618</v>
      </c>
      <c r="B619" t="s">
        <v>189</v>
      </c>
      <c r="C619" t="s">
        <v>188</v>
      </c>
      <c r="D619" s="3">
        <v>156.44</v>
      </c>
      <c r="E619" s="3">
        <v>1.4</v>
      </c>
      <c r="F619" s="3">
        <v>1269</v>
      </c>
      <c r="G619" s="3">
        <v>600</v>
      </c>
      <c r="H619" s="3">
        <v>0.36</v>
      </c>
      <c r="I619" s="3">
        <v>1922</v>
      </c>
      <c r="J619" s="2">
        <v>45306</v>
      </c>
      <c r="K619" t="s">
        <v>91</v>
      </c>
    </row>
    <row r="620" spans="1:11" x14ac:dyDescent="0.3">
      <c r="A620">
        <v>619</v>
      </c>
      <c r="B620" t="s">
        <v>191</v>
      </c>
      <c r="C620" t="s">
        <v>188</v>
      </c>
      <c r="D620" s="3">
        <v>432.94</v>
      </c>
      <c r="E620" s="3">
        <v>4.3</v>
      </c>
      <c r="F620" s="3">
        <v>2044</v>
      </c>
      <c r="G620" s="3">
        <v>480</v>
      </c>
      <c r="H620" s="3">
        <v>0.06</v>
      </c>
      <c r="I620" s="3">
        <v>1788</v>
      </c>
      <c r="J620" s="2">
        <v>45312</v>
      </c>
      <c r="K620" t="s">
        <v>36</v>
      </c>
    </row>
    <row r="621" spans="1:11" x14ac:dyDescent="0.3">
      <c r="A621">
        <v>620</v>
      </c>
      <c r="B621" t="s">
        <v>187</v>
      </c>
      <c r="C621" t="s">
        <v>188</v>
      </c>
      <c r="D621" s="3">
        <v>156.97</v>
      </c>
      <c r="E621" s="3">
        <v>3.4</v>
      </c>
      <c r="F621" s="3">
        <v>1325</v>
      </c>
      <c r="G621" s="3">
        <v>24</v>
      </c>
      <c r="H621" s="3">
        <v>0.08</v>
      </c>
      <c r="I621" s="3">
        <v>888</v>
      </c>
      <c r="J621" s="2">
        <v>45385</v>
      </c>
      <c r="K621" t="s">
        <v>107</v>
      </c>
    </row>
    <row r="622" spans="1:11" x14ac:dyDescent="0.3">
      <c r="A622">
        <v>621</v>
      </c>
      <c r="B622" t="s">
        <v>191</v>
      </c>
      <c r="C622" t="s">
        <v>188</v>
      </c>
      <c r="D622" s="3">
        <v>32.17</v>
      </c>
      <c r="E622" s="3">
        <v>1.9</v>
      </c>
      <c r="F622" s="3">
        <v>470</v>
      </c>
      <c r="G622" s="3">
        <v>963</v>
      </c>
      <c r="H622" s="3">
        <v>0.28999999999999998</v>
      </c>
      <c r="I622" s="3">
        <v>660</v>
      </c>
      <c r="J622" s="2">
        <v>45228</v>
      </c>
      <c r="K622" t="s">
        <v>46</v>
      </c>
    </row>
    <row r="623" spans="1:11" x14ac:dyDescent="0.3">
      <c r="A623">
        <v>622</v>
      </c>
      <c r="B623" t="s">
        <v>187</v>
      </c>
      <c r="C623" t="s">
        <v>188</v>
      </c>
      <c r="D623" s="3">
        <v>266.33999999999997</v>
      </c>
      <c r="E623" s="3">
        <v>3.8</v>
      </c>
      <c r="F623" s="3">
        <v>3623</v>
      </c>
      <c r="G623" s="3">
        <v>241</v>
      </c>
      <c r="H623" s="3">
        <v>0.28000000000000003</v>
      </c>
      <c r="I623" s="3">
        <v>1203</v>
      </c>
      <c r="J623" s="2">
        <v>45255</v>
      </c>
      <c r="K623" t="s">
        <v>158</v>
      </c>
    </row>
    <row r="624" spans="1:11" x14ac:dyDescent="0.3">
      <c r="A624">
        <v>623</v>
      </c>
      <c r="B624" t="s">
        <v>189</v>
      </c>
      <c r="C624" t="s">
        <v>188</v>
      </c>
      <c r="D624" s="3">
        <v>134.43</v>
      </c>
      <c r="E624" s="3">
        <v>4.0999999999999996</v>
      </c>
      <c r="F624" s="3">
        <v>3308</v>
      </c>
      <c r="G624" s="3">
        <v>692</v>
      </c>
      <c r="H624" s="3">
        <v>0.23</v>
      </c>
      <c r="I624" s="3">
        <v>55</v>
      </c>
      <c r="J624" s="2">
        <v>45218</v>
      </c>
      <c r="K624" t="s">
        <v>31</v>
      </c>
    </row>
    <row r="625" spans="1:11" x14ac:dyDescent="0.3">
      <c r="A625">
        <v>624</v>
      </c>
      <c r="B625" t="s">
        <v>187</v>
      </c>
      <c r="C625" t="s">
        <v>188</v>
      </c>
      <c r="D625" s="3">
        <v>115.2</v>
      </c>
      <c r="E625" s="3">
        <v>1.3</v>
      </c>
      <c r="F625" s="3">
        <v>2799</v>
      </c>
      <c r="G625" s="3">
        <v>513</v>
      </c>
      <c r="H625" s="3">
        <v>0.37</v>
      </c>
      <c r="I625" s="3">
        <v>1723</v>
      </c>
      <c r="J625" s="2">
        <v>45148</v>
      </c>
      <c r="K625" t="s">
        <v>68</v>
      </c>
    </row>
    <row r="626" spans="1:11" x14ac:dyDescent="0.3">
      <c r="A626">
        <v>625</v>
      </c>
      <c r="B626" t="s">
        <v>187</v>
      </c>
      <c r="C626" t="s">
        <v>188</v>
      </c>
      <c r="D626" s="3">
        <v>433.1</v>
      </c>
      <c r="E626" s="3">
        <v>1.9</v>
      </c>
      <c r="F626" s="3">
        <v>4006</v>
      </c>
      <c r="G626" s="3">
        <v>601</v>
      </c>
      <c r="H626" s="3">
        <v>0.39</v>
      </c>
      <c r="I626" s="3">
        <v>1991</v>
      </c>
      <c r="J626" s="2">
        <v>45235</v>
      </c>
      <c r="K626" t="s">
        <v>116</v>
      </c>
    </row>
    <row r="627" spans="1:11" x14ac:dyDescent="0.3">
      <c r="A627">
        <v>626</v>
      </c>
      <c r="B627" t="s">
        <v>187</v>
      </c>
      <c r="C627" t="s">
        <v>188</v>
      </c>
      <c r="D627" s="3">
        <v>398.85</v>
      </c>
      <c r="E627" s="3">
        <v>1.1000000000000001</v>
      </c>
      <c r="F627" s="3">
        <v>1719</v>
      </c>
      <c r="G627" s="3">
        <v>494</v>
      </c>
      <c r="H627" s="3">
        <v>7.0000000000000007E-2</v>
      </c>
      <c r="I627" s="3">
        <v>542</v>
      </c>
      <c r="J627" s="2">
        <v>45403</v>
      </c>
      <c r="K627" t="s">
        <v>38</v>
      </c>
    </row>
    <row r="628" spans="1:11" x14ac:dyDescent="0.3">
      <c r="A628">
        <v>627</v>
      </c>
      <c r="B628" t="s">
        <v>191</v>
      </c>
      <c r="C628" t="s">
        <v>188</v>
      </c>
      <c r="D628" s="3">
        <v>349.09</v>
      </c>
      <c r="E628" s="3">
        <v>2.8</v>
      </c>
      <c r="F628" s="3">
        <v>4647</v>
      </c>
      <c r="G628" s="3">
        <v>612</v>
      </c>
      <c r="H628" s="3">
        <v>0.31</v>
      </c>
      <c r="I628" s="3">
        <v>1856</v>
      </c>
      <c r="J628" s="2">
        <v>45206</v>
      </c>
      <c r="K628" t="s">
        <v>16</v>
      </c>
    </row>
    <row r="629" spans="1:11" x14ac:dyDescent="0.3">
      <c r="A629">
        <v>628</v>
      </c>
      <c r="B629" t="s">
        <v>189</v>
      </c>
      <c r="C629" t="s">
        <v>188</v>
      </c>
      <c r="D629" s="3">
        <v>347.49</v>
      </c>
      <c r="E629" s="3">
        <v>4.5999999999999996</v>
      </c>
      <c r="F629" s="3">
        <v>1232</v>
      </c>
      <c r="G629" s="3">
        <v>21</v>
      </c>
      <c r="H629" s="3">
        <v>0.24</v>
      </c>
      <c r="I629" s="3">
        <v>1231</v>
      </c>
      <c r="J629" s="2">
        <v>45447</v>
      </c>
      <c r="K629" t="s">
        <v>55</v>
      </c>
    </row>
    <row r="630" spans="1:11" x14ac:dyDescent="0.3">
      <c r="A630">
        <v>629</v>
      </c>
      <c r="B630" t="s">
        <v>187</v>
      </c>
      <c r="C630" t="s">
        <v>188</v>
      </c>
      <c r="D630" s="3">
        <v>404.8</v>
      </c>
      <c r="E630" s="3">
        <v>2.2999999999999998</v>
      </c>
      <c r="F630" s="3">
        <v>2649</v>
      </c>
      <c r="G630" s="3">
        <v>652</v>
      </c>
      <c r="H630" s="3">
        <v>0.04</v>
      </c>
      <c r="I630" s="3">
        <v>848</v>
      </c>
      <c r="J630" s="2">
        <v>45377</v>
      </c>
      <c r="K630" t="s">
        <v>96</v>
      </c>
    </row>
    <row r="631" spans="1:11" x14ac:dyDescent="0.3">
      <c r="A631">
        <v>630</v>
      </c>
      <c r="B631" t="s">
        <v>191</v>
      </c>
      <c r="C631" t="s">
        <v>188</v>
      </c>
      <c r="D631" s="3">
        <v>422.05</v>
      </c>
      <c r="E631" s="3">
        <v>1.9</v>
      </c>
      <c r="F631" s="3">
        <v>1262</v>
      </c>
      <c r="G631" s="3">
        <v>71</v>
      </c>
      <c r="H631" s="3">
        <v>0.4</v>
      </c>
      <c r="I631" s="3">
        <v>1845</v>
      </c>
      <c r="J631" s="2">
        <v>45172</v>
      </c>
      <c r="K631" t="s">
        <v>162</v>
      </c>
    </row>
    <row r="632" spans="1:11" x14ac:dyDescent="0.3">
      <c r="A632">
        <v>631</v>
      </c>
      <c r="B632" t="s">
        <v>191</v>
      </c>
      <c r="C632" t="s">
        <v>188</v>
      </c>
      <c r="D632" s="3">
        <v>234.97</v>
      </c>
      <c r="E632" s="3">
        <v>2.2000000000000002</v>
      </c>
      <c r="F632" s="3">
        <v>2722</v>
      </c>
      <c r="G632" s="3">
        <v>59</v>
      </c>
      <c r="H632" s="3">
        <v>0.06</v>
      </c>
      <c r="I632" s="3">
        <v>981</v>
      </c>
      <c r="J632" s="2">
        <v>45397</v>
      </c>
      <c r="K632" t="s">
        <v>124</v>
      </c>
    </row>
    <row r="633" spans="1:11" x14ac:dyDescent="0.3">
      <c r="A633">
        <v>632</v>
      </c>
      <c r="B633" t="s">
        <v>191</v>
      </c>
      <c r="C633" t="s">
        <v>188</v>
      </c>
      <c r="D633" s="3">
        <v>216.17</v>
      </c>
      <c r="E633" s="3">
        <v>3.4</v>
      </c>
      <c r="F633" s="3">
        <v>3076</v>
      </c>
      <c r="G633" s="3">
        <v>985</v>
      </c>
      <c r="H633" s="3">
        <v>0.2</v>
      </c>
      <c r="I633" s="3">
        <v>709</v>
      </c>
      <c r="J633" s="2">
        <v>45396</v>
      </c>
      <c r="K633" t="s">
        <v>16</v>
      </c>
    </row>
    <row r="634" spans="1:11" x14ac:dyDescent="0.3">
      <c r="A634">
        <v>633</v>
      </c>
      <c r="B634" t="s">
        <v>190</v>
      </c>
      <c r="C634" t="s">
        <v>188</v>
      </c>
      <c r="D634" s="3">
        <v>313.43</v>
      </c>
      <c r="E634" s="3">
        <v>2.2999999999999998</v>
      </c>
      <c r="F634" s="3">
        <v>4621</v>
      </c>
      <c r="G634" s="3">
        <v>461</v>
      </c>
      <c r="H634" s="3">
        <v>0.03</v>
      </c>
      <c r="I634" s="3">
        <v>383</v>
      </c>
      <c r="J634" s="2">
        <v>45411</v>
      </c>
      <c r="K634" t="s">
        <v>25</v>
      </c>
    </row>
    <row r="635" spans="1:11" x14ac:dyDescent="0.3">
      <c r="A635">
        <v>634</v>
      </c>
      <c r="B635" t="s">
        <v>189</v>
      </c>
      <c r="C635" t="s">
        <v>188</v>
      </c>
      <c r="D635" s="3">
        <v>261.02999999999997</v>
      </c>
      <c r="E635" s="3">
        <v>4.0999999999999996</v>
      </c>
      <c r="F635" s="3">
        <v>1003</v>
      </c>
      <c r="G635" s="3">
        <v>418</v>
      </c>
      <c r="H635" s="3">
        <v>0.04</v>
      </c>
      <c r="I635" s="3">
        <v>1938</v>
      </c>
      <c r="J635" s="2">
        <v>45355</v>
      </c>
      <c r="K635" t="s">
        <v>86</v>
      </c>
    </row>
    <row r="636" spans="1:11" x14ac:dyDescent="0.3">
      <c r="A636">
        <v>635</v>
      </c>
      <c r="B636" t="s">
        <v>189</v>
      </c>
      <c r="C636" t="s">
        <v>188</v>
      </c>
      <c r="D636" s="3">
        <v>207.57</v>
      </c>
      <c r="E636" s="3">
        <v>4.3</v>
      </c>
      <c r="F636" s="3">
        <v>1895</v>
      </c>
      <c r="G636" s="3">
        <v>919</v>
      </c>
      <c r="H636" s="3">
        <v>0.31</v>
      </c>
      <c r="I636" s="3">
        <v>144</v>
      </c>
      <c r="J636" s="2">
        <v>45128</v>
      </c>
      <c r="K636" t="s">
        <v>18</v>
      </c>
    </row>
    <row r="637" spans="1:11" x14ac:dyDescent="0.3">
      <c r="A637">
        <v>636</v>
      </c>
      <c r="B637" t="s">
        <v>189</v>
      </c>
      <c r="C637" t="s">
        <v>188</v>
      </c>
      <c r="D637" s="3">
        <v>481.51</v>
      </c>
      <c r="E637" s="3">
        <v>2.8</v>
      </c>
      <c r="F637" s="3">
        <v>3212</v>
      </c>
      <c r="G637" s="3">
        <v>965</v>
      </c>
      <c r="H637" s="3">
        <v>0.34</v>
      </c>
      <c r="I637" s="3">
        <v>397</v>
      </c>
      <c r="J637" s="2">
        <v>45216</v>
      </c>
      <c r="K637" t="s">
        <v>80</v>
      </c>
    </row>
    <row r="638" spans="1:11" x14ac:dyDescent="0.3">
      <c r="A638">
        <v>637</v>
      </c>
      <c r="B638" t="s">
        <v>187</v>
      </c>
      <c r="C638" t="s">
        <v>188</v>
      </c>
      <c r="D638" s="3">
        <v>99.07</v>
      </c>
      <c r="E638" s="3">
        <v>1.6</v>
      </c>
      <c r="F638" s="3">
        <v>4827</v>
      </c>
      <c r="G638" s="3">
        <v>911</v>
      </c>
      <c r="H638" s="3">
        <v>0.02</v>
      </c>
      <c r="I638" s="3">
        <v>428</v>
      </c>
      <c r="J638" s="2">
        <v>45109</v>
      </c>
      <c r="K638" t="s">
        <v>29</v>
      </c>
    </row>
    <row r="639" spans="1:11" x14ac:dyDescent="0.3">
      <c r="A639">
        <v>638</v>
      </c>
      <c r="B639" t="s">
        <v>190</v>
      </c>
      <c r="C639" t="s">
        <v>188</v>
      </c>
      <c r="D639" s="3">
        <v>263.95999999999998</v>
      </c>
      <c r="E639" s="3">
        <v>3.8</v>
      </c>
      <c r="F639" s="3">
        <v>4866</v>
      </c>
      <c r="G639" s="3">
        <v>757</v>
      </c>
      <c r="H639" s="3">
        <v>0.16</v>
      </c>
      <c r="I639" s="3">
        <v>1806</v>
      </c>
      <c r="J639" s="2">
        <v>45284</v>
      </c>
      <c r="K639" t="s">
        <v>72</v>
      </c>
    </row>
    <row r="640" spans="1:11" x14ac:dyDescent="0.3">
      <c r="A640">
        <v>639</v>
      </c>
      <c r="B640" t="s">
        <v>189</v>
      </c>
      <c r="C640" t="s">
        <v>188</v>
      </c>
      <c r="D640" s="3">
        <v>479.48</v>
      </c>
      <c r="E640" s="3">
        <v>1.9</v>
      </c>
      <c r="F640" s="3">
        <v>3847</v>
      </c>
      <c r="G640" s="3">
        <v>582</v>
      </c>
      <c r="H640" s="3">
        <v>0.47</v>
      </c>
      <c r="I640" s="3">
        <v>370</v>
      </c>
      <c r="J640" s="2">
        <v>45352</v>
      </c>
      <c r="K640" t="s">
        <v>56</v>
      </c>
    </row>
    <row r="641" spans="1:11" x14ac:dyDescent="0.3">
      <c r="A641">
        <v>640</v>
      </c>
      <c r="B641" t="s">
        <v>187</v>
      </c>
      <c r="C641" t="s">
        <v>188</v>
      </c>
      <c r="D641" s="3">
        <v>165.13</v>
      </c>
      <c r="E641" s="3">
        <v>2.1</v>
      </c>
      <c r="F641" s="3">
        <v>2845</v>
      </c>
      <c r="G641" s="3">
        <v>457</v>
      </c>
      <c r="H641" s="3">
        <v>0.16</v>
      </c>
      <c r="I641" s="3">
        <v>881</v>
      </c>
      <c r="J641" s="2">
        <v>45258</v>
      </c>
      <c r="K641" t="s">
        <v>133</v>
      </c>
    </row>
    <row r="642" spans="1:11" x14ac:dyDescent="0.3">
      <c r="A642">
        <v>641</v>
      </c>
      <c r="B642" t="s">
        <v>192</v>
      </c>
      <c r="C642" t="s">
        <v>193</v>
      </c>
      <c r="D642" s="3">
        <v>219.94</v>
      </c>
      <c r="E642" s="3">
        <v>3.9</v>
      </c>
      <c r="F642" s="3">
        <v>4266</v>
      </c>
      <c r="G642" s="3">
        <v>381</v>
      </c>
      <c r="H642" s="3">
        <v>7.0000000000000007E-2</v>
      </c>
      <c r="I642" s="3">
        <v>452</v>
      </c>
      <c r="J642" s="2">
        <v>45105</v>
      </c>
      <c r="K642" t="s">
        <v>65</v>
      </c>
    </row>
    <row r="643" spans="1:11" x14ac:dyDescent="0.3">
      <c r="A643">
        <v>642</v>
      </c>
      <c r="B643" t="s">
        <v>194</v>
      </c>
      <c r="C643" t="s">
        <v>193</v>
      </c>
      <c r="D643" s="3">
        <v>472.16</v>
      </c>
      <c r="E643" s="3">
        <v>1.9</v>
      </c>
      <c r="F643" s="3">
        <v>3075</v>
      </c>
      <c r="G643" s="3">
        <v>92</v>
      </c>
      <c r="H643" s="3">
        <v>0.46</v>
      </c>
      <c r="I643" s="3">
        <v>287</v>
      </c>
      <c r="J643" s="2">
        <v>45349</v>
      </c>
      <c r="K643" t="s">
        <v>91</v>
      </c>
    </row>
    <row r="644" spans="1:11" x14ac:dyDescent="0.3">
      <c r="A644">
        <v>643</v>
      </c>
      <c r="B644" t="s">
        <v>194</v>
      </c>
      <c r="C644" t="s">
        <v>193</v>
      </c>
      <c r="D644" s="3">
        <v>132.26</v>
      </c>
      <c r="E644" s="3">
        <v>3.2</v>
      </c>
      <c r="F644" s="3">
        <v>4552</v>
      </c>
      <c r="G644" s="3">
        <v>740</v>
      </c>
      <c r="H644" s="3">
        <v>0.45</v>
      </c>
      <c r="I644" s="3">
        <v>1029</v>
      </c>
      <c r="J644" s="2">
        <v>45343</v>
      </c>
      <c r="K644" t="s">
        <v>59</v>
      </c>
    </row>
    <row r="645" spans="1:11" x14ac:dyDescent="0.3">
      <c r="A645">
        <v>644</v>
      </c>
      <c r="B645" t="s">
        <v>195</v>
      </c>
      <c r="C645" t="s">
        <v>193</v>
      </c>
      <c r="D645" s="3">
        <v>29.24</v>
      </c>
      <c r="E645" s="3">
        <v>2.1</v>
      </c>
      <c r="F645" s="3">
        <v>3722</v>
      </c>
      <c r="G645" s="3">
        <v>810</v>
      </c>
      <c r="H645" s="3">
        <v>0.49</v>
      </c>
      <c r="I645" s="3">
        <v>1411</v>
      </c>
      <c r="J645" s="2">
        <v>45118</v>
      </c>
      <c r="K645" t="s">
        <v>150</v>
      </c>
    </row>
    <row r="646" spans="1:11" x14ac:dyDescent="0.3">
      <c r="A646">
        <v>645</v>
      </c>
      <c r="B646" t="s">
        <v>192</v>
      </c>
      <c r="C646" t="s">
        <v>193</v>
      </c>
      <c r="D646" s="3">
        <v>113.33</v>
      </c>
      <c r="E646" s="3">
        <v>4.4000000000000004</v>
      </c>
      <c r="F646" s="3">
        <v>2501</v>
      </c>
      <c r="G646" s="3">
        <v>290</v>
      </c>
      <c r="H646" s="3">
        <v>0.47</v>
      </c>
      <c r="I646" s="3">
        <v>149</v>
      </c>
      <c r="J646" s="2">
        <v>45208</v>
      </c>
      <c r="K646" t="s">
        <v>84</v>
      </c>
    </row>
    <row r="647" spans="1:11" x14ac:dyDescent="0.3">
      <c r="A647">
        <v>646</v>
      </c>
      <c r="B647" t="s">
        <v>196</v>
      </c>
      <c r="C647" t="s">
        <v>193</v>
      </c>
      <c r="D647" s="3">
        <v>232.66</v>
      </c>
      <c r="E647" s="3">
        <v>4.0999999999999996</v>
      </c>
      <c r="F647" s="3">
        <v>2123</v>
      </c>
      <c r="G647" s="3">
        <v>598</v>
      </c>
      <c r="H647" s="3">
        <v>0.23</v>
      </c>
      <c r="I647" s="3">
        <v>1553</v>
      </c>
      <c r="J647" s="2">
        <v>45342</v>
      </c>
      <c r="K647" t="s">
        <v>89</v>
      </c>
    </row>
    <row r="648" spans="1:11" x14ac:dyDescent="0.3">
      <c r="A648">
        <v>647</v>
      </c>
      <c r="B648" t="s">
        <v>196</v>
      </c>
      <c r="C648" t="s">
        <v>193</v>
      </c>
      <c r="D648" s="3">
        <v>469.88</v>
      </c>
      <c r="E648" s="3">
        <v>1.7</v>
      </c>
      <c r="F648" s="3">
        <v>1106</v>
      </c>
      <c r="G648" s="3">
        <v>124</v>
      </c>
      <c r="H648" s="3">
        <v>0.11</v>
      </c>
      <c r="I648" s="3">
        <v>1070</v>
      </c>
      <c r="J648" s="2">
        <v>45199</v>
      </c>
      <c r="K648" t="s">
        <v>44</v>
      </c>
    </row>
    <row r="649" spans="1:11" x14ac:dyDescent="0.3">
      <c r="A649">
        <v>648</v>
      </c>
      <c r="B649" t="s">
        <v>196</v>
      </c>
      <c r="C649" t="s">
        <v>193</v>
      </c>
      <c r="D649" s="3">
        <v>214.42</v>
      </c>
      <c r="E649" s="3">
        <v>1.6</v>
      </c>
      <c r="F649" s="3">
        <v>2415</v>
      </c>
      <c r="G649" s="3">
        <v>494</v>
      </c>
      <c r="H649" s="3">
        <v>0.38</v>
      </c>
      <c r="I649" s="3">
        <v>717</v>
      </c>
      <c r="J649" s="2">
        <v>45141</v>
      </c>
      <c r="K649" t="s">
        <v>39</v>
      </c>
    </row>
    <row r="650" spans="1:11" x14ac:dyDescent="0.3">
      <c r="A650">
        <v>649</v>
      </c>
      <c r="B650" t="s">
        <v>194</v>
      </c>
      <c r="C650" t="s">
        <v>193</v>
      </c>
      <c r="D650" s="3">
        <v>59.12</v>
      </c>
      <c r="E650" s="3">
        <v>1.1000000000000001</v>
      </c>
      <c r="F650" s="3">
        <v>1357</v>
      </c>
      <c r="G650" s="3">
        <v>354</v>
      </c>
      <c r="H650" s="3">
        <v>0.3</v>
      </c>
      <c r="I650" s="3">
        <v>1761</v>
      </c>
      <c r="J650" s="2">
        <v>45189</v>
      </c>
      <c r="K650" t="s">
        <v>34</v>
      </c>
    </row>
    <row r="651" spans="1:11" x14ac:dyDescent="0.3">
      <c r="A651">
        <v>650</v>
      </c>
      <c r="B651" t="s">
        <v>196</v>
      </c>
      <c r="C651" t="s">
        <v>193</v>
      </c>
      <c r="D651" s="3">
        <v>125.15</v>
      </c>
      <c r="E651" s="3">
        <v>4.3</v>
      </c>
      <c r="F651" s="3">
        <v>4780</v>
      </c>
      <c r="G651" s="3">
        <v>902</v>
      </c>
      <c r="H651" s="3">
        <v>7.0000000000000007E-2</v>
      </c>
      <c r="I651" s="3">
        <v>1471</v>
      </c>
      <c r="J651" s="2">
        <v>45391</v>
      </c>
      <c r="K651" t="s">
        <v>96</v>
      </c>
    </row>
    <row r="652" spans="1:11" x14ac:dyDescent="0.3">
      <c r="A652">
        <v>651</v>
      </c>
      <c r="B652" t="s">
        <v>194</v>
      </c>
      <c r="C652" t="s">
        <v>193</v>
      </c>
      <c r="D652" s="3">
        <v>463.97</v>
      </c>
      <c r="E652" s="3">
        <v>2.7</v>
      </c>
      <c r="F652" s="3">
        <v>3066</v>
      </c>
      <c r="G652" s="3">
        <v>330</v>
      </c>
      <c r="H652" s="3">
        <v>0.21</v>
      </c>
      <c r="I652" s="3">
        <v>1778</v>
      </c>
      <c r="J652" s="2">
        <v>45437</v>
      </c>
      <c r="K652" t="s">
        <v>103</v>
      </c>
    </row>
    <row r="653" spans="1:11" x14ac:dyDescent="0.3">
      <c r="A653">
        <v>652</v>
      </c>
      <c r="B653" t="s">
        <v>196</v>
      </c>
      <c r="C653" t="s">
        <v>193</v>
      </c>
      <c r="D653" s="3">
        <v>24.04</v>
      </c>
      <c r="E653" s="3">
        <v>3.3</v>
      </c>
      <c r="F653" s="3">
        <v>4586</v>
      </c>
      <c r="G653" s="3">
        <v>430</v>
      </c>
      <c r="H653" s="3">
        <v>0.12</v>
      </c>
      <c r="I653" s="3">
        <v>297</v>
      </c>
      <c r="J653" s="2">
        <v>45379</v>
      </c>
      <c r="K653" t="s">
        <v>103</v>
      </c>
    </row>
    <row r="654" spans="1:11" x14ac:dyDescent="0.3">
      <c r="A654">
        <v>653</v>
      </c>
      <c r="B654" t="s">
        <v>195</v>
      </c>
      <c r="C654" t="s">
        <v>193</v>
      </c>
      <c r="D654" s="3">
        <v>204.87</v>
      </c>
      <c r="E654" s="3">
        <v>4.9000000000000004</v>
      </c>
      <c r="F654" s="3">
        <v>4922</v>
      </c>
      <c r="G654" s="3">
        <v>922</v>
      </c>
      <c r="H654" s="3">
        <v>0.35</v>
      </c>
      <c r="I654" s="3">
        <v>71</v>
      </c>
      <c r="J654" s="2">
        <v>45192</v>
      </c>
      <c r="K654" t="s">
        <v>162</v>
      </c>
    </row>
    <row r="655" spans="1:11" x14ac:dyDescent="0.3">
      <c r="A655">
        <v>654</v>
      </c>
      <c r="B655" t="s">
        <v>196</v>
      </c>
      <c r="C655" t="s">
        <v>193</v>
      </c>
      <c r="D655" s="3">
        <v>193.61</v>
      </c>
      <c r="E655" s="3">
        <v>3.2</v>
      </c>
      <c r="F655" s="3">
        <v>4987</v>
      </c>
      <c r="G655" s="3">
        <v>11</v>
      </c>
      <c r="H655" s="3">
        <v>0.21</v>
      </c>
      <c r="I655" s="3">
        <v>1578</v>
      </c>
      <c r="J655" s="2">
        <v>45438</v>
      </c>
      <c r="K655" t="s">
        <v>40</v>
      </c>
    </row>
    <row r="656" spans="1:11" x14ac:dyDescent="0.3">
      <c r="A656">
        <v>655</v>
      </c>
      <c r="B656" t="s">
        <v>196</v>
      </c>
      <c r="C656" t="s">
        <v>193</v>
      </c>
      <c r="D656" s="3">
        <v>119.92</v>
      </c>
      <c r="E656" s="3">
        <v>1.9</v>
      </c>
      <c r="F656" s="3">
        <v>3028</v>
      </c>
      <c r="G656" s="3">
        <v>519</v>
      </c>
      <c r="H656" s="3">
        <v>0.47</v>
      </c>
      <c r="I656" s="3">
        <v>719</v>
      </c>
      <c r="J656" s="2">
        <v>45163</v>
      </c>
      <c r="K656" t="s">
        <v>28</v>
      </c>
    </row>
    <row r="657" spans="1:11" x14ac:dyDescent="0.3">
      <c r="A657">
        <v>656</v>
      </c>
      <c r="B657" t="s">
        <v>195</v>
      </c>
      <c r="C657" t="s">
        <v>193</v>
      </c>
      <c r="D657" s="3">
        <v>34.770000000000003</v>
      </c>
      <c r="E657" s="3">
        <v>3.5</v>
      </c>
      <c r="F657" s="3">
        <v>925</v>
      </c>
      <c r="G657" s="3">
        <v>662</v>
      </c>
      <c r="H657" s="3">
        <v>0.11</v>
      </c>
      <c r="I657" s="3">
        <v>969</v>
      </c>
      <c r="J657" s="2">
        <v>45384</v>
      </c>
      <c r="K657" t="s">
        <v>118</v>
      </c>
    </row>
    <row r="658" spans="1:11" x14ac:dyDescent="0.3">
      <c r="A658">
        <v>657</v>
      </c>
      <c r="B658" t="s">
        <v>192</v>
      </c>
      <c r="C658" t="s">
        <v>193</v>
      </c>
      <c r="D658" s="3">
        <v>436.61</v>
      </c>
      <c r="E658" s="3">
        <v>4</v>
      </c>
      <c r="F658" s="3">
        <v>4290</v>
      </c>
      <c r="G658" s="3">
        <v>910</v>
      </c>
      <c r="H658" s="3">
        <v>0.2</v>
      </c>
      <c r="I658" s="3">
        <v>1965</v>
      </c>
      <c r="J658" s="2">
        <v>45180</v>
      </c>
      <c r="K658" t="s">
        <v>104</v>
      </c>
    </row>
    <row r="659" spans="1:11" x14ac:dyDescent="0.3">
      <c r="A659">
        <v>658</v>
      </c>
      <c r="B659" t="s">
        <v>192</v>
      </c>
      <c r="C659" t="s">
        <v>193</v>
      </c>
      <c r="D659" s="3">
        <v>290.27999999999997</v>
      </c>
      <c r="E659" s="3">
        <v>4.2</v>
      </c>
      <c r="F659" s="3">
        <v>2074</v>
      </c>
      <c r="G659" s="3">
        <v>310</v>
      </c>
      <c r="H659" s="3">
        <v>0.08</v>
      </c>
      <c r="I659" s="3">
        <v>1683</v>
      </c>
      <c r="J659" s="2">
        <v>45174</v>
      </c>
      <c r="K659" t="s">
        <v>28</v>
      </c>
    </row>
    <row r="660" spans="1:11" x14ac:dyDescent="0.3">
      <c r="A660">
        <v>659</v>
      </c>
      <c r="B660" t="s">
        <v>194</v>
      </c>
      <c r="C660" t="s">
        <v>193</v>
      </c>
      <c r="D660" s="3">
        <v>179.81</v>
      </c>
      <c r="E660" s="3">
        <v>2.6</v>
      </c>
      <c r="F660" s="3">
        <v>4319</v>
      </c>
      <c r="G660" s="3">
        <v>783</v>
      </c>
      <c r="H660" s="3">
        <v>0.09</v>
      </c>
      <c r="I660" s="3">
        <v>949</v>
      </c>
      <c r="J660" s="2">
        <v>45099</v>
      </c>
      <c r="K660" t="s">
        <v>85</v>
      </c>
    </row>
    <row r="661" spans="1:11" x14ac:dyDescent="0.3">
      <c r="A661">
        <v>660</v>
      </c>
      <c r="B661" t="s">
        <v>194</v>
      </c>
      <c r="C661" t="s">
        <v>193</v>
      </c>
      <c r="D661" s="3">
        <v>202.04</v>
      </c>
      <c r="E661" s="3">
        <v>3.8</v>
      </c>
      <c r="F661" s="3">
        <v>3498</v>
      </c>
      <c r="G661" s="3">
        <v>829</v>
      </c>
      <c r="H661" s="3">
        <v>0.49</v>
      </c>
      <c r="I661" s="3">
        <v>1891</v>
      </c>
      <c r="J661" s="2">
        <v>45433</v>
      </c>
      <c r="K661" t="s">
        <v>101</v>
      </c>
    </row>
    <row r="662" spans="1:11" x14ac:dyDescent="0.3">
      <c r="A662">
        <v>661</v>
      </c>
      <c r="B662" t="s">
        <v>195</v>
      </c>
      <c r="C662" t="s">
        <v>193</v>
      </c>
      <c r="D662" s="3">
        <v>448.89</v>
      </c>
      <c r="E662" s="3">
        <v>2.2000000000000002</v>
      </c>
      <c r="F662" s="3">
        <v>3406</v>
      </c>
      <c r="G662" s="3">
        <v>440</v>
      </c>
      <c r="H662" s="3">
        <v>7.0000000000000007E-2</v>
      </c>
      <c r="I662" s="3">
        <v>1311</v>
      </c>
      <c r="J662" s="2">
        <v>45405</v>
      </c>
      <c r="K662" t="s">
        <v>18</v>
      </c>
    </row>
    <row r="663" spans="1:11" x14ac:dyDescent="0.3">
      <c r="A663">
        <v>662</v>
      </c>
      <c r="B663" t="s">
        <v>194</v>
      </c>
      <c r="C663" t="s">
        <v>193</v>
      </c>
      <c r="D663" s="3">
        <v>32.19</v>
      </c>
      <c r="E663" s="3">
        <v>3.6</v>
      </c>
      <c r="F663" s="3">
        <v>3748</v>
      </c>
      <c r="G663" s="3">
        <v>277</v>
      </c>
      <c r="H663" s="3">
        <v>0.34</v>
      </c>
      <c r="I663" s="3">
        <v>988</v>
      </c>
      <c r="J663" s="2">
        <v>45155</v>
      </c>
      <c r="K663" t="s">
        <v>126</v>
      </c>
    </row>
    <row r="664" spans="1:11" x14ac:dyDescent="0.3">
      <c r="A664">
        <v>663</v>
      </c>
      <c r="B664" t="s">
        <v>194</v>
      </c>
      <c r="C664" t="s">
        <v>193</v>
      </c>
      <c r="D664" s="3">
        <v>24.71</v>
      </c>
      <c r="E664" s="3">
        <v>2.8</v>
      </c>
      <c r="F664" s="3">
        <v>2182</v>
      </c>
      <c r="G664" s="3">
        <v>579</v>
      </c>
      <c r="H664" s="3">
        <v>0.49</v>
      </c>
      <c r="I664" s="3">
        <v>477</v>
      </c>
      <c r="J664" s="2">
        <v>45296</v>
      </c>
      <c r="K664" t="s">
        <v>63</v>
      </c>
    </row>
    <row r="665" spans="1:11" x14ac:dyDescent="0.3">
      <c r="A665">
        <v>664</v>
      </c>
      <c r="B665" t="s">
        <v>195</v>
      </c>
      <c r="C665" t="s">
        <v>193</v>
      </c>
      <c r="D665" s="3">
        <v>383.22</v>
      </c>
      <c r="E665" s="3">
        <v>3</v>
      </c>
      <c r="F665" s="3">
        <v>2462</v>
      </c>
      <c r="G665" s="3">
        <v>338</v>
      </c>
      <c r="H665" s="3">
        <v>0.49</v>
      </c>
      <c r="I665" s="3">
        <v>287</v>
      </c>
      <c r="J665" s="2">
        <v>45133</v>
      </c>
      <c r="K665" t="s">
        <v>84</v>
      </c>
    </row>
    <row r="666" spans="1:11" x14ac:dyDescent="0.3">
      <c r="A666">
        <v>665</v>
      </c>
      <c r="B666" t="s">
        <v>196</v>
      </c>
      <c r="C666" t="s">
        <v>193</v>
      </c>
      <c r="D666" s="3">
        <v>211.48</v>
      </c>
      <c r="E666" s="3">
        <v>2.7</v>
      </c>
      <c r="F666" s="3">
        <v>2363</v>
      </c>
      <c r="G666" s="3">
        <v>983</v>
      </c>
      <c r="H666" s="3">
        <v>0.28000000000000003</v>
      </c>
      <c r="I666" s="3">
        <v>143</v>
      </c>
      <c r="J666" s="2">
        <v>45439</v>
      </c>
      <c r="K666" t="s">
        <v>82</v>
      </c>
    </row>
    <row r="667" spans="1:11" x14ac:dyDescent="0.3">
      <c r="A667">
        <v>666</v>
      </c>
      <c r="B667" t="s">
        <v>194</v>
      </c>
      <c r="C667" t="s">
        <v>193</v>
      </c>
      <c r="D667" s="3">
        <v>21.53</v>
      </c>
      <c r="E667" s="3">
        <v>2.7</v>
      </c>
      <c r="F667" s="3">
        <v>2176</v>
      </c>
      <c r="G667" s="3">
        <v>906</v>
      </c>
      <c r="H667" s="3">
        <v>0.28000000000000003</v>
      </c>
      <c r="I667" s="3">
        <v>3</v>
      </c>
      <c r="J667" s="2">
        <v>45128</v>
      </c>
      <c r="K667" t="s">
        <v>23</v>
      </c>
    </row>
    <row r="668" spans="1:11" x14ac:dyDescent="0.3">
      <c r="A668">
        <v>667</v>
      </c>
      <c r="B668" t="s">
        <v>194</v>
      </c>
      <c r="C668" t="s">
        <v>193</v>
      </c>
      <c r="D668" s="3">
        <v>266.56</v>
      </c>
      <c r="E668" s="3">
        <v>2</v>
      </c>
      <c r="F668" s="3">
        <v>3792</v>
      </c>
      <c r="G668" s="3">
        <v>224</v>
      </c>
      <c r="H668" s="3">
        <v>0.25</v>
      </c>
      <c r="I668" s="3">
        <v>991</v>
      </c>
      <c r="J668" s="2">
        <v>45134</v>
      </c>
      <c r="K668" t="s">
        <v>37</v>
      </c>
    </row>
    <row r="669" spans="1:11" x14ac:dyDescent="0.3">
      <c r="A669">
        <v>668</v>
      </c>
      <c r="B669" t="s">
        <v>196</v>
      </c>
      <c r="C669" t="s">
        <v>193</v>
      </c>
      <c r="D669" s="3">
        <v>113.06</v>
      </c>
      <c r="E669" s="3">
        <v>4.0999999999999996</v>
      </c>
      <c r="F669" s="3">
        <v>1131</v>
      </c>
      <c r="G669" s="3">
        <v>530</v>
      </c>
      <c r="H669" s="3">
        <v>0.06</v>
      </c>
      <c r="I669" s="3">
        <v>1319</v>
      </c>
      <c r="J669" s="2">
        <v>45149</v>
      </c>
      <c r="K669" t="s">
        <v>33</v>
      </c>
    </row>
    <row r="670" spans="1:11" x14ac:dyDescent="0.3">
      <c r="A670">
        <v>669</v>
      </c>
      <c r="B670" t="s">
        <v>196</v>
      </c>
      <c r="C670" t="s">
        <v>193</v>
      </c>
      <c r="D670" s="3">
        <v>482.27</v>
      </c>
      <c r="E670" s="3">
        <v>1.5</v>
      </c>
      <c r="F670" s="3">
        <v>194</v>
      </c>
      <c r="G670" s="3">
        <v>489</v>
      </c>
      <c r="H670" s="3">
        <v>0.44</v>
      </c>
      <c r="I670" s="3">
        <v>181</v>
      </c>
      <c r="J670" s="2">
        <v>45150</v>
      </c>
      <c r="K670" t="s">
        <v>55</v>
      </c>
    </row>
    <row r="671" spans="1:11" x14ac:dyDescent="0.3">
      <c r="A671">
        <v>670</v>
      </c>
      <c r="B671" t="s">
        <v>195</v>
      </c>
      <c r="C671" t="s">
        <v>193</v>
      </c>
      <c r="D671" s="3">
        <v>12.65</v>
      </c>
      <c r="E671" s="3">
        <v>1</v>
      </c>
      <c r="F671" s="3">
        <v>3867</v>
      </c>
      <c r="G671" s="3">
        <v>792</v>
      </c>
      <c r="H671" s="3">
        <v>0.01</v>
      </c>
      <c r="I671" s="3">
        <v>777</v>
      </c>
      <c r="J671" s="2">
        <v>45157</v>
      </c>
      <c r="K671" t="s">
        <v>94</v>
      </c>
    </row>
    <row r="672" spans="1:11" x14ac:dyDescent="0.3">
      <c r="A672">
        <v>671</v>
      </c>
      <c r="B672" t="s">
        <v>195</v>
      </c>
      <c r="C672" t="s">
        <v>193</v>
      </c>
      <c r="D672" s="3">
        <v>168.67</v>
      </c>
      <c r="E672" s="3">
        <v>3.6</v>
      </c>
      <c r="F672" s="3">
        <v>1397</v>
      </c>
      <c r="G672" s="3">
        <v>553</v>
      </c>
      <c r="H672" s="3">
        <v>0.13</v>
      </c>
      <c r="I672" s="3">
        <v>1269</v>
      </c>
      <c r="J672" s="2">
        <v>45247</v>
      </c>
      <c r="K672" t="s">
        <v>87</v>
      </c>
    </row>
    <row r="673" spans="1:11" x14ac:dyDescent="0.3">
      <c r="A673">
        <v>672</v>
      </c>
      <c r="B673" t="s">
        <v>192</v>
      </c>
      <c r="C673" t="s">
        <v>193</v>
      </c>
      <c r="D673" s="3">
        <v>306.94</v>
      </c>
      <c r="E673" s="3">
        <v>4.4000000000000004</v>
      </c>
      <c r="F673" s="3">
        <v>2410</v>
      </c>
      <c r="G673" s="3">
        <v>282</v>
      </c>
      <c r="H673" s="3">
        <v>0.37</v>
      </c>
      <c r="I673" s="3">
        <v>161</v>
      </c>
      <c r="J673" s="2">
        <v>45295</v>
      </c>
      <c r="K673" t="s">
        <v>50</v>
      </c>
    </row>
    <row r="674" spans="1:11" x14ac:dyDescent="0.3">
      <c r="A674">
        <v>673</v>
      </c>
      <c r="B674" t="s">
        <v>194</v>
      </c>
      <c r="C674" t="s">
        <v>193</v>
      </c>
      <c r="D674" s="3">
        <v>301.13</v>
      </c>
      <c r="E674" s="3">
        <v>2.6</v>
      </c>
      <c r="F674" s="3">
        <v>4683</v>
      </c>
      <c r="G674" s="3">
        <v>857</v>
      </c>
      <c r="H674" s="3">
        <v>0.01</v>
      </c>
      <c r="I674" s="3">
        <v>1887</v>
      </c>
      <c r="J674" s="2">
        <v>45229</v>
      </c>
      <c r="K674" t="s">
        <v>14</v>
      </c>
    </row>
    <row r="675" spans="1:11" x14ac:dyDescent="0.3">
      <c r="A675">
        <v>674</v>
      </c>
      <c r="B675" t="s">
        <v>195</v>
      </c>
      <c r="C675" t="s">
        <v>193</v>
      </c>
      <c r="D675" s="3">
        <v>23.65</v>
      </c>
      <c r="E675" s="3">
        <v>3.5</v>
      </c>
      <c r="F675" s="3">
        <v>4416</v>
      </c>
      <c r="G675" s="3">
        <v>434</v>
      </c>
      <c r="H675" s="3">
        <v>0.27</v>
      </c>
      <c r="I675" s="3">
        <v>1431</v>
      </c>
      <c r="J675" s="2">
        <v>45296</v>
      </c>
      <c r="K675" t="s">
        <v>74</v>
      </c>
    </row>
    <row r="676" spans="1:11" x14ac:dyDescent="0.3">
      <c r="A676">
        <v>675</v>
      </c>
      <c r="B676" t="s">
        <v>192</v>
      </c>
      <c r="C676" t="s">
        <v>193</v>
      </c>
      <c r="D676" s="3">
        <v>483</v>
      </c>
      <c r="E676" s="3">
        <v>1.2</v>
      </c>
      <c r="F676" s="3">
        <v>2660</v>
      </c>
      <c r="G676" s="3">
        <v>155</v>
      </c>
      <c r="H676" s="3">
        <v>0.08</v>
      </c>
      <c r="I676" s="3">
        <v>870</v>
      </c>
      <c r="J676" s="2">
        <v>45175</v>
      </c>
      <c r="K676" t="s">
        <v>72</v>
      </c>
    </row>
    <row r="677" spans="1:11" x14ac:dyDescent="0.3">
      <c r="A677">
        <v>676</v>
      </c>
      <c r="B677" t="s">
        <v>192</v>
      </c>
      <c r="C677" t="s">
        <v>193</v>
      </c>
      <c r="D677" s="3">
        <v>44</v>
      </c>
      <c r="E677" s="3">
        <v>1.4</v>
      </c>
      <c r="F677" s="3">
        <v>1751</v>
      </c>
      <c r="G677" s="3">
        <v>909</v>
      </c>
      <c r="H677" s="3">
        <v>0.4</v>
      </c>
      <c r="I677" s="3">
        <v>313</v>
      </c>
      <c r="J677" s="2">
        <v>45123</v>
      </c>
      <c r="K677" t="s">
        <v>147</v>
      </c>
    </row>
    <row r="678" spans="1:11" x14ac:dyDescent="0.3">
      <c r="A678">
        <v>677</v>
      </c>
      <c r="B678" t="s">
        <v>194</v>
      </c>
      <c r="C678" t="s">
        <v>193</v>
      </c>
      <c r="D678" s="3">
        <v>80.209999999999994</v>
      </c>
      <c r="E678" s="3">
        <v>3.9</v>
      </c>
      <c r="F678" s="3">
        <v>2686</v>
      </c>
      <c r="G678" s="3">
        <v>847</v>
      </c>
      <c r="H678" s="3">
        <v>0.5</v>
      </c>
      <c r="I678" s="3">
        <v>439</v>
      </c>
      <c r="J678" s="2">
        <v>45238</v>
      </c>
      <c r="K678" t="s">
        <v>69</v>
      </c>
    </row>
    <row r="679" spans="1:11" x14ac:dyDescent="0.3">
      <c r="A679">
        <v>678</v>
      </c>
      <c r="B679" t="s">
        <v>195</v>
      </c>
      <c r="C679" t="s">
        <v>193</v>
      </c>
      <c r="D679" s="3">
        <v>341.42</v>
      </c>
      <c r="E679" s="3">
        <v>3.7</v>
      </c>
      <c r="F679" s="3">
        <v>194</v>
      </c>
      <c r="G679" s="3">
        <v>662</v>
      </c>
      <c r="H679" s="3">
        <v>0</v>
      </c>
      <c r="I679" s="3">
        <v>122</v>
      </c>
      <c r="J679" s="2">
        <v>45268</v>
      </c>
      <c r="K679" t="s">
        <v>54</v>
      </c>
    </row>
    <row r="680" spans="1:11" x14ac:dyDescent="0.3">
      <c r="A680">
        <v>679</v>
      </c>
      <c r="B680" t="s">
        <v>192</v>
      </c>
      <c r="C680" t="s">
        <v>193</v>
      </c>
      <c r="D680" s="3">
        <v>334.3</v>
      </c>
      <c r="E680" s="3">
        <v>3.5</v>
      </c>
      <c r="F680" s="3">
        <v>3814</v>
      </c>
      <c r="G680" s="3">
        <v>990</v>
      </c>
      <c r="H680" s="3">
        <v>0.02</v>
      </c>
      <c r="I680" s="3">
        <v>395</v>
      </c>
      <c r="J680" s="2">
        <v>45118</v>
      </c>
      <c r="K680" t="s">
        <v>63</v>
      </c>
    </row>
    <row r="681" spans="1:11" x14ac:dyDescent="0.3">
      <c r="A681">
        <v>680</v>
      </c>
      <c r="B681" t="s">
        <v>192</v>
      </c>
      <c r="C681" t="s">
        <v>193</v>
      </c>
      <c r="D681" s="3">
        <v>420.26</v>
      </c>
      <c r="E681" s="3">
        <v>1.5</v>
      </c>
      <c r="F681" s="3">
        <v>3629</v>
      </c>
      <c r="G681" s="3">
        <v>799</v>
      </c>
      <c r="H681" s="3">
        <v>0.41</v>
      </c>
      <c r="I681" s="3">
        <v>1424</v>
      </c>
      <c r="J681" s="2">
        <v>45286</v>
      </c>
      <c r="K681" t="s">
        <v>27</v>
      </c>
    </row>
    <row r="682" spans="1:11" x14ac:dyDescent="0.3">
      <c r="A682">
        <v>681</v>
      </c>
      <c r="B682" t="s">
        <v>197</v>
      </c>
      <c r="C682" t="s">
        <v>198</v>
      </c>
      <c r="D682" s="3">
        <v>460.01</v>
      </c>
      <c r="E682" s="3">
        <v>3.6</v>
      </c>
      <c r="F682" s="3">
        <v>2156</v>
      </c>
      <c r="G682" s="3">
        <v>794</v>
      </c>
      <c r="H682" s="3">
        <v>0.2</v>
      </c>
      <c r="I682" s="3">
        <v>615</v>
      </c>
      <c r="J682" s="2">
        <v>45199</v>
      </c>
      <c r="K682" t="s">
        <v>85</v>
      </c>
    </row>
    <row r="683" spans="1:11" x14ac:dyDescent="0.3">
      <c r="A683">
        <v>682</v>
      </c>
      <c r="B683" t="s">
        <v>199</v>
      </c>
      <c r="C683" t="s">
        <v>198</v>
      </c>
      <c r="D683" s="3">
        <v>156.4</v>
      </c>
      <c r="E683" s="3">
        <v>4.5999999999999996</v>
      </c>
      <c r="F683" s="3">
        <v>1268</v>
      </c>
      <c r="G683" s="3">
        <v>286</v>
      </c>
      <c r="H683" s="3">
        <v>0.16</v>
      </c>
      <c r="I683" s="3">
        <v>475</v>
      </c>
      <c r="J683" s="2">
        <v>45372</v>
      </c>
      <c r="K683" t="s">
        <v>157</v>
      </c>
    </row>
    <row r="684" spans="1:11" x14ac:dyDescent="0.3">
      <c r="A684">
        <v>683</v>
      </c>
      <c r="B684" t="s">
        <v>197</v>
      </c>
      <c r="C684" t="s">
        <v>198</v>
      </c>
      <c r="D684" s="3">
        <v>16.32</v>
      </c>
      <c r="E684" s="3">
        <v>3.2</v>
      </c>
      <c r="F684" s="3">
        <v>935</v>
      </c>
      <c r="G684" s="3">
        <v>908</v>
      </c>
      <c r="H684" s="3">
        <v>0.48</v>
      </c>
      <c r="I684" s="3">
        <v>290</v>
      </c>
      <c r="J684" s="2">
        <v>45322</v>
      </c>
      <c r="K684" t="s">
        <v>157</v>
      </c>
    </row>
    <row r="685" spans="1:11" x14ac:dyDescent="0.3">
      <c r="A685">
        <v>684</v>
      </c>
      <c r="B685" t="s">
        <v>200</v>
      </c>
      <c r="C685" t="s">
        <v>198</v>
      </c>
      <c r="D685" s="3">
        <v>281.02</v>
      </c>
      <c r="E685" s="3">
        <v>4.2</v>
      </c>
      <c r="F685" s="3">
        <v>3861</v>
      </c>
      <c r="G685" s="3">
        <v>961</v>
      </c>
      <c r="H685" s="3">
        <v>0.3</v>
      </c>
      <c r="I685" s="3">
        <v>507</v>
      </c>
      <c r="J685" s="2">
        <v>45236</v>
      </c>
      <c r="K685" t="s">
        <v>13</v>
      </c>
    </row>
    <row r="686" spans="1:11" x14ac:dyDescent="0.3">
      <c r="A686">
        <v>685</v>
      </c>
      <c r="B686" t="s">
        <v>200</v>
      </c>
      <c r="C686" t="s">
        <v>198</v>
      </c>
      <c r="D686" s="3">
        <v>201.05</v>
      </c>
      <c r="E686" s="3">
        <v>2.9</v>
      </c>
      <c r="F686" s="3">
        <v>4703</v>
      </c>
      <c r="G686" s="3">
        <v>586</v>
      </c>
      <c r="H686" s="3">
        <v>0.41</v>
      </c>
      <c r="I686" s="3">
        <v>565</v>
      </c>
      <c r="J686" s="2">
        <v>45111</v>
      </c>
      <c r="K686" t="s">
        <v>25</v>
      </c>
    </row>
    <row r="687" spans="1:11" x14ac:dyDescent="0.3">
      <c r="A687">
        <v>686</v>
      </c>
      <c r="B687" t="s">
        <v>199</v>
      </c>
      <c r="C687" t="s">
        <v>198</v>
      </c>
      <c r="D687" s="3">
        <v>270.62</v>
      </c>
      <c r="E687" s="3">
        <v>4.5</v>
      </c>
      <c r="F687" s="3">
        <v>3603</v>
      </c>
      <c r="G687" s="3">
        <v>557</v>
      </c>
      <c r="H687" s="3">
        <v>0.23</v>
      </c>
      <c r="I687" s="3">
        <v>1918</v>
      </c>
      <c r="J687" s="2">
        <v>45397</v>
      </c>
      <c r="K687" t="s">
        <v>63</v>
      </c>
    </row>
    <row r="688" spans="1:11" x14ac:dyDescent="0.3">
      <c r="A688">
        <v>687</v>
      </c>
      <c r="B688" t="s">
        <v>200</v>
      </c>
      <c r="C688" t="s">
        <v>198</v>
      </c>
      <c r="D688" s="3">
        <v>159.81</v>
      </c>
      <c r="E688" s="3">
        <v>2.6</v>
      </c>
      <c r="F688" s="3">
        <v>3996</v>
      </c>
      <c r="G688" s="3">
        <v>851</v>
      </c>
      <c r="H688" s="3">
        <v>0.34</v>
      </c>
      <c r="I688" s="3">
        <v>28</v>
      </c>
      <c r="J688" s="2">
        <v>45343</v>
      </c>
      <c r="K688" t="s">
        <v>162</v>
      </c>
    </row>
    <row r="689" spans="1:11" x14ac:dyDescent="0.3">
      <c r="A689">
        <v>688</v>
      </c>
      <c r="B689" t="s">
        <v>199</v>
      </c>
      <c r="C689" t="s">
        <v>198</v>
      </c>
      <c r="D689" s="3">
        <v>188.69</v>
      </c>
      <c r="E689" s="3">
        <v>4</v>
      </c>
      <c r="F689" s="3">
        <v>2756</v>
      </c>
      <c r="G689" s="3">
        <v>474</v>
      </c>
      <c r="H689" s="3">
        <v>0.06</v>
      </c>
      <c r="I689" s="3">
        <v>211</v>
      </c>
      <c r="J689" s="2">
        <v>45346</v>
      </c>
      <c r="K689" t="s">
        <v>135</v>
      </c>
    </row>
    <row r="690" spans="1:11" x14ac:dyDescent="0.3">
      <c r="A690">
        <v>689</v>
      </c>
      <c r="B690" t="s">
        <v>201</v>
      </c>
      <c r="C690" t="s">
        <v>198</v>
      </c>
      <c r="D690" s="3">
        <v>379.2</v>
      </c>
      <c r="E690" s="3">
        <v>4.5</v>
      </c>
      <c r="F690" s="3">
        <v>4085</v>
      </c>
      <c r="G690" s="3">
        <v>786</v>
      </c>
      <c r="H690" s="3">
        <v>0.37</v>
      </c>
      <c r="I690" s="3">
        <v>684</v>
      </c>
      <c r="J690" s="2">
        <v>45284</v>
      </c>
      <c r="K690" t="s">
        <v>111</v>
      </c>
    </row>
    <row r="691" spans="1:11" x14ac:dyDescent="0.3">
      <c r="A691">
        <v>690</v>
      </c>
      <c r="B691" t="s">
        <v>200</v>
      </c>
      <c r="C691" t="s">
        <v>198</v>
      </c>
      <c r="D691" s="3">
        <v>340.11</v>
      </c>
      <c r="E691" s="3">
        <v>4.0999999999999996</v>
      </c>
      <c r="F691" s="3">
        <v>1499</v>
      </c>
      <c r="G691" s="3">
        <v>51</v>
      </c>
      <c r="H691" s="3">
        <v>0.25</v>
      </c>
      <c r="I691" s="3">
        <v>876</v>
      </c>
      <c r="J691" s="2">
        <v>45113</v>
      </c>
      <c r="K691" t="s">
        <v>171</v>
      </c>
    </row>
    <row r="692" spans="1:11" x14ac:dyDescent="0.3">
      <c r="A692">
        <v>691</v>
      </c>
      <c r="B692" t="s">
        <v>199</v>
      </c>
      <c r="C692" t="s">
        <v>198</v>
      </c>
      <c r="D692" s="3">
        <v>106.16</v>
      </c>
      <c r="E692" s="3">
        <v>1.5</v>
      </c>
      <c r="F692" s="3">
        <v>857</v>
      </c>
      <c r="G692" s="3">
        <v>751</v>
      </c>
      <c r="H692" s="3">
        <v>0.14000000000000001</v>
      </c>
      <c r="I692" s="3">
        <v>1942</v>
      </c>
      <c r="J692" s="2">
        <v>45156</v>
      </c>
      <c r="K692" t="s">
        <v>38</v>
      </c>
    </row>
    <row r="693" spans="1:11" x14ac:dyDescent="0.3">
      <c r="A693">
        <v>692</v>
      </c>
      <c r="B693" t="s">
        <v>200</v>
      </c>
      <c r="C693" t="s">
        <v>198</v>
      </c>
      <c r="D693" s="3">
        <v>275.27</v>
      </c>
      <c r="E693" s="3">
        <v>1.3</v>
      </c>
      <c r="F693" s="3">
        <v>4306</v>
      </c>
      <c r="G693" s="3">
        <v>751</v>
      </c>
      <c r="H693" s="3">
        <v>0.05</v>
      </c>
      <c r="I693" s="3">
        <v>779</v>
      </c>
      <c r="J693" s="2">
        <v>45248</v>
      </c>
      <c r="K693" t="s">
        <v>127</v>
      </c>
    </row>
    <row r="694" spans="1:11" x14ac:dyDescent="0.3">
      <c r="A694">
        <v>693</v>
      </c>
      <c r="B694" t="s">
        <v>199</v>
      </c>
      <c r="C694" t="s">
        <v>198</v>
      </c>
      <c r="D694" s="3">
        <v>42.68</v>
      </c>
      <c r="E694" s="3">
        <v>1.2</v>
      </c>
      <c r="F694" s="3">
        <v>4506</v>
      </c>
      <c r="G694" s="3">
        <v>522</v>
      </c>
      <c r="H694" s="3">
        <v>0.02</v>
      </c>
      <c r="I694" s="3">
        <v>426</v>
      </c>
      <c r="J694" s="2">
        <v>45180</v>
      </c>
      <c r="K694" t="s">
        <v>30</v>
      </c>
    </row>
    <row r="695" spans="1:11" x14ac:dyDescent="0.3">
      <c r="A695">
        <v>694</v>
      </c>
      <c r="B695" t="s">
        <v>201</v>
      </c>
      <c r="C695" t="s">
        <v>198</v>
      </c>
      <c r="D695" s="3">
        <v>205.59</v>
      </c>
      <c r="E695" s="3">
        <v>3.4</v>
      </c>
      <c r="F695" s="3">
        <v>1243</v>
      </c>
      <c r="G695" s="3">
        <v>576</v>
      </c>
      <c r="H695" s="3">
        <v>0.49</v>
      </c>
      <c r="I695" s="3">
        <v>327</v>
      </c>
      <c r="J695" s="2">
        <v>45403</v>
      </c>
      <c r="K695" t="s">
        <v>58</v>
      </c>
    </row>
    <row r="696" spans="1:11" x14ac:dyDescent="0.3">
      <c r="A696">
        <v>695</v>
      </c>
      <c r="B696" t="s">
        <v>197</v>
      </c>
      <c r="C696" t="s">
        <v>198</v>
      </c>
      <c r="D696" s="3">
        <v>447.88</v>
      </c>
      <c r="E696" s="3">
        <v>1.3</v>
      </c>
      <c r="F696" s="3">
        <v>3388</v>
      </c>
      <c r="G696" s="3">
        <v>323</v>
      </c>
      <c r="H696" s="3">
        <v>0.09</v>
      </c>
      <c r="I696" s="3">
        <v>1689</v>
      </c>
      <c r="J696" s="2">
        <v>45097</v>
      </c>
      <c r="K696" t="s">
        <v>56</v>
      </c>
    </row>
    <row r="697" spans="1:11" x14ac:dyDescent="0.3">
      <c r="A697">
        <v>696</v>
      </c>
      <c r="B697" t="s">
        <v>197</v>
      </c>
      <c r="C697" t="s">
        <v>198</v>
      </c>
      <c r="D697" s="3">
        <v>175.28</v>
      </c>
      <c r="E697" s="3">
        <v>4.8</v>
      </c>
      <c r="F697" s="3">
        <v>4141</v>
      </c>
      <c r="G697" s="3">
        <v>820</v>
      </c>
      <c r="H697" s="3">
        <v>0.16</v>
      </c>
      <c r="I697" s="3">
        <v>1912</v>
      </c>
      <c r="J697" s="2">
        <v>45186</v>
      </c>
      <c r="K697" t="s">
        <v>74</v>
      </c>
    </row>
    <row r="698" spans="1:11" x14ac:dyDescent="0.3">
      <c r="A698">
        <v>697</v>
      </c>
      <c r="B698" t="s">
        <v>200</v>
      </c>
      <c r="C698" t="s">
        <v>198</v>
      </c>
      <c r="D698" s="3">
        <v>418.27</v>
      </c>
      <c r="E698" s="3">
        <v>2.2000000000000002</v>
      </c>
      <c r="F698" s="3">
        <v>2163</v>
      </c>
      <c r="G698" s="3">
        <v>629</v>
      </c>
      <c r="H698" s="3">
        <v>0.31</v>
      </c>
      <c r="I698" s="3">
        <v>1503</v>
      </c>
      <c r="J698" s="2">
        <v>45150</v>
      </c>
      <c r="K698" t="s">
        <v>111</v>
      </c>
    </row>
    <row r="699" spans="1:11" x14ac:dyDescent="0.3">
      <c r="A699">
        <v>698</v>
      </c>
      <c r="B699" t="s">
        <v>199</v>
      </c>
      <c r="C699" t="s">
        <v>198</v>
      </c>
      <c r="D699" s="3">
        <v>232.55</v>
      </c>
      <c r="E699" s="3">
        <v>2.6</v>
      </c>
      <c r="F699" s="3">
        <v>2476</v>
      </c>
      <c r="G699" s="3">
        <v>790</v>
      </c>
      <c r="H699" s="3">
        <v>0.16</v>
      </c>
      <c r="I699" s="3">
        <v>746</v>
      </c>
      <c r="J699" s="2">
        <v>45142</v>
      </c>
      <c r="K699" t="s">
        <v>134</v>
      </c>
    </row>
    <row r="700" spans="1:11" x14ac:dyDescent="0.3">
      <c r="A700">
        <v>699</v>
      </c>
      <c r="B700" t="s">
        <v>197</v>
      </c>
      <c r="C700" t="s">
        <v>198</v>
      </c>
      <c r="D700" s="3">
        <v>409.73</v>
      </c>
      <c r="E700" s="3">
        <v>2.9</v>
      </c>
      <c r="F700" s="3">
        <v>2829</v>
      </c>
      <c r="G700" s="3">
        <v>333</v>
      </c>
      <c r="H700" s="3">
        <v>0.03</v>
      </c>
      <c r="I700" s="3">
        <v>347</v>
      </c>
      <c r="J700" s="2">
        <v>45182</v>
      </c>
      <c r="K700" t="s">
        <v>162</v>
      </c>
    </row>
    <row r="701" spans="1:11" x14ac:dyDescent="0.3">
      <c r="A701">
        <v>700</v>
      </c>
      <c r="B701" t="s">
        <v>199</v>
      </c>
      <c r="C701" t="s">
        <v>198</v>
      </c>
      <c r="D701" s="3">
        <v>231.35</v>
      </c>
      <c r="E701" s="3">
        <v>2.4</v>
      </c>
      <c r="F701" s="3">
        <v>3164</v>
      </c>
      <c r="G701" s="3">
        <v>684</v>
      </c>
      <c r="H701" s="3">
        <v>0.06</v>
      </c>
      <c r="I701" s="3">
        <v>1240</v>
      </c>
      <c r="J701" s="2">
        <v>45097</v>
      </c>
      <c r="K701" t="s">
        <v>70</v>
      </c>
    </row>
    <row r="702" spans="1:11" x14ac:dyDescent="0.3">
      <c r="A702">
        <v>701</v>
      </c>
      <c r="B702" t="s">
        <v>197</v>
      </c>
      <c r="C702" t="s">
        <v>198</v>
      </c>
      <c r="D702" s="3">
        <v>310.85000000000002</v>
      </c>
      <c r="E702" s="3">
        <v>3.5</v>
      </c>
      <c r="F702" s="3">
        <v>243</v>
      </c>
      <c r="G702" s="3">
        <v>505</v>
      </c>
      <c r="H702" s="3">
        <v>0.03</v>
      </c>
      <c r="I702" s="3">
        <v>1110</v>
      </c>
      <c r="J702" s="2">
        <v>45238</v>
      </c>
      <c r="K702" t="s">
        <v>98</v>
      </c>
    </row>
    <row r="703" spans="1:11" x14ac:dyDescent="0.3">
      <c r="A703">
        <v>702</v>
      </c>
      <c r="B703" t="s">
        <v>197</v>
      </c>
      <c r="C703" t="s">
        <v>198</v>
      </c>
      <c r="D703" s="3">
        <v>367.94</v>
      </c>
      <c r="E703" s="3">
        <v>1.5</v>
      </c>
      <c r="F703" s="3">
        <v>1192</v>
      </c>
      <c r="G703" s="3">
        <v>329</v>
      </c>
      <c r="H703" s="3">
        <v>0.24</v>
      </c>
      <c r="I703" s="3">
        <v>390</v>
      </c>
      <c r="J703" s="2">
        <v>45149</v>
      </c>
      <c r="K703" t="s">
        <v>109</v>
      </c>
    </row>
    <row r="704" spans="1:11" x14ac:dyDescent="0.3">
      <c r="A704">
        <v>703</v>
      </c>
      <c r="B704" t="s">
        <v>197</v>
      </c>
      <c r="C704" t="s">
        <v>198</v>
      </c>
      <c r="D704" s="3">
        <v>435.4</v>
      </c>
      <c r="E704" s="3">
        <v>2.2000000000000002</v>
      </c>
      <c r="F704" s="3">
        <v>1211</v>
      </c>
      <c r="G704" s="3">
        <v>929</v>
      </c>
      <c r="H704" s="3">
        <v>0.02</v>
      </c>
      <c r="I704" s="3">
        <v>643</v>
      </c>
      <c r="J704" s="2">
        <v>45237</v>
      </c>
      <c r="K704" t="s">
        <v>98</v>
      </c>
    </row>
    <row r="705" spans="1:11" x14ac:dyDescent="0.3">
      <c r="A705">
        <v>704</v>
      </c>
      <c r="B705" t="s">
        <v>201</v>
      </c>
      <c r="C705" t="s">
        <v>198</v>
      </c>
      <c r="D705" s="3">
        <v>280.66000000000003</v>
      </c>
      <c r="E705" s="3">
        <v>3.4</v>
      </c>
      <c r="F705" s="3">
        <v>4552</v>
      </c>
      <c r="G705" s="3">
        <v>188</v>
      </c>
      <c r="H705" s="3">
        <v>0.28999999999999998</v>
      </c>
      <c r="I705" s="3">
        <v>1788</v>
      </c>
      <c r="J705" s="2">
        <v>45163</v>
      </c>
      <c r="K705" t="s">
        <v>23</v>
      </c>
    </row>
    <row r="706" spans="1:11" x14ac:dyDescent="0.3">
      <c r="A706">
        <v>705</v>
      </c>
      <c r="B706" t="s">
        <v>197</v>
      </c>
      <c r="C706" t="s">
        <v>198</v>
      </c>
      <c r="D706" s="3">
        <v>269.69</v>
      </c>
      <c r="E706" s="3">
        <v>3.7</v>
      </c>
      <c r="F706" s="3">
        <v>1869</v>
      </c>
      <c r="G706" s="3">
        <v>376</v>
      </c>
      <c r="H706" s="3">
        <v>0.2</v>
      </c>
      <c r="I706" s="3">
        <v>507</v>
      </c>
      <c r="J706" s="2">
        <v>45439</v>
      </c>
      <c r="K706" t="s">
        <v>148</v>
      </c>
    </row>
    <row r="707" spans="1:11" x14ac:dyDescent="0.3">
      <c r="A707">
        <v>706</v>
      </c>
      <c r="B707" t="s">
        <v>199</v>
      </c>
      <c r="C707" t="s">
        <v>198</v>
      </c>
      <c r="D707" s="3">
        <v>84.21</v>
      </c>
      <c r="E707" s="3">
        <v>2.7</v>
      </c>
      <c r="F707" s="3">
        <v>4516</v>
      </c>
      <c r="G707" s="3">
        <v>528</v>
      </c>
      <c r="H707" s="3">
        <v>0.26</v>
      </c>
      <c r="I707" s="3">
        <v>941</v>
      </c>
      <c r="J707" s="2">
        <v>45416</v>
      </c>
      <c r="K707" t="s">
        <v>34</v>
      </c>
    </row>
    <row r="708" spans="1:11" x14ac:dyDescent="0.3">
      <c r="A708">
        <v>707</v>
      </c>
      <c r="B708" t="s">
        <v>200</v>
      </c>
      <c r="C708" t="s">
        <v>198</v>
      </c>
      <c r="D708" s="3">
        <v>415.93</v>
      </c>
      <c r="E708" s="3">
        <v>1.3</v>
      </c>
      <c r="F708" s="3">
        <v>2155</v>
      </c>
      <c r="G708" s="3">
        <v>267</v>
      </c>
      <c r="H708" s="3">
        <v>0.41</v>
      </c>
      <c r="I708" s="3">
        <v>1553</v>
      </c>
      <c r="J708" s="2">
        <v>45365</v>
      </c>
      <c r="K708" t="s">
        <v>103</v>
      </c>
    </row>
    <row r="709" spans="1:11" x14ac:dyDescent="0.3">
      <c r="A709">
        <v>708</v>
      </c>
      <c r="B709" t="s">
        <v>200</v>
      </c>
      <c r="C709" t="s">
        <v>198</v>
      </c>
      <c r="D709" s="3">
        <v>105.65</v>
      </c>
      <c r="E709" s="3">
        <v>3.7</v>
      </c>
      <c r="F709" s="3">
        <v>2430</v>
      </c>
      <c r="G709" s="3">
        <v>441</v>
      </c>
      <c r="H709" s="3">
        <v>0.49</v>
      </c>
      <c r="I709" s="3">
        <v>1113</v>
      </c>
      <c r="J709" s="2">
        <v>45218</v>
      </c>
      <c r="K709" t="s">
        <v>118</v>
      </c>
    </row>
    <row r="710" spans="1:11" x14ac:dyDescent="0.3">
      <c r="A710">
        <v>709</v>
      </c>
      <c r="B710" t="s">
        <v>197</v>
      </c>
      <c r="C710" t="s">
        <v>198</v>
      </c>
      <c r="D710" s="3">
        <v>363.81</v>
      </c>
      <c r="E710" s="3">
        <v>1.2</v>
      </c>
      <c r="F710" s="3">
        <v>2645</v>
      </c>
      <c r="G710" s="3">
        <v>18</v>
      </c>
      <c r="H710" s="3">
        <v>0.26</v>
      </c>
      <c r="I710" s="3">
        <v>606</v>
      </c>
      <c r="J710" s="2">
        <v>45201</v>
      </c>
      <c r="K710" t="s">
        <v>23</v>
      </c>
    </row>
    <row r="711" spans="1:11" x14ac:dyDescent="0.3">
      <c r="A711">
        <v>710</v>
      </c>
      <c r="B711" t="s">
        <v>200</v>
      </c>
      <c r="C711" t="s">
        <v>198</v>
      </c>
      <c r="D711" s="3">
        <v>15.14</v>
      </c>
      <c r="E711" s="3">
        <v>4.5999999999999996</v>
      </c>
      <c r="F711" s="3">
        <v>1547</v>
      </c>
      <c r="G711" s="3">
        <v>629</v>
      </c>
      <c r="H711" s="3">
        <v>0.31</v>
      </c>
      <c r="I711" s="3">
        <v>1446</v>
      </c>
      <c r="J711" s="2">
        <v>45209</v>
      </c>
      <c r="K711" t="s">
        <v>117</v>
      </c>
    </row>
    <row r="712" spans="1:11" x14ac:dyDescent="0.3">
      <c r="A712">
        <v>711</v>
      </c>
      <c r="B712" t="s">
        <v>200</v>
      </c>
      <c r="C712" t="s">
        <v>198</v>
      </c>
      <c r="D712" s="3">
        <v>16.32</v>
      </c>
      <c r="E712" s="3">
        <v>1.9</v>
      </c>
      <c r="F712" s="3">
        <v>746</v>
      </c>
      <c r="G712" s="3">
        <v>701</v>
      </c>
      <c r="H712" s="3">
        <v>0.18</v>
      </c>
      <c r="I712" s="3">
        <v>769</v>
      </c>
      <c r="J712" s="2">
        <v>45275</v>
      </c>
      <c r="K712" t="s">
        <v>99</v>
      </c>
    </row>
    <row r="713" spans="1:11" x14ac:dyDescent="0.3">
      <c r="A713">
        <v>712</v>
      </c>
      <c r="B713" t="s">
        <v>199</v>
      </c>
      <c r="C713" t="s">
        <v>198</v>
      </c>
      <c r="D713" s="3">
        <v>196.67</v>
      </c>
      <c r="E713" s="3">
        <v>1.2</v>
      </c>
      <c r="F713" s="3">
        <v>2306</v>
      </c>
      <c r="G713" s="3">
        <v>134</v>
      </c>
      <c r="H713" s="3">
        <v>0.45</v>
      </c>
      <c r="I713" s="3">
        <v>1771</v>
      </c>
      <c r="J713" s="2">
        <v>45269</v>
      </c>
      <c r="K713" t="s">
        <v>36</v>
      </c>
    </row>
    <row r="714" spans="1:11" x14ac:dyDescent="0.3">
      <c r="A714">
        <v>713</v>
      </c>
      <c r="B714" t="s">
        <v>200</v>
      </c>
      <c r="C714" t="s">
        <v>198</v>
      </c>
      <c r="D714" s="3">
        <v>419.33</v>
      </c>
      <c r="E714" s="3">
        <v>1.8</v>
      </c>
      <c r="F714" s="3">
        <v>4675</v>
      </c>
      <c r="G714" s="3">
        <v>890</v>
      </c>
      <c r="H714" s="3">
        <v>0.28999999999999998</v>
      </c>
      <c r="I714" s="3">
        <v>880</v>
      </c>
      <c r="J714" s="2">
        <v>45357</v>
      </c>
      <c r="K714" t="s">
        <v>80</v>
      </c>
    </row>
    <row r="715" spans="1:11" x14ac:dyDescent="0.3">
      <c r="A715">
        <v>714</v>
      </c>
      <c r="B715" t="s">
        <v>200</v>
      </c>
      <c r="C715" t="s">
        <v>198</v>
      </c>
      <c r="D715" s="3">
        <v>43.37</v>
      </c>
      <c r="E715" s="3">
        <v>1.9</v>
      </c>
      <c r="F715" s="3">
        <v>4478</v>
      </c>
      <c r="G715" s="3">
        <v>133</v>
      </c>
      <c r="H715" s="3">
        <v>0.23</v>
      </c>
      <c r="I715" s="3">
        <v>502</v>
      </c>
      <c r="J715" s="2">
        <v>45270</v>
      </c>
      <c r="K715" t="s">
        <v>55</v>
      </c>
    </row>
    <row r="716" spans="1:11" x14ac:dyDescent="0.3">
      <c r="A716">
        <v>715</v>
      </c>
      <c r="B716" t="s">
        <v>200</v>
      </c>
      <c r="C716" t="s">
        <v>198</v>
      </c>
      <c r="D716" s="3">
        <v>212.93</v>
      </c>
      <c r="E716" s="3">
        <v>4.8</v>
      </c>
      <c r="F716" s="3">
        <v>3981</v>
      </c>
      <c r="G716" s="3">
        <v>678</v>
      </c>
      <c r="H716" s="3">
        <v>0.3</v>
      </c>
      <c r="I716" s="3">
        <v>219</v>
      </c>
      <c r="J716" s="2">
        <v>45276</v>
      </c>
      <c r="K716" t="s">
        <v>65</v>
      </c>
    </row>
    <row r="717" spans="1:11" x14ac:dyDescent="0.3">
      <c r="A717">
        <v>716</v>
      </c>
      <c r="B717" t="s">
        <v>199</v>
      </c>
      <c r="C717" t="s">
        <v>198</v>
      </c>
      <c r="D717" s="3">
        <v>244.38</v>
      </c>
      <c r="E717" s="3">
        <v>1.1000000000000001</v>
      </c>
      <c r="F717" s="3">
        <v>3733</v>
      </c>
      <c r="G717" s="3">
        <v>415</v>
      </c>
      <c r="H717" s="3">
        <v>0.41</v>
      </c>
      <c r="I717" s="3">
        <v>196</v>
      </c>
      <c r="J717" s="2">
        <v>45413</v>
      </c>
      <c r="K717" t="s">
        <v>162</v>
      </c>
    </row>
    <row r="718" spans="1:11" x14ac:dyDescent="0.3">
      <c r="A718">
        <v>717</v>
      </c>
      <c r="B718" t="s">
        <v>200</v>
      </c>
      <c r="C718" t="s">
        <v>198</v>
      </c>
      <c r="D718" s="3">
        <v>266.47000000000003</v>
      </c>
      <c r="E718" s="3">
        <v>1.9</v>
      </c>
      <c r="F718" s="3">
        <v>3878</v>
      </c>
      <c r="G718" s="3">
        <v>889</v>
      </c>
      <c r="H718" s="3">
        <v>0.04</v>
      </c>
      <c r="I718" s="3">
        <v>924</v>
      </c>
      <c r="J718" s="2">
        <v>45332</v>
      </c>
      <c r="K718" t="s">
        <v>109</v>
      </c>
    </row>
    <row r="719" spans="1:11" x14ac:dyDescent="0.3">
      <c r="A719">
        <v>718</v>
      </c>
      <c r="B719" t="s">
        <v>199</v>
      </c>
      <c r="C719" t="s">
        <v>198</v>
      </c>
      <c r="D719" s="3">
        <v>80.05</v>
      </c>
      <c r="E719" s="3">
        <v>4</v>
      </c>
      <c r="F719" s="3">
        <v>28</v>
      </c>
      <c r="G719" s="3">
        <v>974</v>
      </c>
      <c r="H719" s="3">
        <v>0.3</v>
      </c>
      <c r="I719" s="3">
        <v>1419</v>
      </c>
      <c r="J719" s="2">
        <v>45344</v>
      </c>
      <c r="K719" t="s">
        <v>43</v>
      </c>
    </row>
    <row r="720" spans="1:11" x14ac:dyDescent="0.3">
      <c r="A720">
        <v>719</v>
      </c>
      <c r="B720" t="s">
        <v>197</v>
      </c>
      <c r="C720" t="s">
        <v>198</v>
      </c>
      <c r="D720" s="3">
        <v>260.74</v>
      </c>
      <c r="E720" s="3">
        <v>2.9</v>
      </c>
      <c r="F720" s="3">
        <v>903</v>
      </c>
      <c r="G720" s="3">
        <v>519</v>
      </c>
      <c r="H720" s="3">
        <v>0.42</v>
      </c>
      <c r="I720" s="3">
        <v>339</v>
      </c>
      <c r="J720" s="2">
        <v>45280</v>
      </c>
      <c r="K720" t="s">
        <v>28</v>
      </c>
    </row>
    <row r="721" spans="1:11" x14ac:dyDescent="0.3">
      <c r="A721">
        <v>720</v>
      </c>
      <c r="B721" t="s">
        <v>201</v>
      </c>
      <c r="C721" t="s">
        <v>198</v>
      </c>
      <c r="D721" s="3">
        <v>13.59</v>
      </c>
      <c r="E721" s="3">
        <v>1.1000000000000001</v>
      </c>
      <c r="F721" s="3">
        <v>3087</v>
      </c>
      <c r="G721" s="3">
        <v>332</v>
      </c>
      <c r="H721" s="3">
        <v>0.5</v>
      </c>
      <c r="I721" s="3">
        <v>8</v>
      </c>
      <c r="J721" s="2">
        <v>45139</v>
      </c>
      <c r="K721" t="s">
        <v>89</v>
      </c>
    </row>
    <row r="722" spans="1:11" x14ac:dyDescent="0.3">
      <c r="A722">
        <v>721</v>
      </c>
      <c r="B722" t="s">
        <v>202</v>
      </c>
      <c r="C722" t="s">
        <v>203</v>
      </c>
      <c r="D722" s="3">
        <v>480.3</v>
      </c>
      <c r="E722" s="3">
        <v>1.2</v>
      </c>
      <c r="F722" s="3">
        <v>2062</v>
      </c>
      <c r="G722" s="3">
        <v>838</v>
      </c>
      <c r="H722" s="3">
        <v>0.02</v>
      </c>
      <c r="I722" s="3">
        <v>1448</v>
      </c>
      <c r="J722" s="2">
        <v>45177</v>
      </c>
      <c r="K722" t="s">
        <v>43</v>
      </c>
    </row>
    <row r="723" spans="1:11" x14ac:dyDescent="0.3">
      <c r="A723">
        <v>722</v>
      </c>
      <c r="B723" t="s">
        <v>204</v>
      </c>
      <c r="C723" t="s">
        <v>203</v>
      </c>
      <c r="D723" s="3">
        <v>267.2</v>
      </c>
      <c r="E723" s="3">
        <v>2.8</v>
      </c>
      <c r="F723" s="3">
        <v>2313</v>
      </c>
      <c r="G723" s="3">
        <v>490</v>
      </c>
      <c r="H723" s="3">
        <v>0.28999999999999998</v>
      </c>
      <c r="I723" s="3">
        <v>1735</v>
      </c>
      <c r="J723" s="2">
        <v>45149</v>
      </c>
      <c r="K723" t="s">
        <v>134</v>
      </c>
    </row>
    <row r="724" spans="1:11" x14ac:dyDescent="0.3">
      <c r="A724">
        <v>723</v>
      </c>
      <c r="B724" t="s">
        <v>204</v>
      </c>
      <c r="C724" t="s">
        <v>203</v>
      </c>
      <c r="D724" s="3">
        <v>492.18</v>
      </c>
      <c r="E724" s="3">
        <v>4.2</v>
      </c>
      <c r="F724" s="3">
        <v>1517</v>
      </c>
      <c r="G724" s="3">
        <v>367</v>
      </c>
      <c r="H724" s="3">
        <v>0.34</v>
      </c>
      <c r="I724" s="3">
        <v>419</v>
      </c>
      <c r="J724" s="2">
        <v>45176</v>
      </c>
      <c r="K724" t="s">
        <v>64</v>
      </c>
    </row>
    <row r="725" spans="1:11" x14ac:dyDescent="0.3">
      <c r="A725">
        <v>724</v>
      </c>
      <c r="B725" t="s">
        <v>205</v>
      </c>
      <c r="C725" t="s">
        <v>203</v>
      </c>
      <c r="D725" s="3">
        <v>348.46</v>
      </c>
      <c r="E725" s="3">
        <v>3.9</v>
      </c>
      <c r="F725" s="3">
        <v>3096</v>
      </c>
      <c r="G725" s="3">
        <v>529</v>
      </c>
      <c r="H725" s="3">
        <v>0.46</v>
      </c>
      <c r="I725" s="3">
        <v>1578</v>
      </c>
      <c r="J725" s="2">
        <v>45121</v>
      </c>
      <c r="K725" t="s">
        <v>151</v>
      </c>
    </row>
    <row r="726" spans="1:11" x14ac:dyDescent="0.3">
      <c r="A726">
        <v>725</v>
      </c>
      <c r="B726" t="s">
        <v>204</v>
      </c>
      <c r="C726" t="s">
        <v>203</v>
      </c>
      <c r="D726" s="3">
        <v>47.61</v>
      </c>
      <c r="E726" s="3">
        <v>1</v>
      </c>
      <c r="F726" s="3">
        <v>2226</v>
      </c>
      <c r="G726" s="3">
        <v>55</v>
      </c>
      <c r="H726" s="3">
        <v>0.21</v>
      </c>
      <c r="I726" s="3">
        <v>110</v>
      </c>
      <c r="J726" s="2">
        <v>45318</v>
      </c>
      <c r="K726" t="s">
        <v>136</v>
      </c>
    </row>
    <row r="727" spans="1:11" x14ac:dyDescent="0.3">
      <c r="A727">
        <v>726</v>
      </c>
      <c r="B727" t="s">
        <v>204</v>
      </c>
      <c r="C727" t="s">
        <v>203</v>
      </c>
      <c r="D727" s="3">
        <v>329.96</v>
      </c>
      <c r="E727" s="3">
        <v>3.3</v>
      </c>
      <c r="F727" s="3">
        <v>813</v>
      </c>
      <c r="G727" s="3">
        <v>248</v>
      </c>
      <c r="H727" s="3">
        <v>0.05</v>
      </c>
      <c r="I727" s="3">
        <v>322</v>
      </c>
      <c r="J727" s="2">
        <v>45449</v>
      </c>
      <c r="K727" t="s">
        <v>72</v>
      </c>
    </row>
    <row r="728" spans="1:11" x14ac:dyDescent="0.3">
      <c r="A728">
        <v>727</v>
      </c>
      <c r="B728" t="s">
        <v>204</v>
      </c>
      <c r="C728" t="s">
        <v>203</v>
      </c>
      <c r="D728" s="3">
        <v>481.95</v>
      </c>
      <c r="E728" s="3">
        <v>1.5</v>
      </c>
      <c r="F728" s="3">
        <v>2476</v>
      </c>
      <c r="G728" s="3">
        <v>268</v>
      </c>
      <c r="H728" s="3">
        <v>0.08</v>
      </c>
      <c r="I728" s="3">
        <v>147</v>
      </c>
      <c r="J728" s="2">
        <v>45337</v>
      </c>
      <c r="K728" t="s">
        <v>37</v>
      </c>
    </row>
    <row r="729" spans="1:11" x14ac:dyDescent="0.3">
      <c r="A729">
        <v>728</v>
      </c>
      <c r="B729" t="s">
        <v>202</v>
      </c>
      <c r="C729" t="s">
        <v>203</v>
      </c>
      <c r="D729" s="3">
        <v>400.78</v>
      </c>
      <c r="E729" s="3">
        <v>3.7</v>
      </c>
      <c r="F729" s="3">
        <v>2038</v>
      </c>
      <c r="G729" s="3">
        <v>812</v>
      </c>
      <c r="H729" s="3">
        <v>0.24</v>
      </c>
      <c r="I729" s="3">
        <v>1854</v>
      </c>
      <c r="J729" s="2">
        <v>45379</v>
      </c>
      <c r="K729" t="s">
        <v>90</v>
      </c>
    </row>
    <row r="730" spans="1:11" x14ac:dyDescent="0.3">
      <c r="A730">
        <v>729</v>
      </c>
      <c r="B730" t="s">
        <v>205</v>
      </c>
      <c r="C730" t="s">
        <v>203</v>
      </c>
      <c r="D730" s="3">
        <v>224.16</v>
      </c>
      <c r="E730" s="3">
        <v>3.5</v>
      </c>
      <c r="F730" s="3">
        <v>3510</v>
      </c>
      <c r="G730" s="3">
        <v>714</v>
      </c>
      <c r="H730" s="3">
        <v>0.42</v>
      </c>
      <c r="I730" s="3">
        <v>998</v>
      </c>
      <c r="J730" s="2">
        <v>45146</v>
      </c>
      <c r="K730" t="s">
        <v>68</v>
      </c>
    </row>
    <row r="731" spans="1:11" x14ac:dyDescent="0.3">
      <c r="A731">
        <v>730</v>
      </c>
      <c r="B731" t="s">
        <v>202</v>
      </c>
      <c r="C731" t="s">
        <v>203</v>
      </c>
      <c r="D731" s="3">
        <v>438.41</v>
      </c>
      <c r="E731" s="3">
        <v>4.3</v>
      </c>
      <c r="F731" s="3">
        <v>1451</v>
      </c>
      <c r="G731" s="3">
        <v>727</v>
      </c>
      <c r="H731" s="3">
        <v>0.2</v>
      </c>
      <c r="I731" s="3">
        <v>562</v>
      </c>
      <c r="J731" s="2">
        <v>45241</v>
      </c>
      <c r="K731" t="s">
        <v>86</v>
      </c>
    </row>
    <row r="732" spans="1:11" x14ac:dyDescent="0.3">
      <c r="A732">
        <v>731</v>
      </c>
      <c r="B732" t="s">
        <v>205</v>
      </c>
      <c r="C732" t="s">
        <v>203</v>
      </c>
      <c r="D732" s="3">
        <v>18.170000000000002</v>
      </c>
      <c r="E732" s="3">
        <v>1.8</v>
      </c>
      <c r="F732" s="3">
        <v>4534</v>
      </c>
      <c r="G732" s="3">
        <v>731</v>
      </c>
      <c r="H732" s="3">
        <v>0.21</v>
      </c>
      <c r="I732" s="3">
        <v>698</v>
      </c>
      <c r="J732" s="2">
        <v>45166</v>
      </c>
      <c r="K732" t="s">
        <v>27</v>
      </c>
    </row>
    <row r="733" spans="1:11" x14ac:dyDescent="0.3">
      <c r="A733">
        <v>732</v>
      </c>
      <c r="B733" t="s">
        <v>205</v>
      </c>
      <c r="C733" t="s">
        <v>203</v>
      </c>
      <c r="D733" s="3">
        <v>265.72000000000003</v>
      </c>
      <c r="E733" s="3">
        <v>1.3</v>
      </c>
      <c r="F733" s="3">
        <v>3197</v>
      </c>
      <c r="G733" s="3">
        <v>176</v>
      </c>
      <c r="H733" s="3">
        <v>0.48</v>
      </c>
      <c r="I733" s="3">
        <v>1634</v>
      </c>
      <c r="J733" s="2">
        <v>45357</v>
      </c>
      <c r="K733" t="s">
        <v>65</v>
      </c>
    </row>
    <row r="734" spans="1:11" x14ac:dyDescent="0.3">
      <c r="A734">
        <v>733</v>
      </c>
      <c r="B734" t="s">
        <v>205</v>
      </c>
      <c r="C734" t="s">
        <v>203</v>
      </c>
      <c r="D734" s="3">
        <v>213.75</v>
      </c>
      <c r="E734" s="3">
        <v>3.2</v>
      </c>
      <c r="F734" s="3">
        <v>3916</v>
      </c>
      <c r="G734" s="3">
        <v>637</v>
      </c>
      <c r="H734" s="3">
        <v>0.26</v>
      </c>
      <c r="I734" s="3">
        <v>309</v>
      </c>
      <c r="J734" s="2">
        <v>45305</v>
      </c>
      <c r="K734" t="s">
        <v>24</v>
      </c>
    </row>
    <row r="735" spans="1:11" x14ac:dyDescent="0.3">
      <c r="A735">
        <v>734</v>
      </c>
      <c r="B735" t="s">
        <v>204</v>
      </c>
      <c r="C735" t="s">
        <v>203</v>
      </c>
      <c r="D735" s="3">
        <v>320.07</v>
      </c>
      <c r="E735" s="3">
        <v>4.0999999999999996</v>
      </c>
      <c r="F735" s="3">
        <v>684</v>
      </c>
      <c r="G735" s="3">
        <v>557</v>
      </c>
      <c r="H735" s="3">
        <v>0.01</v>
      </c>
      <c r="I735" s="3">
        <v>1462</v>
      </c>
      <c r="J735" s="2">
        <v>45241</v>
      </c>
      <c r="K735" t="s">
        <v>98</v>
      </c>
    </row>
    <row r="736" spans="1:11" x14ac:dyDescent="0.3">
      <c r="A736">
        <v>735</v>
      </c>
      <c r="B736" t="s">
        <v>206</v>
      </c>
      <c r="C736" t="s">
        <v>203</v>
      </c>
      <c r="D736" s="3">
        <v>222.69</v>
      </c>
      <c r="E736" s="3">
        <v>1.5</v>
      </c>
      <c r="F736" s="3">
        <v>3560</v>
      </c>
      <c r="G736" s="3">
        <v>64</v>
      </c>
      <c r="H736" s="3">
        <v>0.18</v>
      </c>
      <c r="I736" s="3">
        <v>626</v>
      </c>
      <c r="J736" s="2">
        <v>45391</v>
      </c>
      <c r="K736" t="s">
        <v>113</v>
      </c>
    </row>
    <row r="737" spans="1:11" x14ac:dyDescent="0.3">
      <c r="A737">
        <v>736</v>
      </c>
      <c r="B737" t="s">
        <v>205</v>
      </c>
      <c r="C737" t="s">
        <v>203</v>
      </c>
      <c r="D737" s="3">
        <v>247.06</v>
      </c>
      <c r="E737" s="3">
        <v>2.7</v>
      </c>
      <c r="F737" s="3">
        <v>1181</v>
      </c>
      <c r="G737" s="3">
        <v>588</v>
      </c>
      <c r="H737" s="3">
        <v>0.3</v>
      </c>
      <c r="I737" s="3">
        <v>1878</v>
      </c>
      <c r="J737" s="2">
        <v>45230</v>
      </c>
      <c r="K737" t="s">
        <v>148</v>
      </c>
    </row>
    <row r="738" spans="1:11" x14ac:dyDescent="0.3">
      <c r="A738">
        <v>737</v>
      </c>
      <c r="B738" t="s">
        <v>206</v>
      </c>
      <c r="C738" t="s">
        <v>203</v>
      </c>
      <c r="D738" s="3">
        <v>241.15</v>
      </c>
      <c r="E738" s="3">
        <v>3.2</v>
      </c>
      <c r="F738" s="3">
        <v>4908</v>
      </c>
      <c r="G738" s="3">
        <v>939</v>
      </c>
      <c r="H738" s="3">
        <v>0.11</v>
      </c>
      <c r="I738" s="3">
        <v>1906</v>
      </c>
      <c r="J738" s="2">
        <v>45152</v>
      </c>
      <c r="K738" t="s">
        <v>64</v>
      </c>
    </row>
    <row r="739" spans="1:11" x14ac:dyDescent="0.3">
      <c r="A739">
        <v>738</v>
      </c>
      <c r="B739" t="s">
        <v>204</v>
      </c>
      <c r="C739" t="s">
        <v>203</v>
      </c>
      <c r="D739" s="3">
        <v>134.72</v>
      </c>
      <c r="E739" s="3">
        <v>2.9</v>
      </c>
      <c r="F739" s="3">
        <v>2387</v>
      </c>
      <c r="G739" s="3">
        <v>346</v>
      </c>
      <c r="H739" s="3">
        <v>0.13</v>
      </c>
      <c r="I739" s="3">
        <v>648</v>
      </c>
      <c r="J739" s="2">
        <v>45210</v>
      </c>
      <c r="K739" t="s">
        <v>42</v>
      </c>
    </row>
    <row r="740" spans="1:11" x14ac:dyDescent="0.3">
      <c r="A740">
        <v>739</v>
      </c>
      <c r="B740" t="s">
        <v>206</v>
      </c>
      <c r="C740" t="s">
        <v>203</v>
      </c>
      <c r="D740" s="3">
        <v>212.08</v>
      </c>
      <c r="E740" s="3">
        <v>1.8</v>
      </c>
      <c r="F740" s="3">
        <v>4391</v>
      </c>
      <c r="G740" s="3">
        <v>111</v>
      </c>
      <c r="H740" s="3">
        <v>7.0000000000000007E-2</v>
      </c>
      <c r="I740" s="3">
        <v>1200</v>
      </c>
      <c r="J740" s="2">
        <v>45112</v>
      </c>
      <c r="K740" t="s">
        <v>96</v>
      </c>
    </row>
    <row r="741" spans="1:11" x14ac:dyDescent="0.3">
      <c r="A741">
        <v>740</v>
      </c>
      <c r="B741" t="s">
        <v>204</v>
      </c>
      <c r="C741" t="s">
        <v>203</v>
      </c>
      <c r="D741" s="3">
        <v>138.05000000000001</v>
      </c>
      <c r="E741" s="3">
        <v>2.7</v>
      </c>
      <c r="F741" s="3">
        <v>3472</v>
      </c>
      <c r="G741" s="3">
        <v>27</v>
      </c>
      <c r="H741" s="3">
        <v>0.26</v>
      </c>
      <c r="I741" s="3">
        <v>1560</v>
      </c>
      <c r="J741" s="2">
        <v>45397</v>
      </c>
      <c r="K741" t="s">
        <v>150</v>
      </c>
    </row>
    <row r="742" spans="1:11" x14ac:dyDescent="0.3">
      <c r="A742">
        <v>741</v>
      </c>
      <c r="B742" t="s">
        <v>202</v>
      </c>
      <c r="C742" t="s">
        <v>203</v>
      </c>
      <c r="D742" s="3">
        <v>213.6</v>
      </c>
      <c r="E742" s="3">
        <v>4.5999999999999996</v>
      </c>
      <c r="F742" s="3">
        <v>2597</v>
      </c>
      <c r="G742" s="3">
        <v>901</v>
      </c>
      <c r="H742" s="3">
        <v>0.01</v>
      </c>
      <c r="I742" s="3">
        <v>1677</v>
      </c>
      <c r="J742" s="2">
        <v>45133</v>
      </c>
      <c r="K742" t="s">
        <v>61</v>
      </c>
    </row>
    <row r="743" spans="1:11" x14ac:dyDescent="0.3">
      <c r="A743">
        <v>742</v>
      </c>
      <c r="B743" t="s">
        <v>204</v>
      </c>
      <c r="C743" t="s">
        <v>203</v>
      </c>
      <c r="D743" s="3">
        <v>73.010000000000005</v>
      </c>
      <c r="E743" s="3">
        <v>3.3</v>
      </c>
      <c r="F743" s="3">
        <v>1248</v>
      </c>
      <c r="G743" s="3">
        <v>663</v>
      </c>
      <c r="H743" s="3">
        <v>0.02</v>
      </c>
      <c r="I743" s="3">
        <v>1983</v>
      </c>
      <c r="J743" s="2">
        <v>45214</v>
      </c>
      <c r="K743" t="s">
        <v>44</v>
      </c>
    </row>
    <row r="744" spans="1:11" x14ac:dyDescent="0.3">
      <c r="A744">
        <v>743</v>
      </c>
      <c r="B744" t="s">
        <v>204</v>
      </c>
      <c r="C744" t="s">
        <v>203</v>
      </c>
      <c r="D744" s="3">
        <v>209.61</v>
      </c>
      <c r="E744" s="3">
        <v>3.1</v>
      </c>
      <c r="F744" s="3">
        <v>2749</v>
      </c>
      <c r="G744" s="3">
        <v>0</v>
      </c>
      <c r="H744" s="3">
        <v>0.1</v>
      </c>
      <c r="I744" s="3">
        <v>428</v>
      </c>
      <c r="J744" s="2">
        <v>45329</v>
      </c>
      <c r="K744" t="s">
        <v>72</v>
      </c>
    </row>
    <row r="745" spans="1:11" x14ac:dyDescent="0.3">
      <c r="A745">
        <v>744</v>
      </c>
      <c r="B745" t="s">
        <v>205</v>
      </c>
      <c r="C745" t="s">
        <v>203</v>
      </c>
      <c r="D745" s="3">
        <v>298.17</v>
      </c>
      <c r="E745" s="3">
        <v>2.2999999999999998</v>
      </c>
      <c r="F745" s="3">
        <v>220</v>
      </c>
      <c r="G745" s="3">
        <v>914</v>
      </c>
      <c r="H745" s="3">
        <v>0.4</v>
      </c>
      <c r="I745" s="3">
        <v>1048</v>
      </c>
      <c r="J745" s="2">
        <v>45439</v>
      </c>
      <c r="K745" t="s">
        <v>33</v>
      </c>
    </row>
    <row r="746" spans="1:11" x14ac:dyDescent="0.3">
      <c r="A746">
        <v>745</v>
      </c>
      <c r="B746" t="s">
        <v>202</v>
      </c>
      <c r="C746" t="s">
        <v>203</v>
      </c>
      <c r="D746" s="3">
        <v>457.39</v>
      </c>
      <c r="E746" s="3">
        <v>3.3</v>
      </c>
      <c r="F746" s="3">
        <v>3986</v>
      </c>
      <c r="G746" s="3">
        <v>480</v>
      </c>
      <c r="H746" s="3">
        <v>0.13</v>
      </c>
      <c r="I746" s="3">
        <v>1771</v>
      </c>
      <c r="J746" s="2">
        <v>45095</v>
      </c>
      <c r="K746" t="s">
        <v>89</v>
      </c>
    </row>
    <row r="747" spans="1:11" x14ac:dyDescent="0.3">
      <c r="A747">
        <v>746</v>
      </c>
      <c r="B747" t="s">
        <v>205</v>
      </c>
      <c r="C747" t="s">
        <v>203</v>
      </c>
      <c r="D747" s="3">
        <v>198.52</v>
      </c>
      <c r="E747" s="3">
        <v>2.7</v>
      </c>
      <c r="F747" s="3">
        <v>44</v>
      </c>
      <c r="G747" s="3">
        <v>645</v>
      </c>
      <c r="H747" s="3">
        <v>0.28999999999999998</v>
      </c>
      <c r="I747" s="3">
        <v>1093</v>
      </c>
      <c r="J747" s="2">
        <v>45103</v>
      </c>
      <c r="K747" t="s">
        <v>40</v>
      </c>
    </row>
    <row r="748" spans="1:11" x14ac:dyDescent="0.3">
      <c r="A748">
        <v>747</v>
      </c>
      <c r="B748" t="s">
        <v>206</v>
      </c>
      <c r="C748" t="s">
        <v>203</v>
      </c>
      <c r="D748" s="3">
        <v>49.97</v>
      </c>
      <c r="E748" s="3">
        <v>1.4</v>
      </c>
      <c r="F748" s="3">
        <v>1001</v>
      </c>
      <c r="G748" s="3">
        <v>9</v>
      </c>
      <c r="H748" s="3">
        <v>0.26</v>
      </c>
      <c r="I748" s="3">
        <v>755</v>
      </c>
      <c r="J748" s="2">
        <v>45181</v>
      </c>
      <c r="K748" t="s">
        <v>104</v>
      </c>
    </row>
    <row r="749" spans="1:11" x14ac:dyDescent="0.3">
      <c r="A749">
        <v>748</v>
      </c>
      <c r="B749" t="s">
        <v>204</v>
      </c>
      <c r="C749" t="s">
        <v>203</v>
      </c>
      <c r="D749" s="3">
        <v>17.16</v>
      </c>
      <c r="E749" s="3">
        <v>2.4</v>
      </c>
      <c r="F749" s="3">
        <v>478</v>
      </c>
      <c r="G749" s="3">
        <v>14</v>
      </c>
      <c r="H749" s="3">
        <v>0.19</v>
      </c>
      <c r="I749" s="3">
        <v>1191</v>
      </c>
      <c r="J749" s="2">
        <v>45446</v>
      </c>
      <c r="K749" t="s">
        <v>57</v>
      </c>
    </row>
    <row r="750" spans="1:11" x14ac:dyDescent="0.3">
      <c r="A750">
        <v>749</v>
      </c>
      <c r="B750" t="s">
        <v>206</v>
      </c>
      <c r="C750" t="s">
        <v>203</v>
      </c>
      <c r="D750" s="3">
        <v>401.34</v>
      </c>
      <c r="E750" s="3">
        <v>4.7</v>
      </c>
      <c r="F750" s="3">
        <v>271</v>
      </c>
      <c r="G750" s="3">
        <v>142</v>
      </c>
      <c r="H750" s="3">
        <v>0.08</v>
      </c>
      <c r="I750" s="3">
        <v>1843</v>
      </c>
      <c r="J750" s="2">
        <v>45386</v>
      </c>
      <c r="K750" t="s">
        <v>16</v>
      </c>
    </row>
    <row r="751" spans="1:11" x14ac:dyDescent="0.3">
      <c r="A751">
        <v>750</v>
      </c>
      <c r="B751" t="s">
        <v>205</v>
      </c>
      <c r="C751" t="s">
        <v>203</v>
      </c>
      <c r="D751" s="3">
        <v>334.66</v>
      </c>
      <c r="E751" s="3">
        <v>4.2</v>
      </c>
      <c r="F751" s="3">
        <v>622</v>
      </c>
      <c r="G751" s="3">
        <v>769</v>
      </c>
      <c r="H751" s="3">
        <v>0.41</v>
      </c>
      <c r="I751" s="3">
        <v>771</v>
      </c>
      <c r="J751" s="2">
        <v>45346</v>
      </c>
      <c r="K751" t="s">
        <v>102</v>
      </c>
    </row>
    <row r="752" spans="1:11" x14ac:dyDescent="0.3">
      <c r="A752">
        <v>751</v>
      </c>
      <c r="B752" t="s">
        <v>202</v>
      </c>
      <c r="C752" t="s">
        <v>203</v>
      </c>
      <c r="D752" s="3">
        <v>112.12</v>
      </c>
      <c r="E752" s="3">
        <v>1.5</v>
      </c>
      <c r="F752" s="3">
        <v>66</v>
      </c>
      <c r="G752" s="3">
        <v>495</v>
      </c>
      <c r="H752" s="3">
        <v>0.16</v>
      </c>
      <c r="I752" s="3">
        <v>767</v>
      </c>
      <c r="J752" s="2">
        <v>45446</v>
      </c>
      <c r="K752" t="s">
        <v>89</v>
      </c>
    </row>
    <row r="753" spans="1:11" x14ac:dyDescent="0.3">
      <c r="A753">
        <v>752</v>
      </c>
      <c r="B753" t="s">
        <v>202</v>
      </c>
      <c r="C753" t="s">
        <v>203</v>
      </c>
      <c r="D753" s="3">
        <v>135.53</v>
      </c>
      <c r="E753" s="3">
        <v>1.9</v>
      </c>
      <c r="F753" s="3">
        <v>3580</v>
      </c>
      <c r="G753" s="3">
        <v>297</v>
      </c>
      <c r="H753" s="3">
        <v>0.43</v>
      </c>
      <c r="I753" s="3">
        <v>375</v>
      </c>
      <c r="J753" s="2">
        <v>45314</v>
      </c>
      <c r="K753" t="s">
        <v>107</v>
      </c>
    </row>
    <row r="754" spans="1:11" x14ac:dyDescent="0.3">
      <c r="A754">
        <v>753</v>
      </c>
      <c r="B754" t="s">
        <v>204</v>
      </c>
      <c r="C754" t="s">
        <v>203</v>
      </c>
      <c r="D754" s="3">
        <v>184.72</v>
      </c>
      <c r="E754" s="3">
        <v>4.5999999999999996</v>
      </c>
      <c r="F754" s="3">
        <v>72</v>
      </c>
      <c r="G754" s="3">
        <v>307</v>
      </c>
      <c r="H754" s="3">
        <v>0.26</v>
      </c>
      <c r="I754" s="3">
        <v>1781</v>
      </c>
      <c r="J754" s="2">
        <v>45143</v>
      </c>
      <c r="K754" t="s">
        <v>70</v>
      </c>
    </row>
    <row r="755" spans="1:11" x14ac:dyDescent="0.3">
      <c r="A755">
        <v>754</v>
      </c>
      <c r="B755" t="s">
        <v>204</v>
      </c>
      <c r="C755" t="s">
        <v>203</v>
      </c>
      <c r="D755" s="3">
        <v>112.75</v>
      </c>
      <c r="E755" s="3">
        <v>4.9000000000000004</v>
      </c>
      <c r="F755" s="3">
        <v>1174</v>
      </c>
      <c r="G755" s="3">
        <v>668</v>
      </c>
      <c r="H755" s="3">
        <v>0.15</v>
      </c>
      <c r="I755" s="3">
        <v>178</v>
      </c>
      <c r="J755" s="2">
        <v>45258</v>
      </c>
      <c r="K755" t="s">
        <v>53</v>
      </c>
    </row>
    <row r="756" spans="1:11" x14ac:dyDescent="0.3">
      <c r="A756">
        <v>755</v>
      </c>
      <c r="B756" t="s">
        <v>205</v>
      </c>
      <c r="C756" t="s">
        <v>203</v>
      </c>
      <c r="D756" s="3">
        <v>84.17</v>
      </c>
      <c r="E756" s="3">
        <v>1.6</v>
      </c>
      <c r="F756" s="3">
        <v>787</v>
      </c>
      <c r="G756" s="3">
        <v>747</v>
      </c>
      <c r="H756" s="3">
        <v>0.03</v>
      </c>
      <c r="I756" s="3">
        <v>492</v>
      </c>
      <c r="J756" s="2">
        <v>45325</v>
      </c>
      <c r="K756" t="s">
        <v>117</v>
      </c>
    </row>
    <row r="757" spans="1:11" x14ac:dyDescent="0.3">
      <c r="A757">
        <v>756</v>
      </c>
      <c r="B757" t="s">
        <v>206</v>
      </c>
      <c r="C757" t="s">
        <v>203</v>
      </c>
      <c r="D757" s="3">
        <v>367.36</v>
      </c>
      <c r="E757" s="3">
        <v>3.3</v>
      </c>
      <c r="F757" s="3">
        <v>1129</v>
      </c>
      <c r="G757" s="3">
        <v>374</v>
      </c>
      <c r="H757" s="3">
        <v>0.25</v>
      </c>
      <c r="I757" s="3">
        <v>697</v>
      </c>
      <c r="J757" s="2">
        <v>45356</v>
      </c>
      <c r="K757" t="s">
        <v>89</v>
      </c>
    </row>
    <row r="758" spans="1:11" x14ac:dyDescent="0.3">
      <c r="A758">
        <v>757</v>
      </c>
      <c r="B758" t="s">
        <v>202</v>
      </c>
      <c r="C758" t="s">
        <v>203</v>
      </c>
      <c r="D758" s="3">
        <v>111.22</v>
      </c>
      <c r="E758" s="3">
        <v>2.2999999999999998</v>
      </c>
      <c r="F758" s="3">
        <v>324</v>
      </c>
      <c r="G758" s="3">
        <v>978</v>
      </c>
      <c r="H758" s="3">
        <v>0.2</v>
      </c>
      <c r="I758" s="3">
        <v>955</v>
      </c>
      <c r="J758" s="2">
        <v>45137</v>
      </c>
      <c r="K758" t="s">
        <v>77</v>
      </c>
    </row>
    <row r="759" spans="1:11" x14ac:dyDescent="0.3">
      <c r="A759">
        <v>758</v>
      </c>
      <c r="B759" t="s">
        <v>204</v>
      </c>
      <c r="C759" t="s">
        <v>203</v>
      </c>
      <c r="D759" s="3">
        <v>407.92</v>
      </c>
      <c r="E759" s="3">
        <v>4.3</v>
      </c>
      <c r="F759" s="3">
        <v>3086</v>
      </c>
      <c r="G759" s="3">
        <v>216</v>
      </c>
      <c r="H759" s="3">
        <v>0.16</v>
      </c>
      <c r="I759" s="3">
        <v>1570</v>
      </c>
      <c r="J759" s="2">
        <v>45272</v>
      </c>
      <c r="K759" t="s">
        <v>23</v>
      </c>
    </row>
    <row r="760" spans="1:11" x14ac:dyDescent="0.3">
      <c r="A760">
        <v>759</v>
      </c>
      <c r="B760" t="s">
        <v>202</v>
      </c>
      <c r="C760" t="s">
        <v>203</v>
      </c>
      <c r="D760" s="3">
        <v>99.58</v>
      </c>
      <c r="E760" s="3">
        <v>4.8</v>
      </c>
      <c r="F760" s="3">
        <v>2352</v>
      </c>
      <c r="G760" s="3">
        <v>984</v>
      </c>
      <c r="H760" s="3">
        <v>0.45</v>
      </c>
      <c r="I760" s="3">
        <v>1013</v>
      </c>
      <c r="J760" s="2">
        <v>45223</v>
      </c>
      <c r="K760" t="s">
        <v>33</v>
      </c>
    </row>
    <row r="761" spans="1:11" x14ac:dyDescent="0.3">
      <c r="A761">
        <v>760</v>
      </c>
      <c r="B761" t="s">
        <v>205</v>
      </c>
      <c r="C761" t="s">
        <v>203</v>
      </c>
      <c r="D761" s="3">
        <v>131.78</v>
      </c>
      <c r="E761" s="3">
        <v>2.2999999999999998</v>
      </c>
      <c r="F761" s="3">
        <v>1577</v>
      </c>
      <c r="G761" s="3">
        <v>272</v>
      </c>
      <c r="H761" s="3">
        <v>0.15</v>
      </c>
      <c r="I761" s="3">
        <v>972</v>
      </c>
      <c r="J761" s="2">
        <v>45448</v>
      </c>
      <c r="K761" t="s">
        <v>151</v>
      </c>
    </row>
    <row r="762" spans="1:11" x14ac:dyDescent="0.3">
      <c r="A762">
        <v>761</v>
      </c>
      <c r="B762" t="s">
        <v>207</v>
      </c>
      <c r="C762" t="s">
        <v>208</v>
      </c>
      <c r="D762" s="3">
        <v>394.69</v>
      </c>
      <c r="E762" s="3">
        <v>2.1</v>
      </c>
      <c r="F762" s="3">
        <v>4613</v>
      </c>
      <c r="G762" s="3">
        <v>919</v>
      </c>
      <c r="H762" s="3">
        <v>0.05</v>
      </c>
      <c r="I762" s="3">
        <v>133</v>
      </c>
      <c r="J762" s="2">
        <v>45170</v>
      </c>
      <c r="K762" t="s">
        <v>63</v>
      </c>
    </row>
    <row r="763" spans="1:11" x14ac:dyDescent="0.3">
      <c r="A763">
        <v>762</v>
      </c>
      <c r="B763" t="s">
        <v>209</v>
      </c>
      <c r="C763" t="s">
        <v>208</v>
      </c>
      <c r="D763" s="3">
        <v>172.49</v>
      </c>
      <c r="E763" s="3">
        <v>3</v>
      </c>
      <c r="F763" s="3">
        <v>2378</v>
      </c>
      <c r="G763" s="3">
        <v>537</v>
      </c>
      <c r="H763" s="3">
        <v>0.12</v>
      </c>
      <c r="I763" s="3">
        <v>893</v>
      </c>
      <c r="J763" s="2">
        <v>45171</v>
      </c>
      <c r="K763" t="s">
        <v>44</v>
      </c>
    </row>
    <row r="764" spans="1:11" x14ac:dyDescent="0.3">
      <c r="A764">
        <v>763</v>
      </c>
      <c r="B764" t="s">
        <v>207</v>
      </c>
      <c r="C764" t="s">
        <v>208</v>
      </c>
      <c r="D764" s="3">
        <v>96.79</v>
      </c>
      <c r="E764" s="3">
        <v>1</v>
      </c>
      <c r="F764" s="3">
        <v>687</v>
      </c>
      <c r="G764" s="3">
        <v>20</v>
      </c>
      <c r="H764" s="3">
        <v>0.34</v>
      </c>
      <c r="I764" s="3">
        <v>1894</v>
      </c>
      <c r="J764" s="2">
        <v>45233</v>
      </c>
      <c r="K764" t="s">
        <v>14</v>
      </c>
    </row>
    <row r="765" spans="1:11" x14ac:dyDescent="0.3">
      <c r="A765">
        <v>764</v>
      </c>
      <c r="B765" t="s">
        <v>207</v>
      </c>
      <c r="C765" t="s">
        <v>208</v>
      </c>
      <c r="D765" s="3">
        <v>407.85</v>
      </c>
      <c r="E765" s="3">
        <v>4.8</v>
      </c>
      <c r="F765" s="3">
        <v>3797</v>
      </c>
      <c r="G765" s="3">
        <v>58</v>
      </c>
      <c r="H765" s="3">
        <v>0.4</v>
      </c>
      <c r="I765" s="3">
        <v>1644</v>
      </c>
      <c r="J765" s="2">
        <v>45298</v>
      </c>
      <c r="K765" t="s">
        <v>28</v>
      </c>
    </row>
    <row r="766" spans="1:11" x14ac:dyDescent="0.3">
      <c r="A766">
        <v>765</v>
      </c>
      <c r="B766" t="s">
        <v>207</v>
      </c>
      <c r="C766" t="s">
        <v>208</v>
      </c>
      <c r="D766" s="3">
        <v>50.16</v>
      </c>
      <c r="E766" s="3">
        <v>3.6</v>
      </c>
      <c r="F766" s="3">
        <v>3106</v>
      </c>
      <c r="G766" s="3">
        <v>378</v>
      </c>
      <c r="H766" s="3">
        <v>0.32</v>
      </c>
      <c r="I766" s="3">
        <v>236</v>
      </c>
      <c r="J766" s="2">
        <v>45351</v>
      </c>
      <c r="K766" t="s">
        <v>45</v>
      </c>
    </row>
    <row r="767" spans="1:11" x14ac:dyDescent="0.3">
      <c r="A767">
        <v>766</v>
      </c>
      <c r="B767" t="s">
        <v>207</v>
      </c>
      <c r="C767" t="s">
        <v>208</v>
      </c>
      <c r="D767" s="3">
        <v>361.56</v>
      </c>
      <c r="E767" s="3">
        <v>2.9</v>
      </c>
      <c r="F767" s="3">
        <v>966</v>
      </c>
      <c r="G767" s="3">
        <v>171</v>
      </c>
      <c r="H767" s="3">
        <v>0.1</v>
      </c>
      <c r="I767" s="3">
        <v>1146</v>
      </c>
      <c r="J767" s="2">
        <v>45124</v>
      </c>
      <c r="K767" t="s">
        <v>28</v>
      </c>
    </row>
    <row r="768" spans="1:11" x14ac:dyDescent="0.3">
      <c r="A768">
        <v>767</v>
      </c>
      <c r="B768" t="s">
        <v>209</v>
      </c>
      <c r="C768" t="s">
        <v>208</v>
      </c>
      <c r="D768" s="3">
        <v>278.97000000000003</v>
      </c>
      <c r="E768" s="3">
        <v>1.8</v>
      </c>
      <c r="F768" s="3">
        <v>2212</v>
      </c>
      <c r="G768" s="3">
        <v>698</v>
      </c>
      <c r="H768" s="3">
        <v>0.3</v>
      </c>
      <c r="I768" s="3">
        <v>1762</v>
      </c>
      <c r="J768" s="2">
        <v>45407</v>
      </c>
      <c r="K768" t="s">
        <v>82</v>
      </c>
    </row>
    <row r="769" spans="1:11" x14ac:dyDescent="0.3">
      <c r="A769">
        <v>768</v>
      </c>
      <c r="B769" t="s">
        <v>210</v>
      </c>
      <c r="C769" t="s">
        <v>208</v>
      </c>
      <c r="D769" s="3">
        <v>466.92</v>
      </c>
      <c r="E769" s="3">
        <v>4.7</v>
      </c>
      <c r="F769" s="3">
        <v>610</v>
      </c>
      <c r="G769" s="3">
        <v>115</v>
      </c>
      <c r="H769" s="3">
        <v>0.23</v>
      </c>
      <c r="I769" s="3">
        <v>1391</v>
      </c>
      <c r="J769" s="2">
        <v>45202</v>
      </c>
      <c r="K769" t="s">
        <v>71</v>
      </c>
    </row>
    <row r="770" spans="1:11" x14ac:dyDescent="0.3">
      <c r="A770">
        <v>769</v>
      </c>
      <c r="B770" t="s">
        <v>211</v>
      </c>
      <c r="C770" t="s">
        <v>208</v>
      </c>
      <c r="D770" s="3">
        <v>187.86</v>
      </c>
      <c r="E770" s="3">
        <v>4.5</v>
      </c>
      <c r="F770" s="3">
        <v>3699</v>
      </c>
      <c r="G770" s="3">
        <v>662</v>
      </c>
      <c r="H770" s="3">
        <v>0.31</v>
      </c>
      <c r="I770" s="3">
        <v>1525</v>
      </c>
      <c r="J770" s="2">
        <v>45249</v>
      </c>
      <c r="K770" t="s">
        <v>135</v>
      </c>
    </row>
    <row r="771" spans="1:11" x14ac:dyDescent="0.3">
      <c r="A771">
        <v>770</v>
      </c>
      <c r="B771" t="s">
        <v>209</v>
      </c>
      <c r="C771" t="s">
        <v>208</v>
      </c>
      <c r="D771" s="3">
        <v>33.130000000000003</v>
      </c>
      <c r="E771" s="3">
        <v>4.8</v>
      </c>
      <c r="F771" s="3">
        <v>4657</v>
      </c>
      <c r="G771" s="3">
        <v>803</v>
      </c>
      <c r="H771" s="3">
        <v>0.12</v>
      </c>
      <c r="I771" s="3">
        <v>1614</v>
      </c>
      <c r="J771" s="2">
        <v>45265</v>
      </c>
      <c r="K771" t="s">
        <v>99</v>
      </c>
    </row>
    <row r="772" spans="1:11" x14ac:dyDescent="0.3">
      <c r="A772">
        <v>771</v>
      </c>
      <c r="B772" t="s">
        <v>207</v>
      </c>
      <c r="C772" t="s">
        <v>208</v>
      </c>
      <c r="D772" s="3">
        <v>433.11</v>
      </c>
      <c r="E772" s="3">
        <v>1.5</v>
      </c>
      <c r="F772" s="3">
        <v>351</v>
      </c>
      <c r="G772" s="3">
        <v>700</v>
      </c>
      <c r="H772" s="3">
        <v>7.0000000000000007E-2</v>
      </c>
      <c r="I772" s="3">
        <v>1245</v>
      </c>
      <c r="J772" s="2">
        <v>45214</v>
      </c>
      <c r="K772" t="s">
        <v>165</v>
      </c>
    </row>
    <row r="773" spans="1:11" x14ac:dyDescent="0.3">
      <c r="A773">
        <v>772</v>
      </c>
      <c r="B773" t="s">
        <v>211</v>
      </c>
      <c r="C773" t="s">
        <v>208</v>
      </c>
      <c r="D773" s="3">
        <v>488.13</v>
      </c>
      <c r="E773" s="3">
        <v>2.5</v>
      </c>
      <c r="F773" s="3">
        <v>2381</v>
      </c>
      <c r="G773" s="3">
        <v>888</v>
      </c>
      <c r="H773" s="3">
        <v>0.09</v>
      </c>
      <c r="I773" s="3">
        <v>1105</v>
      </c>
      <c r="J773" s="2">
        <v>45263</v>
      </c>
      <c r="K773" t="s">
        <v>71</v>
      </c>
    </row>
    <row r="774" spans="1:11" x14ac:dyDescent="0.3">
      <c r="A774">
        <v>773</v>
      </c>
      <c r="B774" t="s">
        <v>211</v>
      </c>
      <c r="C774" t="s">
        <v>208</v>
      </c>
      <c r="D774" s="3">
        <v>213.77</v>
      </c>
      <c r="E774" s="3">
        <v>1.3</v>
      </c>
      <c r="F774" s="3">
        <v>3639</v>
      </c>
      <c r="G774" s="3">
        <v>93</v>
      </c>
      <c r="H774" s="3">
        <v>0.21</v>
      </c>
      <c r="I774" s="3">
        <v>596</v>
      </c>
      <c r="J774" s="2">
        <v>45210</v>
      </c>
      <c r="K774" t="s">
        <v>23</v>
      </c>
    </row>
    <row r="775" spans="1:11" x14ac:dyDescent="0.3">
      <c r="A775">
        <v>774</v>
      </c>
      <c r="B775" t="s">
        <v>209</v>
      </c>
      <c r="C775" t="s">
        <v>208</v>
      </c>
      <c r="D775" s="3">
        <v>105.9</v>
      </c>
      <c r="E775" s="3">
        <v>4.3</v>
      </c>
      <c r="F775" s="3">
        <v>2681</v>
      </c>
      <c r="G775" s="3">
        <v>127</v>
      </c>
      <c r="H775" s="3">
        <v>0.21</v>
      </c>
      <c r="I775" s="3">
        <v>1296</v>
      </c>
      <c r="J775" s="2">
        <v>45119</v>
      </c>
      <c r="K775" t="s">
        <v>118</v>
      </c>
    </row>
    <row r="776" spans="1:11" x14ac:dyDescent="0.3">
      <c r="A776">
        <v>775</v>
      </c>
      <c r="B776" t="s">
        <v>209</v>
      </c>
      <c r="C776" t="s">
        <v>208</v>
      </c>
      <c r="D776" s="3">
        <v>32.57</v>
      </c>
      <c r="E776" s="3">
        <v>4.7</v>
      </c>
      <c r="F776" s="3">
        <v>1505</v>
      </c>
      <c r="G776" s="3">
        <v>861</v>
      </c>
      <c r="H776" s="3">
        <v>0.3</v>
      </c>
      <c r="I776" s="3">
        <v>998</v>
      </c>
      <c r="J776" s="2">
        <v>45130</v>
      </c>
      <c r="K776" t="s">
        <v>69</v>
      </c>
    </row>
    <row r="777" spans="1:11" x14ac:dyDescent="0.3">
      <c r="A777">
        <v>776</v>
      </c>
      <c r="B777" t="s">
        <v>211</v>
      </c>
      <c r="C777" t="s">
        <v>208</v>
      </c>
      <c r="D777" s="3">
        <v>461.14</v>
      </c>
      <c r="E777" s="3">
        <v>2.4</v>
      </c>
      <c r="F777" s="3">
        <v>3236</v>
      </c>
      <c r="G777" s="3">
        <v>487</v>
      </c>
      <c r="H777" s="3">
        <v>0.24</v>
      </c>
      <c r="I777" s="3">
        <v>1449</v>
      </c>
      <c r="J777" s="2">
        <v>45270</v>
      </c>
      <c r="K777" t="s">
        <v>61</v>
      </c>
    </row>
    <row r="778" spans="1:11" x14ac:dyDescent="0.3">
      <c r="A778">
        <v>777</v>
      </c>
      <c r="B778" t="s">
        <v>209</v>
      </c>
      <c r="C778" t="s">
        <v>208</v>
      </c>
      <c r="D778" s="3">
        <v>10.11</v>
      </c>
      <c r="E778" s="3">
        <v>4.7</v>
      </c>
      <c r="F778" s="3">
        <v>2721</v>
      </c>
      <c r="G778" s="3">
        <v>438</v>
      </c>
      <c r="H778" s="3">
        <v>0.38</v>
      </c>
      <c r="I778" s="3">
        <v>250</v>
      </c>
      <c r="J778" s="2">
        <v>45358</v>
      </c>
      <c r="K778" t="s">
        <v>18</v>
      </c>
    </row>
    <row r="779" spans="1:11" x14ac:dyDescent="0.3">
      <c r="A779">
        <v>778</v>
      </c>
      <c r="B779" t="s">
        <v>209</v>
      </c>
      <c r="C779" t="s">
        <v>208</v>
      </c>
      <c r="D779" s="3">
        <v>364.16</v>
      </c>
      <c r="E779" s="3">
        <v>1.9</v>
      </c>
      <c r="F779" s="3">
        <v>512</v>
      </c>
      <c r="G779" s="3">
        <v>215</v>
      </c>
      <c r="H779" s="3">
        <v>0.15</v>
      </c>
      <c r="I779" s="3">
        <v>124</v>
      </c>
      <c r="J779" s="2">
        <v>45373</v>
      </c>
      <c r="K779" t="s">
        <v>72</v>
      </c>
    </row>
    <row r="780" spans="1:11" x14ac:dyDescent="0.3">
      <c r="A780">
        <v>779</v>
      </c>
      <c r="B780" t="s">
        <v>207</v>
      </c>
      <c r="C780" t="s">
        <v>208</v>
      </c>
      <c r="D780" s="3">
        <v>193.66</v>
      </c>
      <c r="E780" s="3">
        <v>3.5</v>
      </c>
      <c r="F780" s="3">
        <v>2331</v>
      </c>
      <c r="G780" s="3">
        <v>105</v>
      </c>
      <c r="H780" s="3">
        <v>0.06</v>
      </c>
      <c r="I780" s="3">
        <v>227</v>
      </c>
      <c r="J780" s="2">
        <v>45267</v>
      </c>
      <c r="K780" t="s">
        <v>39</v>
      </c>
    </row>
    <row r="781" spans="1:11" x14ac:dyDescent="0.3">
      <c r="A781">
        <v>780</v>
      </c>
      <c r="B781" t="s">
        <v>209</v>
      </c>
      <c r="C781" t="s">
        <v>208</v>
      </c>
      <c r="D781" s="3">
        <v>62.93</v>
      </c>
      <c r="E781" s="3">
        <v>1.9</v>
      </c>
      <c r="F781" s="3">
        <v>2921</v>
      </c>
      <c r="G781" s="3">
        <v>471</v>
      </c>
      <c r="H781" s="3">
        <v>0.02</v>
      </c>
      <c r="I781" s="3">
        <v>12</v>
      </c>
      <c r="J781" s="2">
        <v>45437</v>
      </c>
      <c r="K781" t="s">
        <v>32</v>
      </c>
    </row>
    <row r="782" spans="1:11" x14ac:dyDescent="0.3">
      <c r="A782">
        <v>781</v>
      </c>
      <c r="B782" t="s">
        <v>209</v>
      </c>
      <c r="C782" t="s">
        <v>208</v>
      </c>
      <c r="D782" s="3">
        <v>177.21</v>
      </c>
      <c r="E782" s="3">
        <v>2.8</v>
      </c>
      <c r="F782" s="3">
        <v>294</v>
      </c>
      <c r="G782" s="3">
        <v>188</v>
      </c>
      <c r="H782" s="3">
        <v>0.25</v>
      </c>
      <c r="I782" s="3">
        <v>1102</v>
      </c>
      <c r="J782" s="2">
        <v>45309</v>
      </c>
      <c r="K782" t="s">
        <v>94</v>
      </c>
    </row>
    <row r="783" spans="1:11" x14ac:dyDescent="0.3">
      <c r="A783">
        <v>782</v>
      </c>
      <c r="B783" t="s">
        <v>207</v>
      </c>
      <c r="C783" t="s">
        <v>208</v>
      </c>
      <c r="D783" s="3">
        <v>339.08</v>
      </c>
      <c r="E783" s="3">
        <v>1.1000000000000001</v>
      </c>
      <c r="F783" s="3">
        <v>4961</v>
      </c>
      <c r="G783" s="3">
        <v>825</v>
      </c>
      <c r="H783" s="3">
        <v>0.02</v>
      </c>
      <c r="I783" s="3">
        <v>70</v>
      </c>
      <c r="J783" s="2">
        <v>45207</v>
      </c>
      <c r="K783" t="s">
        <v>83</v>
      </c>
    </row>
    <row r="784" spans="1:11" x14ac:dyDescent="0.3">
      <c r="A784">
        <v>783</v>
      </c>
      <c r="B784" t="s">
        <v>209</v>
      </c>
      <c r="C784" t="s">
        <v>208</v>
      </c>
      <c r="D784" s="3">
        <v>493.58</v>
      </c>
      <c r="E784" s="3">
        <v>4</v>
      </c>
      <c r="F784" s="3">
        <v>4565</v>
      </c>
      <c r="G784" s="3">
        <v>505</v>
      </c>
      <c r="H784" s="3">
        <v>0.27</v>
      </c>
      <c r="I784" s="3">
        <v>493</v>
      </c>
      <c r="J784" s="2">
        <v>45150</v>
      </c>
      <c r="K784" t="s">
        <v>44</v>
      </c>
    </row>
    <row r="785" spans="1:11" x14ac:dyDescent="0.3">
      <c r="A785">
        <v>784</v>
      </c>
      <c r="B785" t="s">
        <v>210</v>
      </c>
      <c r="C785" t="s">
        <v>208</v>
      </c>
      <c r="D785" s="3">
        <v>432.83</v>
      </c>
      <c r="E785" s="3">
        <v>2.1</v>
      </c>
      <c r="F785" s="3">
        <v>2521</v>
      </c>
      <c r="G785" s="3">
        <v>845</v>
      </c>
      <c r="H785" s="3">
        <v>0.43</v>
      </c>
      <c r="I785" s="3">
        <v>1454</v>
      </c>
      <c r="J785" s="2">
        <v>45123</v>
      </c>
      <c r="K785" t="s">
        <v>49</v>
      </c>
    </row>
    <row r="786" spans="1:11" x14ac:dyDescent="0.3">
      <c r="A786">
        <v>785</v>
      </c>
      <c r="B786" t="s">
        <v>209</v>
      </c>
      <c r="C786" t="s">
        <v>208</v>
      </c>
      <c r="D786" s="3">
        <v>125.03</v>
      </c>
      <c r="E786" s="3">
        <v>4.3</v>
      </c>
      <c r="F786" s="3">
        <v>3199</v>
      </c>
      <c r="G786" s="3">
        <v>531</v>
      </c>
      <c r="H786" s="3">
        <v>0.41</v>
      </c>
      <c r="I786" s="3">
        <v>1957</v>
      </c>
      <c r="J786" s="2">
        <v>45127</v>
      </c>
      <c r="K786" t="s">
        <v>21</v>
      </c>
    </row>
    <row r="787" spans="1:11" x14ac:dyDescent="0.3">
      <c r="A787">
        <v>786</v>
      </c>
      <c r="B787" t="s">
        <v>211</v>
      </c>
      <c r="C787" t="s">
        <v>208</v>
      </c>
      <c r="D787" s="3">
        <v>476.18</v>
      </c>
      <c r="E787" s="3">
        <v>1.5</v>
      </c>
      <c r="F787" s="3">
        <v>1407</v>
      </c>
      <c r="G787" s="3">
        <v>430</v>
      </c>
      <c r="H787" s="3">
        <v>0.09</v>
      </c>
      <c r="I787" s="3">
        <v>981</v>
      </c>
      <c r="J787" s="2">
        <v>45136</v>
      </c>
      <c r="K787" t="s">
        <v>24</v>
      </c>
    </row>
    <row r="788" spans="1:11" x14ac:dyDescent="0.3">
      <c r="A788">
        <v>787</v>
      </c>
      <c r="B788" t="s">
        <v>211</v>
      </c>
      <c r="C788" t="s">
        <v>208</v>
      </c>
      <c r="D788" s="3">
        <v>152.77000000000001</v>
      </c>
      <c r="E788" s="3">
        <v>2.7</v>
      </c>
      <c r="F788" s="3">
        <v>3605</v>
      </c>
      <c r="G788" s="3">
        <v>458</v>
      </c>
      <c r="H788" s="3">
        <v>0.45</v>
      </c>
      <c r="I788" s="3">
        <v>1436</v>
      </c>
      <c r="J788" s="2">
        <v>45413</v>
      </c>
      <c r="K788" t="s">
        <v>71</v>
      </c>
    </row>
    <row r="789" spans="1:11" x14ac:dyDescent="0.3">
      <c r="A789">
        <v>788</v>
      </c>
      <c r="B789" t="s">
        <v>209</v>
      </c>
      <c r="C789" t="s">
        <v>208</v>
      </c>
      <c r="D789" s="3">
        <v>421.6</v>
      </c>
      <c r="E789" s="3">
        <v>2.4</v>
      </c>
      <c r="F789" s="3">
        <v>2449</v>
      </c>
      <c r="G789" s="3">
        <v>758</v>
      </c>
      <c r="H789" s="3">
        <v>0.5</v>
      </c>
      <c r="I789" s="3">
        <v>1317</v>
      </c>
      <c r="J789" s="2">
        <v>45248</v>
      </c>
      <c r="K789" t="s">
        <v>107</v>
      </c>
    </row>
    <row r="790" spans="1:11" x14ac:dyDescent="0.3">
      <c r="A790">
        <v>789</v>
      </c>
      <c r="B790" t="s">
        <v>209</v>
      </c>
      <c r="C790" t="s">
        <v>208</v>
      </c>
      <c r="D790" s="3">
        <v>458.75</v>
      </c>
      <c r="E790" s="3">
        <v>3.9</v>
      </c>
      <c r="F790" s="3">
        <v>1910</v>
      </c>
      <c r="G790" s="3">
        <v>914</v>
      </c>
      <c r="H790" s="3">
        <v>0.16</v>
      </c>
      <c r="I790" s="3">
        <v>1505</v>
      </c>
      <c r="J790" s="2">
        <v>45164</v>
      </c>
      <c r="K790" t="s">
        <v>88</v>
      </c>
    </row>
    <row r="791" spans="1:11" x14ac:dyDescent="0.3">
      <c r="A791">
        <v>790</v>
      </c>
      <c r="B791" t="s">
        <v>209</v>
      </c>
      <c r="C791" t="s">
        <v>208</v>
      </c>
      <c r="D791" s="3">
        <v>103.16</v>
      </c>
      <c r="E791" s="3">
        <v>4.3</v>
      </c>
      <c r="F791" s="3">
        <v>3548</v>
      </c>
      <c r="G791" s="3">
        <v>709</v>
      </c>
      <c r="H791" s="3">
        <v>0.04</v>
      </c>
      <c r="I791" s="3">
        <v>178</v>
      </c>
      <c r="J791" s="2">
        <v>45236</v>
      </c>
      <c r="K791" t="s">
        <v>25</v>
      </c>
    </row>
    <row r="792" spans="1:11" x14ac:dyDescent="0.3">
      <c r="A792">
        <v>791</v>
      </c>
      <c r="B792" t="s">
        <v>211</v>
      </c>
      <c r="C792" t="s">
        <v>208</v>
      </c>
      <c r="D792" s="3">
        <v>431.23</v>
      </c>
      <c r="E792" s="3">
        <v>1.7</v>
      </c>
      <c r="F792" s="3">
        <v>60</v>
      </c>
      <c r="G792" s="3">
        <v>53</v>
      </c>
      <c r="H792" s="3">
        <v>0.01</v>
      </c>
      <c r="I792" s="3">
        <v>847</v>
      </c>
      <c r="J792" s="2">
        <v>45390</v>
      </c>
      <c r="K792" t="s">
        <v>151</v>
      </c>
    </row>
    <row r="793" spans="1:11" x14ac:dyDescent="0.3">
      <c r="A793">
        <v>792</v>
      </c>
      <c r="B793" t="s">
        <v>210</v>
      </c>
      <c r="C793" t="s">
        <v>208</v>
      </c>
      <c r="D793" s="3">
        <v>468.05</v>
      </c>
      <c r="E793" s="3">
        <v>4.5999999999999996</v>
      </c>
      <c r="F793" s="3">
        <v>3960</v>
      </c>
      <c r="G793" s="3">
        <v>698</v>
      </c>
      <c r="H793" s="3">
        <v>0.44</v>
      </c>
      <c r="I793" s="3">
        <v>1963</v>
      </c>
      <c r="J793" s="2">
        <v>45274</v>
      </c>
      <c r="K793" t="s">
        <v>14</v>
      </c>
    </row>
    <row r="794" spans="1:11" x14ac:dyDescent="0.3">
      <c r="A794">
        <v>793</v>
      </c>
      <c r="B794" t="s">
        <v>207</v>
      </c>
      <c r="C794" t="s">
        <v>208</v>
      </c>
      <c r="D794" s="3">
        <v>256.82</v>
      </c>
      <c r="E794" s="3">
        <v>4.5</v>
      </c>
      <c r="F794" s="3">
        <v>1004</v>
      </c>
      <c r="G794" s="3">
        <v>451</v>
      </c>
      <c r="H794" s="3">
        <v>0.38</v>
      </c>
      <c r="I794" s="3">
        <v>1039</v>
      </c>
      <c r="J794" s="2">
        <v>45128</v>
      </c>
      <c r="K794" t="s">
        <v>67</v>
      </c>
    </row>
    <row r="795" spans="1:11" x14ac:dyDescent="0.3">
      <c r="A795">
        <v>794</v>
      </c>
      <c r="B795" t="s">
        <v>210</v>
      </c>
      <c r="C795" t="s">
        <v>208</v>
      </c>
      <c r="D795" s="3">
        <v>348.71</v>
      </c>
      <c r="E795" s="3">
        <v>1.7</v>
      </c>
      <c r="F795" s="3">
        <v>124</v>
      </c>
      <c r="G795" s="3">
        <v>80</v>
      </c>
      <c r="H795" s="3">
        <v>0.25</v>
      </c>
      <c r="I795" s="3">
        <v>1861</v>
      </c>
      <c r="J795" s="2">
        <v>45305</v>
      </c>
      <c r="K795" t="s">
        <v>45</v>
      </c>
    </row>
    <row r="796" spans="1:11" x14ac:dyDescent="0.3">
      <c r="A796">
        <v>795</v>
      </c>
      <c r="B796" t="s">
        <v>210</v>
      </c>
      <c r="C796" t="s">
        <v>208</v>
      </c>
      <c r="D796" s="3">
        <v>211.49</v>
      </c>
      <c r="E796" s="3">
        <v>3.7</v>
      </c>
      <c r="F796" s="3">
        <v>4846</v>
      </c>
      <c r="G796" s="3">
        <v>500</v>
      </c>
      <c r="H796" s="3">
        <v>0.2</v>
      </c>
      <c r="I796" s="3">
        <v>210</v>
      </c>
      <c r="J796" s="2">
        <v>45410</v>
      </c>
      <c r="K796" t="s">
        <v>62</v>
      </c>
    </row>
    <row r="797" spans="1:11" x14ac:dyDescent="0.3">
      <c r="A797">
        <v>796</v>
      </c>
      <c r="B797" t="s">
        <v>211</v>
      </c>
      <c r="C797" t="s">
        <v>208</v>
      </c>
      <c r="D797" s="3">
        <v>29.51</v>
      </c>
      <c r="E797" s="3">
        <v>2.1</v>
      </c>
      <c r="F797" s="3">
        <v>4486</v>
      </c>
      <c r="G797" s="3">
        <v>846</v>
      </c>
      <c r="H797" s="3">
        <v>0.48</v>
      </c>
      <c r="I797" s="3">
        <v>793</v>
      </c>
      <c r="J797" s="2">
        <v>45358</v>
      </c>
      <c r="K797" t="s">
        <v>41</v>
      </c>
    </row>
    <row r="798" spans="1:11" x14ac:dyDescent="0.3">
      <c r="A798">
        <v>797</v>
      </c>
      <c r="B798" t="s">
        <v>207</v>
      </c>
      <c r="C798" t="s">
        <v>208</v>
      </c>
      <c r="D798" s="3">
        <v>352.8</v>
      </c>
      <c r="E798" s="3">
        <v>4.4000000000000004</v>
      </c>
      <c r="F798" s="3">
        <v>4280</v>
      </c>
      <c r="G798" s="3">
        <v>68</v>
      </c>
      <c r="H798" s="3">
        <v>7.0000000000000007E-2</v>
      </c>
      <c r="I798" s="3">
        <v>1590</v>
      </c>
      <c r="J798" s="2">
        <v>45358</v>
      </c>
      <c r="K798" t="s">
        <v>102</v>
      </c>
    </row>
    <row r="799" spans="1:11" x14ac:dyDescent="0.3">
      <c r="A799">
        <v>798</v>
      </c>
      <c r="B799" t="s">
        <v>210</v>
      </c>
      <c r="C799" t="s">
        <v>208</v>
      </c>
      <c r="D799" s="3">
        <v>490.82</v>
      </c>
      <c r="E799" s="3">
        <v>2.5</v>
      </c>
      <c r="F799" s="3">
        <v>1357</v>
      </c>
      <c r="G799" s="3">
        <v>924</v>
      </c>
      <c r="H799" s="3">
        <v>0.17</v>
      </c>
      <c r="I799" s="3">
        <v>78</v>
      </c>
      <c r="J799" s="2">
        <v>45388</v>
      </c>
      <c r="K799" t="s">
        <v>111</v>
      </c>
    </row>
    <row r="800" spans="1:11" x14ac:dyDescent="0.3">
      <c r="A800">
        <v>799</v>
      </c>
      <c r="B800" t="s">
        <v>207</v>
      </c>
      <c r="C800" t="s">
        <v>208</v>
      </c>
      <c r="D800" s="3">
        <v>320.3</v>
      </c>
      <c r="E800" s="3">
        <v>2.8</v>
      </c>
      <c r="F800" s="3">
        <v>2728</v>
      </c>
      <c r="G800" s="3">
        <v>662</v>
      </c>
      <c r="H800" s="3">
        <v>0.37</v>
      </c>
      <c r="I800" s="3">
        <v>1337</v>
      </c>
      <c r="J800" s="2">
        <v>45423</v>
      </c>
      <c r="K800" t="s">
        <v>134</v>
      </c>
    </row>
    <row r="801" spans="1:11" x14ac:dyDescent="0.3">
      <c r="A801">
        <v>800</v>
      </c>
      <c r="B801" t="s">
        <v>207</v>
      </c>
      <c r="C801" t="s">
        <v>208</v>
      </c>
      <c r="D801" s="3">
        <v>406.05</v>
      </c>
      <c r="E801" s="3">
        <v>1.3</v>
      </c>
      <c r="F801" s="3">
        <v>3644</v>
      </c>
      <c r="G801" s="3">
        <v>269</v>
      </c>
      <c r="H801" s="3">
        <v>0.34</v>
      </c>
      <c r="I801" s="3">
        <v>517</v>
      </c>
      <c r="J801" s="2">
        <v>45352</v>
      </c>
      <c r="K801" t="s">
        <v>113</v>
      </c>
    </row>
    <row r="802" spans="1:11" x14ac:dyDescent="0.3">
      <c r="A802">
        <v>801</v>
      </c>
      <c r="B802" t="s">
        <v>212</v>
      </c>
      <c r="C802" t="s">
        <v>213</v>
      </c>
      <c r="D802" s="3">
        <v>82.77</v>
      </c>
      <c r="E802" s="3">
        <v>3.4</v>
      </c>
      <c r="F802" s="3">
        <v>3168</v>
      </c>
      <c r="G802" s="3">
        <v>73</v>
      </c>
      <c r="H802" s="3">
        <v>0.48</v>
      </c>
      <c r="I802" s="3">
        <v>1705</v>
      </c>
      <c r="J802" s="2">
        <v>45148</v>
      </c>
      <c r="K802" t="s">
        <v>71</v>
      </c>
    </row>
    <row r="803" spans="1:11" x14ac:dyDescent="0.3">
      <c r="A803">
        <v>802</v>
      </c>
      <c r="B803" t="s">
        <v>214</v>
      </c>
      <c r="C803" t="s">
        <v>213</v>
      </c>
      <c r="D803" s="3">
        <v>467.15</v>
      </c>
      <c r="E803" s="3">
        <v>3.3</v>
      </c>
      <c r="F803" s="3">
        <v>3598</v>
      </c>
      <c r="G803" s="3">
        <v>573</v>
      </c>
      <c r="H803" s="3">
        <v>0.41</v>
      </c>
      <c r="I803" s="3">
        <v>1744</v>
      </c>
      <c r="J803" s="2">
        <v>45135</v>
      </c>
      <c r="K803" t="s">
        <v>71</v>
      </c>
    </row>
    <row r="804" spans="1:11" x14ac:dyDescent="0.3">
      <c r="A804">
        <v>803</v>
      </c>
      <c r="B804" t="s">
        <v>212</v>
      </c>
      <c r="C804" t="s">
        <v>213</v>
      </c>
      <c r="D804" s="3">
        <v>240.94</v>
      </c>
      <c r="E804" s="3">
        <v>2.9</v>
      </c>
      <c r="F804" s="3">
        <v>4734</v>
      </c>
      <c r="G804" s="3">
        <v>291</v>
      </c>
      <c r="H804" s="3">
        <v>0.26</v>
      </c>
      <c r="I804" s="3">
        <v>12</v>
      </c>
      <c r="J804" s="2">
        <v>45184</v>
      </c>
      <c r="K804" t="s">
        <v>118</v>
      </c>
    </row>
    <row r="805" spans="1:11" x14ac:dyDescent="0.3">
      <c r="A805">
        <v>804</v>
      </c>
      <c r="B805" t="s">
        <v>215</v>
      </c>
      <c r="C805" t="s">
        <v>213</v>
      </c>
      <c r="D805" s="3">
        <v>345.1</v>
      </c>
      <c r="E805" s="3">
        <v>1.1000000000000001</v>
      </c>
      <c r="F805" s="3">
        <v>2494</v>
      </c>
      <c r="G805" s="3">
        <v>985</v>
      </c>
      <c r="H805" s="3">
        <v>0.16</v>
      </c>
      <c r="I805" s="3">
        <v>73</v>
      </c>
      <c r="J805" s="2">
        <v>45430</v>
      </c>
      <c r="K805" t="s">
        <v>21</v>
      </c>
    </row>
    <row r="806" spans="1:11" x14ac:dyDescent="0.3">
      <c r="A806">
        <v>805</v>
      </c>
      <c r="B806" t="s">
        <v>215</v>
      </c>
      <c r="C806" t="s">
        <v>213</v>
      </c>
      <c r="D806" s="3">
        <v>186.59</v>
      </c>
      <c r="E806" s="3">
        <v>1.3</v>
      </c>
      <c r="F806" s="3">
        <v>4136</v>
      </c>
      <c r="G806" s="3">
        <v>428</v>
      </c>
      <c r="H806" s="3">
        <v>0.27</v>
      </c>
      <c r="I806" s="3">
        <v>365</v>
      </c>
      <c r="J806" s="2">
        <v>45335</v>
      </c>
      <c r="K806" t="s">
        <v>26</v>
      </c>
    </row>
    <row r="807" spans="1:11" x14ac:dyDescent="0.3">
      <c r="A807">
        <v>806</v>
      </c>
      <c r="B807" t="s">
        <v>215</v>
      </c>
      <c r="C807" t="s">
        <v>213</v>
      </c>
      <c r="D807" s="3">
        <v>53.98</v>
      </c>
      <c r="E807" s="3">
        <v>4.5999999999999996</v>
      </c>
      <c r="F807" s="3">
        <v>3201</v>
      </c>
      <c r="G807" s="3">
        <v>351</v>
      </c>
      <c r="H807" s="3">
        <v>0.24</v>
      </c>
      <c r="I807" s="3">
        <v>1341</v>
      </c>
      <c r="J807" s="2">
        <v>45318</v>
      </c>
      <c r="K807" t="s">
        <v>118</v>
      </c>
    </row>
    <row r="808" spans="1:11" x14ac:dyDescent="0.3">
      <c r="A808">
        <v>807</v>
      </c>
      <c r="B808" t="s">
        <v>214</v>
      </c>
      <c r="C808" t="s">
        <v>213</v>
      </c>
      <c r="D808" s="3">
        <v>463.77</v>
      </c>
      <c r="E808" s="3">
        <v>1.6</v>
      </c>
      <c r="F808" s="3">
        <v>2415</v>
      </c>
      <c r="G808" s="3">
        <v>93</v>
      </c>
      <c r="H808" s="3">
        <v>0.1</v>
      </c>
      <c r="I808" s="3">
        <v>1738</v>
      </c>
      <c r="J808" s="2">
        <v>45114</v>
      </c>
      <c r="K808" t="s">
        <v>83</v>
      </c>
    </row>
    <row r="809" spans="1:11" x14ac:dyDescent="0.3">
      <c r="A809">
        <v>808</v>
      </c>
      <c r="B809" t="s">
        <v>215</v>
      </c>
      <c r="C809" t="s">
        <v>213</v>
      </c>
      <c r="D809" s="3">
        <v>227.45</v>
      </c>
      <c r="E809" s="3">
        <v>2.1</v>
      </c>
      <c r="F809" s="3">
        <v>585</v>
      </c>
      <c r="G809" s="3">
        <v>876</v>
      </c>
      <c r="H809" s="3">
        <v>0.44</v>
      </c>
      <c r="I809" s="3">
        <v>1577</v>
      </c>
      <c r="J809" s="2">
        <v>45243</v>
      </c>
      <c r="K809" t="s">
        <v>104</v>
      </c>
    </row>
    <row r="810" spans="1:11" x14ac:dyDescent="0.3">
      <c r="A810">
        <v>809</v>
      </c>
      <c r="B810" t="s">
        <v>215</v>
      </c>
      <c r="C810" t="s">
        <v>213</v>
      </c>
      <c r="D810" s="3">
        <v>303.69</v>
      </c>
      <c r="E810" s="3">
        <v>1.8</v>
      </c>
      <c r="F810" s="3">
        <v>3085</v>
      </c>
      <c r="G810" s="3">
        <v>432</v>
      </c>
      <c r="H810" s="3">
        <v>0.06</v>
      </c>
      <c r="I810" s="3">
        <v>131</v>
      </c>
      <c r="J810" s="2">
        <v>45117</v>
      </c>
      <c r="K810" t="s">
        <v>110</v>
      </c>
    </row>
    <row r="811" spans="1:11" x14ac:dyDescent="0.3">
      <c r="A811">
        <v>810</v>
      </c>
      <c r="B811" t="s">
        <v>216</v>
      </c>
      <c r="C811" t="s">
        <v>213</v>
      </c>
      <c r="D811" s="3">
        <v>371.58</v>
      </c>
      <c r="E811" s="3">
        <v>3.4</v>
      </c>
      <c r="F811" s="3">
        <v>3276</v>
      </c>
      <c r="G811" s="3">
        <v>78</v>
      </c>
      <c r="H811" s="3">
        <v>0.25</v>
      </c>
      <c r="I811" s="3">
        <v>987</v>
      </c>
      <c r="J811" s="2">
        <v>45208</v>
      </c>
      <c r="K811" t="s">
        <v>111</v>
      </c>
    </row>
    <row r="812" spans="1:11" x14ac:dyDescent="0.3">
      <c r="A812">
        <v>811</v>
      </c>
      <c r="B812" t="s">
        <v>216</v>
      </c>
      <c r="C812" t="s">
        <v>213</v>
      </c>
      <c r="D812" s="3">
        <v>52.68</v>
      </c>
      <c r="E812" s="3">
        <v>2.9</v>
      </c>
      <c r="F812" s="3">
        <v>1177</v>
      </c>
      <c r="G812" s="3">
        <v>153</v>
      </c>
      <c r="H812" s="3">
        <v>0.13</v>
      </c>
      <c r="I812" s="3">
        <v>1456</v>
      </c>
      <c r="J812" s="2">
        <v>45117</v>
      </c>
      <c r="K812" t="s">
        <v>43</v>
      </c>
    </row>
    <row r="813" spans="1:11" x14ac:dyDescent="0.3">
      <c r="A813">
        <v>812</v>
      </c>
      <c r="B813" t="s">
        <v>214</v>
      </c>
      <c r="C813" t="s">
        <v>213</v>
      </c>
      <c r="D813" s="3">
        <v>249.63</v>
      </c>
      <c r="E813" s="3">
        <v>2.4</v>
      </c>
      <c r="F813" s="3">
        <v>2857</v>
      </c>
      <c r="G813" s="3">
        <v>786</v>
      </c>
      <c r="H813" s="3">
        <v>0.28000000000000003</v>
      </c>
      <c r="I813" s="3">
        <v>1952</v>
      </c>
      <c r="J813" s="2">
        <v>45379</v>
      </c>
      <c r="K813" t="s">
        <v>103</v>
      </c>
    </row>
    <row r="814" spans="1:11" x14ac:dyDescent="0.3">
      <c r="A814">
        <v>813</v>
      </c>
      <c r="B814" t="s">
        <v>215</v>
      </c>
      <c r="C814" t="s">
        <v>213</v>
      </c>
      <c r="D814" s="3">
        <v>162.97</v>
      </c>
      <c r="E814" s="3">
        <v>3.9</v>
      </c>
      <c r="F814" s="3">
        <v>4662</v>
      </c>
      <c r="G814" s="3">
        <v>665</v>
      </c>
      <c r="H814" s="3">
        <v>0.18</v>
      </c>
      <c r="I814" s="3">
        <v>1331</v>
      </c>
      <c r="J814" s="2">
        <v>45099</v>
      </c>
      <c r="K814" t="s">
        <v>39</v>
      </c>
    </row>
    <row r="815" spans="1:11" x14ac:dyDescent="0.3">
      <c r="A815">
        <v>814</v>
      </c>
      <c r="B815" t="s">
        <v>215</v>
      </c>
      <c r="C815" t="s">
        <v>213</v>
      </c>
      <c r="D815" s="3">
        <v>304.68</v>
      </c>
      <c r="E815" s="3">
        <v>2.4</v>
      </c>
      <c r="F815" s="3">
        <v>4503</v>
      </c>
      <c r="G815" s="3">
        <v>188</v>
      </c>
      <c r="H815" s="3">
        <v>0.37</v>
      </c>
      <c r="I815" s="3">
        <v>1152</v>
      </c>
      <c r="J815" s="2">
        <v>45406</v>
      </c>
      <c r="K815" t="s">
        <v>116</v>
      </c>
    </row>
    <row r="816" spans="1:11" x14ac:dyDescent="0.3">
      <c r="A816">
        <v>815</v>
      </c>
      <c r="B816" t="s">
        <v>215</v>
      </c>
      <c r="C816" t="s">
        <v>213</v>
      </c>
      <c r="D816" s="3">
        <v>206.92</v>
      </c>
      <c r="E816" s="3">
        <v>3.7</v>
      </c>
      <c r="F816" s="3">
        <v>2489</v>
      </c>
      <c r="G816" s="3">
        <v>199</v>
      </c>
      <c r="H816" s="3">
        <v>0.37</v>
      </c>
      <c r="I816" s="3">
        <v>859</v>
      </c>
      <c r="J816" s="2">
        <v>45321</v>
      </c>
      <c r="K816" t="s">
        <v>89</v>
      </c>
    </row>
    <row r="817" spans="1:11" x14ac:dyDescent="0.3">
      <c r="A817">
        <v>816</v>
      </c>
      <c r="B817" t="s">
        <v>214</v>
      </c>
      <c r="C817" t="s">
        <v>213</v>
      </c>
      <c r="D817" s="3">
        <v>245.34</v>
      </c>
      <c r="E817" s="3">
        <v>3.6</v>
      </c>
      <c r="F817" s="3">
        <v>1357</v>
      </c>
      <c r="G817" s="3">
        <v>810</v>
      </c>
      <c r="H817" s="3">
        <v>0.06</v>
      </c>
      <c r="I817" s="3">
        <v>1357</v>
      </c>
      <c r="J817" s="2">
        <v>45256</v>
      </c>
      <c r="K817" t="s">
        <v>157</v>
      </c>
    </row>
    <row r="818" spans="1:11" x14ac:dyDescent="0.3">
      <c r="A818">
        <v>817</v>
      </c>
      <c r="B818" t="s">
        <v>215</v>
      </c>
      <c r="C818" t="s">
        <v>213</v>
      </c>
      <c r="D818" s="3">
        <v>376.82</v>
      </c>
      <c r="E818" s="3">
        <v>2.9</v>
      </c>
      <c r="F818" s="3">
        <v>3010</v>
      </c>
      <c r="G818" s="3">
        <v>435</v>
      </c>
      <c r="H818" s="3">
        <v>0.27</v>
      </c>
      <c r="I818" s="3">
        <v>1945</v>
      </c>
      <c r="J818" s="2">
        <v>45453</v>
      </c>
      <c r="K818" t="s">
        <v>89</v>
      </c>
    </row>
    <row r="819" spans="1:11" x14ac:dyDescent="0.3">
      <c r="A819">
        <v>818</v>
      </c>
      <c r="B819" t="s">
        <v>212</v>
      </c>
      <c r="C819" t="s">
        <v>213</v>
      </c>
      <c r="D819" s="3">
        <v>404.75</v>
      </c>
      <c r="E819" s="3">
        <v>2.2000000000000002</v>
      </c>
      <c r="F819" s="3">
        <v>4825</v>
      </c>
      <c r="G819" s="3">
        <v>555</v>
      </c>
      <c r="H819" s="3">
        <v>0.27</v>
      </c>
      <c r="I819" s="3">
        <v>1613</v>
      </c>
      <c r="J819" s="2">
        <v>45239</v>
      </c>
      <c r="K819" t="s">
        <v>149</v>
      </c>
    </row>
    <row r="820" spans="1:11" x14ac:dyDescent="0.3">
      <c r="A820">
        <v>819</v>
      </c>
      <c r="B820" t="s">
        <v>212</v>
      </c>
      <c r="C820" t="s">
        <v>213</v>
      </c>
      <c r="D820" s="3">
        <v>228.9</v>
      </c>
      <c r="E820" s="3">
        <v>1.5</v>
      </c>
      <c r="F820" s="3">
        <v>1959</v>
      </c>
      <c r="G820" s="3">
        <v>577</v>
      </c>
      <c r="H820" s="3">
        <v>0.01</v>
      </c>
      <c r="I820" s="3">
        <v>86</v>
      </c>
      <c r="J820" s="2">
        <v>45376</v>
      </c>
      <c r="K820" t="s">
        <v>66</v>
      </c>
    </row>
    <row r="821" spans="1:11" x14ac:dyDescent="0.3">
      <c r="A821">
        <v>820</v>
      </c>
      <c r="B821" t="s">
        <v>215</v>
      </c>
      <c r="C821" t="s">
        <v>213</v>
      </c>
      <c r="D821" s="3">
        <v>335.02</v>
      </c>
      <c r="E821" s="3">
        <v>4.4000000000000004</v>
      </c>
      <c r="F821" s="3">
        <v>1299</v>
      </c>
      <c r="G821" s="3">
        <v>698</v>
      </c>
      <c r="H821" s="3">
        <v>0.47</v>
      </c>
      <c r="I821" s="3">
        <v>1206</v>
      </c>
      <c r="J821" s="2">
        <v>45187</v>
      </c>
      <c r="K821" t="s">
        <v>25</v>
      </c>
    </row>
    <row r="822" spans="1:11" x14ac:dyDescent="0.3">
      <c r="A822">
        <v>821</v>
      </c>
      <c r="B822" t="s">
        <v>214</v>
      </c>
      <c r="C822" t="s">
        <v>213</v>
      </c>
      <c r="D822" s="3">
        <v>387.18</v>
      </c>
      <c r="E822" s="3">
        <v>4.9000000000000004</v>
      </c>
      <c r="F822" s="3">
        <v>2831</v>
      </c>
      <c r="G822" s="3">
        <v>338</v>
      </c>
      <c r="H822" s="3">
        <v>0.17</v>
      </c>
      <c r="I822" s="3">
        <v>1532</v>
      </c>
      <c r="J822" s="2">
        <v>45217</v>
      </c>
      <c r="K822" t="s">
        <v>34</v>
      </c>
    </row>
    <row r="823" spans="1:11" x14ac:dyDescent="0.3">
      <c r="A823">
        <v>822</v>
      </c>
      <c r="B823" t="s">
        <v>212</v>
      </c>
      <c r="C823" t="s">
        <v>213</v>
      </c>
      <c r="D823" s="3">
        <v>253.65</v>
      </c>
      <c r="E823" s="3">
        <v>1.7</v>
      </c>
      <c r="F823" s="3">
        <v>3089</v>
      </c>
      <c r="G823" s="3">
        <v>523</v>
      </c>
      <c r="H823" s="3">
        <v>0.42</v>
      </c>
      <c r="I823" s="3">
        <v>1269</v>
      </c>
      <c r="J823" s="2">
        <v>45233</v>
      </c>
      <c r="K823" t="s">
        <v>134</v>
      </c>
    </row>
    <row r="824" spans="1:11" x14ac:dyDescent="0.3">
      <c r="A824">
        <v>823</v>
      </c>
      <c r="B824" t="s">
        <v>215</v>
      </c>
      <c r="C824" t="s">
        <v>213</v>
      </c>
      <c r="D824" s="3">
        <v>202.88</v>
      </c>
      <c r="E824" s="3">
        <v>2.9</v>
      </c>
      <c r="F824" s="3">
        <v>1797</v>
      </c>
      <c r="G824" s="3">
        <v>83</v>
      </c>
      <c r="H824" s="3">
        <v>0.43</v>
      </c>
      <c r="I824" s="3">
        <v>618</v>
      </c>
      <c r="J824" s="2">
        <v>45098</v>
      </c>
      <c r="K824" t="s">
        <v>135</v>
      </c>
    </row>
    <row r="825" spans="1:11" x14ac:dyDescent="0.3">
      <c r="A825">
        <v>824</v>
      </c>
      <c r="B825" t="s">
        <v>214</v>
      </c>
      <c r="C825" t="s">
        <v>213</v>
      </c>
      <c r="D825" s="3">
        <v>184.49</v>
      </c>
      <c r="E825" s="3">
        <v>3.7</v>
      </c>
      <c r="F825" s="3">
        <v>142</v>
      </c>
      <c r="G825" s="3">
        <v>191</v>
      </c>
      <c r="H825" s="3">
        <v>0.41</v>
      </c>
      <c r="I825" s="3">
        <v>580</v>
      </c>
      <c r="J825" s="2">
        <v>45432</v>
      </c>
      <c r="K825" t="s">
        <v>72</v>
      </c>
    </row>
    <row r="826" spans="1:11" x14ac:dyDescent="0.3">
      <c r="A826">
        <v>825</v>
      </c>
      <c r="B826" t="s">
        <v>215</v>
      </c>
      <c r="C826" t="s">
        <v>213</v>
      </c>
      <c r="D826" s="3">
        <v>272.32</v>
      </c>
      <c r="E826" s="3">
        <v>3.5</v>
      </c>
      <c r="F826" s="3">
        <v>4500</v>
      </c>
      <c r="G826" s="3">
        <v>839</v>
      </c>
      <c r="H826" s="3">
        <v>0.16</v>
      </c>
      <c r="I826" s="3">
        <v>1290</v>
      </c>
      <c r="J826" s="2">
        <v>45127</v>
      </c>
      <c r="K826" t="s">
        <v>44</v>
      </c>
    </row>
    <row r="827" spans="1:11" x14ac:dyDescent="0.3">
      <c r="A827">
        <v>826</v>
      </c>
      <c r="B827" t="s">
        <v>212</v>
      </c>
      <c r="C827" t="s">
        <v>213</v>
      </c>
      <c r="D827" s="3">
        <v>336.79</v>
      </c>
      <c r="E827" s="3">
        <v>2.7</v>
      </c>
      <c r="F827" s="3">
        <v>3597</v>
      </c>
      <c r="G827" s="3">
        <v>502</v>
      </c>
      <c r="H827" s="3">
        <v>0.36</v>
      </c>
      <c r="I827" s="3">
        <v>1675</v>
      </c>
      <c r="J827" s="2">
        <v>45161</v>
      </c>
      <c r="K827" t="s">
        <v>49</v>
      </c>
    </row>
    <row r="828" spans="1:11" x14ac:dyDescent="0.3">
      <c r="A828">
        <v>827</v>
      </c>
      <c r="B828" t="s">
        <v>214</v>
      </c>
      <c r="C828" t="s">
        <v>213</v>
      </c>
      <c r="D828" s="3">
        <v>55.43</v>
      </c>
      <c r="E828" s="3">
        <v>3.1</v>
      </c>
      <c r="F828" s="3">
        <v>4729</v>
      </c>
      <c r="G828" s="3">
        <v>912</v>
      </c>
      <c r="H828" s="3">
        <v>0.06</v>
      </c>
      <c r="I828" s="3">
        <v>957</v>
      </c>
      <c r="J828" s="2">
        <v>45232</v>
      </c>
      <c r="K828" t="s">
        <v>13</v>
      </c>
    </row>
    <row r="829" spans="1:11" x14ac:dyDescent="0.3">
      <c r="A829">
        <v>828</v>
      </c>
      <c r="B829" t="s">
        <v>216</v>
      </c>
      <c r="C829" t="s">
        <v>213</v>
      </c>
      <c r="D829" s="3">
        <v>246.31</v>
      </c>
      <c r="E829" s="3">
        <v>1.2</v>
      </c>
      <c r="F829" s="3">
        <v>2985</v>
      </c>
      <c r="G829" s="3">
        <v>396</v>
      </c>
      <c r="H829" s="3">
        <v>0.35</v>
      </c>
      <c r="I829" s="3">
        <v>1108</v>
      </c>
      <c r="J829" s="2">
        <v>45241</v>
      </c>
      <c r="K829" t="s">
        <v>55</v>
      </c>
    </row>
    <row r="830" spans="1:11" x14ac:dyDescent="0.3">
      <c r="A830">
        <v>829</v>
      </c>
      <c r="B830" t="s">
        <v>215</v>
      </c>
      <c r="C830" t="s">
        <v>213</v>
      </c>
      <c r="D830" s="3">
        <v>485.21</v>
      </c>
      <c r="E830" s="3">
        <v>3.9</v>
      </c>
      <c r="F830" s="3">
        <v>641</v>
      </c>
      <c r="G830" s="3">
        <v>11</v>
      </c>
      <c r="H830" s="3">
        <v>0.38</v>
      </c>
      <c r="I830" s="3">
        <v>865</v>
      </c>
      <c r="J830" s="2">
        <v>45193</v>
      </c>
      <c r="K830" t="s">
        <v>45</v>
      </c>
    </row>
    <row r="831" spans="1:11" x14ac:dyDescent="0.3">
      <c r="A831">
        <v>830</v>
      </c>
      <c r="B831" t="s">
        <v>214</v>
      </c>
      <c r="C831" t="s">
        <v>213</v>
      </c>
      <c r="D831" s="3">
        <v>170.91</v>
      </c>
      <c r="E831" s="3">
        <v>2.9</v>
      </c>
      <c r="F831" s="3">
        <v>2942</v>
      </c>
      <c r="G831" s="3">
        <v>651</v>
      </c>
      <c r="H831" s="3">
        <v>0.24</v>
      </c>
      <c r="I831" s="3">
        <v>519</v>
      </c>
      <c r="J831" s="2">
        <v>45205</v>
      </c>
      <c r="K831" t="s">
        <v>36</v>
      </c>
    </row>
    <row r="832" spans="1:11" x14ac:dyDescent="0.3">
      <c r="A832">
        <v>831</v>
      </c>
      <c r="B832" t="s">
        <v>216</v>
      </c>
      <c r="C832" t="s">
        <v>213</v>
      </c>
      <c r="D832" s="3">
        <v>76.819999999999993</v>
      </c>
      <c r="E832" s="3">
        <v>3.9</v>
      </c>
      <c r="F832" s="3">
        <v>4564</v>
      </c>
      <c r="G832" s="3">
        <v>211</v>
      </c>
      <c r="H832" s="3">
        <v>0.13</v>
      </c>
      <c r="I832" s="3">
        <v>803</v>
      </c>
      <c r="J832" s="2">
        <v>45093</v>
      </c>
      <c r="K832" t="s">
        <v>45</v>
      </c>
    </row>
    <row r="833" spans="1:11" x14ac:dyDescent="0.3">
      <c r="A833">
        <v>832</v>
      </c>
      <c r="B833" t="s">
        <v>214</v>
      </c>
      <c r="C833" t="s">
        <v>213</v>
      </c>
      <c r="D833" s="3">
        <v>258.27999999999997</v>
      </c>
      <c r="E833" s="3">
        <v>4.4000000000000004</v>
      </c>
      <c r="F833" s="3">
        <v>853</v>
      </c>
      <c r="G833" s="3">
        <v>660</v>
      </c>
      <c r="H833" s="3">
        <v>7.0000000000000007E-2</v>
      </c>
      <c r="I833" s="3">
        <v>477</v>
      </c>
      <c r="J833" s="2">
        <v>45288</v>
      </c>
      <c r="K833" t="s">
        <v>83</v>
      </c>
    </row>
    <row r="834" spans="1:11" x14ac:dyDescent="0.3">
      <c r="A834">
        <v>833</v>
      </c>
      <c r="B834" t="s">
        <v>214</v>
      </c>
      <c r="C834" t="s">
        <v>213</v>
      </c>
      <c r="D834" s="3">
        <v>462.1</v>
      </c>
      <c r="E834" s="3">
        <v>3</v>
      </c>
      <c r="F834" s="3">
        <v>4505</v>
      </c>
      <c r="G834" s="3">
        <v>421</v>
      </c>
      <c r="H834" s="3">
        <v>0.42</v>
      </c>
      <c r="I834" s="3">
        <v>1724</v>
      </c>
      <c r="J834" s="2">
        <v>45411</v>
      </c>
      <c r="K834" t="s">
        <v>39</v>
      </c>
    </row>
    <row r="835" spans="1:11" x14ac:dyDescent="0.3">
      <c r="A835">
        <v>834</v>
      </c>
      <c r="B835" t="s">
        <v>212</v>
      </c>
      <c r="C835" t="s">
        <v>213</v>
      </c>
      <c r="D835" s="3">
        <v>174.8</v>
      </c>
      <c r="E835" s="3">
        <v>4.7</v>
      </c>
      <c r="F835" s="3">
        <v>377</v>
      </c>
      <c r="G835" s="3">
        <v>389</v>
      </c>
      <c r="H835" s="3">
        <v>0.28000000000000003</v>
      </c>
      <c r="I835" s="3">
        <v>241</v>
      </c>
      <c r="J835" s="2">
        <v>45161</v>
      </c>
      <c r="K835" t="s">
        <v>71</v>
      </c>
    </row>
    <row r="836" spans="1:11" x14ac:dyDescent="0.3">
      <c r="A836">
        <v>835</v>
      </c>
      <c r="B836" t="s">
        <v>214</v>
      </c>
      <c r="C836" t="s">
        <v>213</v>
      </c>
      <c r="D836" s="3">
        <v>169.06</v>
      </c>
      <c r="E836" s="3">
        <v>3.7</v>
      </c>
      <c r="F836" s="3">
        <v>69</v>
      </c>
      <c r="G836" s="3">
        <v>852</v>
      </c>
      <c r="H836" s="3">
        <v>0.14000000000000001</v>
      </c>
      <c r="I836" s="3">
        <v>38</v>
      </c>
      <c r="J836" s="2">
        <v>45166</v>
      </c>
      <c r="K836" t="s">
        <v>14</v>
      </c>
    </row>
    <row r="837" spans="1:11" x14ac:dyDescent="0.3">
      <c r="A837">
        <v>836</v>
      </c>
      <c r="B837" t="s">
        <v>216</v>
      </c>
      <c r="C837" t="s">
        <v>213</v>
      </c>
      <c r="D837" s="3">
        <v>393.67</v>
      </c>
      <c r="E837" s="3">
        <v>4</v>
      </c>
      <c r="F837" s="3">
        <v>755</v>
      </c>
      <c r="G837" s="3">
        <v>351</v>
      </c>
      <c r="H837" s="3">
        <v>0.42</v>
      </c>
      <c r="I837" s="3">
        <v>1321</v>
      </c>
      <c r="J837" s="2">
        <v>45172</v>
      </c>
      <c r="K837" t="s">
        <v>23</v>
      </c>
    </row>
    <row r="838" spans="1:11" x14ac:dyDescent="0.3">
      <c r="A838">
        <v>837</v>
      </c>
      <c r="B838" t="s">
        <v>212</v>
      </c>
      <c r="C838" t="s">
        <v>213</v>
      </c>
      <c r="D838" s="3">
        <v>257.41000000000003</v>
      </c>
      <c r="E838" s="3">
        <v>4.0999999999999996</v>
      </c>
      <c r="F838" s="3">
        <v>3865</v>
      </c>
      <c r="G838" s="3">
        <v>24</v>
      </c>
      <c r="H838" s="3">
        <v>0.06</v>
      </c>
      <c r="I838" s="3">
        <v>737</v>
      </c>
      <c r="J838" s="2">
        <v>45398</v>
      </c>
      <c r="K838" t="s">
        <v>151</v>
      </c>
    </row>
    <row r="839" spans="1:11" x14ac:dyDescent="0.3">
      <c r="A839">
        <v>838</v>
      </c>
      <c r="B839" t="s">
        <v>214</v>
      </c>
      <c r="C839" t="s">
        <v>213</v>
      </c>
      <c r="D839" s="3">
        <v>218.23</v>
      </c>
      <c r="E839" s="3">
        <v>2.5</v>
      </c>
      <c r="F839" s="3">
        <v>2623</v>
      </c>
      <c r="G839" s="3">
        <v>454</v>
      </c>
      <c r="H839" s="3">
        <v>0.22</v>
      </c>
      <c r="I839" s="3">
        <v>1236</v>
      </c>
      <c r="J839" s="2">
        <v>45197</v>
      </c>
      <c r="K839" t="s">
        <v>73</v>
      </c>
    </row>
    <row r="840" spans="1:11" x14ac:dyDescent="0.3">
      <c r="A840">
        <v>839</v>
      </c>
      <c r="B840" t="s">
        <v>212</v>
      </c>
      <c r="C840" t="s">
        <v>213</v>
      </c>
      <c r="D840" s="3">
        <v>59.28</v>
      </c>
      <c r="E840" s="3">
        <v>2.6</v>
      </c>
      <c r="F840" s="3">
        <v>595</v>
      </c>
      <c r="G840" s="3">
        <v>802</v>
      </c>
      <c r="H840" s="3">
        <v>0.43</v>
      </c>
      <c r="I840" s="3">
        <v>1020</v>
      </c>
      <c r="J840" s="2">
        <v>45209</v>
      </c>
      <c r="K840" t="s">
        <v>133</v>
      </c>
    </row>
    <row r="841" spans="1:11" x14ac:dyDescent="0.3">
      <c r="A841">
        <v>840</v>
      </c>
      <c r="B841" t="s">
        <v>212</v>
      </c>
      <c r="C841" t="s">
        <v>213</v>
      </c>
      <c r="D841" s="3">
        <v>172.89</v>
      </c>
      <c r="E841" s="3">
        <v>2.2999999999999998</v>
      </c>
      <c r="F841" s="3">
        <v>3964</v>
      </c>
      <c r="G841" s="3">
        <v>541</v>
      </c>
      <c r="H841" s="3">
        <v>0.18</v>
      </c>
      <c r="I841" s="3">
        <v>905</v>
      </c>
      <c r="J841" s="2">
        <v>45112</v>
      </c>
      <c r="K841" t="s">
        <v>53</v>
      </c>
    </row>
    <row r="842" spans="1:11" x14ac:dyDescent="0.3">
      <c r="A842">
        <v>841</v>
      </c>
      <c r="B842" t="s">
        <v>217</v>
      </c>
      <c r="C842" t="s">
        <v>218</v>
      </c>
      <c r="D842" s="3">
        <v>496.7</v>
      </c>
      <c r="E842" s="3">
        <v>4.5</v>
      </c>
      <c r="F842" s="3">
        <v>3235</v>
      </c>
      <c r="G842" s="3">
        <v>160</v>
      </c>
      <c r="H842" s="3">
        <v>0.3</v>
      </c>
      <c r="I842" s="3">
        <v>1831</v>
      </c>
      <c r="J842" s="2">
        <v>45366</v>
      </c>
      <c r="K842" t="s">
        <v>74</v>
      </c>
    </row>
    <row r="843" spans="1:11" x14ac:dyDescent="0.3">
      <c r="A843">
        <v>842</v>
      </c>
      <c r="B843" t="s">
        <v>217</v>
      </c>
      <c r="C843" t="s">
        <v>218</v>
      </c>
      <c r="D843" s="3">
        <v>425.61</v>
      </c>
      <c r="E843" s="3">
        <v>3.7</v>
      </c>
      <c r="F843" s="3">
        <v>4957</v>
      </c>
      <c r="G843" s="3">
        <v>274</v>
      </c>
      <c r="H843" s="3">
        <v>0.1</v>
      </c>
      <c r="I843" s="3">
        <v>1274</v>
      </c>
      <c r="J843" s="2">
        <v>45145</v>
      </c>
      <c r="K843" t="s">
        <v>115</v>
      </c>
    </row>
    <row r="844" spans="1:11" x14ac:dyDescent="0.3">
      <c r="A844">
        <v>843</v>
      </c>
      <c r="B844" t="s">
        <v>217</v>
      </c>
      <c r="C844" t="s">
        <v>218</v>
      </c>
      <c r="D844" s="3">
        <v>165.84</v>
      </c>
      <c r="E844" s="3">
        <v>4.7</v>
      </c>
      <c r="F844" s="3">
        <v>1927</v>
      </c>
      <c r="G844" s="3">
        <v>529</v>
      </c>
      <c r="H844" s="3">
        <v>0.46</v>
      </c>
      <c r="I844" s="3">
        <v>4</v>
      </c>
      <c r="J844" s="2">
        <v>45273</v>
      </c>
      <c r="K844" t="s">
        <v>126</v>
      </c>
    </row>
    <row r="845" spans="1:11" x14ac:dyDescent="0.3">
      <c r="A845">
        <v>844</v>
      </c>
      <c r="B845" t="s">
        <v>219</v>
      </c>
      <c r="C845" t="s">
        <v>218</v>
      </c>
      <c r="D845" s="3">
        <v>165.52</v>
      </c>
      <c r="E845" s="3">
        <v>1.9</v>
      </c>
      <c r="F845" s="3">
        <v>2663</v>
      </c>
      <c r="G845" s="3">
        <v>890</v>
      </c>
      <c r="H845" s="3">
        <v>0.05</v>
      </c>
      <c r="I845" s="3">
        <v>1278</v>
      </c>
      <c r="J845" s="2">
        <v>45379</v>
      </c>
      <c r="K845" t="s">
        <v>135</v>
      </c>
    </row>
    <row r="846" spans="1:11" x14ac:dyDescent="0.3">
      <c r="A846">
        <v>845</v>
      </c>
      <c r="B846" t="s">
        <v>220</v>
      </c>
      <c r="C846" t="s">
        <v>218</v>
      </c>
      <c r="D846" s="3">
        <v>17.850000000000001</v>
      </c>
      <c r="E846" s="3">
        <v>4.9000000000000004</v>
      </c>
      <c r="F846" s="3">
        <v>2636</v>
      </c>
      <c r="G846" s="3">
        <v>484</v>
      </c>
      <c r="H846" s="3">
        <v>0.3</v>
      </c>
      <c r="I846" s="3">
        <v>1281</v>
      </c>
      <c r="J846" s="2">
        <v>45328</v>
      </c>
      <c r="K846" t="s">
        <v>44</v>
      </c>
    </row>
    <row r="847" spans="1:11" x14ac:dyDescent="0.3">
      <c r="A847">
        <v>846</v>
      </c>
      <c r="B847" t="s">
        <v>219</v>
      </c>
      <c r="C847" t="s">
        <v>218</v>
      </c>
      <c r="D847" s="3">
        <v>203.1</v>
      </c>
      <c r="E847" s="3">
        <v>4.4000000000000004</v>
      </c>
      <c r="F847" s="3">
        <v>253</v>
      </c>
      <c r="G847" s="3">
        <v>187</v>
      </c>
      <c r="H847" s="3">
        <v>0.4</v>
      </c>
      <c r="I847" s="3">
        <v>782</v>
      </c>
      <c r="J847" s="2">
        <v>45450</v>
      </c>
      <c r="K847" t="s">
        <v>29</v>
      </c>
    </row>
    <row r="848" spans="1:11" x14ac:dyDescent="0.3">
      <c r="A848">
        <v>847</v>
      </c>
      <c r="B848" t="s">
        <v>221</v>
      </c>
      <c r="C848" t="s">
        <v>218</v>
      </c>
      <c r="D848" s="3">
        <v>450.63</v>
      </c>
      <c r="E848" s="3">
        <v>3.5</v>
      </c>
      <c r="F848" s="3">
        <v>654</v>
      </c>
      <c r="G848" s="3">
        <v>361</v>
      </c>
      <c r="H848" s="3">
        <v>0.24</v>
      </c>
      <c r="I848" s="3">
        <v>1798</v>
      </c>
      <c r="J848" s="2">
        <v>45415</v>
      </c>
      <c r="K848" t="s">
        <v>33</v>
      </c>
    </row>
    <row r="849" spans="1:11" x14ac:dyDescent="0.3">
      <c r="A849">
        <v>848</v>
      </c>
      <c r="B849" t="s">
        <v>217</v>
      </c>
      <c r="C849" t="s">
        <v>218</v>
      </c>
      <c r="D849" s="3">
        <v>341.44</v>
      </c>
      <c r="E849" s="3">
        <v>2.2000000000000002</v>
      </c>
      <c r="F849" s="3">
        <v>3823</v>
      </c>
      <c r="G849" s="3">
        <v>739</v>
      </c>
      <c r="H849" s="3">
        <v>0.38</v>
      </c>
      <c r="I849" s="3">
        <v>576</v>
      </c>
      <c r="J849" s="2">
        <v>45444</v>
      </c>
      <c r="K849" t="s">
        <v>88</v>
      </c>
    </row>
    <row r="850" spans="1:11" x14ac:dyDescent="0.3">
      <c r="A850">
        <v>849</v>
      </c>
      <c r="B850" t="s">
        <v>217</v>
      </c>
      <c r="C850" t="s">
        <v>218</v>
      </c>
      <c r="D850" s="3">
        <v>312.14</v>
      </c>
      <c r="E850" s="3">
        <v>1.2</v>
      </c>
      <c r="F850" s="3">
        <v>1244</v>
      </c>
      <c r="G850" s="3">
        <v>852</v>
      </c>
      <c r="H850" s="3">
        <v>0.23</v>
      </c>
      <c r="I850" s="3">
        <v>236</v>
      </c>
      <c r="J850" s="2">
        <v>45236</v>
      </c>
      <c r="K850" t="s">
        <v>69</v>
      </c>
    </row>
    <row r="851" spans="1:11" x14ac:dyDescent="0.3">
      <c r="A851">
        <v>850</v>
      </c>
      <c r="B851" t="s">
        <v>221</v>
      </c>
      <c r="C851" t="s">
        <v>218</v>
      </c>
      <c r="D851" s="3">
        <v>112.46</v>
      </c>
      <c r="E851" s="3">
        <v>1.5</v>
      </c>
      <c r="F851" s="3">
        <v>989</v>
      </c>
      <c r="G851" s="3">
        <v>188</v>
      </c>
      <c r="H851" s="3">
        <v>0.49</v>
      </c>
      <c r="I851" s="3">
        <v>615</v>
      </c>
      <c r="J851" s="2">
        <v>45119</v>
      </c>
      <c r="K851" t="s">
        <v>124</v>
      </c>
    </row>
    <row r="852" spans="1:11" x14ac:dyDescent="0.3">
      <c r="A852">
        <v>851</v>
      </c>
      <c r="B852" t="s">
        <v>221</v>
      </c>
      <c r="C852" t="s">
        <v>218</v>
      </c>
      <c r="D852" s="3">
        <v>20.29</v>
      </c>
      <c r="E852" s="3">
        <v>1.1000000000000001</v>
      </c>
      <c r="F852" s="3">
        <v>4452</v>
      </c>
      <c r="G852" s="3">
        <v>255</v>
      </c>
      <c r="H852" s="3">
        <v>0.44</v>
      </c>
      <c r="I852" s="3">
        <v>1755</v>
      </c>
      <c r="J852" s="2">
        <v>45446</v>
      </c>
      <c r="K852" t="s">
        <v>22</v>
      </c>
    </row>
    <row r="853" spans="1:11" x14ac:dyDescent="0.3">
      <c r="A853">
        <v>852</v>
      </c>
      <c r="B853" t="s">
        <v>217</v>
      </c>
      <c r="C853" t="s">
        <v>218</v>
      </c>
      <c r="D853" s="3">
        <v>207.49</v>
      </c>
      <c r="E853" s="3">
        <v>3.5</v>
      </c>
      <c r="F853" s="3">
        <v>4379</v>
      </c>
      <c r="G853" s="3">
        <v>311</v>
      </c>
      <c r="H853" s="3">
        <v>0.06</v>
      </c>
      <c r="I853" s="3">
        <v>481</v>
      </c>
      <c r="J853" s="2">
        <v>45229</v>
      </c>
      <c r="K853" t="s">
        <v>36</v>
      </c>
    </row>
    <row r="854" spans="1:11" x14ac:dyDescent="0.3">
      <c r="A854">
        <v>853</v>
      </c>
      <c r="B854" t="s">
        <v>219</v>
      </c>
      <c r="C854" t="s">
        <v>218</v>
      </c>
      <c r="D854" s="3">
        <v>228.18</v>
      </c>
      <c r="E854" s="3">
        <v>3</v>
      </c>
      <c r="F854" s="3">
        <v>569</v>
      </c>
      <c r="G854" s="3">
        <v>589</v>
      </c>
      <c r="H854" s="3">
        <v>0.05</v>
      </c>
      <c r="I854" s="3">
        <v>421</v>
      </c>
      <c r="J854" s="2">
        <v>45131</v>
      </c>
      <c r="K854" t="s">
        <v>29</v>
      </c>
    </row>
    <row r="855" spans="1:11" x14ac:dyDescent="0.3">
      <c r="A855">
        <v>854</v>
      </c>
      <c r="B855" t="s">
        <v>219</v>
      </c>
      <c r="C855" t="s">
        <v>218</v>
      </c>
      <c r="D855" s="3">
        <v>172.76</v>
      </c>
      <c r="E855" s="3">
        <v>3.8</v>
      </c>
      <c r="F855" s="3">
        <v>1223</v>
      </c>
      <c r="G855" s="3">
        <v>100</v>
      </c>
      <c r="H855" s="3">
        <v>0.46</v>
      </c>
      <c r="I855" s="3">
        <v>1609</v>
      </c>
      <c r="J855" s="2">
        <v>45284</v>
      </c>
      <c r="K855" t="s">
        <v>73</v>
      </c>
    </row>
    <row r="856" spans="1:11" x14ac:dyDescent="0.3">
      <c r="A856">
        <v>855</v>
      </c>
      <c r="B856" t="s">
        <v>219</v>
      </c>
      <c r="C856" t="s">
        <v>218</v>
      </c>
      <c r="D856" s="3">
        <v>125.44</v>
      </c>
      <c r="E856" s="3">
        <v>2.2000000000000002</v>
      </c>
      <c r="F856" s="3">
        <v>220</v>
      </c>
      <c r="G856" s="3">
        <v>594</v>
      </c>
      <c r="H856" s="3">
        <v>0.12</v>
      </c>
      <c r="I856" s="3">
        <v>521</v>
      </c>
      <c r="J856" s="2">
        <v>45451</v>
      </c>
      <c r="K856" t="s">
        <v>38</v>
      </c>
    </row>
    <row r="857" spans="1:11" x14ac:dyDescent="0.3">
      <c r="A857">
        <v>856</v>
      </c>
      <c r="B857" t="s">
        <v>221</v>
      </c>
      <c r="C857" t="s">
        <v>218</v>
      </c>
      <c r="D857" s="3">
        <v>324.95999999999998</v>
      </c>
      <c r="E857" s="3">
        <v>3.9</v>
      </c>
      <c r="F857" s="3">
        <v>4310</v>
      </c>
      <c r="G857" s="3">
        <v>971</v>
      </c>
      <c r="H857" s="3">
        <v>0.12</v>
      </c>
      <c r="I857" s="3">
        <v>100</v>
      </c>
      <c r="J857" s="2">
        <v>45446</v>
      </c>
      <c r="K857" t="s">
        <v>126</v>
      </c>
    </row>
    <row r="858" spans="1:11" x14ac:dyDescent="0.3">
      <c r="A858">
        <v>857</v>
      </c>
      <c r="B858" t="s">
        <v>219</v>
      </c>
      <c r="C858" t="s">
        <v>218</v>
      </c>
      <c r="D858" s="3">
        <v>426.75</v>
      </c>
      <c r="E858" s="3">
        <v>4</v>
      </c>
      <c r="F858" s="3">
        <v>3134</v>
      </c>
      <c r="G858" s="3">
        <v>632</v>
      </c>
      <c r="H858" s="3">
        <v>0.16</v>
      </c>
      <c r="I858" s="3">
        <v>104</v>
      </c>
      <c r="J858" s="2">
        <v>45195</v>
      </c>
      <c r="K858" t="s">
        <v>127</v>
      </c>
    </row>
    <row r="859" spans="1:11" x14ac:dyDescent="0.3">
      <c r="A859">
        <v>858</v>
      </c>
      <c r="B859" t="s">
        <v>219</v>
      </c>
      <c r="C859" t="s">
        <v>218</v>
      </c>
      <c r="D859" s="3">
        <v>308.02</v>
      </c>
      <c r="E859" s="3">
        <v>2.8</v>
      </c>
      <c r="F859" s="3">
        <v>3099</v>
      </c>
      <c r="G859" s="3">
        <v>681</v>
      </c>
      <c r="H859" s="3">
        <v>0.46</v>
      </c>
      <c r="I859" s="3">
        <v>1651</v>
      </c>
      <c r="J859" s="2">
        <v>45386</v>
      </c>
      <c r="K859" t="s">
        <v>29</v>
      </c>
    </row>
    <row r="860" spans="1:11" x14ac:dyDescent="0.3">
      <c r="A860">
        <v>859</v>
      </c>
      <c r="B860" t="s">
        <v>220</v>
      </c>
      <c r="C860" t="s">
        <v>218</v>
      </c>
      <c r="D860" s="3">
        <v>242.41</v>
      </c>
      <c r="E860" s="3">
        <v>1.7</v>
      </c>
      <c r="F860" s="3">
        <v>2415</v>
      </c>
      <c r="G860" s="3">
        <v>250</v>
      </c>
      <c r="H860" s="3">
        <v>0.03</v>
      </c>
      <c r="I860" s="3">
        <v>1954</v>
      </c>
      <c r="J860" s="2">
        <v>45281</v>
      </c>
      <c r="K860" t="s">
        <v>24</v>
      </c>
    </row>
    <row r="861" spans="1:11" x14ac:dyDescent="0.3">
      <c r="A861">
        <v>860</v>
      </c>
      <c r="B861" t="s">
        <v>220</v>
      </c>
      <c r="C861" t="s">
        <v>218</v>
      </c>
      <c r="D861" s="3">
        <v>340.28</v>
      </c>
      <c r="E861" s="3">
        <v>1.1000000000000001</v>
      </c>
      <c r="F861" s="3">
        <v>918</v>
      </c>
      <c r="G861" s="3">
        <v>149</v>
      </c>
      <c r="H861" s="3">
        <v>0.04</v>
      </c>
      <c r="I861" s="3">
        <v>58</v>
      </c>
      <c r="J861" s="2">
        <v>45131</v>
      </c>
      <c r="K861" t="s">
        <v>34</v>
      </c>
    </row>
    <row r="862" spans="1:11" x14ac:dyDescent="0.3">
      <c r="A862">
        <v>861</v>
      </c>
      <c r="B862" t="s">
        <v>221</v>
      </c>
      <c r="C862" t="s">
        <v>218</v>
      </c>
      <c r="D862" s="3">
        <v>135.63999999999999</v>
      </c>
      <c r="E862" s="3">
        <v>4.7</v>
      </c>
      <c r="F862" s="3">
        <v>3815</v>
      </c>
      <c r="G862" s="3">
        <v>246</v>
      </c>
      <c r="H862" s="3">
        <v>0.4</v>
      </c>
      <c r="I862" s="3">
        <v>1262</v>
      </c>
      <c r="J862" s="2">
        <v>45287</v>
      </c>
      <c r="K862" t="s">
        <v>20</v>
      </c>
    </row>
    <row r="863" spans="1:11" x14ac:dyDescent="0.3">
      <c r="A863">
        <v>862</v>
      </c>
      <c r="B863" t="s">
        <v>217</v>
      </c>
      <c r="C863" t="s">
        <v>218</v>
      </c>
      <c r="D863" s="3">
        <v>216.16</v>
      </c>
      <c r="E863" s="3">
        <v>3</v>
      </c>
      <c r="F863" s="3">
        <v>3799</v>
      </c>
      <c r="G863" s="3">
        <v>688</v>
      </c>
      <c r="H863" s="3">
        <v>0.36</v>
      </c>
      <c r="I863" s="3">
        <v>1103</v>
      </c>
      <c r="J863" s="2">
        <v>45270</v>
      </c>
      <c r="K863" t="s">
        <v>88</v>
      </c>
    </row>
    <row r="864" spans="1:11" x14ac:dyDescent="0.3">
      <c r="A864">
        <v>863</v>
      </c>
      <c r="B864" t="s">
        <v>221</v>
      </c>
      <c r="C864" t="s">
        <v>218</v>
      </c>
      <c r="D864" s="3">
        <v>361.51</v>
      </c>
      <c r="E864" s="3">
        <v>2.8</v>
      </c>
      <c r="F864" s="3">
        <v>4573</v>
      </c>
      <c r="G864" s="3">
        <v>925</v>
      </c>
      <c r="H864" s="3">
        <v>0.48</v>
      </c>
      <c r="I864" s="3">
        <v>1237</v>
      </c>
      <c r="J864" s="2">
        <v>45113</v>
      </c>
      <c r="K864" t="s">
        <v>85</v>
      </c>
    </row>
    <row r="865" spans="1:11" x14ac:dyDescent="0.3">
      <c r="A865">
        <v>864</v>
      </c>
      <c r="B865" t="s">
        <v>220</v>
      </c>
      <c r="C865" t="s">
        <v>218</v>
      </c>
      <c r="D865" s="3">
        <v>432.85</v>
      </c>
      <c r="E865" s="3">
        <v>2.9</v>
      </c>
      <c r="F865" s="3">
        <v>587</v>
      </c>
      <c r="G865" s="3">
        <v>310</v>
      </c>
      <c r="H865" s="3">
        <v>0.02</v>
      </c>
      <c r="I865" s="3">
        <v>707</v>
      </c>
      <c r="J865" s="2">
        <v>45104</v>
      </c>
      <c r="K865" t="s">
        <v>40</v>
      </c>
    </row>
    <row r="866" spans="1:11" x14ac:dyDescent="0.3">
      <c r="A866">
        <v>865</v>
      </c>
      <c r="B866" t="s">
        <v>217</v>
      </c>
      <c r="C866" t="s">
        <v>218</v>
      </c>
      <c r="D866" s="3">
        <v>109.96</v>
      </c>
      <c r="E866" s="3">
        <v>4.3</v>
      </c>
      <c r="F866" s="3">
        <v>4020</v>
      </c>
      <c r="G866" s="3">
        <v>83</v>
      </c>
      <c r="H866" s="3">
        <v>0.03</v>
      </c>
      <c r="I866" s="3">
        <v>667</v>
      </c>
      <c r="J866" s="2">
        <v>45439</v>
      </c>
      <c r="K866" t="s">
        <v>55</v>
      </c>
    </row>
    <row r="867" spans="1:11" x14ac:dyDescent="0.3">
      <c r="A867">
        <v>866</v>
      </c>
      <c r="B867" t="s">
        <v>219</v>
      </c>
      <c r="C867" t="s">
        <v>218</v>
      </c>
      <c r="D867" s="3">
        <v>206.83</v>
      </c>
      <c r="E867" s="3">
        <v>3</v>
      </c>
      <c r="F867" s="3">
        <v>2084</v>
      </c>
      <c r="G867" s="3">
        <v>332</v>
      </c>
      <c r="H867" s="3">
        <v>0.33</v>
      </c>
      <c r="I867" s="3">
        <v>44</v>
      </c>
      <c r="J867" s="2">
        <v>45249</v>
      </c>
      <c r="K867" t="s">
        <v>158</v>
      </c>
    </row>
    <row r="868" spans="1:11" x14ac:dyDescent="0.3">
      <c r="A868">
        <v>867</v>
      </c>
      <c r="B868" t="s">
        <v>220</v>
      </c>
      <c r="C868" t="s">
        <v>218</v>
      </c>
      <c r="D868" s="3">
        <v>261.45999999999998</v>
      </c>
      <c r="E868" s="3">
        <v>3.9</v>
      </c>
      <c r="F868" s="3">
        <v>18</v>
      </c>
      <c r="G868" s="3">
        <v>364</v>
      </c>
      <c r="H868" s="3">
        <v>0.1</v>
      </c>
      <c r="I868" s="3">
        <v>1784</v>
      </c>
      <c r="J868" s="2">
        <v>45338</v>
      </c>
      <c r="K868" t="s">
        <v>104</v>
      </c>
    </row>
    <row r="869" spans="1:11" x14ac:dyDescent="0.3">
      <c r="A869">
        <v>868</v>
      </c>
      <c r="B869" t="s">
        <v>217</v>
      </c>
      <c r="C869" t="s">
        <v>218</v>
      </c>
      <c r="D869" s="3">
        <v>194.17</v>
      </c>
      <c r="E869" s="3">
        <v>4.3</v>
      </c>
      <c r="F869" s="3">
        <v>4150</v>
      </c>
      <c r="G869" s="3">
        <v>777</v>
      </c>
      <c r="H869" s="3">
        <v>0.23</v>
      </c>
      <c r="I869" s="3">
        <v>1320</v>
      </c>
      <c r="J869" s="2">
        <v>45224</v>
      </c>
      <c r="K869" t="s">
        <v>104</v>
      </c>
    </row>
    <row r="870" spans="1:11" x14ac:dyDescent="0.3">
      <c r="A870">
        <v>869</v>
      </c>
      <c r="B870" t="s">
        <v>219</v>
      </c>
      <c r="C870" t="s">
        <v>218</v>
      </c>
      <c r="D870" s="3">
        <v>230.62</v>
      </c>
      <c r="E870" s="3">
        <v>2</v>
      </c>
      <c r="F870" s="3">
        <v>1467</v>
      </c>
      <c r="G870" s="3">
        <v>127</v>
      </c>
      <c r="H870" s="3">
        <v>0.03</v>
      </c>
      <c r="I870" s="3">
        <v>391</v>
      </c>
      <c r="J870" s="2">
        <v>45262</v>
      </c>
      <c r="K870" t="s">
        <v>157</v>
      </c>
    </row>
    <row r="871" spans="1:11" x14ac:dyDescent="0.3">
      <c r="A871">
        <v>870</v>
      </c>
      <c r="B871" t="s">
        <v>217</v>
      </c>
      <c r="C871" t="s">
        <v>218</v>
      </c>
      <c r="D871" s="3">
        <v>481.09</v>
      </c>
      <c r="E871" s="3">
        <v>3.5</v>
      </c>
      <c r="F871" s="3">
        <v>4144</v>
      </c>
      <c r="G871" s="3">
        <v>776</v>
      </c>
      <c r="H871" s="3">
        <v>0.02</v>
      </c>
      <c r="I871" s="3">
        <v>1081</v>
      </c>
      <c r="J871" s="2">
        <v>45270</v>
      </c>
      <c r="K871" t="s">
        <v>150</v>
      </c>
    </row>
    <row r="872" spans="1:11" x14ac:dyDescent="0.3">
      <c r="A872">
        <v>871</v>
      </c>
      <c r="B872" t="s">
        <v>220</v>
      </c>
      <c r="C872" t="s">
        <v>218</v>
      </c>
      <c r="D872" s="3">
        <v>239.18</v>
      </c>
      <c r="E872" s="3">
        <v>3.4</v>
      </c>
      <c r="F872" s="3">
        <v>2194</v>
      </c>
      <c r="G872" s="3">
        <v>483</v>
      </c>
      <c r="H872" s="3">
        <v>0.28000000000000003</v>
      </c>
      <c r="I872" s="3">
        <v>1676</v>
      </c>
      <c r="J872" s="2">
        <v>45121</v>
      </c>
      <c r="K872" t="s">
        <v>147</v>
      </c>
    </row>
    <row r="873" spans="1:11" x14ac:dyDescent="0.3">
      <c r="A873">
        <v>872</v>
      </c>
      <c r="B873" t="s">
        <v>217</v>
      </c>
      <c r="C873" t="s">
        <v>218</v>
      </c>
      <c r="D873" s="3">
        <v>447.72</v>
      </c>
      <c r="E873" s="3">
        <v>2.7</v>
      </c>
      <c r="F873" s="3">
        <v>4016</v>
      </c>
      <c r="G873" s="3">
        <v>803</v>
      </c>
      <c r="H873" s="3">
        <v>0.24</v>
      </c>
      <c r="I873" s="3">
        <v>1289</v>
      </c>
      <c r="J873" s="2">
        <v>45360</v>
      </c>
      <c r="K873" t="s">
        <v>29</v>
      </c>
    </row>
    <row r="874" spans="1:11" x14ac:dyDescent="0.3">
      <c r="A874">
        <v>873</v>
      </c>
      <c r="B874" t="s">
        <v>220</v>
      </c>
      <c r="C874" t="s">
        <v>218</v>
      </c>
      <c r="D874" s="3">
        <v>455.34</v>
      </c>
      <c r="E874" s="3">
        <v>4.0999999999999996</v>
      </c>
      <c r="F874" s="3">
        <v>2266</v>
      </c>
      <c r="G874" s="3">
        <v>532</v>
      </c>
      <c r="H874" s="3">
        <v>0.47</v>
      </c>
      <c r="I874" s="3">
        <v>79</v>
      </c>
      <c r="J874" s="2">
        <v>45143</v>
      </c>
      <c r="K874" t="s">
        <v>71</v>
      </c>
    </row>
    <row r="875" spans="1:11" x14ac:dyDescent="0.3">
      <c r="A875">
        <v>874</v>
      </c>
      <c r="B875" t="s">
        <v>220</v>
      </c>
      <c r="C875" t="s">
        <v>218</v>
      </c>
      <c r="D875" s="3">
        <v>259.39</v>
      </c>
      <c r="E875" s="3">
        <v>2.8</v>
      </c>
      <c r="F875" s="3">
        <v>693</v>
      </c>
      <c r="G875" s="3">
        <v>24</v>
      </c>
      <c r="H875" s="3">
        <v>0.48</v>
      </c>
      <c r="I875" s="3">
        <v>631</v>
      </c>
      <c r="J875" s="2">
        <v>45178</v>
      </c>
      <c r="K875" t="s">
        <v>26</v>
      </c>
    </row>
    <row r="876" spans="1:11" x14ac:dyDescent="0.3">
      <c r="A876">
        <v>875</v>
      </c>
      <c r="B876" t="s">
        <v>220</v>
      </c>
      <c r="C876" t="s">
        <v>218</v>
      </c>
      <c r="D876" s="3">
        <v>168.92</v>
      </c>
      <c r="E876" s="3">
        <v>4.8</v>
      </c>
      <c r="F876" s="3">
        <v>4114</v>
      </c>
      <c r="G876" s="3">
        <v>383</v>
      </c>
      <c r="H876" s="3">
        <v>0.35</v>
      </c>
      <c r="I876" s="3">
        <v>236</v>
      </c>
      <c r="J876" s="2">
        <v>45178</v>
      </c>
      <c r="K876" t="s">
        <v>127</v>
      </c>
    </row>
    <row r="877" spans="1:11" x14ac:dyDescent="0.3">
      <c r="A877">
        <v>876</v>
      </c>
      <c r="B877" t="s">
        <v>221</v>
      </c>
      <c r="C877" t="s">
        <v>218</v>
      </c>
      <c r="D877" s="3">
        <v>50.46</v>
      </c>
      <c r="E877" s="3">
        <v>1.6</v>
      </c>
      <c r="F877" s="3">
        <v>4734</v>
      </c>
      <c r="G877" s="3">
        <v>236</v>
      </c>
      <c r="H877" s="3">
        <v>0.26</v>
      </c>
      <c r="I877" s="3">
        <v>54</v>
      </c>
      <c r="J877" s="2">
        <v>45283</v>
      </c>
      <c r="K877" t="s">
        <v>127</v>
      </c>
    </row>
    <row r="878" spans="1:11" x14ac:dyDescent="0.3">
      <c r="A878">
        <v>877</v>
      </c>
      <c r="B878" t="s">
        <v>219</v>
      </c>
      <c r="C878" t="s">
        <v>218</v>
      </c>
      <c r="D878" s="3">
        <v>436.14</v>
      </c>
      <c r="E878" s="3">
        <v>2.9</v>
      </c>
      <c r="F878" s="3">
        <v>372</v>
      </c>
      <c r="G878" s="3">
        <v>972</v>
      </c>
      <c r="H878" s="3">
        <v>0.17</v>
      </c>
      <c r="I878" s="3">
        <v>200</v>
      </c>
      <c r="J878" s="2">
        <v>45118</v>
      </c>
      <c r="K878" t="s">
        <v>109</v>
      </c>
    </row>
    <row r="879" spans="1:11" x14ac:dyDescent="0.3">
      <c r="A879">
        <v>878</v>
      </c>
      <c r="B879" t="s">
        <v>219</v>
      </c>
      <c r="C879" t="s">
        <v>218</v>
      </c>
      <c r="D879" s="3">
        <v>407.23</v>
      </c>
      <c r="E879" s="3">
        <v>4.8</v>
      </c>
      <c r="F879" s="3">
        <v>3189</v>
      </c>
      <c r="G879" s="3">
        <v>702</v>
      </c>
      <c r="H879" s="3">
        <v>0.31</v>
      </c>
      <c r="I879" s="3">
        <v>314</v>
      </c>
      <c r="J879" s="2">
        <v>45179</v>
      </c>
      <c r="K879" t="s">
        <v>85</v>
      </c>
    </row>
    <row r="880" spans="1:11" x14ac:dyDescent="0.3">
      <c r="A880">
        <v>879</v>
      </c>
      <c r="B880" t="s">
        <v>219</v>
      </c>
      <c r="C880" t="s">
        <v>218</v>
      </c>
      <c r="D880" s="3">
        <v>16.96</v>
      </c>
      <c r="E880" s="3">
        <v>2</v>
      </c>
      <c r="F880" s="3">
        <v>574</v>
      </c>
      <c r="G880" s="3">
        <v>573</v>
      </c>
      <c r="H880" s="3">
        <v>0.35</v>
      </c>
      <c r="I880" s="3">
        <v>1552</v>
      </c>
      <c r="J880" s="2">
        <v>45130</v>
      </c>
      <c r="K880" t="s">
        <v>90</v>
      </c>
    </row>
    <row r="881" spans="1:11" x14ac:dyDescent="0.3">
      <c r="A881">
        <v>880</v>
      </c>
      <c r="B881" t="s">
        <v>221</v>
      </c>
      <c r="C881" t="s">
        <v>218</v>
      </c>
      <c r="D881" s="3">
        <v>434.92</v>
      </c>
      <c r="E881" s="3">
        <v>4.8</v>
      </c>
      <c r="F881" s="3">
        <v>1104</v>
      </c>
      <c r="G881" s="3">
        <v>550</v>
      </c>
      <c r="H881" s="3">
        <v>0.2</v>
      </c>
      <c r="I881" s="3">
        <v>428</v>
      </c>
      <c r="J881" s="2">
        <v>45258</v>
      </c>
      <c r="K881" t="s">
        <v>54</v>
      </c>
    </row>
    <row r="882" spans="1:11" x14ac:dyDescent="0.3">
      <c r="A882">
        <v>881</v>
      </c>
      <c r="B882" t="s">
        <v>222</v>
      </c>
      <c r="C882" t="s">
        <v>223</v>
      </c>
      <c r="D882" s="3">
        <v>254.18</v>
      </c>
      <c r="E882" s="3">
        <v>3.4</v>
      </c>
      <c r="F882" s="3">
        <v>1992</v>
      </c>
      <c r="G882" s="3">
        <v>195</v>
      </c>
      <c r="H882" s="3">
        <v>0.27</v>
      </c>
      <c r="I882" s="3">
        <v>13</v>
      </c>
      <c r="J882" s="2">
        <v>45130</v>
      </c>
      <c r="K882" t="s">
        <v>89</v>
      </c>
    </row>
    <row r="883" spans="1:11" x14ac:dyDescent="0.3">
      <c r="A883">
        <v>882</v>
      </c>
      <c r="B883" t="s">
        <v>222</v>
      </c>
      <c r="C883" t="s">
        <v>223</v>
      </c>
      <c r="D883" s="3">
        <v>54.37</v>
      </c>
      <c r="E883" s="3">
        <v>3.7</v>
      </c>
      <c r="F883" s="3">
        <v>528</v>
      </c>
      <c r="G883" s="3">
        <v>797</v>
      </c>
      <c r="H883" s="3">
        <v>0.39</v>
      </c>
      <c r="I883" s="3">
        <v>1634</v>
      </c>
      <c r="J883" s="2">
        <v>45176</v>
      </c>
      <c r="K883" t="s">
        <v>115</v>
      </c>
    </row>
    <row r="884" spans="1:11" x14ac:dyDescent="0.3">
      <c r="A884">
        <v>883</v>
      </c>
      <c r="B884" t="s">
        <v>224</v>
      </c>
      <c r="C884" t="s">
        <v>223</v>
      </c>
      <c r="D884" s="3">
        <v>448.91</v>
      </c>
      <c r="E884" s="3">
        <v>1.1000000000000001</v>
      </c>
      <c r="F884" s="3">
        <v>3336</v>
      </c>
      <c r="G884" s="3">
        <v>270</v>
      </c>
      <c r="H884" s="3">
        <v>0.02</v>
      </c>
      <c r="I884" s="3">
        <v>1723</v>
      </c>
      <c r="J884" s="2">
        <v>45241</v>
      </c>
      <c r="K884" t="s">
        <v>74</v>
      </c>
    </row>
    <row r="885" spans="1:11" x14ac:dyDescent="0.3">
      <c r="A885">
        <v>884</v>
      </c>
      <c r="B885" t="s">
        <v>225</v>
      </c>
      <c r="C885" t="s">
        <v>223</v>
      </c>
      <c r="D885" s="3">
        <v>177.61</v>
      </c>
      <c r="E885" s="3">
        <v>4.2</v>
      </c>
      <c r="F885" s="3">
        <v>3392</v>
      </c>
      <c r="G885" s="3">
        <v>724</v>
      </c>
      <c r="H885" s="3">
        <v>0.11</v>
      </c>
      <c r="I885" s="3">
        <v>640</v>
      </c>
      <c r="J885" s="2">
        <v>45445</v>
      </c>
      <c r="K885" t="s">
        <v>165</v>
      </c>
    </row>
    <row r="886" spans="1:11" x14ac:dyDescent="0.3">
      <c r="A886">
        <v>885</v>
      </c>
      <c r="B886" t="s">
        <v>225</v>
      </c>
      <c r="C886" t="s">
        <v>223</v>
      </c>
      <c r="D886" s="3">
        <v>80.34</v>
      </c>
      <c r="E886" s="3">
        <v>1.7</v>
      </c>
      <c r="F886" s="3">
        <v>4198</v>
      </c>
      <c r="G886" s="3">
        <v>891</v>
      </c>
      <c r="H886" s="3">
        <v>0.26</v>
      </c>
      <c r="I886" s="3">
        <v>1903</v>
      </c>
      <c r="J886" s="2">
        <v>45428</v>
      </c>
      <c r="K886" t="s">
        <v>110</v>
      </c>
    </row>
    <row r="887" spans="1:11" x14ac:dyDescent="0.3">
      <c r="A887">
        <v>886</v>
      </c>
      <c r="B887" t="s">
        <v>226</v>
      </c>
      <c r="C887" t="s">
        <v>223</v>
      </c>
      <c r="D887" s="3">
        <v>433.08</v>
      </c>
      <c r="E887" s="3">
        <v>1.6</v>
      </c>
      <c r="F887" s="3">
        <v>988</v>
      </c>
      <c r="G887" s="3">
        <v>81</v>
      </c>
      <c r="H887" s="3">
        <v>0.43</v>
      </c>
      <c r="I887" s="3">
        <v>821</v>
      </c>
      <c r="J887" s="2">
        <v>45201</v>
      </c>
      <c r="K887" t="s">
        <v>101</v>
      </c>
    </row>
    <row r="888" spans="1:11" x14ac:dyDescent="0.3">
      <c r="A888">
        <v>887</v>
      </c>
      <c r="B888" t="s">
        <v>222</v>
      </c>
      <c r="C888" t="s">
        <v>223</v>
      </c>
      <c r="D888" s="3">
        <v>192.3</v>
      </c>
      <c r="E888" s="3">
        <v>1.4</v>
      </c>
      <c r="F888" s="3">
        <v>2440</v>
      </c>
      <c r="G888" s="3">
        <v>712</v>
      </c>
      <c r="H888" s="3">
        <v>0.12</v>
      </c>
      <c r="I888" s="3">
        <v>1278</v>
      </c>
      <c r="J888" s="2">
        <v>45276</v>
      </c>
      <c r="K888" t="s">
        <v>21</v>
      </c>
    </row>
    <row r="889" spans="1:11" x14ac:dyDescent="0.3">
      <c r="A889">
        <v>888</v>
      </c>
      <c r="B889" t="s">
        <v>225</v>
      </c>
      <c r="C889" t="s">
        <v>223</v>
      </c>
      <c r="D889" s="3">
        <v>279.67</v>
      </c>
      <c r="E889" s="3">
        <v>3.1</v>
      </c>
      <c r="F889" s="3">
        <v>2205</v>
      </c>
      <c r="G889" s="3">
        <v>3</v>
      </c>
      <c r="H889" s="3">
        <v>0.42</v>
      </c>
      <c r="I889" s="3">
        <v>959</v>
      </c>
      <c r="J889" s="2">
        <v>45251</v>
      </c>
      <c r="K889" t="s">
        <v>99</v>
      </c>
    </row>
    <row r="890" spans="1:11" x14ac:dyDescent="0.3">
      <c r="A890">
        <v>889</v>
      </c>
      <c r="B890" t="s">
        <v>222</v>
      </c>
      <c r="C890" t="s">
        <v>223</v>
      </c>
      <c r="D890" s="3">
        <v>267.79000000000002</v>
      </c>
      <c r="E890" s="3">
        <v>3.8</v>
      </c>
      <c r="F890" s="3">
        <v>3350</v>
      </c>
      <c r="G890" s="3">
        <v>815</v>
      </c>
      <c r="H890" s="3">
        <v>0.37</v>
      </c>
      <c r="I890" s="3">
        <v>677</v>
      </c>
      <c r="J890" s="2">
        <v>45144</v>
      </c>
      <c r="K890" t="s">
        <v>39</v>
      </c>
    </row>
    <row r="891" spans="1:11" x14ac:dyDescent="0.3">
      <c r="A891">
        <v>890</v>
      </c>
      <c r="B891" t="s">
        <v>226</v>
      </c>
      <c r="C891" t="s">
        <v>223</v>
      </c>
      <c r="D891" s="3">
        <v>412.66</v>
      </c>
      <c r="E891" s="3">
        <v>1.6</v>
      </c>
      <c r="F891" s="3">
        <v>1158</v>
      </c>
      <c r="G891" s="3">
        <v>696</v>
      </c>
      <c r="H891" s="3">
        <v>0.02</v>
      </c>
      <c r="I891" s="3">
        <v>617</v>
      </c>
      <c r="J891" s="2">
        <v>45322</v>
      </c>
      <c r="K891" t="s">
        <v>99</v>
      </c>
    </row>
    <row r="892" spans="1:11" x14ac:dyDescent="0.3">
      <c r="A892">
        <v>891</v>
      </c>
      <c r="B892" t="s">
        <v>226</v>
      </c>
      <c r="C892" t="s">
        <v>223</v>
      </c>
      <c r="D892" s="3">
        <v>104.21</v>
      </c>
      <c r="E892" s="3">
        <v>2.2000000000000002</v>
      </c>
      <c r="F892" s="3">
        <v>4681</v>
      </c>
      <c r="G892" s="3">
        <v>462</v>
      </c>
      <c r="H892" s="3">
        <v>0.28999999999999998</v>
      </c>
      <c r="I892" s="3">
        <v>121</v>
      </c>
      <c r="J892" s="2">
        <v>45438</v>
      </c>
      <c r="K892" t="s">
        <v>84</v>
      </c>
    </row>
    <row r="893" spans="1:11" x14ac:dyDescent="0.3">
      <c r="A893">
        <v>892</v>
      </c>
      <c r="B893" t="s">
        <v>226</v>
      </c>
      <c r="C893" t="s">
        <v>223</v>
      </c>
      <c r="D893" s="3">
        <v>208.5</v>
      </c>
      <c r="E893" s="3">
        <v>1</v>
      </c>
      <c r="F893" s="3">
        <v>2042</v>
      </c>
      <c r="G893" s="3">
        <v>502</v>
      </c>
      <c r="H893" s="3">
        <v>0.25</v>
      </c>
      <c r="I893" s="3">
        <v>1697</v>
      </c>
      <c r="J893" s="2">
        <v>45257</v>
      </c>
      <c r="K893" t="s">
        <v>151</v>
      </c>
    </row>
    <row r="894" spans="1:11" x14ac:dyDescent="0.3">
      <c r="A894">
        <v>893</v>
      </c>
      <c r="B894" t="s">
        <v>222</v>
      </c>
      <c r="C894" t="s">
        <v>223</v>
      </c>
      <c r="D894" s="3">
        <v>302.11</v>
      </c>
      <c r="E894" s="3">
        <v>4</v>
      </c>
      <c r="F894" s="3">
        <v>417</v>
      </c>
      <c r="G894" s="3">
        <v>555</v>
      </c>
      <c r="H894" s="3">
        <v>0.34</v>
      </c>
      <c r="I894" s="3">
        <v>325</v>
      </c>
      <c r="J894" s="2">
        <v>45277</v>
      </c>
      <c r="K894" t="s">
        <v>148</v>
      </c>
    </row>
    <row r="895" spans="1:11" x14ac:dyDescent="0.3">
      <c r="A895">
        <v>894</v>
      </c>
      <c r="B895" t="s">
        <v>224</v>
      </c>
      <c r="C895" t="s">
        <v>223</v>
      </c>
      <c r="D895" s="3">
        <v>235.56</v>
      </c>
      <c r="E895" s="3">
        <v>1.9</v>
      </c>
      <c r="F895" s="3">
        <v>2261</v>
      </c>
      <c r="G895" s="3">
        <v>853</v>
      </c>
      <c r="H895" s="3">
        <v>0.48</v>
      </c>
      <c r="I895" s="3">
        <v>1602</v>
      </c>
      <c r="J895" s="2">
        <v>45123</v>
      </c>
      <c r="K895" t="s">
        <v>63</v>
      </c>
    </row>
    <row r="896" spans="1:11" x14ac:dyDescent="0.3">
      <c r="A896">
        <v>895</v>
      </c>
      <c r="B896" t="s">
        <v>224</v>
      </c>
      <c r="C896" t="s">
        <v>223</v>
      </c>
      <c r="D896" s="3">
        <v>180.43</v>
      </c>
      <c r="E896" s="3">
        <v>3.5</v>
      </c>
      <c r="F896" s="3">
        <v>3905</v>
      </c>
      <c r="G896" s="3">
        <v>3</v>
      </c>
      <c r="H896" s="3">
        <v>0.04</v>
      </c>
      <c r="I896" s="3">
        <v>599</v>
      </c>
      <c r="J896" s="2">
        <v>45438</v>
      </c>
      <c r="K896" t="s">
        <v>27</v>
      </c>
    </row>
    <row r="897" spans="1:11" x14ac:dyDescent="0.3">
      <c r="A897">
        <v>896</v>
      </c>
      <c r="B897" t="s">
        <v>226</v>
      </c>
      <c r="C897" t="s">
        <v>223</v>
      </c>
      <c r="D897" s="3">
        <v>114.64</v>
      </c>
      <c r="E897" s="3">
        <v>2.6</v>
      </c>
      <c r="F897" s="3">
        <v>1993</v>
      </c>
      <c r="G897" s="3">
        <v>904</v>
      </c>
      <c r="H897" s="3">
        <v>0.11</v>
      </c>
      <c r="I897" s="3">
        <v>722</v>
      </c>
      <c r="J897" s="2">
        <v>45178</v>
      </c>
      <c r="K897" t="s">
        <v>118</v>
      </c>
    </row>
    <row r="898" spans="1:11" x14ac:dyDescent="0.3">
      <c r="A898">
        <v>897</v>
      </c>
      <c r="B898" t="s">
        <v>226</v>
      </c>
      <c r="C898" t="s">
        <v>223</v>
      </c>
      <c r="D898" s="3">
        <v>434.45</v>
      </c>
      <c r="E898" s="3">
        <v>4.5</v>
      </c>
      <c r="F898" s="3">
        <v>4354</v>
      </c>
      <c r="G898" s="3">
        <v>323</v>
      </c>
      <c r="H898" s="3">
        <v>0.12</v>
      </c>
      <c r="I898" s="3">
        <v>1191</v>
      </c>
      <c r="J898" s="2">
        <v>45279</v>
      </c>
      <c r="K898" t="s">
        <v>44</v>
      </c>
    </row>
    <row r="899" spans="1:11" x14ac:dyDescent="0.3">
      <c r="A899">
        <v>898</v>
      </c>
      <c r="B899" t="s">
        <v>222</v>
      </c>
      <c r="C899" t="s">
        <v>223</v>
      </c>
      <c r="D899" s="3">
        <v>185.74</v>
      </c>
      <c r="E899" s="3">
        <v>2.1</v>
      </c>
      <c r="F899" s="3">
        <v>4568</v>
      </c>
      <c r="G899" s="3">
        <v>295</v>
      </c>
      <c r="H899" s="3">
        <v>0.05</v>
      </c>
      <c r="I899" s="3">
        <v>813</v>
      </c>
      <c r="J899" s="2">
        <v>45121</v>
      </c>
      <c r="K899" t="s">
        <v>57</v>
      </c>
    </row>
    <row r="900" spans="1:11" x14ac:dyDescent="0.3">
      <c r="A900">
        <v>899</v>
      </c>
      <c r="B900" t="s">
        <v>224</v>
      </c>
      <c r="C900" t="s">
        <v>223</v>
      </c>
      <c r="D900" s="3">
        <v>186.24</v>
      </c>
      <c r="E900" s="3">
        <v>3.7</v>
      </c>
      <c r="F900" s="3">
        <v>1767</v>
      </c>
      <c r="G900" s="3">
        <v>240</v>
      </c>
      <c r="H900" s="3">
        <v>0.03</v>
      </c>
      <c r="I900" s="3">
        <v>769</v>
      </c>
      <c r="J900" s="2">
        <v>45206</v>
      </c>
      <c r="K900" t="s">
        <v>31</v>
      </c>
    </row>
    <row r="901" spans="1:11" x14ac:dyDescent="0.3">
      <c r="A901">
        <v>900</v>
      </c>
      <c r="B901" t="s">
        <v>224</v>
      </c>
      <c r="C901" t="s">
        <v>223</v>
      </c>
      <c r="D901" s="3">
        <v>210.5</v>
      </c>
      <c r="E901" s="3">
        <v>2.2999999999999998</v>
      </c>
      <c r="F901" s="3">
        <v>4266</v>
      </c>
      <c r="G901" s="3">
        <v>473</v>
      </c>
      <c r="H901" s="3">
        <v>0.22</v>
      </c>
      <c r="I901" s="3">
        <v>1130</v>
      </c>
      <c r="J901" s="2">
        <v>45132</v>
      </c>
      <c r="K901" t="s">
        <v>110</v>
      </c>
    </row>
    <row r="902" spans="1:11" x14ac:dyDescent="0.3">
      <c r="A902">
        <v>901</v>
      </c>
      <c r="B902" t="s">
        <v>225</v>
      </c>
      <c r="C902" t="s">
        <v>223</v>
      </c>
      <c r="D902" s="3">
        <v>409.89</v>
      </c>
      <c r="E902" s="3">
        <v>4.9000000000000004</v>
      </c>
      <c r="F902" s="3">
        <v>3686</v>
      </c>
      <c r="G902" s="3">
        <v>550</v>
      </c>
      <c r="H902" s="3">
        <v>0.03</v>
      </c>
      <c r="I902" s="3">
        <v>1848</v>
      </c>
      <c r="J902" s="2">
        <v>45274</v>
      </c>
      <c r="K902" t="s">
        <v>83</v>
      </c>
    </row>
    <row r="903" spans="1:11" x14ac:dyDescent="0.3">
      <c r="A903">
        <v>902</v>
      </c>
      <c r="B903" t="s">
        <v>224</v>
      </c>
      <c r="C903" t="s">
        <v>223</v>
      </c>
      <c r="D903" s="3">
        <v>308.74</v>
      </c>
      <c r="E903" s="3">
        <v>4.7</v>
      </c>
      <c r="F903" s="3">
        <v>3957</v>
      </c>
      <c r="G903" s="3">
        <v>335</v>
      </c>
      <c r="H903" s="3">
        <v>0.28000000000000003</v>
      </c>
      <c r="I903" s="3">
        <v>1570</v>
      </c>
      <c r="J903" s="2">
        <v>45196</v>
      </c>
      <c r="K903" t="s">
        <v>31</v>
      </c>
    </row>
    <row r="904" spans="1:11" x14ac:dyDescent="0.3">
      <c r="A904">
        <v>903</v>
      </c>
      <c r="B904" t="s">
        <v>226</v>
      </c>
      <c r="C904" t="s">
        <v>223</v>
      </c>
      <c r="D904" s="3">
        <v>173.55</v>
      </c>
      <c r="E904" s="3">
        <v>3.3</v>
      </c>
      <c r="F904" s="3">
        <v>2886</v>
      </c>
      <c r="G904" s="3">
        <v>116</v>
      </c>
      <c r="H904" s="3">
        <v>0.28000000000000003</v>
      </c>
      <c r="I904" s="3">
        <v>1897</v>
      </c>
      <c r="J904" s="2">
        <v>45339</v>
      </c>
      <c r="K904" t="s">
        <v>147</v>
      </c>
    </row>
    <row r="905" spans="1:11" x14ac:dyDescent="0.3">
      <c r="A905">
        <v>904</v>
      </c>
      <c r="B905" t="s">
        <v>222</v>
      </c>
      <c r="C905" t="s">
        <v>223</v>
      </c>
      <c r="D905" s="3">
        <v>227.87</v>
      </c>
      <c r="E905" s="3">
        <v>1.1000000000000001</v>
      </c>
      <c r="F905" s="3">
        <v>4934</v>
      </c>
      <c r="G905" s="3">
        <v>65</v>
      </c>
      <c r="H905" s="3">
        <v>0.46</v>
      </c>
      <c r="I905" s="3">
        <v>446</v>
      </c>
      <c r="J905" s="2">
        <v>45435</v>
      </c>
      <c r="K905" t="s">
        <v>157</v>
      </c>
    </row>
    <row r="906" spans="1:11" x14ac:dyDescent="0.3">
      <c r="A906">
        <v>905</v>
      </c>
      <c r="B906" t="s">
        <v>224</v>
      </c>
      <c r="C906" t="s">
        <v>223</v>
      </c>
      <c r="D906" s="3">
        <v>35.83</v>
      </c>
      <c r="E906" s="3">
        <v>2.8</v>
      </c>
      <c r="F906" s="3">
        <v>2758</v>
      </c>
      <c r="G906" s="3">
        <v>550</v>
      </c>
      <c r="H906" s="3">
        <v>0.46</v>
      </c>
      <c r="I906" s="3">
        <v>394</v>
      </c>
      <c r="J906" s="2">
        <v>45129</v>
      </c>
      <c r="K906" t="s">
        <v>37</v>
      </c>
    </row>
    <row r="907" spans="1:11" x14ac:dyDescent="0.3">
      <c r="A907">
        <v>906</v>
      </c>
      <c r="B907" t="s">
        <v>224</v>
      </c>
      <c r="C907" t="s">
        <v>223</v>
      </c>
      <c r="D907" s="3">
        <v>159.02000000000001</v>
      </c>
      <c r="E907" s="3">
        <v>3.5</v>
      </c>
      <c r="F907" s="3">
        <v>1189</v>
      </c>
      <c r="G907" s="3">
        <v>641</v>
      </c>
      <c r="H907" s="3">
        <v>0.45</v>
      </c>
      <c r="I907" s="3">
        <v>1875</v>
      </c>
      <c r="J907" s="2">
        <v>45366</v>
      </c>
      <c r="K907" t="s">
        <v>34</v>
      </c>
    </row>
    <row r="908" spans="1:11" x14ac:dyDescent="0.3">
      <c r="A908">
        <v>907</v>
      </c>
      <c r="B908" t="s">
        <v>225</v>
      </c>
      <c r="C908" t="s">
        <v>223</v>
      </c>
      <c r="D908" s="3">
        <v>325.51</v>
      </c>
      <c r="E908" s="3">
        <v>4.3</v>
      </c>
      <c r="F908" s="3">
        <v>3748</v>
      </c>
      <c r="G908" s="3">
        <v>48</v>
      </c>
      <c r="H908" s="3">
        <v>0.32</v>
      </c>
      <c r="I908" s="3">
        <v>1813</v>
      </c>
      <c r="J908" s="2">
        <v>45341</v>
      </c>
      <c r="K908" t="s">
        <v>63</v>
      </c>
    </row>
    <row r="909" spans="1:11" x14ac:dyDescent="0.3">
      <c r="A909">
        <v>908</v>
      </c>
      <c r="B909" t="s">
        <v>225</v>
      </c>
      <c r="C909" t="s">
        <v>223</v>
      </c>
      <c r="D909" s="3">
        <v>133.38999999999999</v>
      </c>
      <c r="E909" s="3">
        <v>4.3</v>
      </c>
      <c r="F909" s="3">
        <v>1397</v>
      </c>
      <c r="G909" s="3">
        <v>372</v>
      </c>
      <c r="H909" s="3">
        <v>0.43</v>
      </c>
      <c r="I909" s="3">
        <v>1778</v>
      </c>
      <c r="J909" s="2">
        <v>45135</v>
      </c>
      <c r="K909" t="s">
        <v>14</v>
      </c>
    </row>
    <row r="910" spans="1:11" x14ac:dyDescent="0.3">
      <c r="A910">
        <v>909</v>
      </c>
      <c r="B910" t="s">
        <v>222</v>
      </c>
      <c r="C910" t="s">
        <v>223</v>
      </c>
      <c r="D910" s="3">
        <v>139.91</v>
      </c>
      <c r="E910" s="3">
        <v>2.7</v>
      </c>
      <c r="F910" s="3">
        <v>81</v>
      </c>
      <c r="G910" s="3">
        <v>86</v>
      </c>
      <c r="H910" s="3">
        <v>0.08</v>
      </c>
      <c r="I910" s="3">
        <v>821</v>
      </c>
      <c r="J910" s="2">
        <v>45097</v>
      </c>
      <c r="K910" t="s">
        <v>41</v>
      </c>
    </row>
    <row r="911" spans="1:11" x14ac:dyDescent="0.3">
      <c r="A911">
        <v>910</v>
      </c>
      <c r="B911" t="s">
        <v>225</v>
      </c>
      <c r="C911" t="s">
        <v>223</v>
      </c>
      <c r="D911" s="3">
        <v>249.39</v>
      </c>
      <c r="E911" s="3">
        <v>3.1</v>
      </c>
      <c r="F911" s="3">
        <v>1932</v>
      </c>
      <c r="G911" s="3">
        <v>680</v>
      </c>
      <c r="H911" s="3">
        <v>0.13</v>
      </c>
      <c r="I911" s="3">
        <v>1860</v>
      </c>
      <c r="J911" s="2">
        <v>45363</v>
      </c>
      <c r="K911" t="s">
        <v>45</v>
      </c>
    </row>
    <row r="912" spans="1:11" x14ac:dyDescent="0.3">
      <c r="A912">
        <v>911</v>
      </c>
      <c r="B912" t="s">
        <v>224</v>
      </c>
      <c r="C912" t="s">
        <v>223</v>
      </c>
      <c r="D912" s="3">
        <v>73.25</v>
      </c>
      <c r="E912" s="3">
        <v>4</v>
      </c>
      <c r="F912" s="3">
        <v>3933</v>
      </c>
      <c r="G912" s="3">
        <v>313</v>
      </c>
      <c r="H912" s="3">
        <v>0.31</v>
      </c>
      <c r="I912" s="3">
        <v>1945</v>
      </c>
      <c r="J912" s="2">
        <v>45327</v>
      </c>
      <c r="K912" t="s">
        <v>42</v>
      </c>
    </row>
    <row r="913" spans="1:11" x14ac:dyDescent="0.3">
      <c r="A913">
        <v>912</v>
      </c>
      <c r="B913" t="s">
        <v>225</v>
      </c>
      <c r="C913" t="s">
        <v>223</v>
      </c>
      <c r="D913" s="3">
        <v>76.47</v>
      </c>
      <c r="E913" s="3">
        <v>2</v>
      </c>
      <c r="F913" s="3">
        <v>2597</v>
      </c>
      <c r="G913" s="3">
        <v>452</v>
      </c>
      <c r="H913" s="3">
        <v>0.47</v>
      </c>
      <c r="I913" s="3">
        <v>737</v>
      </c>
      <c r="J913" s="2">
        <v>45402</v>
      </c>
      <c r="K913" t="s">
        <v>49</v>
      </c>
    </row>
    <row r="914" spans="1:11" x14ac:dyDescent="0.3">
      <c r="A914">
        <v>913</v>
      </c>
      <c r="B914" t="s">
        <v>225</v>
      </c>
      <c r="C914" t="s">
        <v>223</v>
      </c>
      <c r="D914" s="3">
        <v>232.42</v>
      </c>
      <c r="E914" s="3">
        <v>3</v>
      </c>
      <c r="F914" s="3">
        <v>1928</v>
      </c>
      <c r="G914" s="3">
        <v>575</v>
      </c>
      <c r="H914" s="3">
        <v>0.14000000000000001</v>
      </c>
      <c r="I914" s="3">
        <v>636</v>
      </c>
      <c r="J914" s="2">
        <v>45276</v>
      </c>
      <c r="K914" t="s">
        <v>149</v>
      </c>
    </row>
    <row r="915" spans="1:11" x14ac:dyDescent="0.3">
      <c r="A915">
        <v>914</v>
      </c>
      <c r="B915" t="s">
        <v>225</v>
      </c>
      <c r="C915" t="s">
        <v>223</v>
      </c>
      <c r="D915" s="3">
        <v>498.86</v>
      </c>
      <c r="E915" s="3">
        <v>2.1</v>
      </c>
      <c r="F915" s="3">
        <v>4124</v>
      </c>
      <c r="G915" s="3">
        <v>371</v>
      </c>
      <c r="H915" s="3">
        <v>0.33</v>
      </c>
      <c r="I915" s="3">
        <v>1893</v>
      </c>
      <c r="J915" s="2">
        <v>45252</v>
      </c>
      <c r="K915" t="s">
        <v>71</v>
      </c>
    </row>
    <row r="916" spans="1:11" x14ac:dyDescent="0.3">
      <c r="A916">
        <v>915</v>
      </c>
      <c r="B916" t="s">
        <v>225</v>
      </c>
      <c r="C916" t="s">
        <v>223</v>
      </c>
      <c r="D916" s="3">
        <v>119.27</v>
      </c>
      <c r="E916" s="3">
        <v>2.6</v>
      </c>
      <c r="F916" s="3">
        <v>1125</v>
      </c>
      <c r="G916" s="3">
        <v>45</v>
      </c>
      <c r="H916" s="3">
        <v>0.01</v>
      </c>
      <c r="I916" s="3">
        <v>1187</v>
      </c>
      <c r="J916" s="2">
        <v>45344</v>
      </c>
      <c r="K916" t="s">
        <v>23</v>
      </c>
    </row>
    <row r="917" spans="1:11" x14ac:dyDescent="0.3">
      <c r="A917">
        <v>916</v>
      </c>
      <c r="B917" t="s">
        <v>222</v>
      </c>
      <c r="C917" t="s">
        <v>223</v>
      </c>
      <c r="D917" s="3">
        <v>440.87</v>
      </c>
      <c r="E917" s="3">
        <v>3.1</v>
      </c>
      <c r="F917" s="3">
        <v>3362</v>
      </c>
      <c r="G917" s="3">
        <v>670</v>
      </c>
      <c r="H917" s="3">
        <v>0.13</v>
      </c>
      <c r="I917" s="3">
        <v>896</v>
      </c>
      <c r="J917" s="2">
        <v>45174</v>
      </c>
      <c r="K917" t="s">
        <v>65</v>
      </c>
    </row>
    <row r="918" spans="1:11" x14ac:dyDescent="0.3">
      <c r="A918">
        <v>917</v>
      </c>
      <c r="B918" t="s">
        <v>225</v>
      </c>
      <c r="C918" t="s">
        <v>223</v>
      </c>
      <c r="D918" s="3">
        <v>225.17</v>
      </c>
      <c r="E918" s="3">
        <v>1.2</v>
      </c>
      <c r="F918" s="3">
        <v>1074</v>
      </c>
      <c r="G918" s="3">
        <v>897</v>
      </c>
      <c r="H918" s="3">
        <v>0.41</v>
      </c>
      <c r="I918" s="3">
        <v>491</v>
      </c>
      <c r="J918" s="2">
        <v>45386</v>
      </c>
      <c r="K918" t="s">
        <v>115</v>
      </c>
    </row>
    <row r="919" spans="1:11" x14ac:dyDescent="0.3">
      <c r="A919">
        <v>918</v>
      </c>
      <c r="B919" t="s">
        <v>224</v>
      </c>
      <c r="C919" t="s">
        <v>223</v>
      </c>
      <c r="D919" s="3">
        <v>219.18</v>
      </c>
      <c r="E919" s="3">
        <v>2.9</v>
      </c>
      <c r="F919" s="3">
        <v>4284</v>
      </c>
      <c r="G919" s="3">
        <v>414</v>
      </c>
      <c r="H919" s="3">
        <v>0.32</v>
      </c>
      <c r="I919" s="3">
        <v>1099</v>
      </c>
      <c r="J919" s="2">
        <v>45291</v>
      </c>
      <c r="K919" t="s">
        <v>32</v>
      </c>
    </row>
    <row r="920" spans="1:11" x14ac:dyDescent="0.3">
      <c r="A920">
        <v>919</v>
      </c>
      <c r="B920" t="s">
        <v>222</v>
      </c>
      <c r="C920" t="s">
        <v>223</v>
      </c>
      <c r="D920" s="3">
        <v>466.42</v>
      </c>
      <c r="E920" s="3">
        <v>2.4</v>
      </c>
      <c r="F920" s="3">
        <v>3055</v>
      </c>
      <c r="G920" s="3">
        <v>688</v>
      </c>
      <c r="H920" s="3">
        <v>0.49</v>
      </c>
      <c r="I920" s="3">
        <v>1412</v>
      </c>
      <c r="J920" s="2">
        <v>45237</v>
      </c>
      <c r="K920" t="s">
        <v>49</v>
      </c>
    </row>
    <row r="921" spans="1:11" x14ac:dyDescent="0.3">
      <c r="A921">
        <v>920</v>
      </c>
      <c r="B921" t="s">
        <v>224</v>
      </c>
      <c r="C921" t="s">
        <v>223</v>
      </c>
      <c r="D921" s="3">
        <v>377.28</v>
      </c>
      <c r="E921" s="3">
        <v>3.8</v>
      </c>
      <c r="F921" s="3">
        <v>2302</v>
      </c>
      <c r="G921" s="3">
        <v>235</v>
      </c>
      <c r="H921" s="3">
        <v>0.03</v>
      </c>
      <c r="I921" s="3">
        <v>1284</v>
      </c>
      <c r="J921" s="2">
        <v>45201</v>
      </c>
      <c r="K921" t="s">
        <v>62</v>
      </c>
    </row>
    <row r="922" spans="1:11" x14ac:dyDescent="0.3">
      <c r="A922">
        <v>921</v>
      </c>
      <c r="B922" t="s">
        <v>227</v>
      </c>
      <c r="C922" t="s">
        <v>228</v>
      </c>
      <c r="D922" s="3">
        <v>331.2</v>
      </c>
      <c r="E922" s="3">
        <v>1.2</v>
      </c>
      <c r="F922" s="3">
        <v>258</v>
      </c>
      <c r="G922" s="3">
        <v>947</v>
      </c>
      <c r="H922" s="3">
        <v>0.36</v>
      </c>
      <c r="I922" s="3">
        <v>524</v>
      </c>
      <c r="J922" s="2">
        <v>45247</v>
      </c>
      <c r="K922" t="s">
        <v>104</v>
      </c>
    </row>
    <row r="923" spans="1:11" x14ac:dyDescent="0.3">
      <c r="A923">
        <v>922</v>
      </c>
      <c r="B923" t="s">
        <v>227</v>
      </c>
      <c r="C923" t="s">
        <v>228</v>
      </c>
      <c r="D923" s="3">
        <v>252.05</v>
      </c>
      <c r="E923" s="3">
        <v>4.5</v>
      </c>
      <c r="F923" s="3">
        <v>2202</v>
      </c>
      <c r="G923" s="3">
        <v>677</v>
      </c>
      <c r="H923" s="3">
        <v>0.25</v>
      </c>
      <c r="I923" s="3">
        <v>1853</v>
      </c>
      <c r="J923" s="2">
        <v>45097</v>
      </c>
      <c r="K923" t="s">
        <v>94</v>
      </c>
    </row>
    <row r="924" spans="1:11" x14ac:dyDescent="0.3">
      <c r="A924">
        <v>923</v>
      </c>
      <c r="B924" t="s">
        <v>229</v>
      </c>
      <c r="C924" t="s">
        <v>228</v>
      </c>
      <c r="D924" s="3">
        <v>469.45</v>
      </c>
      <c r="E924" s="3">
        <v>2.4</v>
      </c>
      <c r="F924" s="3">
        <v>4724</v>
      </c>
      <c r="G924" s="3">
        <v>198</v>
      </c>
      <c r="H924" s="3">
        <v>0.1</v>
      </c>
      <c r="I924" s="3">
        <v>532</v>
      </c>
      <c r="J924" s="2">
        <v>45255</v>
      </c>
      <c r="K924" t="s">
        <v>90</v>
      </c>
    </row>
    <row r="925" spans="1:11" x14ac:dyDescent="0.3">
      <c r="A925">
        <v>924</v>
      </c>
      <c r="B925" t="s">
        <v>227</v>
      </c>
      <c r="C925" t="s">
        <v>228</v>
      </c>
      <c r="D925" s="3">
        <v>319.20999999999998</v>
      </c>
      <c r="E925" s="3">
        <v>1.1000000000000001</v>
      </c>
      <c r="F925" s="3">
        <v>4343</v>
      </c>
      <c r="G925" s="3">
        <v>787</v>
      </c>
      <c r="H925" s="3">
        <v>0.26</v>
      </c>
      <c r="I925" s="3">
        <v>1325</v>
      </c>
      <c r="J925" s="2">
        <v>45424</v>
      </c>
      <c r="K925" t="s">
        <v>58</v>
      </c>
    </row>
    <row r="926" spans="1:11" x14ac:dyDescent="0.3">
      <c r="A926">
        <v>925</v>
      </c>
      <c r="B926" t="s">
        <v>229</v>
      </c>
      <c r="C926" t="s">
        <v>228</v>
      </c>
      <c r="D926" s="3">
        <v>177.77</v>
      </c>
      <c r="E926" s="3">
        <v>3.2</v>
      </c>
      <c r="F926" s="3">
        <v>3342</v>
      </c>
      <c r="G926" s="3">
        <v>605</v>
      </c>
      <c r="H926" s="3">
        <v>0.38</v>
      </c>
      <c r="I926" s="3">
        <v>1820</v>
      </c>
      <c r="J926" s="2">
        <v>45375</v>
      </c>
      <c r="K926" t="s">
        <v>88</v>
      </c>
    </row>
    <row r="927" spans="1:11" x14ac:dyDescent="0.3">
      <c r="A927">
        <v>926</v>
      </c>
      <c r="B927" t="s">
        <v>230</v>
      </c>
      <c r="C927" t="s">
        <v>228</v>
      </c>
      <c r="D927" s="3">
        <v>102.23</v>
      </c>
      <c r="E927" s="3">
        <v>1.7</v>
      </c>
      <c r="F927" s="3">
        <v>838</v>
      </c>
      <c r="G927" s="3">
        <v>406</v>
      </c>
      <c r="H927" s="3">
        <v>0.2</v>
      </c>
      <c r="I927" s="3">
        <v>1116</v>
      </c>
      <c r="J927" s="2">
        <v>45119</v>
      </c>
      <c r="K927" t="s">
        <v>58</v>
      </c>
    </row>
    <row r="928" spans="1:11" x14ac:dyDescent="0.3">
      <c r="A928">
        <v>927</v>
      </c>
      <c r="B928" t="s">
        <v>229</v>
      </c>
      <c r="C928" t="s">
        <v>228</v>
      </c>
      <c r="D928" s="3">
        <v>34.01</v>
      </c>
      <c r="E928" s="3">
        <v>3.3</v>
      </c>
      <c r="F928" s="3">
        <v>4468</v>
      </c>
      <c r="G928" s="3">
        <v>224</v>
      </c>
      <c r="H928" s="3">
        <v>0.27</v>
      </c>
      <c r="I928" s="3">
        <v>1272</v>
      </c>
      <c r="J928" s="2">
        <v>45364</v>
      </c>
      <c r="K928" t="s">
        <v>37</v>
      </c>
    </row>
    <row r="929" spans="1:11" x14ac:dyDescent="0.3">
      <c r="A929">
        <v>928</v>
      </c>
      <c r="B929" t="s">
        <v>230</v>
      </c>
      <c r="C929" t="s">
        <v>228</v>
      </c>
      <c r="D929" s="3">
        <v>483.61</v>
      </c>
      <c r="E929" s="3">
        <v>2.8</v>
      </c>
      <c r="F929" s="3">
        <v>1840</v>
      </c>
      <c r="G929" s="3">
        <v>938</v>
      </c>
      <c r="H929" s="3">
        <v>0.42</v>
      </c>
      <c r="I929" s="3">
        <v>839</v>
      </c>
      <c r="J929" s="2">
        <v>45240</v>
      </c>
      <c r="K929" t="s">
        <v>136</v>
      </c>
    </row>
    <row r="930" spans="1:11" x14ac:dyDescent="0.3">
      <c r="A930">
        <v>929</v>
      </c>
      <c r="B930" t="s">
        <v>231</v>
      </c>
      <c r="C930" t="s">
        <v>228</v>
      </c>
      <c r="D930" s="3">
        <v>340.86</v>
      </c>
      <c r="E930" s="3">
        <v>1.8</v>
      </c>
      <c r="F930" s="3">
        <v>4771</v>
      </c>
      <c r="G930" s="3">
        <v>872</v>
      </c>
      <c r="H930" s="3">
        <v>0.06</v>
      </c>
      <c r="I930" s="3">
        <v>1837</v>
      </c>
      <c r="J930" s="2">
        <v>45133</v>
      </c>
      <c r="K930" t="s">
        <v>104</v>
      </c>
    </row>
    <row r="931" spans="1:11" x14ac:dyDescent="0.3">
      <c r="A931">
        <v>930</v>
      </c>
      <c r="B931" t="s">
        <v>231</v>
      </c>
      <c r="C931" t="s">
        <v>228</v>
      </c>
      <c r="D931" s="3">
        <v>382.03</v>
      </c>
      <c r="E931" s="3">
        <v>3.5</v>
      </c>
      <c r="F931" s="3">
        <v>3497</v>
      </c>
      <c r="G931" s="3">
        <v>947</v>
      </c>
      <c r="H931" s="3">
        <v>0.17</v>
      </c>
      <c r="I931" s="3">
        <v>1148</v>
      </c>
      <c r="J931" s="2">
        <v>45388</v>
      </c>
      <c r="K931" t="s">
        <v>50</v>
      </c>
    </row>
    <row r="932" spans="1:11" x14ac:dyDescent="0.3">
      <c r="A932">
        <v>931</v>
      </c>
      <c r="B932" t="s">
        <v>229</v>
      </c>
      <c r="C932" t="s">
        <v>228</v>
      </c>
      <c r="D932" s="3">
        <v>293.58999999999997</v>
      </c>
      <c r="E932" s="3">
        <v>3.5</v>
      </c>
      <c r="F932" s="3">
        <v>1601</v>
      </c>
      <c r="G932" s="3">
        <v>825</v>
      </c>
      <c r="H932" s="3">
        <v>0.35</v>
      </c>
      <c r="I932" s="3">
        <v>1622</v>
      </c>
      <c r="J932" s="2">
        <v>45453</v>
      </c>
      <c r="K932" t="s">
        <v>74</v>
      </c>
    </row>
    <row r="933" spans="1:11" x14ac:dyDescent="0.3">
      <c r="A933">
        <v>932</v>
      </c>
      <c r="B933" t="s">
        <v>230</v>
      </c>
      <c r="C933" t="s">
        <v>228</v>
      </c>
      <c r="D933" s="3">
        <v>339.69</v>
      </c>
      <c r="E933" s="3">
        <v>3</v>
      </c>
      <c r="F933" s="3">
        <v>4631</v>
      </c>
      <c r="G933" s="3">
        <v>367</v>
      </c>
      <c r="H933" s="3">
        <v>0.15</v>
      </c>
      <c r="I933" s="3">
        <v>1984</v>
      </c>
      <c r="J933" s="2">
        <v>45246</v>
      </c>
      <c r="K933" t="s">
        <v>84</v>
      </c>
    </row>
    <row r="934" spans="1:11" x14ac:dyDescent="0.3">
      <c r="A934">
        <v>933</v>
      </c>
      <c r="B934" t="s">
        <v>227</v>
      </c>
      <c r="C934" t="s">
        <v>228</v>
      </c>
      <c r="D934" s="3">
        <v>479.41</v>
      </c>
      <c r="E934" s="3">
        <v>1.1000000000000001</v>
      </c>
      <c r="F934" s="3">
        <v>3549</v>
      </c>
      <c r="G934" s="3">
        <v>104</v>
      </c>
      <c r="H934" s="3">
        <v>0.08</v>
      </c>
      <c r="I934" s="3">
        <v>45</v>
      </c>
      <c r="J934" s="2">
        <v>45144</v>
      </c>
      <c r="K934" t="s">
        <v>82</v>
      </c>
    </row>
    <row r="935" spans="1:11" x14ac:dyDescent="0.3">
      <c r="A935">
        <v>934</v>
      </c>
      <c r="B935" t="s">
        <v>227</v>
      </c>
      <c r="C935" t="s">
        <v>228</v>
      </c>
      <c r="D935" s="3">
        <v>116.69</v>
      </c>
      <c r="E935" s="3">
        <v>3.5</v>
      </c>
      <c r="F935" s="3">
        <v>1836</v>
      </c>
      <c r="G935" s="3">
        <v>921</v>
      </c>
      <c r="H935" s="3">
        <v>0.24</v>
      </c>
      <c r="I935" s="3">
        <v>535</v>
      </c>
      <c r="J935" s="2">
        <v>45420</v>
      </c>
      <c r="K935" t="s">
        <v>98</v>
      </c>
    </row>
    <row r="936" spans="1:11" x14ac:dyDescent="0.3">
      <c r="A936">
        <v>935</v>
      </c>
      <c r="B936" t="s">
        <v>230</v>
      </c>
      <c r="C936" t="s">
        <v>228</v>
      </c>
      <c r="D936" s="3">
        <v>255.3</v>
      </c>
      <c r="E936" s="3">
        <v>4.5999999999999996</v>
      </c>
      <c r="F936" s="3">
        <v>2063</v>
      </c>
      <c r="G936" s="3">
        <v>570</v>
      </c>
      <c r="H936" s="3">
        <v>0.32</v>
      </c>
      <c r="I936" s="3">
        <v>1973</v>
      </c>
      <c r="J936" s="2">
        <v>45248</v>
      </c>
      <c r="K936" t="s">
        <v>64</v>
      </c>
    </row>
    <row r="937" spans="1:11" x14ac:dyDescent="0.3">
      <c r="A937">
        <v>936</v>
      </c>
      <c r="B937" t="s">
        <v>230</v>
      </c>
      <c r="C937" t="s">
        <v>228</v>
      </c>
      <c r="D937" s="3">
        <v>291.23</v>
      </c>
      <c r="E937" s="3">
        <v>2.4</v>
      </c>
      <c r="F937" s="3">
        <v>2752</v>
      </c>
      <c r="G937" s="3">
        <v>846</v>
      </c>
      <c r="H937" s="3">
        <v>0.25</v>
      </c>
      <c r="I937" s="3">
        <v>1603</v>
      </c>
      <c r="J937" s="2">
        <v>45156</v>
      </c>
      <c r="K937" t="s">
        <v>102</v>
      </c>
    </row>
    <row r="938" spans="1:11" x14ac:dyDescent="0.3">
      <c r="A938">
        <v>937</v>
      </c>
      <c r="B938" t="s">
        <v>231</v>
      </c>
      <c r="C938" t="s">
        <v>228</v>
      </c>
      <c r="D938" s="3">
        <v>208.68</v>
      </c>
      <c r="E938" s="3">
        <v>4.9000000000000004</v>
      </c>
      <c r="F938" s="3">
        <v>1505</v>
      </c>
      <c r="G938" s="3">
        <v>102</v>
      </c>
      <c r="H938" s="3">
        <v>0.45</v>
      </c>
      <c r="I938" s="3">
        <v>177</v>
      </c>
      <c r="J938" s="2">
        <v>45240</v>
      </c>
      <c r="K938" t="s">
        <v>44</v>
      </c>
    </row>
    <row r="939" spans="1:11" x14ac:dyDescent="0.3">
      <c r="A939">
        <v>938</v>
      </c>
      <c r="B939" t="s">
        <v>227</v>
      </c>
      <c r="C939" t="s">
        <v>228</v>
      </c>
      <c r="D939" s="3">
        <v>133.63999999999999</v>
      </c>
      <c r="E939" s="3">
        <v>4.7</v>
      </c>
      <c r="F939" s="3">
        <v>2096</v>
      </c>
      <c r="G939" s="3">
        <v>537</v>
      </c>
      <c r="H939" s="3">
        <v>0.1</v>
      </c>
      <c r="I939" s="3">
        <v>175</v>
      </c>
      <c r="J939" s="2">
        <v>45376</v>
      </c>
      <c r="K939" t="s">
        <v>58</v>
      </c>
    </row>
    <row r="940" spans="1:11" x14ac:dyDescent="0.3">
      <c r="A940">
        <v>939</v>
      </c>
      <c r="B940" t="s">
        <v>229</v>
      </c>
      <c r="C940" t="s">
        <v>228</v>
      </c>
      <c r="D940" s="3">
        <v>454.42</v>
      </c>
      <c r="E940" s="3">
        <v>1.7</v>
      </c>
      <c r="F940" s="3">
        <v>1667</v>
      </c>
      <c r="G940" s="3">
        <v>275</v>
      </c>
      <c r="H940" s="3">
        <v>0.23</v>
      </c>
      <c r="I940" s="3">
        <v>675</v>
      </c>
      <c r="J940" s="2">
        <v>45167</v>
      </c>
      <c r="K940" t="s">
        <v>62</v>
      </c>
    </row>
    <row r="941" spans="1:11" x14ac:dyDescent="0.3">
      <c r="A941">
        <v>940</v>
      </c>
      <c r="B941" t="s">
        <v>230</v>
      </c>
      <c r="C941" t="s">
        <v>228</v>
      </c>
      <c r="D941" s="3">
        <v>265.23</v>
      </c>
      <c r="E941" s="3">
        <v>2.9</v>
      </c>
      <c r="F941" s="3">
        <v>546</v>
      </c>
      <c r="G941" s="3">
        <v>111</v>
      </c>
      <c r="H941" s="3">
        <v>0.41</v>
      </c>
      <c r="I941" s="3">
        <v>35</v>
      </c>
      <c r="J941" s="2">
        <v>45238</v>
      </c>
      <c r="K941" t="s">
        <v>37</v>
      </c>
    </row>
    <row r="942" spans="1:11" x14ac:dyDescent="0.3">
      <c r="A942">
        <v>941</v>
      </c>
      <c r="B942" t="s">
        <v>230</v>
      </c>
      <c r="C942" t="s">
        <v>228</v>
      </c>
      <c r="D942" s="3">
        <v>217.24</v>
      </c>
      <c r="E942" s="3">
        <v>4.2</v>
      </c>
      <c r="F942" s="3">
        <v>4402</v>
      </c>
      <c r="G942" s="3">
        <v>533</v>
      </c>
      <c r="H942" s="3">
        <v>0.23</v>
      </c>
      <c r="I942" s="3">
        <v>1132</v>
      </c>
      <c r="J942" s="2">
        <v>45098</v>
      </c>
      <c r="K942" t="s">
        <v>65</v>
      </c>
    </row>
    <row r="943" spans="1:11" x14ac:dyDescent="0.3">
      <c r="A943">
        <v>942</v>
      </c>
      <c r="B943" t="s">
        <v>231</v>
      </c>
      <c r="C943" t="s">
        <v>228</v>
      </c>
      <c r="D943" s="3">
        <v>277.04000000000002</v>
      </c>
      <c r="E943" s="3">
        <v>1.3</v>
      </c>
      <c r="F943" s="3">
        <v>2739</v>
      </c>
      <c r="G943" s="3">
        <v>180</v>
      </c>
      <c r="H943" s="3">
        <v>0.08</v>
      </c>
      <c r="I943" s="3">
        <v>1487</v>
      </c>
      <c r="J943" s="2">
        <v>45286</v>
      </c>
      <c r="K943" t="s">
        <v>73</v>
      </c>
    </row>
    <row r="944" spans="1:11" x14ac:dyDescent="0.3">
      <c r="A944">
        <v>943</v>
      </c>
      <c r="B944" t="s">
        <v>229</v>
      </c>
      <c r="C944" t="s">
        <v>228</v>
      </c>
      <c r="D944" s="3">
        <v>273.27</v>
      </c>
      <c r="E944" s="3">
        <v>3.7</v>
      </c>
      <c r="F944" s="3">
        <v>2431</v>
      </c>
      <c r="G944" s="3">
        <v>811</v>
      </c>
      <c r="H944" s="3">
        <v>0.31</v>
      </c>
      <c r="I944" s="3">
        <v>38</v>
      </c>
      <c r="J944" s="2">
        <v>45170</v>
      </c>
      <c r="K944" t="s">
        <v>21</v>
      </c>
    </row>
    <row r="945" spans="1:11" x14ac:dyDescent="0.3">
      <c r="A945">
        <v>944</v>
      </c>
      <c r="B945" t="s">
        <v>229</v>
      </c>
      <c r="C945" t="s">
        <v>228</v>
      </c>
      <c r="D945" s="3">
        <v>94.38</v>
      </c>
      <c r="E945" s="3">
        <v>2.7</v>
      </c>
      <c r="F945" s="3">
        <v>4766</v>
      </c>
      <c r="G945" s="3">
        <v>242</v>
      </c>
      <c r="H945" s="3">
        <v>0.42</v>
      </c>
      <c r="I945" s="3">
        <v>1997</v>
      </c>
      <c r="J945" s="2">
        <v>45406</v>
      </c>
      <c r="K945" t="s">
        <v>157</v>
      </c>
    </row>
    <row r="946" spans="1:11" x14ac:dyDescent="0.3">
      <c r="A946">
        <v>945</v>
      </c>
      <c r="B946" t="s">
        <v>231</v>
      </c>
      <c r="C946" t="s">
        <v>228</v>
      </c>
      <c r="D946" s="3">
        <v>99.88</v>
      </c>
      <c r="E946" s="3">
        <v>1</v>
      </c>
      <c r="F946" s="3">
        <v>4025</v>
      </c>
      <c r="G946" s="3">
        <v>870</v>
      </c>
      <c r="H946" s="3">
        <v>7.0000000000000007E-2</v>
      </c>
      <c r="I946" s="3">
        <v>946</v>
      </c>
      <c r="J946" s="2">
        <v>45453</v>
      </c>
      <c r="K946" t="s">
        <v>117</v>
      </c>
    </row>
    <row r="947" spans="1:11" x14ac:dyDescent="0.3">
      <c r="A947">
        <v>946</v>
      </c>
      <c r="B947" t="s">
        <v>227</v>
      </c>
      <c r="C947" t="s">
        <v>228</v>
      </c>
      <c r="D947" s="3">
        <v>119.57</v>
      </c>
      <c r="E947" s="3">
        <v>4.4000000000000004</v>
      </c>
      <c r="F947" s="3">
        <v>3665</v>
      </c>
      <c r="G947" s="3">
        <v>655</v>
      </c>
      <c r="H947" s="3">
        <v>0.22</v>
      </c>
      <c r="I947" s="3">
        <v>540</v>
      </c>
      <c r="J947" s="2">
        <v>45185</v>
      </c>
      <c r="K947" t="s">
        <v>18</v>
      </c>
    </row>
    <row r="948" spans="1:11" x14ac:dyDescent="0.3">
      <c r="A948">
        <v>947</v>
      </c>
      <c r="B948" t="s">
        <v>227</v>
      </c>
      <c r="C948" t="s">
        <v>228</v>
      </c>
      <c r="D948" s="3">
        <v>48.37</v>
      </c>
      <c r="E948" s="3">
        <v>3.3</v>
      </c>
      <c r="F948" s="3">
        <v>505</v>
      </c>
      <c r="G948" s="3">
        <v>105</v>
      </c>
      <c r="H948" s="3">
        <v>0.22</v>
      </c>
      <c r="I948" s="3">
        <v>1194</v>
      </c>
      <c r="J948" s="2">
        <v>45118</v>
      </c>
      <c r="K948" t="s">
        <v>20</v>
      </c>
    </row>
    <row r="949" spans="1:11" x14ac:dyDescent="0.3">
      <c r="A949">
        <v>948</v>
      </c>
      <c r="B949" t="s">
        <v>231</v>
      </c>
      <c r="C949" t="s">
        <v>228</v>
      </c>
      <c r="D949" s="3">
        <v>438.62</v>
      </c>
      <c r="E949" s="3">
        <v>3.9</v>
      </c>
      <c r="F949" s="3">
        <v>4067</v>
      </c>
      <c r="G949" s="3">
        <v>99</v>
      </c>
      <c r="H949" s="3">
        <v>0.44</v>
      </c>
      <c r="I949" s="3">
        <v>1597</v>
      </c>
      <c r="J949" s="2">
        <v>45270</v>
      </c>
      <c r="K949" t="s">
        <v>98</v>
      </c>
    </row>
    <row r="950" spans="1:11" x14ac:dyDescent="0.3">
      <c r="A950">
        <v>949</v>
      </c>
      <c r="B950" t="s">
        <v>231</v>
      </c>
      <c r="C950" t="s">
        <v>228</v>
      </c>
      <c r="D950" s="3">
        <v>320.26</v>
      </c>
      <c r="E950" s="3">
        <v>3.9</v>
      </c>
      <c r="F950" s="3">
        <v>4727</v>
      </c>
      <c r="G950" s="3">
        <v>681</v>
      </c>
      <c r="H950" s="3">
        <v>0.01</v>
      </c>
      <c r="I950" s="3">
        <v>1884</v>
      </c>
      <c r="J950" s="2">
        <v>45195</v>
      </c>
      <c r="K950" t="s">
        <v>150</v>
      </c>
    </row>
    <row r="951" spans="1:11" x14ac:dyDescent="0.3">
      <c r="A951">
        <v>950</v>
      </c>
      <c r="B951" t="s">
        <v>229</v>
      </c>
      <c r="C951" t="s">
        <v>228</v>
      </c>
      <c r="D951" s="3">
        <v>234.29</v>
      </c>
      <c r="E951" s="3">
        <v>1.4</v>
      </c>
      <c r="F951" s="3">
        <v>3302</v>
      </c>
      <c r="G951" s="3">
        <v>719</v>
      </c>
      <c r="H951" s="3">
        <v>0.47</v>
      </c>
      <c r="I951" s="3">
        <v>1922</v>
      </c>
      <c r="J951" s="2">
        <v>45341</v>
      </c>
      <c r="K951" t="s">
        <v>23</v>
      </c>
    </row>
    <row r="952" spans="1:11" x14ac:dyDescent="0.3">
      <c r="A952">
        <v>951</v>
      </c>
      <c r="B952" t="s">
        <v>229</v>
      </c>
      <c r="C952" t="s">
        <v>228</v>
      </c>
      <c r="D952" s="3">
        <v>95.24</v>
      </c>
      <c r="E952" s="3">
        <v>1.2</v>
      </c>
      <c r="F952" s="3">
        <v>4969</v>
      </c>
      <c r="G952" s="3">
        <v>721</v>
      </c>
      <c r="H952" s="3">
        <v>0.46</v>
      </c>
      <c r="I952" s="3">
        <v>1555</v>
      </c>
      <c r="J952" s="2">
        <v>45397</v>
      </c>
      <c r="K952" t="s">
        <v>39</v>
      </c>
    </row>
    <row r="953" spans="1:11" x14ac:dyDescent="0.3">
      <c r="A953">
        <v>952</v>
      </c>
      <c r="B953" t="s">
        <v>230</v>
      </c>
      <c r="C953" t="s">
        <v>228</v>
      </c>
      <c r="D953" s="3">
        <v>499.68</v>
      </c>
      <c r="E953" s="3">
        <v>1.8</v>
      </c>
      <c r="F953" s="3">
        <v>886</v>
      </c>
      <c r="G953" s="3">
        <v>461</v>
      </c>
      <c r="H953" s="3">
        <v>0.34</v>
      </c>
      <c r="I953" s="3">
        <v>1075</v>
      </c>
      <c r="J953" s="2">
        <v>45162</v>
      </c>
      <c r="K953" t="s">
        <v>109</v>
      </c>
    </row>
    <row r="954" spans="1:11" x14ac:dyDescent="0.3">
      <c r="A954">
        <v>953</v>
      </c>
      <c r="B954" t="s">
        <v>230</v>
      </c>
      <c r="C954" t="s">
        <v>228</v>
      </c>
      <c r="D954" s="3">
        <v>256.41000000000003</v>
      </c>
      <c r="E954" s="3">
        <v>4.2</v>
      </c>
      <c r="F954" s="3">
        <v>926</v>
      </c>
      <c r="G954" s="3">
        <v>556</v>
      </c>
      <c r="H954" s="3">
        <v>0.48</v>
      </c>
      <c r="I954" s="3">
        <v>1055</v>
      </c>
      <c r="J954" s="2">
        <v>45166</v>
      </c>
      <c r="K954" t="s">
        <v>80</v>
      </c>
    </row>
    <row r="955" spans="1:11" x14ac:dyDescent="0.3">
      <c r="A955">
        <v>954</v>
      </c>
      <c r="B955" t="s">
        <v>229</v>
      </c>
      <c r="C955" t="s">
        <v>228</v>
      </c>
      <c r="D955" s="3">
        <v>265.64999999999998</v>
      </c>
      <c r="E955" s="3">
        <v>1.9</v>
      </c>
      <c r="F955" s="3">
        <v>1052</v>
      </c>
      <c r="G955" s="3">
        <v>642</v>
      </c>
      <c r="H955" s="3">
        <v>0.1</v>
      </c>
      <c r="I955" s="3">
        <v>252</v>
      </c>
      <c r="J955" s="2">
        <v>45169</v>
      </c>
      <c r="K955" t="s">
        <v>99</v>
      </c>
    </row>
    <row r="956" spans="1:11" x14ac:dyDescent="0.3">
      <c r="A956">
        <v>955</v>
      </c>
      <c r="B956" t="s">
        <v>231</v>
      </c>
      <c r="C956" t="s">
        <v>228</v>
      </c>
      <c r="D956" s="3">
        <v>177.69</v>
      </c>
      <c r="E956" s="3">
        <v>4.9000000000000004</v>
      </c>
      <c r="F956" s="3">
        <v>4525</v>
      </c>
      <c r="G956" s="3">
        <v>579</v>
      </c>
      <c r="H956" s="3">
        <v>0.21</v>
      </c>
      <c r="I956" s="3">
        <v>1164</v>
      </c>
      <c r="J956" s="2">
        <v>45224</v>
      </c>
      <c r="K956" t="s">
        <v>69</v>
      </c>
    </row>
    <row r="957" spans="1:11" x14ac:dyDescent="0.3">
      <c r="A957">
        <v>956</v>
      </c>
      <c r="B957" t="s">
        <v>230</v>
      </c>
      <c r="C957" t="s">
        <v>228</v>
      </c>
      <c r="D957" s="3">
        <v>77.489999999999995</v>
      </c>
      <c r="E957" s="3">
        <v>1.2</v>
      </c>
      <c r="F957" s="3">
        <v>1468</v>
      </c>
      <c r="G957" s="3">
        <v>757</v>
      </c>
      <c r="H957" s="3">
        <v>0.03</v>
      </c>
      <c r="I957" s="3">
        <v>575</v>
      </c>
      <c r="J957" s="2">
        <v>45424</v>
      </c>
      <c r="K957" t="s">
        <v>104</v>
      </c>
    </row>
    <row r="958" spans="1:11" x14ac:dyDescent="0.3">
      <c r="A958">
        <v>957</v>
      </c>
      <c r="B958" t="s">
        <v>230</v>
      </c>
      <c r="C958" t="s">
        <v>228</v>
      </c>
      <c r="D958" s="3">
        <v>395.39</v>
      </c>
      <c r="E958" s="3">
        <v>2</v>
      </c>
      <c r="F958" s="3">
        <v>1645</v>
      </c>
      <c r="G958" s="3">
        <v>580</v>
      </c>
      <c r="H958" s="3">
        <v>0.22</v>
      </c>
      <c r="I958" s="3">
        <v>811</v>
      </c>
      <c r="J958" s="2">
        <v>45125</v>
      </c>
      <c r="K958" t="s">
        <v>27</v>
      </c>
    </row>
    <row r="959" spans="1:11" x14ac:dyDescent="0.3">
      <c r="A959">
        <v>958</v>
      </c>
      <c r="B959" t="s">
        <v>230</v>
      </c>
      <c r="C959" t="s">
        <v>228</v>
      </c>
      <c r="D959" s="3">
        <v>492.03</v>
      </c>
      <c r="E959" s="3">
        <v>2.4</v>
      </c>
      <c r="F959" s="3">
        <v>3142</v>
      </c>
      <c r="G959" s="3">
        <v>766</v>
      </c>
      <c r="H959" s="3">
        <v>0.18</v>
      </c>
      <c r="I959" s="3">
        <v>1590</v>
      </c>
      <c r="J959" s="2">
        <v>45132</v>
      </c>
      <c r="K959" t="s">
        <v>86</v>
      </c>
    </row>
    <row r="960" spans="1:11" x14ac:dyDescent="0.3">
      <c r="A960">
        <v>959</v>
      </c>
      <c r="B960" t="s">
        <v>231</v>
      </c>
      <c r="C960" t="s">
        <v>228</v>
      </c>
      <c r="D960" s="3">
        <v>26.86</v>
      </c>
      <c r="E960" s="3">
        <v>3.5</v>
      </c>
      <c r="F960" s="3">
        <v>810</v>
      </c>
      <c r="G960" s="3">
        <v>187</v>
      </c>
      <c r="H960" s="3">
        <v>0.3</v>
      </c>
      <c r="I960" s="3">
        <v>809</v>
      </c>
      <c r="J960" s="2">
        <v>45251</v>
      </c>
      <c r="K960" t="s">
        <v>84</v>
      </c>
    </row>
    <row r="961" spans="1:11" x14ac:dyDescent="0.3">
      <c r="A961">
        <v>960</v>
      </c>
      <c r="B961" t="s">
        <v>231</v>
      </c>
      <c r="C961" t="s">
        <v>228</v>
      </c>
      <c r="D961" s="3">
        <v>360.33</v>
      </c>
      <c r="E961" s="3">
        <v>2</v>
      </c>
      <c r="F961" s="3">
        <v>2705</v>
      </c>
      <c r="G961" s="3">
        <v>596</v>
      </c>
      <c r="H961" s="3">
        <v>0.31</v>
      </c>
      <c r="I961" s="3">
        <v>947</v>
      </c>
      <c r="J961" s="2">
        <v>45409</v>
      </c>
      <c r="K961" t="s">
        <v>91</v>
      </c>
    </row>
    <row r="962" spans="1:11" x14ac:dyDescent="0.3">
      <c r="A962">
        <v>961</v>
      </c>
      <c r="B962" t="s">
        <v>232</v>
      </c>
      <c r="C962" t="s">
        <v>233</v>
      </c>
      <c r="D962" s="3">
        <v>438.03</v>
      </c>
      <c r="E962" s="3">
        <v>1.9</v>
      </c>
      <c r="F962" s="3">
        <v>3697</v>
      </c>
      <c r="G962" s="3">
        <v>490</v>
      </c>
      <c r="H962" s="3">
        <v>0.37</v>
      </c>
      <c r="I962" s="3">
        <v>891</v>
      </c>
      <c r="J962" s="2">
        <v>45425</v>
      </c>
      <c r="K962" t="s">
        <v>134</v>
      </c>
    </row>
    <row r="963" spans="1:11" x14ac:dyDescent="0.3">
      <c r="A963">
        <v>962</v>
      </c>
      <c r="B963" t="s">
        <v>232</v>
      </c>
      <c r="C963" t="s">
        <v>233</v>
      </c>
      <c r="D963" s="3">
        <v>442.17</v>
      </c>
      <c r="E963" s="3">
        <v>4.8</v>
      </c>
      <c r="F963" s="3">
        <v>4376</v>
      </c>
      <c r="G963" s="3">
        <v>274</v>
      </c>
      <c r="H963" s="3">
        <v>0.2</v>
      </c>
      <c r="I963" s="3">
        <v>718</v>
      </c>
      <c r="J963" s="2">
        <v>45127</v>
      </c>
      <c r="K963" t="s">
        <v>115</v>
      </c>
    </row>
    <row r="964" spans="1:11" x14ac:dyDescent="0.3">
      <c r="A964">
        <v>963</v>
      </c>
      <c r="B964" t="s">
        <v>234</v>
      </c>
      <c r="C964" t="s">
        <v>233</v>
      </c>
      <c r="D964" s="3">
        <v>14.22</v>
      </c>
      <c r="E964" s="3">
        <v>1.1000000000000001</v>
      </c>
      <c r="F964" s="3">
        <v>2073</v>
      </c>
      <c r="G964" s="3">
        <v>26</v>
      </c>
      <c r="H964" s="3">
        <v>0.23</v>
      </c>
      <c r="I964" s="3">
        <v>1919</v>
      </c>
      <c r="J964" s="2">
        <v>45285</v>
      </c>
      <c r="K964" t="s">
        <v>103</v>
      </c>
    </row>
    <row r="965" spans="1:11" x14ac:dyDescent="0.3">
      <c r="A965">
        <v>964</v>
      </c>
      <c r="B965" t="s">
        <v>235</v>
      </c>
      <c r="C965" t="s">
        <v>233</v>
      </c>
      <c r="D965" s="3">
        <v>217.12</v>
      </c>
      <c r="E965" s="3">
        <v>3.9</v>
      </c>
      <c r="F965" s="3">
        <v>4324</v>
      </c>
      <c r="G965" s="3">
        <v>978</v>
      </c>
      <c r="H965" s="3">
        <v>0.13</v>
      </c>
      <c r="I965" s="3">
        <v>527</v>
      </c>
      <c r="J965" s="2">
        <v>45176</v>
      </c>
      <c r="K965" t="s">
        <v>23</v>
      </c>
    </row>
    <row r="966" spans="1:11" x14ac:dyDescent="0.3">
      <c r="A966">
        <v>965</v>
      </c>
      <c r="B966" t="s">
        <v>234</v>
      </c>
      <c r="C966" t="s">
        <v>233</v>
      </c>
      <c r="D966" s="3">
        <v>298.33</v>
      </c>
      <c r="E966" s="3">
        <v>1.8</v>
      </c>
      <c r="F966" s="3">
        <v>2153</v>
      </c>
      <c r="G966" s="3">
        <v>731</v>
      </c>
      <c r="H966" s="3">
        <v>0.03</v>
      </c>
      <c r="I966" s="3">
        <v>1712</v>
      </c>
      <c r="J966" s="2">
        <v>45173</v>
      </c>
      <c r="K966" t="s">
        <v>80</v>
      </c>
    </row>
    <row r="967" spans="1:11" x14ac:dyDescent="0.3">
      <c r="A967">
        <v>966</v>
      </c>
      <c r="B967" t="s">
        <v>235</v>
      </c>
      <c r="C967" t="s">
        <v>233</v>
      </c>
      <c r="D967" s="3">
        <v>136.57</v>
      </c>
      <c r="E967" s="3">
        <v>4.5</v>
      </c>
      <c r="F967" s="3">
        <v>2720</v>
      </c>
      <c r="G967" s="3">
        <v>618</v>
      </c>
      <c r="H967" s="3">
        <v>0.22</v>
      </c>
      <c r="I967" s="3">
        <v>1770</v>
      </c>
      <c r="J967" s="2">
        <v>45437</v>
      </c>
      <c r="K967" t="s">
        <v>147</v>
      </c>
    </row>
    <row r="968" spans="1:11" x14ac:dyDescent="0.3">
      <c r="A968">
        <v>967</v>
      </c>
      <c r="B968" t="s">
        <v>236</v>
      </c>
      <c r="C968" t="s">
        <v>233</v>
      </c>
      <c r="D968" s="3">
        <v>37.31</v>
      </c>
      <c r="E968" s="3">
        <v>4.5999999999999996</v>
      </c>
      <c r="F968" s="3">
        <v>3788</v>
      </c>
      <c r="G968" s="3">
        <v>550</v>
      </c>
      <c r="H968" s="3">
        <v>0.25</v>
      </c>
      <c r="I968" s="3">
        <v>1711</v>
      </c>
      <c r="J968" s="2">
        <v>45214</v>
      </c>
      <c r="K968" t="s">
        <v>67</v>
      </c>
    </row>
    <row r="969" spans="1:11" x14ac:dyDescent="0.3">
      <c r="A969">
        <v>968</v>
      </c>
      <c r="B969" t="s">
        <v>236</v>
      </c>
      <c r="C969" t="s">
        <v>233</v>
      </c>
      <c r="D969" s="3">
        <v>152.59</v>
      </c>
      <c r="E969" s="3">
        <v>4.5</v>
      </c>
      <c r="F969" s="3">
        <v>677</v>
      </c>
      <c r="G969" s="3">
        <v>105</v>
      </c>
      <c r="H969" s="3">
        <v>0.36</v>
      </c>
      <c r="I969" s="3">
        <v>1946</v>
      </c>
      <c r="J969" s="2">
        <v>45383</v>
      </c>
      <c r="K969" t="s">
        <v>69</v>
      </c>
    </row>
    <row r="970" spans="1:11" x14ac:dyDescent="0.3">
      <c r="A970">
        <v>969</v>
      </c>
      <c r="B970" t="s">
        <v>232</v>
      </c>
      <c r="C970" t="s">
        <v>233</v>
      </c>
      <c r="D970" s="3">
        <v>104.23</v>
      </c>
      <c r="E970" s="3">
        <v>2.9</v>
      </c>
      <c r="F970" s="3">
        <v>3257</v>
      </c>
      <c r="G970" s="3">
        <v>69</v>
      </c>
      <c r="H970" s="3">
        <v>0.42</v>
      </c>
      <c r="I970" s="3">
        <v>1269</v>
      </c>
      <c r="J970" s="2">
        <v>45193</v>
      </c>
      <c r="K970" t="s">
        <v>90</v>
      </c>
    </row>
    <row r="971" spans="1:11" x14ac:dyDescent="0.3">
      <c r="A971">
        <v>970</v>
      </c>
      <c r="B971" t="s">
        <v>236</v>
      </c>
      <c r="C971" t="s">
        <v>233</v>
      </c>
      <c r="D971" s="3">
        <v>271.2</v>
      </c>
      <c r="E971" s="3">
        <v>3.5</v>
      </c>
      <c r="F971" s="3">
        <v>1301</v>
      </c>
      <c r="G971" s="3">
        <v>562</v>
      </c>
      <c r="H971" s="3">
        <v>0.06</v>
      </c>
      <c r="I971" s="3">
        <v>454</v>
      </c>
      <c r="J971" s="2">
        <v>45351</v>
      </c>
      <c r="K971" t="s">
        <v>35</v>
      </c>
    </row>
    <row r="972" spans="1:11" x14ac:dyDescent="0.3">
      <c r="A972">
        <v>971</v>
      </c>
      <c r="B972" t="s">
        <v>236</v>
      </c>
      <c r="C972" t="s">
        <v>233</v>
      </c>
      <c r="D972" s="3">
        <v>465.67</v>
      </c>
      <c r="E972" s="3">
        <v>2.8</v>
      </c>
      <c r="F972" s="3">
        <v>1417</v>
      </c>
      <c r="G972" s="3">
        <v>500</v>
      </c>
      <c r="H972" s="3">
        <v>0.15</v>
      </c>
      <c r="I972" s="3">
        <v>1544</v>
      </c>
      <c r="J972" s="2">
        <v>45376</v>
      </c>
      <c r="K972" t="s">
        <v>53</v>
      </c>
    </row>
    <row r="973" spans="1:11" x14ac:dyDescent="0.3">
      <c r="A973">
        <v>972</v>
      </c>
      <c r="B973" t="s">
        <v>232</v>
      </c>
      <c r="C973" t="s">
        <v>233</v>
      </c>
      <c r="D973" s="3">
        <v>209.1</v>
      </c>
      <c r="E973" s="3">
        <v>4.7</v>
      </c>
      <c r="F973" s="3">
        <v>1209</v>
      </c>
      <c r="G973" s="3">
        <v>33</v>
      </c>
      <c r="H973" s="3">
        <v>0.06</v>
      </c>
      <c r="I973" s="3">
        <v>130</v>
      </c>
      <c r="J973" s="2">
        <v>45335</v>
      </c>
      <c r="K973" t="s">
        <v>63</v>
      </c>
    </row>
    <row r="974" spans="1:11" x14ac:dyDescent="0.3">
      <c r="A974">
        <v>973</v>
      </c>
      <c r="B974" t="s">
        <v>234</v>
      </c>
      <c r="C974" t="s">
        <v>233</v>
      </c>
      <c r="D974" s="3">
        <v>336.54</v>
      </c>
      <c r="E974" s="3">
        <v>2.1</v>
      </c>
      <c r="F974" s="3">
        <v>2544</v>
      </c>
      <c r="G974" s="3">
        <v>402</v>
      </c>
      <c r="H974" s="3">
        <v>0.05</v>
      </c>
      <c r="I974" s="3">
        <v>614</v>
      </c>
      <c r="J974" s="2">
        <v>45126</v>
      </c>
      <c r="K974" t="s">
        <v>109</v>
      </c>
    </row>
    <row r="975" spans="1:11" x14ac:dyDescent="0.3">
      <c r="A975">
        <v>974</v>
      </c>
      <c r="B975" t="s">
        <v>232</v>
      </c>
      <c r="C975" t="s">
        <v>233</v>
      </c>
      <c r="D975" s="3">
        <v>481.48</v>
      </c>
      <c r="E975" s="3">
        <v>4.9000000000000004</v>
      </c>
      <c r="F975" s="3">
        <v>120</v>
      </c>
      <c r="G975" s="3">
        <v>605</v>
      </c>
      <c r="H975" s="3">
        <v>0.24</v>
      </c>
      <c r="I975" s="3">
        <v>128</v>
      </c>
      <c r="J975" s="2">
        <v>45364</v>
      </c>
      <c r="K975" t="s">
        <v>50</v>
      </c>
    </row>
    <row r="976" spans="1:11" x14ac:dyDescent="0.3">
      <c r="A976">
        <v>975</v>
      </c>
      <c r="B976" t="s">
        <v>232</v>
      </c>
      <c r="C976" t="s">
        <v>233</v>
      </c>
      <c r="D976" s="3">
        <v>311.10000000000002</v>
      </c>
      <c r="E976" s="3">
        <v>4.5999999999999996</v>
      </c>
      <c r="F976" s="3">
        <v>332</v>
      </c>
      <c r="G976" s="3">
        <v>296</v>
      </c>
      <c r="H976" s="3">
        <v>0.17</v>
      </c>
      <c r="I976" s="3">
        <v>1196</v>
      </c>
      <c r="J976" s="2">
        <v>45247</v>
      </c>
      <c r="K976" t="s">
        <v>74</v>
      </c>
    </row>
    <row r="977" spans="1:11" x14ac:dyDescent="0.3">
      <c r="A977">
        <v>976</v>
      </c>
      <c r="B977" t="s">
        <v>232</v>
      </c>
      <c r="C977" t="s">
        <v>233</v>
      </c>
      <c r="D977" s="3">
        <v>118.14</v>
      </c>
      <c r="E977" s="3">
        <v>3.1</v>
      </c>
      <c r="F977" s="3">
        <v>4234</v>
      </c>
      <c r="G977" s="3">
        <v>502</v>
      </c>
      <c r="H977" s="3">
        <v>0.4</v>
      </c>
      <c r="I977" s="3">
        <v>28</v>
      </c>
      <c r="J977" s="2">
        <v>45312</v>
      </c>
      <c r="K977" t="s">
        <v>90</v>
      </c>
    </row>
    <row r="978" spans="1:11" x14ac:dyDescent="0.3">
      <c r="A978">
        <v>977</v>
      </c>
      <c r="B978" t="s">
        <v>232</v>
      </c>
      <c r="C978" t="s">
        <v>233</v>
      </c>
      <c r="D978" s="3">
        <v>111.33</v>
      </c>
      <c r="E978" s="3">
        <v>4.7</v>
      </c>
      <c r="F978" s="3">
        <v>1865</v>
      </c>
      <c r="G978" s="3">
        <v>944</v>
      </c>
      <c r="H978" s="3">
        <v>0.48</v>
      </c>
      <c r="I978" s="3">
        <v>63</v>
      </c>
      <c r="J978" s="2">
        <v>45212</v>
      </c>
      <c r="K978" t="s">
        <v>63</v>
      </c>
    </row>
    <row r="979" spans="1:11" x14ac:dyDescent="0.3">
      <c r="A979">
        <v>978</v>
      </c>
      <c r="B979" t="s">
        <v>236</v>
      </c>
      <c r="C979" t="s">
        <v>233</v>
      </c>
      <c r="D979" s="3">
        <v>141.74</v>
      </c>
      <c r="E979" s="3">
        <v>5</v>
      </c>
      <c r="F979" s="3">
        <v>1906</v>
      </c>
      <c r="G979" s="3">
        <v>231</v>
      </c>
      <c r="H979" s="3">
        <v>7.0000000000000007E-2</v>
      </c>
      <c r="I979" s="3">
        <v>1218</v>
      </c>
      <c r="J979" s="2">
        <v>45121</v>
      </c>
      <c r="K979" t="s">
        <v>127</v>
      </c>
    </row>
    <row r="980" spans="1:11" x14ac:dyDescent="0.3">
      <c r="A980">
        <v>979</v>
      </c>
      <c r="B980" t="s">
        <v>232</v>
      </c>
      <c r="C980" t="s">
        <v>233</v>
      </c>
      <c r="D980" s="3">
        <v>311.98</v>
      </c>
      <c r="E980" s="3">
        <v>1.2</v>
      </c>
      <c r="F980" s="3">
        <v>3985</v>
      </c>
      <c r="G980" s="3">
        <v>392</v>
      </c>
      <c r="H980" s="3">
        <v>0.31</v>
      </c>
      <c r="I980" s="3">
        <v>1172</v>
      </c>
      <c r="J980" s="2">
        <v>45206</v>
      </c>
      <c r="K980" t="s">
        <v>67</v>
      </c>
    </row>
    <row r="981" spans="1:11" x14ac:dyDescent="0.3">
      <c r="A981">
        <v>980</v>
      </c>
      <c r="B981" t="s">
        <v>235</v>
      </c>
      <c r="C981" t="s">
        <v>233</v>
      </c>
      <c r="D981" s="3">
        <v>206.17</v>
      </c>
      <c r="E981" s="3">
        <v>4.8</v>
      </c>
      <c r="F981" s="3">
        <v>4293</v>
      </c>
      <c r="G981" s="3">
        <v>555</v>
      </c>
      <c r="H981" s="3">
        <v>0.24</v>
      </c>
      <c r="I981" s="3">
        <v>1452</v>
      </c>
      <c r="J981" s="2">
        <v>45438</v>
      </c>
      <c r="K981" t="s">
        <v>74</v>
      </c>
    </row>
    <row r="982" spans="1:11" x14ac:dyDescent="0.3">
      <c r="A982">
        <v>981</v>
      </c>
      <c r="B982" t="s">
        <v>234</v>
      </c>
      <c r="C982" t="s">
        <v>233</v>
      </c>
      <c r="D982" s="3">
        <v>347.7</v>
      </c>
      <c r="E982" s="3">
        <v>2.4</v>
      </c>
      <c r="F982" s="3">
        <v>4994</v>
      </c>
      <c r="G982" s="3">
        <v>75</v>
      </c>
      <c r="H982" s="3">
        <v>0.41</v>
      </c>
      <c r="I982" s="3">
        <v>961</v>
      </c>
      <c r="J982" s="2">
        <v>45207</v>
      </c>
      <c r="K982" t="s">
        <v>94</v>
      </c>
    </row>
    <row r="983" spans="1:11" x14ac:dyDescent="0.3">
      <c r="A983">
        <v>982</v>
      </c>
      <c r="B983" t="s">
        <v>236</v>
      </c>
      <c r="C983" t="s">
        <v>233</v>
      </c>
      <c r="D983" s="3">
        <v>404.51</v>
      </c>
      <c r="E983" s="3">
        <v>4.4000000000000004</v>
      </c>
      <c r="F983" s="3">
        <v>392</v>
      </c>
      <c r="G983" s="3">
        <v>84</v>
      </c>
      <c r="H983" s="3">
        <v>0.48</v>
      </c>
      <c r="I983" s="3">
        <v>610</v>
      </c>
      <c r="J983" s="2">
        <v>45108</v>
      </c>
      <c r="K983" t="s">
        <v>49</v>
      </c>
    </row>
    <row r="984" spans="1:11" x14ac:dyDescent="0.3">
      <c r="A984">
        <v>983</v>
      </c>
      <c r="B984" t="s">
        <v>235</v>
      </c>
      <c r="C984" t="s">
        <v>233</v>
      </c>
      <c r="D984" s="3">
        <v>194.73</v>
      </c>
      <c r="E984" s="3">
        <v>4.9000000000000004</v>
      </c>
      <c r="F984" s="3">
        <v>3677</v>
      </c>
      <c r="G984" s="3">
        <v>173</v>
      </c>
      <c r="H984" s="3">
        <v>0.01</v>
      </c>
      <c r="I984" s="3">
        <v>219</v>
      </c>
      <c r="J984" s="2">
        <v>45424</v>
      </c>
      <c r="K984" t="s">
        <v>134</v>
      </c>
    </row>
    <row r="985" spans="1:11" x14ac:dyDescent="0.3">
      <c r="A985">
        <v>984</v>
      </c>
      <c r="B985" t="s">
        <v>234</v>
      </c>
      <c r="C985" t="s">
        <v>233</v>
      </c>
      <c r="D985" s="3">
        <v>80.099999999999994</v>
      </c>
      <c r="E985" s="3">
        <v>1.1000000000000001</v>
      </c>
      <c r="F985" s="3">
        <v>616</v>
      </c>
      <c r="G985" s="3">
        <v>538</v>
      </c>
      <c r="H985" s="3">
        <v>0.47</v>
      </c>
      <c r="I985" s="3">
        <v>870</v>
      </c>
      <c r="J985" s="2">
        <v>45354</v>
      </c>
      <c r="K985" t="s">
        <v>117</v>
      </c>
    </row>
    <row r="986" spans="1:11" x14ac:dyDescent="0.3">
      <c r="A986">
        <v>985</v>
      </c>
      <c r="B986" t="s">
        <v>235</v>
      </c>
      <c r="C986" t="s">
        <v>233</v>
      </c>
      <c r="D986" s="3">
        <v>177.42</v>
      </c>
      <c r="E986" s="3">
        <v>4.8</v>
      </c>
      <c r="F986" s="3">
        <v>340</v>
      </c>
      <c r="G986" s="3">
        <v>860</v>
      </c>
      <c r="H986" s="3">
        <v>0.36</v>
      </c>
      <c r="I986" s="3">
        <v>1340</v>
      </c>
      <c r="J986" s="2">
        <v>45417</v>
      </c>
      <c r="K986" t="s">
        <v>150</v>
      </c>
    </row>
    <row r="987" spans="1:11" x14ac:dyDescent="0.3">
      <c r="A987">
        <v>986</v>
      </c>
      <c r="B987" t="s">
        <v>232</v>
      </c>
      <c r="C987" t="s">
        <v>233</v>
      </c>
      <c r="D987" s="3">
        <v>345.37</v>
      </c>
      <c r="E987" s="3">
        <v>3</v>
      </c>
      <c r="F987" s="3">
        <v>2975</v>
      </c>
      <c r="G987" s="3">
        <v>25</v>
      </c>
      <c r="H987" s="3">
        <v>0.24</v>
      </c>
      <c r="I987" s="3">
        <v>1346</v>
      </c>
      <c r="J987" s="2">
        <v>45230</v>
      </c>
      <c r="K987" t="s">
        <v>134</v>
      </c>
    </row>
    <row r="988" spans="1:11" x14ac:dyDescent="0.3">
      <c r="A988">
        <v>987</v>
      </c>
      <c r="B988" t="s">
        <v>235</v>
      </c>
      <c r="C988" t="s">
        <v>233</v>
      </c>
      <c r="D988" s="3">
        <v>94.47</v>
      </c>
      <c r="E988" s="3">
        <v>4.5</v>
      </c>
      <c r="F988" s="3">
        <v>3979</v>
      </c>
      <c r="G988" s="3">
        <v>559</v>
      </c>
      <c r="H988" s="3">
        <v>0.08</v>
      </c>
      <c r="I988" s="3">
        <v>370</v>
      </c>
      <c r="J988" s="2">
        <v>45164</v>
      </c>
      <c r="K988" t="s">
        <v>38</v>
      </c>
    </row>
    <row r="989" spans="1:11" x14ac:dyDescent="0.3">
      <c r="A989">
        <v>988</v>
      </c>
      <c r="B989" t="s">
        <v>232</v>
      </c>
      <c r="C989" t="s">
        <v>233</v>
      </c>
      <c r="D989" s="3">
        <v>383.64</v>
      </c>
      <c r="E989" s="3">
        <v>3.3</v>
      </c>
      <c r="F989" s="3">
        <v>1228</v>
      </c>
      <c r="G989" s="3">
        <v>696</v>
      </c>
      <c r="H989" s="3">
        <v>0.4</v>
      </c>
      <c r="I989" s="3">
        <v>386</v>
      </c>
      <c r="J989" s="2">
        <v>45146</v>
      </c>
      <c r="K989" t="s">
        <v>53</v>
      </c>
    </row>
    <row r="990" spans="1:11" x14ac:dyDescent="0.3">
      <c r="A990">
        <v>989</v>
      </c>
      <c r="B990" t="s">
        <v>232</v>
      </c>
      <c r="C990" t="s">
        <v>233</v>
      </c>
      <c r="D990" s="3">
        <v>255.92</v>
      </c>
      <c r="E990" s="3">
        <v>2.8</v>
      </c>
      <c r="F990" s="3">
        <v>1781</v>
      </c>
      <c r="G990" s="3">
        <v>160</v>
      </c>
      <c r="H990" s="3">
        <v>7.0000000000000007E-2</v>
      </c>
      <c r="I990" s="3">
        <v>1969</v>
      </c>
      <c r="J990" s="2">
        <v>45243</v>
      </c>
      <c r="K990" t="s">
        <v>86</v>
      </c>
    </row>
    <row r="991" spans="1:11" x14ac:dyDescent="0.3">
      <c r="A991">
        <v>990</v>
      </c>
      <c r="B991" t="s">
        <v>232</v>
      </c>
      <c r="C991" t="s">
        <v>233</v>
      </c>
      <c r="D991" s="3">
        <v>409.36</v>
      </c>
      <c r="E991" s="3">
        <v>2</v>
      </c>
      <c r="F991" s="3">
        <v>550</v>
      </c>
      <c r="G991" s="3">
        <v>600</v>
      </c>
      <c r="H991" s="3">
        <v>0.05</v>
      </c>
      <c r="I991" s="3">
        <v>991</v>
      </c>
      <c r="J991" s="2">
        <v>45201</v>
      </c>
      <c r="K991" t="s">
        <v>136</v>
      </c>
    </row>
    <row r="992" spans="1:11" x14ac:dyDescent="0.3">
      <c r="A992">
        <v>991</v>
      </c>
      <c r="B992" t="s">
        <v>232</v>
      </c>
      <c r="C992" t="s">
        <v>233</v>
      </c>
      <c r="D992" s="3">
        <v>48.75</v>
      </c>
      <c r="E992" s="3">
        <v>2.8</v>
      </c>
      <c r="F992" s="3">
        <v>2737</v>
      </c>
      <c r="G992" s="3">
        <v>588</v>
      </c>
      <c r="H992" s="3">
        <v>0.48</v>
      </c>
      <c r="I992" s="3">
        <v>991</v>
      </c>
      <c r="J992" s="2">
        <v>45440</v>
      </c>
      <c r="K992" t="s">
        <v>53</v>
      </c>
    </row>
    <row r="993" spans="1:11" x14ac:dyDescent="0.3">
      <c r="A993">
        <v>992</v>
      </c>
      <c r="B993" t="s">
        <v>232</v>
      </c>
      <c r="C993" t="s">
        <v>233</v>
      </c>
      <c r="D993" s="3">
        <v>57.35</v>
      </c>
      <c r="E993" s="3">
        <v>2.1</v>
      </c>
      <c r="F993" s="3">
        <v>4264</v>
      </c>
      <c r="G993" s="3">
        <v>329</v>
      </c>
      <c r="H993" s="3">
        <v>0.44</v>
      </c>
      <c r="I993" s="3">
        <v>1328</v>
      </c>
      <c r="J993" s="2">
        <v>45309</v>
      </c>
      <c r="K993" t="s">
        <v>136</v>
      </c>
    </row>
    <row r="994" spans="1:11" x14ac:dyDescent="0.3">
      <c r="A994">
        <v>993</v>
      </c>
      <c r="B994" t="s">
        <v>234</v>
      </c>
      <c r="C994" t="s">
        <v>233</v>
      </c>
      <c r="D994" s="3">
        <v>214.76</v>
      </c>
      <c r="E994" s="3">
        <v>1.2</v>
      </c>
      <c r="F994" s="3">
        <v>527</v>
      </c>
      <c r="G994" s="3">
        <v>226</v>
      </c>
      <c r="H994" s="3">
        <v>0.08</v>
      </c>
      <c r="I994" s="3">
        <v>1564</v>
      </c>
      <c r="J994" s="2">
        <v>45304</v>
      </c>
      <c r="K994" t="s">
        <v>33</v>
      </c>
    </row>
    <row r="995" spans="1:11" x14ac:dyDescent="0.3">
      <c r="A995">
        <v>994</v>
      </c>
      <c r="B995" t="s">
        <v>235</v>
      </c>
      <c r="C995" t="s">
        <v>233</v>
      </c>
      <c r="D995" s="3">
        <v>61.84</v>
      </c>
      <c r="E995" s="3">
        <v>3</v>
      </c>
      <c r="F995" s="3">
        <v>1176</v>
      </c>
      <c r="G995" s="3">
        <v>788</v>
      </c>
      <c r="H995" s="3">
        <v>0.47</v>
      </c>
      <c r="I995" s="3">
        <v>56</v>
      </c>
      <c r="J995" s="2">
        <v>45269</v>
      </c>
      <c r="K995" t="s">
        <v>165</v>
      </c>
    </row>
    <row r="996" spans="1:11" x14ac:dyDescent="0.3">
      <c r="A996">
        <v>995</v>
      </c>
      <c r="B996" t="s">
        <v>236</v>
      </c>
      <c r="C996" t="s">
        <v>233</v>
      </c>
      <c r="D996" s="3">
        <v>269.33999999999997</v>
      </c>
      <c r="E996" s="3">
        <v>3.3</v>
      </c>
      <c r="F996" s="3">
        <v>2513</v>
      </c>
      <c r="G996" s="3">
        <v>662</v>
      </c>
      <c r="H996" s="3">
        <v>0.17</v>
      </c>
      <c r="I996" s="3">
        <v>800</v>
      </c>
      <c r="J996" s="2">
        <v>45224</v>
      </c>
      <c r="K996" t="s">
        <v>43</v>
      </c>
    </row>
    <row r="997" spans="1:11" x14ac:dyDescent="0.3">
      <c r="A997">
        <v>996</v>
      </c>
      <c r="B997" t="s">
        <v>232</v>
      </c>
      <c r="C997" t="s">
        <v>233</v>
      </c>
      <c r="D997" s="3">
        <v>207.72</v>
      </c>
      <c r="E997" s="3">
        <v>2.2999999999999998</v>
      </c>
      <c r="F997" s="3">
        <v>1973</v>
      </c>
      <c r="G997" s="3">
        <v>16</v>
      </c>
      <c r="H997" s="3">
        <v>0.46</v>
      </c>
      <c r="I997" s="3">
        <v>325</v>
      </c>
      <c r="J997" s="2">
        <v>45335</v>
      </c>
      <c r="K997" t="s">
        <v>162</v>
      </c>
    </row>
    <row r="998" spans="1:11" x14ac:dyDescent="0.3">
      <c r="A998">
        <v>997</v>
      </c>
      <c r="B998" t="s">
        <v>235</v>
      </c>
      <c r="C998" t="s">
        <v>233</v>
      </c>
      <c r="D998" s="3">
        <v>268.60000000000002</v>
      </c>
      <c r="E998" s="3">
        <v>3.2</v>
      </c>
      <c r="F998" s="3">
        <v>841</v>
      </c>
      <c r="G998" s="3">
        <v>201</v>
      </c>
      <c r="H998" s="3">
        <v>0.39</v>
      </c>
      <c r="I998" s="3">
        <v>1546</v>
      </c>
      <c r="J998" s="2">
        <v>45108</v>
      </c>
      <c r="K998" t="s">
        <v>171</v>
      </c>
    </row>
    <row r="999" spans="1:11" x14ac:dyDescent="0.3">
      <c r="A999">
        <v>998</v>
      </c>
      <c r="B999" t="s">
        <v>232</v>
      </c>
      <c r="C999" t="s">
        <v>233</v>
      </c>
      <c r="D999" s="3">
        <v>92.74</v>
      </c>
      <c r="E999" s="3">
        <v>2.8</v>
      </c>
      <c r="F999" s="3">
        <v>3454</v>
      </c>
      <c r="G999" s="3">
        <v>880</v>
      </c>
      <c r="H999" s="3">
        <v>0.02</v>
      </c>
      <c r="I999" s="3">
        <v>1295</v>
      </c>
      <c r="J999" s="2">
        <v>45228</v>
      </c>
      <c r="K999" t="s">
        <v>115</v>
      </c>
    </row>
    <row r="1000" spans="1:11" x14ac:dyDescent="0.3">
      <c r="A1000">
        <v>999</v>
      </c>
      <c r="B1000" t="s">
        <v>236</v>
      </c>
      <c r="C1000" t="s">
        <v>233</v>
      </c>
      <c r="D1000" s="3">
        <v>152.28</v>
      </c>
      <c r="E1000" s="3">
        <v>1.3</v>
      </c>
      <c r="F1000" s="3">
        <v>2850</v>
      </c>
      <c r="G1000" s="3">
        <v>752</v>
      </c>
      <c r="H1000" s="3">
        <v>0.34</v>
      </c>
      <c r="I1000" s="3">
        <v>1962</v>
      </c>
      <c r="J1000" s="2">
        <v>45227</v>
      </c>
      <c r="K1000" t="s">
        <v>116</v>
      </c>
    </row>
    <row r="1001" spans="1:11" x14ac:dyDescent="0.3">
      <c r="A1001">
        <v>1000</v>
      </c>
      <c r="B1001" t="s">
        <v>232</v>
      </c>
      <c r="C1001" t="s">
        <v>233</v>
      </c>
      <c r="D1001" s="3">
        <v>136.53</v>
      </c>
      <c r="E1001" s="3">
        <v>2</v>
      </c>
      <c r="F1001" s="3">
        <v>4055</v>
      </c>
      <c r="G1001" s="3">
        <v>282</v>
      </c>
      <c r="H1001" s="3">
        <v>0.38</v>
      </c>
      <c r="I1001" s="3">
        <v>1089</v>
      </c>
      <c r="J1001" s="2">
        <v>45318</v>
      </c>
      <c r="K1001" t="s">
        <v>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AFF29-0FEF-4E01-AD75-86D01C70C6E7}">
  <sheetPr>
    <tabColor rgb="FF00B050"/>
  </sheetPr>
  <dimension ref="A1:N34"/>
  <sheetViews>
    <sheetView tabSelected="1" workbookViewId="0">
      <selection activeCell="B9" sqref="A9:B9"/>
    </sheetView>
  </sheetViews>
  <sheetFormatPr defaultRowHeight="14.4" x14ac:dyDescent="0.3"/>
  <cols>
    <col min="1" max="1" width="43.44140625" bestFit="1" customWidth="1"/>
    <col min="2" max="2" width="19.77734375" bestFit="1" customWidth="1"/>
    <col min="11" max="11" width="19.21875" customWidth="1"/>
    <col min="13" max="13" width="24.21875" customWidth="1"/>
    <col min="14" max="14" width="15.88671875" bestFit="1" customWidth="1"/>
  </cols>
  <sheetData>
    <row r="1" spans="1:14" x14ac:dyDescent="0.3">
      <c r="A1" s="17" t="s">
        <v>240</v>
      </c>
      <c r="B1" s="17"/>
      <c r="K1" s="1" t="s">
        <v>6</v>
      </c>
      <c r="M1" t="s">
        <v>243</v>
      </c>
    </row>
    <row r="2" spans="1:14" x14ac:dyDescent="0.3">
      <c r="A2" s="12" t="s">
        <v>240</v>
      </c>
      <c r="B2" s="16">
        <f>CORREL('Главная таблица'!H82:H121,'Главная таблица'!I82:I121)</f>
        <v>-0.20325976272306831</v>
      </c>
      <c r="K2" s="15">
        <v>20</v>
      </c>
      <c r="M2" t="s">
        <v>246</v>
      </c>
    </row>
    <row r="3" spans="1:14" x14ac:dyDescent="0.3">
      <c r="A3" s="12" t="s">
        <v>241</v>
      </c>
      <c r="B3" s="13">
        <f>AVERAGEIF(Таблица2[Discount],"&gt;=0,2",Таблица2[Sales])</f>
        <v>1025.5682182985554</v>
      </c>
      <c r="K3" s="15">
        <v>663</v>
      </c>
    </row>
    <row r="4" spans="1:14" x14ac:dyDescent="0.3">
      <c r="A4" s="12" t="s">
        <v>242</v>
      </c>
      <c r="B4" s="13">
        <f>AVERAGEIF(Таблица2[Discount],"&lt;0,2",Таблица2[Sales])</f>
        <v>987.0238726790451</v>
      </c>
      <c r="K4" s="15">
        <v>459</v>
      </c>
    </row>
    <row r="5" spans="1:14" x14ac:dyDescent="0.3">
      <c r="A5" s="6"/>
      <c r="B5" s="6"/>
      <c r="K5" s="15">
        <v>475</v>
      </c>
    </row>
    <row r="6" spans="1:14" x14ac:dyDescent="0.3">
      <c r="A6" s="17" t="s">
        <v>244</v>
      </c>
      <c r="B6" s="17"/>
      <c r="K6" s="15">
        <v>831</v>
      </c>
      <c r="M6" s="7" t="s">
        <v>248</v>
      </c>
      <c r="N6" s="7" t="s">
        <v>249</v>
      </c>
    </row>
    <row r="7" spans="1:14" x14ac:dyDescent="0.3">
      <c r="A7" s="12" t="s">
        <v>245</v>
      </c>
      <c r="B7" s="13">
        <f>AVERAGEIF(Таблица2[Category],"Blankets",Таблица2[Rating])</f>
        <v>3.2149999999999999</v>
      </c>
      <c r="K7" s="15">
        <v>600</v>
      </c>
      <c r="M7" s="8" t="s">
        <v>12</v>
      </c>
      <c r="N7" s="9">
        <f>AVERAGEIF('Главная таблица'!C:C,'Таблица подсчётов'!M7,'Главная таблица'!E:E)</f>
        <v>2.8474999999999993</v>
      </c>
    </row>
    <row r="8" spans="1:14" x14ac:dyDescent="0.3">
      <c r="K8" s="15">
        <v>427</v>
      </c>
      <c r="M8" s="8" t="s">
        <v>178</v>
      </c>
      <c r="N8" s="9">
        <f>AVERAGEIF('Главная таблица'!C:C,'Таблица подсчётов'!M8,'Главная таблица'!E:E)</f>
        <v>3.15</v>
      </c>
    </row>
    <row r="9" spans="1:14" x14ac:dyDescent="0.3">
      <c r="A9" s="14" t="s">
        <v>247</v>
      </c>
      <c r="B9" s="13">
        <f>COUNTIF(Таблица2[Discount],"&gt;0,4")/COUNT(Таблица2[Discount])</f>
        <v>0.20699999999999999</v>
      </c>
      <c r="K9" s="15">
        <v>389</v>
      </c>
      <c r="M9" s="8" t="s">
        <v>228</v>
      </c>
      <c r="N9" s="9">
        <f>AVERAGEIF('Главная таблица'!C:C,'Таблица подсчётов'!M9,'Главная таблица'!E:E)</f>
        <v>2.8175000000000012</v>
      </c>
    </row>
    <row r="10" spans="1:14" x14ac:dyDescent="0.3">
      <c r="A10" s="14" t="s">
        <v>268</v>
      </c>
      <c r="B10" s="12">
        <f>COUNTIFS(Таблица2[Category],"Clothing", Таблица2[Discount],"&gt;0,3")</f>
        <v>17</v>
      </c>
      <c r="K10" s="15">
        <v>201</v>
      </c>
      <c r="M10" s="8" t="s">
        <v>223</v>
      </c>
      <c r="N10" s="9">
        <f>AVERAGEIF('Главная таблица'!C:C,'Таблица подсчётов'!M10,'Главная таблица'!E:E)</f>
        <v>2.8799999999999994</v>
      </c>
    </row>
    <row r="11" spans="1:14" x14ac:dyDescent="0.3">
      <c r="K11" s="15">
        <v>701</v>
      </c>
      <c r="M11" s="8" t="s">
        <v>218</v>
      </c>
      <c r="N11" s="9">
        <f>AVERAGEIF('Главная таблица'!C:C,'Таблица подсчётов'!M11,'Главная таблица'!E:E)</f>
        <v>3.1974999999999998</v>
      </c>
    </row>
    <row r="12" spans="1:14" x14ac:dyDescent="0.3">
      <c r="K12" s="15">
        <v>187</v>
      </c>
      <c r="M12" s="8" t="s">
        <v>213</v>
      </c>
      <c r="N12" s="9">
        <f>AVERAGEIF('Главная таблица'!C:C,'Таблица подсчётов'!M12,'Главная таблица'!E:E)</f>
        <v>3.0275000000000007</v>
      </c>
    </row>
    <row r="13" spans="1:14" x14ac:dyDescent="0.3">
      <c r="A13" s="4" t="s">
        <v>237</v>
      </c>
      <c r="B13" t="s">
        <v>239</v>
      </c>
      <c r="K13" s="15">
        <v>343</v>
      </c>
      <c r="M13" s="8" t="s">
        <v>208</v>
      </c>
      <c r="N13" s="9">
        <f>AVERAGEIF('Главная таблица'!C:C,'Таблица подсчётов'!M13,'Главная таблица'!E:E)</f>
        <v>3.0074999999999994</v>
      </c>
    </row>
    <row r="14" spans="1:14" x14ac:dyDescent="0.3">
      <c r="A14" s="5" t="s">
        <v>250</v>
      </c>
      <c r="B14" s="3"/>
      <c r="K14" s="15">
        <v>288</v>
      </c>
    </row>
    <row r="15" spans="1:14" x14ac:dyDescent="0.3">
      <c r="A15" s="10" t="s">
        <v>253</v>
      </c>
      <c r="B15" s="3"/>
      <c r="K15" s="15">
        <v>929</v>
      </c>
    </row>
    <row r="16" spans="1:14" x14ac:dyDescent="0.3">
      <c r="A16" s="11" t="s">
        <v>256</v>
      </c>
      <c r="B16" s="3">
        <v>33255</v>
      </c>
      <c r="K16" s="15">
        <v>986</v>
      </c>
    </row>
    <row r="17" spans="1:11" x14ac:dyDescent="0.3">
      <c r="A17" s="10" t="s">
        <v>254</v>
      </c>
      <c r="B17" s="3"/>
      <c r="K17" s="15">
        <v>766</v>
      </c>
    </row>
    <row r="18" spans="1:11" x14ac:dyDescent="0.3">
      <c r="A18" s="11" t="s">
        <v>259</v>
      </c>
      <c r="B18" s="3">
        <v>102359</v>
      </c>
      <c r="K18" s="15">
        <v>742</v>
      </c>
    </row>
    <row r="19" spans="1:11" x14ac:dyDescent="0.3">
      <c r="A19" s="11" t="s">
        <v>260</v>
      </c>
      <c r="B19" s="3">
        <v>94512</v>
      </c>
      <c r="K19" s="15">
        <v>170</v>
      </c>
    </row>
    <row r="20" spans="1:11" x14ac:dyDescent="0.3">
      <c r="A20" s="11" t="s">
        <v>261</v>
      </c>
      <c r="B20" s="3">
        <v>86808</v>
      </c>
      <c r="K20" s="15">
        <v>681</v>
      </c>
    </row>
    <row r="21" spans="1:11" x14ac:dyDescent="0.3">
      <c r="A21" s="10" t="s">
        <v>255</v>
      </c>
      <c r="B21" s="3"/>
      <c r="K21" s="15">
        <v>330</v>
      </c>
    </row>
    <row r="22" spans="1:11" x14ac:dyDescent="0.3">
      <c r="A22" s="11" t="s">
        <v>262</v>
      </c>
      <c r="B22" s="3">
        <v>78685</v>
      </c>
      <c r="K22" s="15">
        <v>632</v>
      </c>
    </row>
    <row r="23" spans="1:11" x14ac:dyDescent="0.3">
      <c r="A23" s="11" t="s">
        <v>263</v>
      </c>
      <c r="B23" s="3">
        <v>90787</v>
      </c>
    </row>
    <row r="24" spans="1:11" x14ac:dyDescent="0.3">
      <c r="A24" s="11" t="s">
        <v>264</v>
      </c>
      <c r="B24" s="3">
        <v>88678</v>
      </c>
    </row>
    <row r="25" spans="1:11" x14ac:dyDescent="0.3">
      <c r="A25" s="5" t="s">
        <v>251</v>
      </c>
      <c r="B25" s="3"/>
    </row>
    <row r="26" spans="1:11" x14ac:dyDescent="0.3">
      <c r="A26" s="10" t="s">
        <v>252</v>
      </c>
      <c r="B26" s="3"/>
    </row>
    <row r="27" spans="1:11" x14ac:dyDescent="0.3">
      <c r="A27" s="11" t="s">
        <v>265</v>
      </c>
      <c r="B27" s="3">
        <v>76230</v>
      </c>
    </row>
    <row r="28" spans="1:11" x14ac:dyDescent="0.3">
      <c r="A28" s="11" t="s">
        <v>266</v>
      </c>
      <c r="B28" s="3">
        <v>75395</v>
      </c>
    </row>
    <row r="29" spans="1:11" x14ac:dyDescent="0.3">
      <c r="A29" s="11" t="s">
        <v>267</v>
      </c>
      <c r="B29" s="3">
        <v>88276</v>
      </c>
    </row>
    <row r="30" spans="1:11" x14ac:dyDescent="0.3">
      <c r="A30" s="10" t="s">
        <v>253</v>
      </c>
      <c r="B30" s="3"/>
    </row>
    <row r="31" spans="1:11" x14ac:dyDescent="0.3">
      <c r="A31" s="11" t="s">
        <v>257</v>
      </c>
      <c r="B31" s="3">
        <v>76589</v>
      </c>
    </row>
    <row r="32" spans="1:11" x14ac:dyDescent="0.3">
      <c r="A32" s="11" t="s">
        <v>258</v>
      </c>
      <c r="B32" s="3">
        <v>80121</v>
      </c>
    </row>
    <row r="33" spans="1:2" x14ac:dyDescent="0.3">
      <c r="A33" s="11" t="s">
        <v>256</v>
      </c>
      <c r="B33" s="3">
        <v>39342</v>
      </c>
    </row>
    <row r="34" spans="1:2" x14ac:dyDescent="0.3">
      <c r="A34" s="5" t="s">
        <v>238</v>
      </c>
      <c r="B34" s="3">
        <v>1011037</v>
      </c>
    </row>
  </sheetData>
  <sortState xmlns:xlrd2="http://schemas.microsoft.com/office/spreadsheetml/2017/richdata2" ref="A12:C51">
    <sortCondition descending="1" ref="B12:B51"/>
  </sortState>
  <mergeCells count="2">
    <mergeCell ref="A1:B1"/>
    <mergeCell ref="A6:B6"/>
  </mergeCells>
  <conditionalFormatting sqref="K2:K22">
    <cfRule type="cellIs" dxfId="0" priority="1" operator="lessThan">
      <formula>500</formula>
    </cfRule>
  </conditionalFormatting>
  <pageMargins left="0.7" right="0.7" top="0.75" bottom="0.75" header="0.3" footer="0.3"/>
  <ignoredErrors>
    <ignoredError sqref="B2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208C-3C10-4F7D-88C3-20233A93A296}">
  <sheetPr>
    <tabColor rgb="FFFF0000"/>
  </sheetPr>
  <dimension ref="A4:B10"/>
  <sheetViews>
    <sheetView workbookViewId="0">
      <selection activeCell="J4" sqref="J4"/>
    </sheetView>
  </sheetViews>
  <sheetFormatPr defaultRowHeight="14.4" x14ac:dyDescent="0.3"/>
  <cols>
    <col min="1" max="1" width="22.44140625" bestFit="1" customWidth="1"/>
    <col min="2" max="2" width="19.77734375" bestFit="1" customWidth="1"/>
  </cols>
  <sheetData>
    <row r="4" spans="1:2" x14ac:dyDescent="0.3">
      <c r="A4" s="4" t="s">
        <v>237</v>
      </c>
      <c r="B4" t="s">
        <v>239</v>
      </c>
    </row>
    <row r="5" spans="1:2" x14ac:dyDescent="0.3">
      <c r="A5" s="5" t="s">
        <v>188</v>
      </c>
      <c r="B5" s="3">
        <v>46631</v>
      </c>
    </row>
    <row r="6" spans="1:2" x14ac:dyDescent="0.3">
      <c r="A6" s="5" t="s">
        <v>160</v>
      </c>
      <c r="B6" s="3">
        <v>45912</v>
      </c>
    </row>
    <row r="7" spans="1:2" x14ac:dyDescent="0.3">
      <c r="A7" s="5" t="s">
        <v>223</v>
      </c>
      <c r="B7" s="3">
        <v>45116</v>
      </c>
    </row>
    <row r="8" spans="1:2" x14ac:dyDescent="0.3">
      <c r="A8" s="5" t="s">
        <v>120</v>
      </c>
      <c r="B8" s="3">
        <v>44402</v>
      </c>
    </row>
    <row r="9" spans="1:2" x14ac:dyDescent="0.3">
      <c r="A9" s="5" t="s">
        <v>228</v>
      </c>
      <c r="B9" s="3">
        <v>43660</v>
      </c>
    </row>
    <row r="10" spans="1:2" x14ac:dyDescent="0.3">
      <c r="A10" s="5" t="s">
        <v>238</v>
      </c>
      <c r="B10" s="3">
        <v>225721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Главная таблица</vt:lpstr>
      <vt:lpstr>Таблица подсчётов</vt:lpstr>
      <vt:lpstr>Сводная таблица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Дмитрий Ядревский</cp:lastModifiedBy>
  <dcterms:created xsi:type="dcterms:W3CDTF">2025-05-16T16:33:36Z</dcterms:created>
  <dcterms:modified xsi:type="dcterms:W3CDTF">2025-05-18T14:54:32Z</dcterms:modified>
</cp:coreProperties>
</file>