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0e0a0dedb0bcbe/Desktop/Dima- Excel Project/"/>
    </mc:Choice>
  </mc:AlternateContent>
  <xr:revisionPtr revIDLastSave="141" documentId="13_ncr:1_{CE603850-ABD7-4A45-9878-ED99CB74FF07}" xr6:coauthVersionLast="47" xr6:coauthVersionMax="47" xr10:uidLastSave="{8ABE32E6-3A2E-4CF8-A96D-590993C70A8C}"/>
  <bookViews>
    <workbookView xWindow="-110" yWindow="-110" windowWidth="19420" windowHeight="12220" xr2:uid="{A15B3FEA-B764-184D-BC44-F828B0BB3928}"/>
  </bookViews>
  <sheets>
    <sheet name="Dashboard" sheetId="6" r:id="rId1"/>
  </sheets>
  <definedNames>
    <definedName name="_xlchart.v5.0" hidden="1">Dashboard!$Y$29:$Y$33</definedName>
    <definedName name="_xlchart.v5.1" hidden="1">Dashboard!$Z$29:$Z$33</definedName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WeekStart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<sst xmlns="http://schemas.openxmlformats.org/spreadsheetml/2006/main" count="58" uniqueCount="50">
  <si>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Develop Solution</t>
  </si>
  <si>
    <t>Testing</t>
  </si>
  <si>
    <t>Implementation</t>
  </si>
  <si>
    <t>Start Date</t>
  </si>
  <si>
    <t>End Date</t>
  </si>
  <si>
    <t>Duration</t>
  </si>
  <si>
    <t>Client Onboarding</t>
  </si>
  <si>
    <t>Trend</t>
  </si>
  <si>
    <t>Spain</t>
  </si>
  <si>
    <t>France</t>
  </si>
  <si>
    <t>Germany</t>
  </si>
  <si>
    <t>Italy</t>
  </si>
  <si>
    <t>Austria</t>
  </si>
  <si>
    <t>Average</t>
  </si>
  <si>
    <t>Insert Score --&gt;</t>
  </si>
  <si>
    <t>Range</t>
  </si>
  <si>
    <t>Point</t>
  </si>
  <si>
    <t>Min</t>
  </si>
  <si>
    <t>Bad</t>
  </si>
  <si>
    <t>Good</t>
  </si>
  <si>
    <t>Max</t>
  </si>
  <si>
    <t>Budget</t>
  </si>
  <si>
    <t>Actual</t>
  </si>
  <si>
    <t>Office Space</t>
  </si>
  <si>
    <t>Marketing</t>
  </si>
  <si>
    <t>Budget vs. Actual Expenses</t>
  </si>
  <si>
    <t>Sales by Country ($ thousands)</t>
  </si>
  <si>
    <t>Portugal</t>
  </si>
  <si>
    <t>Reviews Score (%)</t>
  </si>
  <si>
    <t>Project Roadmap</t>
  </si>
  <si>
    <t>4m Growth</t>
  </si>
  <si>
    <t>Wages</t>
  </si>
  <si>
    <t>COGS</t>
  </si>
  <si>
    <t>Banking Fees</t>
  </si>
  <si>
    <t>Staff Turnover</t>
  </si>
  <si>
    <t>2022 Total</t>
  </si>
  <si>
    <t>New Hires</t>
  </si>
  <si>
    <t>Layoffs</t>
  </si>
  <si>
    <t>Departures</t>
  </si>
  <si>
    <t>2023 Total</t>
  </si>
  <si>
    <t>Monitoring</t>
  </si>
  <si>
    <t>Data Gathering</t>
  </si>
  <si>
    <t>Project Roadmap (Gantt Chart)</t>
  </si>
  <si>
    <t>Staff Turnover (Waterfall)</t>
  </si>
  <si>
    <t>Budget vs Actuals (Column Chart)</t>
  </si>
  <si>
    <t>Customer Satifaction Score (Gauge Chart)</t>
  </si>
  <si>
    <t>Employee Satisfaction Score (Gauge Chart)</t>
  </si>
  <si>
    <t>Raw Data -&gt;</t>
  </si>
  <si>
    <t>Satisfaction Scores</t>
  </si>
  <si>
    <t>Consulting Project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</si>
</sst>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4" xfId="0" applyFont="1" applyBorder="1"/>
    <xf numFmtId="17" fontId="3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5" fillId="0" borderId="4" xfId="0" applyFont="1" applyBorder="1"/>
    <xf numFmtId="9" fontId="4" fillId="4" borderId="3" xfId="1" applyFont="1" applyFill="1" applyBorder="1" applyAlignment="1">
      <alignment horizontal="center"/>
    </xf>
    <xf numFmtId="0" fontId="5" fillId="4" borderId="5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4" fillId="0" borderId="2" xfId="0" applyFont="1" applyBorder="1" applyAlignment="1">
      <alignment horizontal="right"/>
    </xf>
    <xf numFmtId="0" fontId="10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1" fillId="0" borderId="0" xfId="0" applyFont="1" applyAlignment="1">
      <alignment horizontal="center"/>
    </xf>
    <xf numFmtId="2" fontId="0" fillId="0" borderId="0" xfId="0" applyNumberFormat="1"/>
    <xf numFmtId="9" fontId="13" fillId="0" borderId="0" xfId="1" applyFont="1"/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Hyperlink 2" xfId="3" xr:uid="{AC10F535-2BEC-3945-BAA7-42CB5BD53D9D}"/>
    <cellStyle name="Normal" xfId="0" builtinId="0"/>
    <cellStyle name="Normal 2" xfId="2" xr:uid="{5D9FDD35-9A51-6343-9208-B4DABC659E87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B5E-A238-123A2EA43DC0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5-4B5E-A238-123A2EA4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904447"/>
        <c:axId val="1354902047"/>
      </c:barChart>
      <c:catAx>
        <c:axId val="1354904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02047"/>
        <c:crosses val="autoZero"/>
        <c:auto val="1"/>
        <c:lblAlgn val="ctr"/>
        <c:lblOffset val="100"/>
        <c:noMultiLvlLbl val="0"/>
      </c:catAx>
      <c:valAx>
        <c:axId val="1354902047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0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F-4DE5-B304-EC76D343647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0-4429-8836-1DFB965F9C8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20-4429-8836-1DFB965F9C8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0-4429-8836-1DFB965F9C86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20-4429-8836-1DFB965F9C86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0-4429-8836-1DFB965F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0-4429-8836-1DFB965F9C86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320-4429-8836-1DFB965F9C8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20-4429-8836-1DFB965F9C86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{FD9B3145-949D-431E-8802-37F2F88D354F}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320-4429-8836-1DFB965F9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0-4429-8836-1DFB965F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22-4B86-82EC-25B58F10A26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D-4A7C-9FAE-662FFEE6A12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ACD-4A7C-9FAE-662FFEE6A12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D-4A7C-9FAE-662FFEE6A124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D-4A7C-9FAE-662FFEE6A124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D-4A7C-9FAE-662FFEE6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CD-4A7C-9FAE-662FFEE6A124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CD-4A7C-9FAE-662FFEE6A12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D-4A7C-9FAE-662FFEE6A124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{089E91CF-6191-4775-B2A0-CAC777AEA8CA}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ACD-4A7C-9FAE-662FFEE6A1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CD-4A7C-9FAE-662FFEE6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Budget Vs Actual</a:t>
            </a:r>
            <a:r>
              <a:rPr lang="en-MY" baseline="0"/>
              <a:t> Expenses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8-4ACE-AFDB-BD2A05AA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1453838879"/>
        <c:axId val="1453845599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8-4ACE-AFDB-BD2A05AA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519497599"/>
        <c:axId val="1499074751"/>
      </c:barChart>
      <c:catAx>
        <c:axId val="14538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45599"/>
        <c:crosses val="autoZero"/>
        <c:auto val="1"/>
        <c:lblAlgn val="ctr"/>
        <c:lblOffset val="100"/>
        <c:noMultiLvlLbl val="0"/>
      </c:catAx>
      <c:valAx>
        <c:axId val="14538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38879"/>
        <c:crosses val="autoZero"/>
        <c:crossBetween val="between"/>
      </c:valAx>
      <c:valAx>
        <c:axId val="1499074751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519497599"/>
        <c:crosses val="max"/>
        <c:crossBetween val="between"/>
      </c:valAx>
      <c:catAx>
        <c:axId val="1519497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9074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63F27A18-D122-4E94-A2FF-D7A0CBCFFCA6}"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C0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6978</xdr:colOff>
      <xdr:row>4</xdr:row>
      <xdr:rowOff>20934</xdr:rowOff>
    </xdr:from>
    <xdr:to>
      <xdr:col>15</xdr:col>
      <xdr:colOff>0</xdr:colOff>
      <xdr:row>15</xdr:row>
      <xdr:rowOff>167472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B40A-D93F-D9F0-C584-7AA45C0A0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202363</xdr:colOff>
      <xdr:row>19</xdr:row>
      <xdr:rowOff>83736</xdr:rowOff>
    </xdr:from>
    <xdr:to>
      <xdr:col>11</xdr:col>
      <xdr:colOff>641978</xdr:colOff>
      <xdr:row>26</xdr:row>
      <xdr:rowOff>160494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7AC44-35D1-7354-C4FF-FA7B2A109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69779</xdr:colOff>
      <xdr:row>19</xdr:row>
      <xdr:rowOff>97693</xdr:rowOff>
    </xdr:from>
    <xdr:to>
      <xdr:col>15</xdr:col>
      <xdr:colOff>439615</xdr:colOff>
      <xdr:row>26</xdr:row>
      <xdr:rowOff>160494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9C34F-73B3-F02E-C0DC-B47C6402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669193</xdr:colOff>
      <xdr:row>28</xdr:row>
      <xdr:rowOff>41869</xdr:rowOff>
    </xdr:from>
    <xdr:to>
      <xdr:col>8</xdr:col>
      <xdr:colOff>13956</xdr:colOff>
      <xdr:row>42</xdr:row>
      <xdr:rowOff>83737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2D2D4-5DD0-3D86-47E4-759C1636A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90016</xdr:colOff>
      <xdr:row>28</xdr:row>
      <xdr:rowOff>55563</xdr:rowOff>
    </xdr:from>
    <xdr:to>
      <xdr:col>15</xdr:col>
      <xdr:colOff>214312</xdr:colOff>
      <xdr:row>42</xdr:row>
      <xdr:rowOff>134938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917CC3A-3F99-B940-2ED2-0D4A4836F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1016" y="5732463"/>
              <a:ext cx="4531196" cy="283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A13" zoomScale="80" zoomScaleNormal="70" workbookViewId="0">
      <selection activeCell="R47" sqref="R47"/>
    </sheetView>
  </sheetViews>
  <sheetFormatPr defaultColWidth="8.83203125" defaultRowHeight="15.5" x14ac:dyDescent="0.35"/>
  <cols>
    <col min="7" max="7" width="9.83203125" customWidth="1"/>
    <col min="9" max="9" width="4.83203125" customWidth="1"/>
    <col min="20" max="20" width="15.1640625" customWidth="1"/>
    <col min="21" max="21" width="10.6640625" bestFit="1" customWidth="1"/>
    <col min="22" max="22" width="10.5" bestFit="1" customWidth="1"/>
    <col min="23" max="24" width="8.83203125" customWidth="1"/>
    <col min="25" max="25" width="9.6640625" customWidth="1"/>
    <col min="26" max="28" width="8.83203125" customWidth="1"/>
  </cols>
  <sheetData>
    <row r="2" spans="2:28" ht="29" thickBot="1" x14ac:dyDescent="0.7">
      <c r="B2" s="18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47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5">
      <c r="B4" s="29" t="s">
        <v>29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T4" s="28" t="s">
        <v>42</v>
      </c>
      <c r="U4" s="28"/>
      <c r="V4" s="28"/>
      <c r="W4" s="28"/>
    </row>
    <row r="5" spans="2:28" x14ac:dyDescent="0.35">
      <c r="U5" s="21" t="s">
        <v>3</v>
      </c>
      <c r="V5" s="21" t="s">
        <v>4</v>
      </c>
      <c r="W5" s="21" t="s">
        <v>5</v>
      </c>
    </row>
    <row r="6" spans="2:28" x14ac:dyDescent="0.35">
      <c r="T6" t="s">
        <v>6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5">
      <c r="T7" t="s">
        <v>41</v>
      </c>
      <c r="U7" s="19">
        <v>44808</v>
      </c>
      <c r="V7" s="19">
        <v>44818</v>
      </c>
      <c r="W7" s="20">
        <f t="shared" si="0"/>
        <v>10</v>
      </c>
    </row>
    <row r="8" spans="2:28" x14ac:dyDescent="0.35">
      <c r="T8" t="s">
        <v>0</v>
      </c>
      <c r="U8" s="19">
        <v>44818</v>
      </c>
      <c r="V8" s="19">
        <v>44838</v>
      </c>
      <c r="W8" s="20">
        <f t="shared" si="0"/>
        <v>20</v>
      </c>
    </row>
    <row r="9" spans="2:28" x14ac:dyDescent="0.35">
      <c r="T9" t="s">
        <v>1</v>
      </c>
      <c r="U9" s="19">
        <v>44838</v>
      </c>
      <c r="V9" s="19">
        <v>44843</v>
      </c>
      <c r="W9" s="20">
        <f t="shared" si="0"/>
        <v>5</v>
      </c>
    </row>
    <row r="10" spans="2:28" x14ac:dyDescent="0.35">
      <c r="T10" t="s">
        <v>2</v>
      </c>
      <c r="U10" s="19">
        <v>44843</v>
      </c>
      <c r="V10" s="19">
        <v>44848</v>
      </c>
      <c r="W10" s="20">
        <f t="shared" si="0"/>
        <v>5</v>
      </c>
    </row>
    <row r="11" spans="2:28" x14ac:dyDescent="0.35">
      <c r="T11" t="s">
        <v>40</v>
      </c>
      <c r="U11" s="19">
        <v>44848</v>
      </c>
      <c r="V11" s="19">
        <v>44855</v>
      </c>
      <c r="W11" s="20">
        <f t="shared" si="0"/>
        <v>7</v>
      </c>
    </row>
    <row r="13" spans="2:28" x14ac:dyDescent="0.35">
      <c r="U13" s="26">
        <f>U6</f>
        <v>44805</v>
      </c>
      <c r="V13" s="26">
        <f>V11</f>
        <v>44855</v>
      </c>
    </row>
    <row r="16" spans="2:28" x14ac:dyDescent="0.35">
      <c r="T16" s="28" t="s">
        <v>45</v>
      </c>
      <c r="U16" s="28"/>
      <c r="V16" s="28"/>
      <c r="W16" s="28"/>
      <c r="Y16" s="28" t="s">
        <v>46</v>
      </c>
      <c r="Z16" s="28" t="s">
        <v>28</v>
      </c>
      <c r="AA16" s="28"/>
      <c r="AB16" s="28"/>
    </row>
    <row r="17" spans="2:28" x14ac:dyDescent="0.35">
      <c r="B17" s="29" t="s">
        <v>26</v>
      </c>
      <c r="C17" s="29"/>
      <c r="D17" s="29"/>
      <c r="E17" s="29"/>
      <c r="F17" s="29"/>
      <c r="G17" s="29"/>
      <c r="H17" s="29"/>
      <c r="J17" s="29" t="s">
        <v>48</v>
      </c>
      <c r="K17" s="29"/>
      <c r="L17" s="29"/>
      <c r="M17" s="29"/>
      <c r="N17" s="29"/>
      <c r="O17" s="29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14</v>
      </c>
      <c r="U18" s="17"/>
      <c r="V18" s="13">
        <v>0.6</v>
      </c>
      <c r="W18" s="3"/>
      <c r="X18"/>
      <c r="Y18" s="4" t="s">
        <v>14</v>
      </c>
      <c r="Z18" s="17"/>
      <c r="AA18" s="13">
        <v>0.45</v>
      </c>
      <c r="AB18" s="3"/>
    </row>
    <row r="19" spans="2:28" x14ac:dyDescent="0.3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7</v>
      </c>
      <c r="H19" s="1" t="s">
        <v>30</v>
      </c>
      <c r="T19" s="3"/>
      <c r="U19" s="3"/>
      <c r="V19" s="3"/>
      <c r="W19" s="3"/>
      <c r="Y19" s="3"/>
      <c r="Z19" s="3"/>
      <c r="AA19" s="3"/>
      <c r="AB19" s="3"/>
    </row>
    <row r="20" spans="2:28" x14ac:dyDescent="0.35">
      <c r="B20" s="2" t="s">
        <v>8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27"/>
      <c r="H20" s="11">
        <f t="shared" ref="H20:H25" si="1">F20/C20-1</f>
        <v>0.20287730355552513</v>
      </c>
      <c r="U20" s="25" t="s">
        <v>15</v>
      </c>
      <c r="V20" s="25" t="s">
        <v>16</v>
      </c>
      <c r="Z20" s="25" t="s">
        <v>15</v>
      </c>
      <c r="AA20" s="25" t="s">
        <v>16</v>
      </c>
    </row>
    <row r="21" spans="2:28" x14ac:dyDescent="0.35">
      <c r="B21" s="2" t="s">
        <v>9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17</v>
      </c>
      <c r="U21" s="23">
        <v>0</v>
      </c>
      <c r="V21" s="23">
        <f>V18</f>
        <v>0.6</v>
      </c>
      <c r="Y21" s="22" t="s">
        <v>17</v>
      </c>
      <c r="Z21" s="23">
        <v>0</v>
      </c>
      <c r="AA21" s="23">
        <f>AA18</f>
        <v>0.45</v>
      </c>
    </row>
    <row r="22" spans="2:28" x14ac:dyDescent="0.35">
      <c r="B22" s="2" t="s">
        <v>10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18</v>
      </c>
      <c r="U22" s="23">
        <v>0.25</v>
      </c>
      <c r="V22" s="23">
        <v>0.02</v>
      </c>
      <c r="Y22" s="22" t="s">
        <v>18</v>
      </c>
      <c r="Z22" s="23">
        <v>0.25</v>
      </c>
      <c r="AA22" s="23">
        <v>0.02</v>
      </c>
    </row>
    <row r="23" spans="2:28" x14ac:dyDescent="0.35">
      <c r="B23" s="2" t="s">
        <v>11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13</v>
      </c>
      <c r="U23" s="23">
        <v>0.5</v>
      </c>
      <c r="V23" s="24">
        <f>200%-V21-V22</f>
        <v>1.38</v>
      </c>
      <c r="Y23" s="22" t="s">
        <v>13</v>
      </c>
      <c r="Z23" s="23">
        <v>0.5</v>
      </c>
      <c r="AA23" s="24">
        <f>200%-AA21-AA22</f>
        <v>1.53</v>
      </c>
    </row>
    <row r="24" spans="2:28" x14ac:dyDescent="0.35">
      <c r="B24" s="2" t="s">
        <v>12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19</v>
      </c>
      <c r="U24" s="23">
        <v>0.25</v>
      </c>
      <c r="Y24" s="22" t="s">
        <v>19</v>
      </c>
      <c r="Z24" s="23">
        <v>0.25</v>
      </c>
    </row>
    <row r="25" spans="2:28" x14ac:dyDescent="0.35">
      <c r="B25" s="2" t="s">
        <v>27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20</v>
      </c>
      <c r="U25" s="23">
        <v>1</v>
      </c>
      <c r="Y25" s="22" t="s">
        <v>20</v>
      </c>
      <c r="Z25" s="23">
        <v>1</v>
      </c>
    </row>
    <row r="27" spans="2:28" x14ac:dyDescent="0.35">
      <c r="T27" s="28" t="s">
        <v>44</v>
      </c>
      <c r="U27" s="28"/>
      <c r="V27" s="28"/>
      <c r="W27" s="28"/>
      <c r="Y27" s="28" t="s">
        <v>43</v>
      </c>
      <c r="Z27" s="28"/>
      <c r="AA27" s="28"/>
      <c r="AB27" s="28"/>
    </row>
    <row r="28" spans="2:28" x14ac:dyDescent="0.35">
      <c r="B28" s="29" t="s">
        <v>25</v>
      </c>
      <c r="C28" s="29"/>
      <c r="D28" s="29"/>
      <c r="E28" s="29"/>
      <c r="F28" s="29"/>
      <c r="G28" s="29"/>
      <c r="H28" s="29"/>
      <c r="J28" s="29" t="s">
        <v>34</v>
      </c>
      <c r="K28" s="29"/>
      <c r="L28" s="29"/>
      <c r="M28" s="29"/>
      <c r="N28" s="29"/>
      <c r="O28" s="29"/>
      <c r="U28" s="25" t="s">
        <v>21</v>
      </c>
      <c r="V28" s="25" t="s">
        <v>22</v>
      </c>
    </row>
    <row r="29" spans="2:28" x14ac:dyDescent="0.35">
      <c r="T29" s="22" t="s">
        <v>31</v>
      </c>
      <c r="U29">
        <v>450</v>
      </c>
      <c r="V29">
        <v>360</v>
      </c>
      <c r="Y29" t="s">
        <v>35</v>
      </c>
      <c r="Z29">
        <v>500</v>
      </c>
    </row>
    <row r="30" spans="2:28" x14ac:dyDescent="0.35">
      <c r="T30" s="22" t="s">
        <v>23</v>
      </c>
      <c r="U30">
        <v>111</v>
      </c>
      <c r="V30">
        <v>50</v>
      </c>
      <c r="Y30" t="s">
        <v>36</v>
      </c>
      <c r="Z30">
        <v>120</v>
      </c>
    </row>
    <row r="31" spans="2:28" x14ac:dyDescent="0.35">
      <c r="T31" s="22" t="s">
        <v>24</v>
      </c>
      <c r="U31">
        <v>305</v>
      </c>
      <c r="V31">
        <v>425</v>
      </c>
      <c r="Y31" t="s">
        <v>37</v>
      </c>
      <c r="Z31">
        <f>-45</f>
        <v>-45</v>
      </c>
    </row>
    <row r="32" spans="2:28" x14ac:dyDescent="0.35">
      <c r="T32" s="22" t="s">
        <v>32</v>
      </c>
      <c r="U32">
        <v>240</v>
      </c>
      <c r="V32">
        <v>195</v>
      </c>
      <c r="Y32" t="s">
        <v>38</v>
      </c>
      <c r="Z32">
        <f>-248</f>
        <v>-248</v>
      </c>
    </row>
    <row r="33" spans="20:26" x14ac:dyDescent="0.35">
      <c r="T33" s="22" t="s">
        <v>33</v>
      </c>
      <c r="U33">
        <v>145</v>
      </c>
      <c r="V33">
        <v>160</v>
      </c>
      <c r="Y33" s="14" t="s">
        <v>39</v>
      </c>
      <c r="Z33" s="14">
        <f>SUM(Z29:Z32)</f>
        <v>327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iconSet" priority="1">
      <iconSet iconSet="3Symbols2">
        <cfvo type="percent" val="0"/>
        <cfvo type="num" val="0"/>
        <cfvo type="num" val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xr2:uid="{7D0EF050-0EF1-4FC2-B8F5-E5090F743082}">
          <x14:colorSeries rgb="FF7030A0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theme="1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Dima Dw</cp:lastModifiedBy>
  <dcterms:created xsi:type="dcterms:W3CDTF">2022-12-12T08:39:58Z</dcterms:created>
  <dcterms:modified xsi:type="dcterms:W3CDTF">2025-03-07T22:15:22Z</dcterms:modified>
</cp:coreProperties>
</file>