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4" i="1" l="1"/>
  <c r="B33" i="1"/>
  <c r="B32" i="1"/>
  <c r="B31" i="1"/>
  <c r="B30" i="1"/>
  <c r="B27" i="1"/>
  <c r="B28" i="1"/>
  <c r="B29" i="1"/>
  <c r="B26" i="1"/>
  <c r="B24" i="1"/>
  <c r="B23" i="1"/>
  <c r="B22" i="1"/>
  <c r="B21" i="1"/>
  <c r="B20" i="1"/>
  <c r="B19" i="1"/>
  <c r="B18" i="1"/>
  <c r="B16" i="1"/>
  <c r="B15" i="1"/>
  <c r="B13" i="1"/>
  <c r="B8" i="1"/>
  <c r="B9" i="1"/>
  <c r="B10" i="1"/>
  <c r="B11" i="1"/>
  <c r="B14" i="1"/>
  <c r="B17" i="1"/>
  <c r="B3" i="1"/>
  <c r="B4" i="1"/>
  <c r="B5" i="1"/>
  <c r="B6" i="1"/>
  <c r="B7" i="1"/>
  <c r="B12" i="1"/>
</calcChain>
</file>

<file path=xl/sharedStrings.xml><?xml version="1.0" encoding="utf-8"?>
<sst xmlns="http://schemas.openxmlformats.org/spreadsheetml/2006/main" count="5" uniqueCount="5">
  <si>
    <t>Показания измерителя мощности, мкВт</t>
  </si>
  <si>
    <t>Расчетная мощность на фотодиоде, мкВт</t>
  </si>
  <si>
    <t>Показания с АЦП, В</t>
  </si>
  <si>
    <t>Темновые</t>
  </si>
  <si>
    <t>Поменяли аттенюатор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</si>
</sst>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Передаточная характеристика</a:t>
            </a:r>
            <a:r>
              <a:rPr lang="ru-RU" baseline="0"/>
              <a:t> 1 каскада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Лист1!$B$2:$B$24</c:f>
              <c:numCache>
                <c:formatCode>General</c:formatCode>
                <c:ptCount val="23"/>
                <c:pt idx="0">
                  <c:v>0</c:v>
                </c:pt>
                <c:pt idx="1">
                  <c:v>5.4165605866670951E-3</c:v>
                </c:pt>
                <c:pt idx="2">
                  <c:v>1.3113778262457177E-2</c:v>
                </c:pt>
                <c:pt idx="3">
                  <c:v>6.8989876945970363E-2</c:v>
                </c:pt>
                <c:pt idx="4">
                  <c:v>0.12315548281264131</c:v>
                </c:pt>
                <c:pt idx="5">
                  <c:v>0.17789125295159303</c:v>
                </c:pt>
                <c:pt idx="6">
                  <c:v>0.22806570891229874</c:v>
                </c:pt>
                <c:pt idx="7">
                  <c:v>0.28793295750177716</c:v>
                </c:pt>
                <c:pt idx="8">
                  <c:v>0.34494938472985182</c:v>
                </c:pt>
                <c:pt idx="9">
                  <c:v>0.40196581195792652</c:v>
                </c:pt>
                <c:pt idx="10">
                  <c:v>0.42762320421056016</c:v>
                </c:pt>
                <c:pt idx="11">
                  <c:v>0.45841207491372044</c:v>
                </c:pt>
                <c:pt idx="12">
                  <c:v>0.48463963143863481</c:v>
                </c:pt>
                <c:pt idx="13">
                  <c:v>0.54165605866670952</c:v>
                </c:pt>
                <c:pt idx="14">
                  <c:v>0.58726920044916919</c:v>
                </c:pt>
                <c:pt idx="15">
                  <c:v>0.64428562767724395</c:v>
                </c:pt>
                <c:pt idx="16">
                  <c:v>0.70130205490531861</c:v>
                </c:pt>
                <c:pt idx="17">
                  <c:v>0.75261683941058588</c:v>
                </c:pt>
                <c:pt idx="18">
                  <c:v>0.84384312297550534</c:v>
                </c:pt>
                <c:pt idx="19">
                  <c:v>0.90085955020358</c:v>
                </c:pt>
                <c:pt idx="20">
                  <c:v>0.95787597743165465</c:v>
                </c:pt>
                <c:pt idx="21">
                  <c:v>1.0034891192141144</c:v>
                </c:pt>
                <c:pt idx="22">
                  <c:v>1.0662071891649967</c:v>
                </c:pt>
              </c:numCache>
            </c:numRef>
          </c:xVal>
          <c:yVal>
            <c:numRef>
              <c:f>Лист1!$C$2:$C$24</c:f>
              <c:numCache>
                <c:formatCode>General</c:formatCode>
                <c:ptCount val="23"/>
                <c:pt idx="0">
                  <c:v>0.13</c:v>
                </c:pt>
                <c:pt idx="1">
                  <c:v>0.14000000000000001</c:v>
                </c:pt>
                <c:pt idx="2">
                  <c:v>0.16400000000000001</c:v>
                </c:pt>
                <c:pt idx="3">
                  <c:v>0.29399999999999998</c:v>
                </c:pt>
                <c:pt idx="4">
                  <c:v>0.45100000000000001</c:v>
                </c:pt>
                <c:pt idx="5">
                  <c:v>0.58399999999999996</c:v>
                </c:pt>
                <c:pt idx="6">
                  <c:v>0.74299999999999999</c:v>
                </c:pt>
                <c:pt idx="7">
                  <c:v>0.91200000000000003</c:v>
                </c:pt>
                <c:pt idx="8">
                  <c:v>1.0189999999999999</c:v>
                </c:pt>
                <c:pt idx="9">
                  <c:v>1.165</c:v>
                </c:pt>
                <c:pt idx="10">
                  <c:v>1.24</c:v>
                </c:pt>
                <c:pt idx="11">
                  <c:v>1.3169999999999999</c:v>
                </c:pt>
                <c:pt idx="12">
                  <c:v>1.446</c:v>
                </c:pt>
                <c:pt idx="13">
                  <c:v>1.54</c:v>
                </c:pt>
                <c:pt idx="14">
                  <c:v>1.7509999999999999</c:v>
                </c:pt>
                <c:pt idx="15">
                  <c:v>1.905</c:v>
                </c:pt>
                <c:pt idx="16">
                  <c:v>2.0910000000000002</c:v>
                </c:pt>
                <c:pt idx="17">
                  <c:v>2.359</c:v>
                </c:pt>
                <c:pt idx="18">
                  <c:v>2.456</c:v>
                </c:pt>
                <c:pt idx="19">
                  <c:v>2.5960000000000001</c:v>
                </c:pt>
                <c:pt idx="20">
                  <c:v>2.758</c:v>
                </c:pt>
                <c:pt idx="21">
                  <c:v>2.9390000000000001</c:v>
                </c:pt>
                <c:pt idx="22">
                  <c:v>3.1890000000000001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56F-436C-905F-992CEDC7F24C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Лист1!$B$26:$B$34</c:f>
              <c:numCache>
                <c:formatCode>General</c:formatCode>
                <c:ptCount val="9"/>
                <c:pt idx="0">
                  <c:v>1.1117317272815912</c:v>
                </c:pt>
                <c:pt idx="1">
                  <c:v>1.1673183136456708</c:v>
                </c:pt>
                <c:pt idx="2">
                  <c:v>1.2896088036466458</c:v>
                </c:pt>
                <c:pt idx="3">
                  <c:v>1.3785473418291732</c:v>
                </c:pt>
                <c:pt idx="4">
                  <c:v>1.4897205145573322</c:v>
                </c:pt>
                <c:pt idx="5">
                  <c:v>1.5786590527398594</c:v>
                </c:pt>
                <c:pt idx="6">
                  <c:v>1.6675975909223868</c:v>
                </c:pt>
                <c:pt idx="7">
                  <c:v>1.7787707636505459</c:v>
                </c:pt>
                <c:pt idx="8">
                  <c:v>1.8899439363787049</c:v>
                </c:pt>
              </c:numCache>
            </c:numRef>
          </c:xVal>
          <c:yVal>
            <c:numRef>
              <c:f>Лист1!$C$26:$C$34</c:f>
              <c:numCache>
                <c:formatCode>General</c:formatCode>
                <c:ptCount val="9"/>
                <c:pt idx="0">
                  <c:v>3.2</c:v>
                </c:pt>
                <c:pt idx="1">
                  <c:v>3.2839999999999998</c:v>
                </c:pt>
                <c:pt idx="2">
                  <c:v>3.2970000000000002</c:v>
                </c:pt>
                <c:pt idx="3">
                  <c:v>3.4609999999999999</c:v>
                </c:pt>
                <c:pt idx="4">
                  <c:v>3.8069999999999999</c:v>
                </c:pt>
                <c:pt idx="5">
                  <c:v>3.9660000000000002</c:v>
                </c:pt>
                <c:pt idx="6">
                  <c:v>3.9870000000000001</c:v>
                </c:pt>
                <c:pt idx="7">
                  <c:v>3.9870000000000001</c:v>
                </c:pt>
                <c:pt idx="8">
                  <c:v>3.9870000000000001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56F-436C-905F-992CEDC7F2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3878048"/>
        <c:axId val="1393876384"/>
      </c:scatterChart>
      <c:valAx>
        <c:axId val="1393878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Расчетная</a:t>
                </a:r>
                <a:r>
                  <a:rPr lang="ru-RU" baseline="0"/>
                  <a:t> мощность на фотодиоде, мкВт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93876384"/>
        <c:crosses val="autoZero"/>
        <c:crossBetween val="midCat"/>
      </c:valAx>
      <c:valAx>
        <c:axId val="139387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Показания с АЦП,</a:t>
                </a:r>
                <a:r>
                  <a:rPr lang="ru-RU" baseline="0"/>
                  <a:t> В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93878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85725</xdr:colOff>
      <xdr:row>1</xdr:row>
      <xdr:rowOff>66675</xdr:rowOff>
    </xdr:from>
    <xdr:to>
      <xdr:col>11</xdr:col>
      <xdr:colOff>390525</xdr:colOff>
      <xdr:row>15</xdr:row>
      <xdr:rowOff>142875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"/>
  <sheetViews>
    <sheetView tabSelected="1" topLeftCell="D1" zoomScale="140" zoomScaleNormal="140" workbookViewId="0">
      <selection activeCell="M11" sqref="M11"/>
    </sheetView>
  </sheetViews>
  <sheetFormatPr defaultRowHeight="15" x14ac:dyDescent="0.25"/>
  <cols>
    <col min="1" max="1" width="41" style="1" customWidth="1"/>
    <col min="2" max="2" width="41.28515625" style="1" customWidth="1"/>
    <col min="3" max="3" width="20.140625" style="1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1" t="s">
        <v>3</v>
      </c>
      <c r="B2" s="1">
        <v>0</v>
      </c>
      <c r="C2" s="1">
        <v>0.13</v>
      </c>
    </row>
    <row r="3" spans="1:3" x14ac:dyDescent="0.25">
      <c r="A3" s="1">
        <v>9.5</v>
      </c>
      <c r="B3" s="1">
        <f t="shared" ref="B3:B24" si="0">A3*10^(-3.244)</f>
        <v>5.4165605866670951E-3</v>
      </c>
      <c r="C3" s="1">
        <v>0.14000000000000001</v>
      </c>
    </row>
    <row r="4" spans="1:3" x14ac:dyDescent="0.25">
      <c r="A4" s="1">
        <v>23</v>
      </c>
      <c r="B4" s="1">
        <f t="shared" si="0"/>
        <v>1.3113778262457177E-2</v>
      </c>
      <c r="C4" s="1">
        <v>0.16400000000000001</v>
      </c>
    </row>
    <row r="5" spans="1:3" x14ac:dyDescent="0.25">
      <c r="A5" s="1">
        <v>121</v>
      </c>
      <c r="B5" s="1">
        <f t="shared" si="0"/>
        <v>6.8989876945970363E-2</v>
      </c>
      <c r="C5" s="1">
        <v>0.29399999999999998</v>
      </c>
    </row>
    <row r="6" spans="1:3" x14ac:dyDescent="0.25">
      <c r="A6" s="1">
        <v>216</v>
      </c>
      <c r="B6" s="1">
        <f t="shared" si="0"/>
        <v>0.12315548281264131</v>
      </c>
      <c r="C6" s="1">
        <v>0.45100000000000001</v>
      </c>
    </row>
    <row r="7" spans="1:3" x14ac:dyDescent="0.25">
      <c r="A7" s="1">
        <v>312</v>
      </c>
      <c r="B7" s="1">
        <f t="shared" si="0"/>
        <v>0.17789125295159303</v>
      </c>
      <c r="C7" s="1">
        <v>0.58399999999999996</v>
      </c>
    </row>
    <row r="8" spans="1:3" x14ac:dyDescent="0.25">
      <c r="A8" s="1">
        <v>400</v>
      </c>
      <c r="B8" s="1">
        <f t="shared" si="0"/>
        <v>0.22806570891229874</v>
      </c>
      <c r="C8" s="1">
        <v>0.74299999999999999</v>
      </c>
    </row>
    <row r="9" spans="1:3" x14ac:dyDescent="0.25">
      <c r="A9" s="1">
        <v>505</v>
      </c>
      <c r="B9" s="1">
        <f t="shared" si="0"/>
        <v>0.28793295750177716</v>
      </c>
      <c r="C9" s="1">
        <v>0.91200000000000003</v>
      </c>
    </row>
    <row r="10" spans="1:3" x14ac:dyDescent="0.25">
      <c r="A10" s="1">
        <v>605</v>
      </c>
      <c r="B10" s="1">
        <f t="shared" si="0"/>
        <v>0.34494938472985182</v>
      </c>
      <c r="C10" s="1">
        <v>1.0189999999999999</v>
      </c>
    </row>
    <row r="11" spans="1:3" x14ac:dyDescent="0.25">
      <c r="A11" s="1">
        <v>705</v>
      </c>
      <c r="B11" s="1">
        <f t="shared" si="0"/>
        <v>0.40196581195792652</v>
      </c>
      <c r="C11" s="1">
        <v>1.165</v>
      </c>
    </row>
    <row r="12" spans="1:3" x14ac:dyDescent="0.25">
      <c r="A12" s="1">
        <v>750</v>
      </c>
      <c r="B12" s="1">
        <f>A12*10^(-3.244)</f>
        <v>0.42762320421056016</v>
      </c>
      <c r="C12" s="1">
        <v>1.24</v>
      </c>
    </row>
    <row r="13" spans="1:3" x14ac:dyDescent="0.25">
      <c r="A13" s="1">
        <v>804</v>
      </c>
      <c r="B13" s="1">
        <f t="shared" si="0"/>
        <v>0.45841207491372044</v>
      </c>
      <c r="C13" s="1">
        <v>1.3169999999999999</v>
      </c>
    </row>
    <row r="14" spans="1:3" x14ac:dyDescent="0.25">
      <c r="A14" s="1">
        <v>850</v>
      </c>
      <c r="B14" s="1">
        <f t="shared" si="0"/>
        <v>0.48463963143863481</v>
      </c>
      <c r="C14" s="1">
        <v>1.446</v>
      </c>
    </row>
    <row r="15" spans="1:3" x14ac:dyDescent="0.25">
      <c r="A15" s="1">
        <v>950</v>
      </c>
      <c r="B15" s="1">
        <f t="shared" si="0"/>
        <v>0.54165605866670952</v>
      </c>
      <c r="C15" s="1">
        <v>1.54</v>
      </c>
    </row>
    <row r="16" spans="1:3" x14ac:dyDescent="0.25">
      <c r="A16" s="1">
        <v>1030</v>
      </c>
      <c r="B16" s="1">
        <f t="shared" si="0"/>
        <v>0.58726920044916919</v>
      </c>
      <c r="C16" s="1">
        <v>1.7509999999999999</v>
      </c>
    </row>
    <row r="17" spans="1:3" x14ac:dyDescent="0.25">
      <c r="A17" s="1">
        <v>1130</v>
      </c>
      <c r="B17" s="1">
        <f t="shared" si="0"/>
        <v>0.64428562767724395</v>
      </c>
      <c r="C17" s="1">
        <v>1.905</v>
      </c>
    </row>
    <row r="18" spans="1:3" x14ac:dyDescent="0.25">
      <c r="A18" s="1">
        <v>1230</v>
      </c>
      <c r="B18" s="1">
        <f t="shared" si="0"/>
        <v>0.70130205490531861</v>
      </c>
      <c r="C18" s="1">
        <v>2.0910000000000002</v>
      </c>
    </row>
    <row r="19" spans="1:3" x14ac:dyDescent="0.25">
      <c r="A19" s="1">
        <v>1320</v>
      </c>
      <c r="B19" s="1">
        <f t="shared" si="0"/>
        <v>0.75261683941058588</v>
      </c>
      <c r="C19" s="1">
        <v>2.359</v>
      </c>
    </row>
    <row r="20" spans="1:3" x14ac:dyDescent="0.25">
      <c r="A20" s="1">
        <v>1480</v>
      </c>
      <c r="B20" s="1">
        <f t="shared" si="0"/>
        <v>0.84384312297550534</v>
      </c>
      <c r="C20" s="1">
        <v>2.456</v>
      </c>
    </row>
    <row r="21" spans="1:3" x14ac:dyDescent="0.25">
      <c r="A21" s="1">
        <v>1580</v>
      </c>
      <c r="B21" s="1">
        <f t="shared" si="0"/>
        <v>0.90085955020358</v>
      </c>
      <c r="C21" s="1">
        <v>2.5960000000000001</v>
      </c>
    </row>
    <row r="22" spans="1:3" x14ac:dyDescent="0.25">
      <c r="A22" s="1">
        <v>1680</v>
      </c>
      <c r="B22" s="1">
        <f t="shared" si="0"/>
        <v>0.95787597743165465</v>
      </c>
      <c r="C22" s="1">
        <v>2.758</v>
      </c>
    </row>
    <row r="23" spans="1:3" x14ac:dyDescent="0.25">
      <c r="A23" s="1">
        <v>1760</v>
      </c>
      <c r="B23" s="1">
        <f t="shared" si="0"/>
        <v>1.0034891192141144</v>
      </c>
      <c r="C23" s="1">
        <v>2.9390000000000001</v>
      </c>
    </row>
    <row r="24" spans="1:3" x14ac:dyDescent="0.25">
      <c r="A24" s="1">
        <v>1870</v>
      </c>
      <c r="B24" s="1">
        <f t="shared" si="0"/>
        <v>1.0662071891649967</v>
      </c>
      <c r="C24" s="1">
        <v>3.1890000000000001</v>
      </c>
    </row>
    <row r="25" spans="1:3" x14ac:dyDescent="0.25">
      <c r="A25" s="2" t="s">
        <v>4</v>
      </c>
      <c r="B25" s="2"/>
      <c r="C25" s="2"/>
    </row>
    <row r="26" spans="1:3" x14ac:dyDescent="0.25">
      <c r="A26" s="1">
        <v>100</v>
      </c>
      <c r="B26" s="1">
        <f>A26*10^(-1.954)</f>
        <v>1.1117317272815912</v>
      </c>
      <c r="C26" s="1">
        <v>3.2</v>
      </c>
    </row>
    <row r="27" spans="1:3" x14ac:dyDescent="0.25">
      <c r="A27" s="1">
        <v>105</v>
      </c>
      <c r="B27" s="1">
        <f t="shared" ref="B27:B34" si="1">A27*10^(-1.954)</f>
        <v>1.1673183136456708</v>
      </c>
      <c r="C27" s="1">
        <v>3.2839999999999998</v>
      </c>
    </row>
    <row r="28" spans="1:3" x14ac:dyDescent="0.25">
      <c r="A28" s="1">
        <v>116</v>
      </c>
      <c r="B28" s="1">
        <f t="shared" si="1"/>
        <v>1.2896088036466458</v>
      </c>
      <c r="C28" s="1">
        <v>3.2970000000000002</v>
      </c>
    </row>
    <row r="29" spans="1:3" x14ac:dyDescent="0.25">
      <c r="A29" s="1">
        <v>124</v>
      </c>
      <c r="B29" s="1">
        <f t="shared" si="1"/>
        <v>1.3785473418291732</v>
      </c>
      <c r="C29" s="1">
        <v>3.4609999999999999</v>
      </c>
    </row>
    <row r="30" spans="1:3" x14ac:dyDescent="0.25">
      <c r="A30" s="1">
        <v>134</v>
      </c>
      <c r="B30" s="1">
        <f t="shared" si="1"/>
        <v>1.4897205145573322</v>
      </c>
      <c r="C30" s="1">
        <v>3.8069999999999999</v>
      </c>
    </row>
    <row r="31" spans="1:3" x14ac:dyDescent="0.25">
      <c r="A31" s="1">
        <v>142</v>
      </c>
      <c r="B31" s="1">
        <f t="shared" si="1"/>
        <v>1.5786590527398594</v>
      </c>
      <c r="C31" s="1">
        <v>3.9660000000000002</v>
      </c>
    </row>
    <row r="32" spans="1:3" x14ac:dyDescent="0.25">
      <c r="A32" s="1">
        <v>150</v>
      </c>
      <c r="B32" s="1">
        <f t="shared" si="1"/>
        <v>1.6675975909223868</v>
      </c>
      <c r="C32" s="1">
        <v>3.9870000000000001</v>
      </c>
    </row>
    <row r="33" spans="1:3" x14ac:dyDescent="0.25">
      <c r="A33" s="1">
        <v>160</v>
      </c>
      <c r="B33" s="1">
        <f t="shared" si="1"/>
        <v>1.7787707636505459</v>
      </c>
      <c r="C33" s="1">
        <v>3.9870000000000001</v>
      </c>
    </row>
    <row r="34" spans="1:3" x14ac:dyDescent="0.25">
      <c r="A34" s="1">
        <v>170</v>
      </c>
      <c r="B34" s="1">
        <f t="shared" si="1"/>
        <v>1.8899439363787049</v>
      </c>
      <c r="C34" s="1">
        <v>3.9870000000000001</v>
      </c>
    </row>
  </sheetData>
  <mergeCells count="1">
    <mergeCell ref="A25:C2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2025-08-01T15:59:50Z</dcterms:modified>
</cp:coreProperties>
</file>