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19035" windowHeight="8445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O11" i="1" l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<sst xmlns="http://schemas.openxmlformats.org/spreadsheetml/2006/main" count="93" uniqueCount="53">
  <si>
    <t>Номинация</t>
  </si>
  <si>
    <t>Название проекта</t>
  </si>
  <si>
    <t>ФИО первого участника команды</t>
  </si>
  <si>
    <t>Место учебы</t>
  </si>
  <si>
    <t>Класс</t>
  </si>
  <si>
    <t>ФИО второго участника команды</t>
  </si>
  <si>
    <t>ФИО третьего участника команды</t>
  </si>
  <si>
    <t>ФИО руководителя команды</t>
  </si>
  <si>
    <t>Место работы</t>
  </si>
  <si>
    <t>Итог</t>
  </si>
  <si>
    <t>Место</t>
  </si>
  <si>
    <t>Творческая (средняя категория)</t>
  </si>
  <si>
    <t>Апполон 1</t>
  </si>
  <si>
    <t>Толстиков Григорий</t>
  </si>
  <si>
    <t>ЦДО "Городская компьютерная школа" при МАОУ "Гимназия "Эврика"</t>
  </si>
  <si>
    <t>Уткин Сергей</t>
  </si>
  <si>
    <t>Сапожникова Н.В., Иванов А.Н.</t>
  </si>
  <si>
    <t>ЦДО "Городская компьютерная школа"</t>
  </si>
  <si>
    <t>Творческая (младшая категория)</t>
  </si>
  <si>
    <t>Порт</t>
  </si>
  <si>
    <t>Курбатов Никита</t>
  </si>
  <si>
    <t>ДД(Ю)Т им. Лени Голикова</t>
  </si>
  <si>
    <t>Прокопьева Татьяна Александровна</t>
  </si>
  <si>
    <t>Чистый мир</t>
  </si>
  <si>
    <t>Волов Андрей</t>
  </si>
  <si>
    <t>Марсоход ИМ-15</t>
  </si>
  <si>
    <t>Михайлов Глеб</t>
  </si>
  <si>
    <t>Каленкович Семен</t>
  </si>
  <si>
    <t>МЧС</t>
  </si>
  <si>
    <t>Степанов Алексей</t>
  </si>
  <si>
    <t>Арктика</t>
  </si>
  <si>
    <t>Игнатьев Артем</t>
  </si>
  <si>
    <t>Никитин Олег</t>
  </si>
  <si>
    <t>Андронников Егор</t>
  </si>
  <si>
    <t>Лифт-подъемник</t>
  </si>
  <si>
    <t>Малышев Никита</t>
  </si>
  <si>
    <t>МАОУ "Гимназия №1"</t>
  </si>
  <si>
    <t>Смирнов Яков</t>
  </si>
  <si>
    <t>Быстрова Татьяна Ивановна</t>
  </si>
  <si>
    <t>Кофеварка</t>
  </si>
  <si>
    <t>Мельчаков Константин</t>
  </si>
  <si>
    <t>Смирновский Всеволод</t>
  </si>
  <si>
    <t>Танк "Т-34"</t>
  </si>
  <si>
    <t>Хохлов Тихон</t>
  </si>
  <si>
    <t>Андреев Владимир</t>
  </si>
  <si>
    <t>Тузик</t>
  </si>
  <si>
    <t>Коткова Светлана</t>
  </si>
  <si>
    <t>МАОУ "Гимназия "Исток"</t>
  </si>
  <si>
    <t>12 лет</t>
  </si>
  <si>
    <t>Климова Эвелина</t>
  </si>
  <si>
    <t>11 лет</t>
  </si>
  <si>
    <t>Бегунов Михаил Александрович</t>
  </si>
  <si>
    <t>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</si>
</sst>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2"/>
      <name val="Times New Roman"/>
      <family val="1"/>
      <charset val="204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1">
    <xf numFmtId="0" fontId="0" fillId="0" borderId="0" xfId="0"/>
    <xf numFmtId="0" fontId="2" fillId="0" borderId="0" xfId="0" applyFont="1"/>
    <xf numFmtId="0" fontId="2" fillId="0" borderId="0" xfId="0" applyFont="1" applyBorder="1" applyAlignment="1">
      <alignment horizontal="center"/>
    </xf>
    <xf numFmtId="1" fontId="3" fillId="0" borderId="1" xfId="0" applyNumberFormat="1" applyFont="1" applyBorder="1" applyAlignment="1"/>
    <xf numFmtId="0" fontId="4" fillId="0" borderId="1" xfId="0" applyFont="1" applyBorder="1"/>
    <xf numFmtId="0" fontId="3" fillId="0" borderId="1" xfId="0" applyFont="1" applyBorder="1" applyAlignme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1" fillId="0" borderId="1" xfId="1" applyFont="1" applyBorder="1"/>
    <xf numFmtId="0" fontId="1" fillId="0" borderId="1" xfId="0" applyFont="1" applyBorder="1"/>
    <xf numFmtId="1" fontId="2" fillId="0" borderId="0" xfId="0" applyNumberFormat="1" applyFont="1" applyAlignment="1">
      <alignment horizontal="right"/>
    </xf>
  </cellXfs>
  <cellStyles count="2">
    <cellStyle name="Обычный" xfId="0" builtinId="0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workbookViewId="0"/>
  </sheetViews>
  <sheetFormatPr defaultRowHeight="15" x14ac:dyDescent="0.25"/>
  <cols>
    <col min="1" max="1" width="4.42578125" customWidth="1"/>
    <col min="2" max="2" width="24.140625" customWidth="1"/>
    <col min="3" max="3" width="19.7109375" customWidth="1"/>
    <col min="4" max="4" width="23.7109375" customWidth="1"/>
    <col min="5" max="5" width="27.7109375" customWidth="1"/>
    <col min="7" max="7" width="25.28515625" customWidth="1"/>
    <col min="8" max="8" width="31" customWidth="1"/>
    <col min="9" max="9" width="5.85546875" customWidth="1"/>
    <col min="10" max="10" width="24.42578125" customWidth="1"/>
    <col min="11" max="11" width="32.140625" customWidth="1"/>
    <col min="12" max="12" width="6.42578125" customWidth="1"/>
    <col min="13" max="13" width="36.7109375" customWidth="1"/>
    <col min="14" max="14" width="35.42578125" customWidth="1"/>
  </cols>
  <sheetData>
    <row r="1" spans="1:16" x14ac:dyDescent="0.25">
      <c r="A1" s="10" t="s">
        <v>52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" t="s">
        <v>5</v>
      </c>
      <c r="H1" s="1" t="s">
        <v>3</v>
      </c>
      <c r="I1" s="2" t="s">
        <v>4</v>
      </c>
      <c r="J1" s="1" t="s">
        <v>6</v>
      </c>
      <c r="K1" s="1" t="s">
        <v>3</v>
      </c>
      <c r="L1" s="2" t="s">
        <v>4</v>
      </c>
      <c r="M1" s="1" t="s">
        <v>7</v>
      </c>
      <c r="N1" s="1" t="s">
        <v>8</v>
      </c>
      <c r="O1" s="2" t="s">
        <v>9</v>
      </c>
      <c r="P1" s="2" t="s">
        <v>10</v>
      </c>
    </row>
    <row r="2" spans="1:16" ht="15.75" x14ac:dyDescent="0.25">
      <c r="A2" s="3">
        <v>1</v>
      </c>
      <c r="B2" s="4" t="s">
        <v>11</v>
      </c>
      <c r="C2" s="4" t="s">
        <v>12</v>
      </c>
      <c r="D2" s="4" t="s">
        <v>13</v>
      </c>
      <c r="E2" s="5" t="s">
        <v>14</v>
      </c>
      <c r="F2" s="6">
        <v>7</v>
      </c>
      <c r="G2" s="4" t="s">
        <v>15</v>
      </c>
      <c r="H2" s="5" t="s">
        <v>14</v>
      </c>
      <c r="I2" s="6">
        <v>7</v>
      </c>
      <c r="J2" s="7"/>
      <c r="K2" s="7"/>
      <c r="L2" s="6"/>
      <c r="M2" s="5" t="s">
        <v>16</v>
      </c>
      <c r="N2" s="5" t="s">
        <v>17</v>
      </c>
      <c r="O2" s="6">
        <f>12+13+9+12+19</f>
        <v>65</v>
      </c>
      <c r="P2" s="6">
        <v>1</v>
      </c>
    </row>
    <row r="3" spans="1:16" ht="15.75" x14ac:dyDescent="0.25">
      <c r="A3" s="3">
        <v>2</v>
      </c>
      <c r="B3" s="4" t="s">
        <v>18</v>
      </c>
      <c r="C3" s="5" t="s">
        <v>19</v>
      </c>
      <c r="D3" s="8" t="s">
        <v>20</v>
      </c>
      <c r="E3" s="7" t="s">
        <v>21</v>
      </c>
      <c r="F3" s="6"/>
      <c r="G3" s="5"/>
      <c r="H3" s="5"/>
      <c r="I3" s="6"/>
      <c r="J3" s="5"/>
      <c r="K3" s="5"/>
      <c r="L3" s="6"/>
      <c r="M3" s="7" t="s">
        <v>22</v>
      </c>
      <c r="N3" s="7" t="s">
        <v>21</v>
      </c>
      <c r="O3" s="6">
        <f>13+7+12+7+7+13</f>
        <v>59</v>
      </c>
      <c r="P3" s="6"/>
    </row>
    <row r="4" spans="1:16" ht="15.75" x14ac:dyDescent="0.25">
      <c r="A4" s="3">
        <v>3</v>
      </c>
      <c r="B4" s="4" t="s">
        <v>18</v>
      </c>
      <c r="C4" s="5" t="s">
        <v>23</v>
      </c>
      <c r="D4" s="9" t="s">
        <v>24</v>
      </c>
      <c r="E4" s="7" t="s">
        <v>21</v>
      </c>
      <c r="F4" s="6"/>
      <c r="G4" s="5"/>
      <c r="H4" s="5"/>
      <c r="I4" s="6"/>
      <c r="J4" s="5"/>
      <c r="K4" s="5"/>
      <c r="L4" s="6"/>
      <c r="M4" s="7" t="s">
        <v>22</v>
      </c>
      <c r="N4" s="7" t="s">
        <v>21</v>
      </c>
      <c r="O4" s="6">
        <f>23+22+14+12+19</f>
        <v>90</v>
      </c>
      <c r="P4" s="6">
        <v>1</v>
      </c>
    </row>
    <row r="5" spans="1:16" ht="15.75" x14ac:dyDescent="0.25">
      <c r="A5" s="3">
        <v>4</v>
      </c>
      <c r="B5" s="4" t="s">
        <v>18</v>
      </c>
      <c r="C5" s="5" t="s">
        <v>25</v>
      </c>
      <c r="D5" s="9" t="s">
        <v>26</v>
      </c>
      <c r="E5" s="7" t="s">
        <v>21</v>
      </c>
      <c r="F5" s="6"/>
      <c r="G5" s="9" t="s">
        <v>27</v>
      </c>
      <c r="H5" s="7" t="s">
        <v>21</v>
      </c>
      <c r="I5" s="7"/>
      <c r="J5" s="7"/>
      <c r="K5" s="7"/>
      <c r="L5" s="6"/>
      <c r="M5" s="7" t="s">
        <v>22</v>
      </c>
      <c r="N5" s="7" t="s">
        <v>21</v>
      </c>
      <c r="O5" s="6">
        <f>19+18+9+15+16+10</f>
        <v>87</v>
      </c>
      <c r="P5" s="6">
        <v>2</v>
      </c>
    </row>
    <row r="6" spans="1:16" ht="15.75" x14ac:dyDescent="0.25">
      <c r="A6" s="3">
        <v>5</v>
      </c>
      <c r="B6" s="4" t="s">
        <v>18</v>
      </c>
      <c r="C6" s="7" t="s">
        <v>28</v>
      </c>
      <c r="D6" s="9" t="s">
        <v>29</v>
      </c>
      <c r="E6" s="7" t="s">
        <v>21</v>
      </c>
      <c r="F6" s="7"/>
      <c r="G6" s="7"/>
      <c r="H6" s="7"/>
      <c r="I6" s="6"/>
      <c r="J6" s="7"/>
      <c r="K6" s="7"/>
      <c r="L6" s="6"/>
      <c r="M6" s="7" t="s">
        <v>22</v>
      </c>
      <c r="N6" s="7" t="s">
        <v>21</v>
      </c>
      <c r="O6" s="6">
        <f>16+11+8+8+10</f>
        <v>53</v>
      </c>
      <c r="P6" s="6"/>
    </row>
    <row r="7" spans="1:16" ht="15.75" x14ac:dyDescent="0.25">
      <c r="A7" s="3">
        <v>6</v>
      </c>
      <c r="B7" s="4" t="s">
        <v>18</v>
      </c>
      <c r="C7" s="7" t="s">
        <v>30</v>
      </c>
      <c r="D7" s="9" t="s">
        <v>31</v>
      </c>
      <c r="E7" s="7" t="s">
        <v>21</v>
      </c>
      <c r="F7" s="7"/>
      <c r="G7" s="9" t="s">
        <v>32</v>
      </c>
      <c r="H7" s="7" t="s">
        <v>21</v>
      </c>
      <c r="I7" s="7"/>
      <c r="J7" s="9" t="s">
        <v>33</v>
      </c>
      <c r="K7" s="7"/>
      <c r="L7" s="6"/>
      <c r="M7" s="7" t="s">
        <v>22</v>
      </c>
      <c r="N7" s="7" t="s">
        <v>21</v>
      </c>
      <c r="O7" s="6">
        <f>14+8+10+13+10</f>
        <v>55</v>
      </c>
      <c r="P7" s="6"/>
    </row>
    <row r="8" spans="1:16" ht="15.75" x14ac:dyDescent="0.25">
      <c r="A8" s="3">
        <v>7</v>
      </c>
      <c r="B8" s="4" t="s">
        <v>18</v>
      </c>
      <c r="C8" s="7" t="s">
        <v>34</v>
      </c>
      <c r="D8" s="9" t="s">
        <v>35</v>
      </c>
      <c r="E8" s="7" t="s">
        <v>36</v>
      </c>
      <c r="F8" s="7">
        <v>6</v>
      </c>
      <c r="G8" s="9" t="s">
        <v>37</v>
      </c>
      <c r="H8" s="7" t="s">
        <v>36</v>
      </c>
      <c r="I8" s="7">
        <v>6</v>
      </c>
      <c r="J8" s="7"/>
      <c r="K8" s="7"/>
      <c r="L8" s="6"/>
      <c r="M8" s="7" t="s">
        <v>38</v>
      </c>
      <c r="N8" s="7" t="s">
        <v>36</v>
      </c>
      <c r="O8" s="6">
        <f>11+13+9+9+10</f>
        <v>52</v>
      </c>
      <c r="P8" s="6"/>
    </row>
    <row r="9" spans="1:16" ht="15.75" x14ac:dyDescent="0.25">
      <c r="A9" s="3">
        <v>8</v>
      </c>
      <c r="B9" s="4" t="s">
        <v>18</v>
      </c>
      <c r="C9" s="7" t="s">
        <v>39</v>
      </c>
      <c r="D9" s="9" t="s">
        <v>40</v>
      </c>
      <c r="E9" s="7" t="s">
        <v>36</v>
      </c>
      <c r="F9" s="7">
        <v>6</v>
      </c>
      <c r="G9" s="9" t="s">
        <v>41</v>
      </c>
      <c r="H9" s="7" t="s">
        <v>36</v>
      </c>
      <c r="I9" s="7">
        <v>6</v>
      </c>
      <c r="J9" s="7"/>
      <c r="K9" s="7"/>
      <c r="L9" s="6"/>
      <c r="M9" s="7" t="s">
        <v>38</v>
      </c>
      <c r="N9" s="7" t="s">
        <v>36</v>
      </c>
      <c r="O9" s="6">
        <f>12+11+12+8+11</f>
        <v>54</v>
      </c>
      <c r="P9" s="6"/>
    </row>
    <row r="10" spans="1:16" ht="15.75" x14ac:dyDescent="0.25">
      <c r="A10" s="3">
        <v>9</v>
      </c>
      <c r="B10" s="4" t="s">
        <v>18</v>
      </c>
      <c r="C10" s="7" t="s">
        <v>42</v>
      </c>
      <c r="D10" s="9" t="s">
        <v>43</v>
      </c>
      <c r="E10" s="7" t="s">
        <v>36</v>
      </c>
      <c r="F10" s="7">
        <v>6</v>
      </c>
      <c r="G10" s="9" t="s">
        <v>44</v>
      </c>
      <c r="H10" s="7" t="s">
        <v>36</v>
      </c>
      <c r="I10" s="7">
        <v>6</v>
      </c>
      <c r="J10" s="7"/>
      <c r="K10" s="7"/>
      <c r="L10" s="6"/>
      <c r="M10" s="7" t="s">
        <v>38</v>
      </c>
      <c r="N10" s="7" t="s">
        <v>36</v>
      </c>
      <c r="O10" s="6">
        <f>11+13+8+12+13</f>
        <v>57</v>
      </c>
      <c r="P10" s="6"/>
    </row>
    <row r="11" spans="1:16" ht="15.75" x14ac:dyDescent="0.25">
      <c r="A11" s="3">
        <v>10</v>
      </c>
      <c r="B11" s="4" t="s">
        <v>18</v>
      </c>
      <c r="C11" s="7" t="s">
        <v>45</v>
      </c>
      <c r="D11" s="9" t="s">
        <v>46</v>
      </c>
      <c r="E11" s="7" t="s">
        <v>47</v>
      </c>
      <c r="F11" s="9" t="s">
        <v>48</v>
      </c>
      <c r="G11" s="9" t="s">
        <v>49</v>
      </c>
      <c r="H11" s="7" t="s">
        <v>47</v>
      </c>
      <c r="I11" s="7" t="s">
        <v>50</v>
      </c>
      <c r="J11" s="7"/>
      <c r="K11" s="7"/>
      <c r="L11" s="6"/>
      <c r="M11" s="7" t="s">
        <v>51</v>
      </c>
      <c r="N11" s="7" t="s">
        <v>47</v>
      </c>
      <c r="O11" s="6">
        <f>11+14+19+18+19</f>
        <v>81</v>
      </c>
      <c r="P11" s="6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</dc:creator>
  <cp:lastModifiedBy>an</cp:lastModifiedBy>
  <dcterms:created xsi:type="dcterms:W3CDTF">2015-11-23T10:49:04Z</dcterms:created>
  <dcterms:modified xsi:type="dcterms:W3CDTF">2015-11-23T10:51:35Z</dcterms:modified>
</cp:coreProperties>
</file>