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F3" i="1"/>
  <c r="F4" i="1"/>
  <c r="F5" i="1"/>
  <c r="F6" i="1"/>
  <c r="F7" i="1"/>
  <c r="F8" i="1"/>
  <c r="F9" i="1"/>
  <c r="F10" i="1"/>
  <c r="F2" i="1"/>
  <c r="D3" i="1"/>
  <c r="D4" i="1"/>
  <c r="D5" i="1"/>
  <c r="D6" i="1"/>
  <c r="D7" i="1"/>
  <c r="D8" i="1"/>
  <c r="D9" i="1"/>
  <c r="D10" i="1"/>
  <c r="D2" i="1"/>
  <c r="E3" i="1"/>
  <c r="E4" i="1"/>
  <c r="E5" i="1"/>
  <c r="E6" i="1"/>
  <c r="E7" i="1"/>
  <c r="E8" i="1"/>
  <c r="E9" i="1"/>
  <c r="E10" i="1"/>
  <c r="E2" i="1"/>
  <c r="B20" i="1"/>
  <c r="B19" i="1"/>
  <c r="B18" i="1"/>
  <c r="B16" i="1"/>
</calcChain>
</file>

<file path=xl/sharedStrings.xml><?xml version="1.0" encoding="utf-8"?>
<sst xmlns="http://schemas.openxmlformats.org/spreadsheetml/2006/main" count="15" uniqueCount="14">
  <si>
    <t>x0</t>
  </si>
  <si>
    <t>l0</t>
  </si>
  <si>
    <t>iobr</t>
  </si>
  <si>
    <t>I bnd</t>
  </si>
  <si>
    <t>ig</t>
  </si>
  <si>
    <t>ir4p</t>
  </si>
  <si>
    <t>l max</t>
  </si>
  <si>
    <t>l min</t>
  </si>
  <si>
    <t>del</t>
  </si>
  <si>
    <t>ln xmax</t>
  </si>
  <si>
    <t>ln xmin</t>
  </si>
  <si>
    <t>x max</t>
  </si>
  <si>
    <t>x min</t>
  </si>
  <si>
    <t>среднее по региону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</si>
</sst>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8" sqref="F8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13</v>
      </c>
    </row>
    <row r="2" spans="1:8" x14ac:dyDescent="0.3">
      <c r="A2">
        <v>12910</v>
      </c>
      <c r="B2">
        <v>70.989999999999995</v>
      </c>
      <c r="C2">
        <v>0.60799999999999998</v>
      </c>
      <c r="D2" s="1">
        <f>(LN(A2)-LN($D$15))/($B$20)</f>
        <v>0.57313450707817382</v>
      </c>
      <c r="E2" s="1">
        <f>(B2-$B$15)/($B$16)</f>
        <v>0.57192211055276354</v>
      </c>
      <c r="F2" s="1">
        <f>(C2*D2*E2)^(1/3)</f>
        <v>0.58411587246859853</v>
      </c>
      <c r="H2" s="1">
        <f>AVERAGE(F2:F9)</f>
        <v>0.62999092871953799</v>
      </c>
    </row>
    <row r="3" spans="1:8" x14ac:dyDescent="0.3">
      <c r="A3">
        <v>15430</v>
      </c>
      <c r="B3">
        <v>76.989999999999995</v>
      </c>
      <c r="C3">
        <v>0.75800000000000001</v>
      </c>
      <c r="D3" s="1">
        <f t="shared" ref="D3:D10" si="0">(LN(A3)-LN($D$15))/($B$20)</f>
        <v>0.6098806759461064</v>
      </c>
      <c r="E3" s="1">
        <f t="shared" ref="E3:E10" si="1">(B3-$B$15)/($B$16)</f>
        <v>0.76036432160803991</v>
      </c>
      <c r="F3" s="1">
        <f t="shared" ref="F3:F10" si="2">(C3*D3*E3)^(1/3)</f>
        <v>0.70574087189488133</v>
      </c>
    </row>
    <row r="4" spans="1:8" x14ac:dyDescent="0.3">
      <c r="A4">
        <v>92080</v>
      </c>
      <c r="B4">
        <v>79.099999999999994</v>
      </c>
      <c r="C4">
        <v>0.66100000000000003</v>
      </c>
      <c r="D4" s="1">
        <f t="shared" si="0"/>
        <v>0.97800789179913128</v>
      </c>
      <c r="E4" s="1">
        <f t="shared" si="1"/>
        <v>0.82663316582914548</v>
      </c>
      <c r="F4" s="1">
        <f t="shared" si="2"/>
        <v>0.81149443929032405</v>
      </c>
    </row>
    <row r="5" spans="1:8" x14ac:dyDescent="0.3">
      <c r="A5">
        <v>2100</v>
      </c>
      <c r="B5">
        <v>62.58</v>
      </c>
      <c r="C5">
        <v>0.41299999999999998</v>
      </c>
      <c r="D5" s="1">
        <f t="shared" si="0"/>
        <v>0.1988824794302311</v>
      </c>
      <c r="E5" s="1">
        <f t="shared" si="1"/>
        <v>0.30778894472361795</v>
      </c>
      <c r="F5" s="1">
        <f t="shared" si="2"/>
        <v>0.29349443074260329</v>
      </c>
    </row>
    <row r="6" spans="1:8" x14ac:dyDescent="0.3">
      <c r="A6">
        <v>66680</v>
      </c>
      <c r="B6">
        <v>78.95</v>
      </c>
      <c r="C6">
        <v>0.74399999999999999</v>
      </c>
      <c r="D6" s="1">
        <f t="shared" si="0"/>
        <v>0.9114954794398562</v>
      </c>
      <c r="E6" s="1">
        <f t="shared" si="1"/>
        <v>0.82192211055276376</v>
      </c>
      <c r="F6" s="1">
        <f t="shared" si="2"/>
        <v>0.82297385699250158</v>
      </c>
    </row>
    <row r="7" spans="1:8" x14ac:dyDescent="0.3">
      <c r="A7">
        <v>8520</v>
      </c>
      <c r="B7">
        <v>70.33</v>
      </c>
      <c r="C7">
        <v>0.71799999999999997</v>
      </c>
      <c r="D7" s="1">
        <f t="shared" si="0"/>
        <v>0.48749117148759147</v>
      </c>
      <c r="E7" s="1">
        <f t="shared" si="1"/>
        <v>0.55119346733668328</v>
      </c>
      <c r="F7" s="1">
        <f t="shared" si="2"/>
        <v>0.577827783867914</v>
      </c>
    </row>
    <row r="8" spans="1:8" x14ac:dyDescent="0.3">
      <c r="A8">
        <v>15760</v>
      </c>
      <c r="B8">
        <v>74.83</v>
      </c>
      <c r="C8">
        <v>0.74299999999999999</v>
      </c>
      <c r="D8" s="1">
        <f t="shared" si="0"/>
        <v>0.61424159046449012</v>
      </c>
      <c r="E8" s="1">
        <f t="shared" si="1"/>
        <v>0.6925251256281405</v>
      </c>
      <c r="F8" s="1">
        <f t="shared" si="2"/>
        <v>0.68116844727906978</v>
      </c>
    </row>
    <row r="9" spans="1:8" x14ac:dyDescent="0.3">
      <c r="A9">
        <v>12560</v>
      </c>
      <c r="B9">
        <v>68.81</v>
      </c>
      <c r="C9">
        <v>0.625</v>
      </c>
      <c r="D9" s="1">
        <f t="shared" si="0"/>
        <v>0.56747042888091481</v>
      </c>
      <c r="E9" s="1">
        <f t="shared" si="1"/>
        <v>0.50345477386934667</v>
      </c>
      <c r="F9" s="1">
        <f t="shared" si="2"/>
        <v>0.56311172722041147</v>
      </c>
    </row>
    <row r="10" spans="1:8" x14ac:dyDescent="0.3">
      <c r="A10">
        <v>20870</v>
      </c>
      <c r="B10">
        <v>74.23</v>
      </c>
      <c r="C10">
        <v>0.83699999999999997</v>
      </c>
      <c r="D10" s="1">
        <f t="shared" si="0"/>
        <v>0.67211620566526653</v>
      </c>
      <c r="E10" s="1">
        <f t="shared" si="1"/>
        <v>0.67368090452261309</v>
      </c>
      <c r="F10" s="1">
        <f t="shared" si="2"/>
        <v>0.72367130801646418</v>
      </c>
    </row>
    <row r="14" spans="1:8" x14ac:dyDescent="0.3">
      <c r="A14" t="s">
        <v>6</v>
      </c>
      <c r="B14">
        <v>84.62</v>
      </c>
      <c r="C14" t="s">
        <v>11</v>
      </c>
      <c r="D14">
        <v>102450</v>
      </c>
    </row>
    <row r="15" spans="1:8" x14ac:dyDescent="0.3">
      <c r="A15" t="s">
        <v>7</v>
      </c>
      <c r="B15">
        <v>52.78</v>
      </c>
      <c r="C15" t="s">
        <v>12</v>
      </c>
      <c r="D15">
        <v>800</v>
      </c>
    </row>
    <row r="16" spans="1:8" x14ac:dyDescent="0.3">
      <c r="A16" t="s">
        <v>8</v>
      </c>
      <c r="B16">
        <f>B14-B15</f>
        <v>31.840000000000003</v>
      </c>
    </row>
    <row r="18" spans="1:2" x14ac:dyDescent="0.3">
      <c r="A18" t="s">
        <v>9</v>
      </c>
      <c r="B18">
        <f>LN(102450)</f>
        <v>11.537130153667047</v>
      </c>
    </row>
    <row r="19" spans="1:2" x14ac:dyDescent="0.3">
      <c r="A19" t="s">
        <v>10</v>
      </c>
      <c r="B19">
        <f>LN(800)</f>
        <v>6.6846117276679271</v>
      </c>
    </row>
    <row r="20" spans="1:2" x14ac:dyDescent="0.3">
      <c r="A20" t="s">
        <v>8</v>
      </c>
      <c r="B20" s="1">
        <f>B18-B19</f>
        <v>4.8525184259991194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2023-11-16T19:38:03Z</dcterms:modified>
</cp:coreProperties>
</file>