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42942e78ef256/Documents/SMT7/SPK/"/>
    </mc:Choice>
  </mc:AlternateContent>
  <xr:revisionPtr revIDLastSave="85" documentId="8_{8718A144-143E-473C-8989-7D7052A3B776}" xr6:coauthVersionLast="47" xr6:coauthVersionMax="47" xr10:uidLastSave="{AADC58C6-17E5-4739-ACF7-9DF92FDEF3FA}"/>
  <bookViews>
    <workbookView xWindow="-110" yWindow="-110" windowWidth="19420" windowHeight="1102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62" i="1" s="1"/>
  <c r="D20" i="1"/>
  <c r="C29" i="1" s="1"/>
  <c r="C26" i="1" l="1"/>
  <c r="C25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5" i="1" l="1"/>
  <c r="C58" i="1"/>
  <c r="C60" i="1"/>
  <c r="C53" i="1"/>
  <c r="C52" i="1"/>
  <c r="C61" i="1"/>
  <c r="C54" i="1"/>
  <c r="C59" i="1"/>
  <c r="C57" i="1"/>
</calcChain>
</file>

<file path=xl/sharedStrings.xml><?xml version="1.0" encoding="utf-8"?>
<sst xmlns="http://schemas.openxmlformats.org/spreadsheetml/2006/main" count="93" uniqueCount="66">
  <si>
    <t>Harga (H)</t>
  </si>
  <si>
    <t>Kapasitas Baterai (KB)</t>
  </si>
  <si>
    <t>Harga</t>
  </si>
  <si>
    <t>Kapasitas Baterai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</si>
  <si>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</si>
  <si>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</si>
  <si>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</si>
  <si>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</si>
  <si>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</si>
  <si>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</si>
  <si>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</si>
  <si>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</si>
  <si>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</si>
  <si>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</si>
  <si>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</si>
  <si>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</si>
  <si>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</si>
  <si>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</si>
  <si>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</si>
  <si>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</si>
  <si>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</si>
  <si>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</si>
  <si>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</si>
  <si>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</si>
  <si>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</si>
  <si>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</si>
  <si>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</si>
  <si>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Laptop</t>
  </si>
  <si>
    <t>RAM (R)</t>
  </si>
  <si>
    <t>RAM</t>
  </si>
  <si>
    <t>4000mAh</t>
  </si>
  <si>
    <t>5000mAh</t>
  </si>
  <si>
    <t>3000mAh</t>
  </si>
  <si>
    <t>Samsung Galaxy Tab s9 FE 5G</t>
  </si>
  <si>
    <t>Chuwi Hi 10 Xpro</t>
  </si>
  <si>
    <t>Advan Tab VX Lite</t>
  </si>
  <si>
    <t>Nokia T21</t>
  </si>
  <si>
    <t>Oppo Pad Air</t>
  </si>
  <si>
    <t>Apple Iped (2022)</t>
  </si>
  <si>
    <t>Redmi Pad</t>
  </si>
  <si>
    <t>Huawei MatePad SE 10.4</t>
  </si>
  <si>
    <t>Luna Twinbook T10</t>
  </si>
  <si>
    <t>Samsung Galaxy Tab s6 Lite</t>
  </si>
  <si>
    <t>8000mAh</t>
  </si>
  <si>
    <t>6000mAh</t>
  </si>
  <si>
    <t>7500mAh</t>
  </si>
  <si>
    <t>5500mAh</t>
  </si>
  <si>
    <t>Chipset (C)</t>
  </si>
  <si>
    <t>Exynos 1380</t>
  </si>
  <si>
    <t>UNISOC Tiger T606</t>
  </si>
  <si>
    <t>UNISOC Tiger T618</t>
  </si>
  <si>
    <t>UNISOC Tiger T612</t>
  </si>
  <si>
    <t>Qualcom Spadragon 680</t>
  </si>
  <si>
    <t>Apple A14 Bionic</t>
  </si>
  <si>
    <t>MediaTek Helio G99</t>
  </si>
  <si>
    <t>MediaTek Helio P22</t>
  </si>
  <si>
    <t>Qualcom Spadragon 720G</t>
  </si>
  <si>
    <t>Memori Internal(MI)</t>
  </si>
  <si>
    <t>128 GB</t>
  </si>
  <si>
    <t>64 GB</t>
  </si>
  <si>
    <t>256 GB</t>
  </si>
  <si>
    <t>Chipset</t>
  </si>
  <si>
    <t>Memori Internal</t>
  </si>
  <si>
    <t>SPK Pemilihan Tablet</t>
  </si>
  <si>
    <t>Tablet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</si>
  <si>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  <r>
      <rPr>
        <b/>
        <sz val="11"/>
        <color theme="1"/>
        <rFont val="Calibri"/>
        <family val="2"/>
        <scheme val="minor"/>
      </rPr>
      <t>0,187254918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</si>
</sst>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1</xdr:col>
      <xdr:colOff>1527284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1</xdr:col>
      <xdr:colOff>1370615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H64"/>
  <sheetViews>
    <sheetView tabSelected="1" zoomScale="84" zoomScaleNormal="115" workbookViewId="0">
      <selection activeCell="B2" sqref="B2:G12"/>
    </sheetView>
  </sheetViews>
  <sheetFormatPr defaultRowHeight="14.5" x14ac:dyDescent="0.35"/>
  <cols>
    <col min="2" max="2" width="27.36328125" customWidth="1"/>
    <col min="3" max="3" width="15.54296875" bestFit="1" customWidth="1"/>
    <col min="4" max="4" width="19.54296875" bestFit="1" customWidth="1"/>
    <col min="5" max="5" width="20.453125" bestFit="1" customWidth="1"/>
    <col min="6" max="6" width="22.453125" customWidth="1"/>
    <col min="7" max="7" width="24.7265625" customWidth="1"/>
    <col min="8" max="8" width="8.453125" bestFit="1" customWidth="1"/>
    <col min="10" max="10" width="19.81640625" bestFit="1" customWidth="1"/>
  </cols>
  <sheetData>
    <row r="1" spans="2:7" x14ac:dyDescent="0.35">
      <c r="B1" s="13" t="s">
        <v>63</v>
      </c>
      <c r="C1" s="13"/>
      <c r="D1" s="13"/>
      <c r="E1" s="13"/>
      <c r="F1" s="13"/>
      <c r="G1" s="13"/>
    </row>
    <row r="2" spans="2:7" x14ac:dyDescent="0.35">
      <c r="B2" s="2" t="s">
        <v>64</v>
      </c>
      <c r="C2" s="2" t="s">
        <v>0</v>
      </c>
      <c r="D2" s="2" t="s">
        <v>28</v>
      </c>
      <c r="E2" s="2" t="s">
        <v>1</v>
      </c>
      <c r="F2" s="2" t="s">
        <v>47</v>
      </c>
      <c r="G2" s="2" t="s">
        <v>57</v>
      </c>
    </row>
    <row r="3" spans="2:7" x14ac:dyDescent="0.35">
      <c r="B3" s="1" t="s">
        <v>33</v>
      </c>
      <c r="C3" s="8">
        <v>7000000</v>
      </c>
      <c r="D3" s="1">
        <v>6</v>
      </c>
      <c r="E3" s="7" t="s">
        <v>43</v>
      </c>
      <c r="F3" s="1" t="s">
        <v>48</v>
      </c>
      <c r="G3" s="6" t="s">
        <v>58</v>
      </c>
    </row>
    <row r="4" spans="2:7" x14ac:dyDescent="0.35">
      <c r="B4" s="1" t="s">
        <v>34</v>
      </c>
      <c r="C4" s="8">
        <v>5000000</v>
      </c>
      <c r="D4" s="1">
        <v>4</v>
      </c>
      <c r="E4" s="7" t="s">
        <v>44</v>
      </c>
      <c r="F4" s="1" t="s">
        <v>49</v>
      </c>
      <c r="G4" s="6" t="s">
        <v>58</v>
      </c>
    </row>
    <row r="5" spans="2:7" x14ac:dyDescent="0.35">
      <c r="B5" s="1" t="s">
        <v>35</v>
      </c>
      <c r="C5" s="8">
        <v>5000000</v>
      </c>
      <c r="D5" s="1">
        <v>6</v>
      </c>
      <c r="E5" s="7" t="s">
        <v>44</v>
      </c>
      <c r="F5" s="1" t="s">
        <v>50</v>
      </c>
      <c r="G5" s="6" t="s">
        <v>58</v>
      </c>
    </row>
    <row r="6" spans="2:7" x14ac:dyDescent="0.35">
      <c r="B6" s="1" t="s">
        <v>36</v>
      </c>
      <c r="C6" s="8">
        <v>2000000</v>
      </c>
      <c r="D6" s="1">
        <v>4</v>
      </c>
      <c r="E6" s="7" t="s">
        <v>43</v>
      </c>
      <c r="F6" s="1" t="s">
        <v>51</v>
      </c>
      <c r="G6" s="6" t="s">
        <v>59</v>
      </c>
    </row>
    <row r="7" spans="2:7" x14ac:dyDescent="0.35">
      <c r="B7" s="1" t="s">
        <v>37</v>
      </c>
      <c r="C7" s="8">
        <v>6000000</v>
      </c>
      <c r="D7" s="1">
        <v>4</v>
      </c>
      <c r="E7" s="7" t="s">
        <v>45</v>
      </c>
      <c r="F7" s="1" t="s">
        <v>52</v>
      </c>
      <c r="G7" s="6" t="s">
        <v>58</v>
      </c>
    </row>
    <row r="8" spans="2:7" x14ac:dyDescent="0.35">
      <c r="B8" s="1" t="s">
        <v>38</v>
      </c>
      <c r="C8" s="8">
        <v>7000000</v>
      </c>
      <c r="D8" s="1">
        <v>4</v>
      </c>
      <c r="E8" s="7" t="s">
        <v>43</v>
      </c>
      <c r="F8" s="1" t="s">
        <v>53</v>
      </c>
      <c r="G8" s="6" t="s">
        <v>60</v>
      </c>
    </row>
    <row r="9" spans="2:7" x14ac:dyDescent="0.35">
      <c r="B9" s="1" t="s">
        <v>39</v>
      </c>
      <c r="C9" s="8">
        <v>5000000</v>
      </c>
      <c r="D9" s="1">
        <v>6</v>
      </c>
      <c r="E9" s="7" t="s">
        <v>46</v>
      </c>
      <c r="F9" s="1" t="s">
        <v>54</v>
      </c>
      <c r="G9" s="6" t="s">
        <v>58</v>
      </c>
    </row>
    <row r="10" spans="2:7" x14ac:dyDescent="0.35">
      <c r="B10" s="1" t="s">
        <v>40</v>
      </c>
      <c r="C10" s="8">
        <v>3500000</v>
      </c>
      <c r="D10" s="1">
        <v>4</v>
      </c>
      <c r="E10" s="7" t="s">
        <v>30</v>
      </c>
      <c r="F10" s="1" t="s">
        <v>52</v>
      </c>
      <c r="G10" s="6" t="s">
        <v>59</v>
      </c>
    </row>
    <row r="11" spans="2:7" x14ac:dyDescent="0.35">
      <c r="B11" s="1" t="s">
        <v>41</v>
      </c>
      <c r="C11" s="8">
        <v>4000000</v>
      </c>
      <c r="D11" s="1">
        <v>4</v>
      </c>
      <c r="E11" s="7" t="s">
        <v>32</v>
      </c>
      <c r="F11" s="1" t="s">
        <v>55</v>
      </c>
      <c r="G11" s="6" t="s">
        <v>59</v>
      </c>
    </row>
    <row r="12" spans="2:7" x14ac:dyDescent="0.35">
      <c r="B12" s="1" t="s">
        <v>42</v>
      </c>
      <c r="C12" s="8">
        <v>4900000</v>
      </c>
      <c r="D12" s="1">
        <v>4</v>
      </c>
      <c r="E12" s="7" t="s">
        <v>31</v>
      </c>
      <c r="F12" s="1" t="s">
        <v>56</v>
      </c>
      <c r="G12" s="6" t="s">
        <v>58</v>
      </c>
    </row>
    <row r="14" spans="2:7" x14ac:dyDescent="0.35">
      <c r="B14" s="16" t="s">
        <v>11</v>
      </c>
      <c r="C14" s="17"/>
      <c r="D14" s="18"/>
    </row>
    <row r="15" spans="2:7" x14ac:dyDescent="0.35">
      <c r="B15" s="20" t="s">
        <v>2</v>
      </c>
      <c r="C15" s="20"/>
      <c r="D15" s="5">
        <v>8</v>
      </c>
    </row>
    <row r="16" spans="2:7" x14ac:dyDescent="0.35">
      <c r="B16" s="20" t="s">
        <v>29</v>
      </c>
      <c r="C16" s="20"/>
      <c r="D16" s="5">
        <v>6</v>
      </c>
    </row>
    <row r="17" spans="2:4" x14ac:dyDescent="0.35">
      <c r="B17" s="20" t="s">
        <v>3</v>
      </c>
      <c r="C17" s="20"/>
      <c r="D17" s="5">
        <v>5</v>
      </c>
    </row>
    <row r="18" spans="2:4" x14ac:dyDescent="0.35">
      <c r="B18" s="20" t="s">
        <v>61</v>
      </c>
      <c r="C18" s="20"/>
      <c r="D18" s="5">
        <v>7</v>
      </c>
    </row>
    <row r="19" spans="2:4" x14ac:dyDescent="0.35">
      <c r="B19" s="20" t="s">
        <v>62</v>
      </c>
      <c r="C19" s="20"/>
      <c r="D19" s="5">
        <v>5</v>
      </c>
    </row>
    <row r="20" spans="2:4" x14ac:dyDescent="0.35">
      <c r="B20" s="19" t="s">
        <v>4</v>
      </c>
      <c r="C20" s="19"/>
      <c r="D20" s="4">
        <f>SUM(D15:D19)</f>
        <v>31</v>
      </c>
    </row>
    <row r="22" spans="2:4" x14ac:dyDescent="0.35">
      <c r="B22" s="14"/>
      <c r="C22" s="14"/>
    </row>
    <row r="23" spans="2:4" x14ac:dyDescent="0.35">
      <c r="B23" s="13"/>
      <c r="C23" s="13"/>
    </row>
    <row r="24" spans="2:4" x14ac:dyDescent="0.35">
      <c r="B24" s="3" t="s">
        <v>11</v>
      </c>
      <c r="C24" s="3" t="s">
        <v>12</v>
      </c>
    </row>
    <row r="25" spans="2:4" x14ac:dyDescent="0.35">
      <c r="B25" s="1" t="s">
        <v>5</v>
      </c>
      <c r="C25" s="5">
        <f>D15/D20</f>
        <v>0.25806451612903225</v>
      </c>
    </row>
    <row r="26" spans="2:4" x14ac:dyDescent="0.35">
      <c r="B26" s="1" t="s">
        <v>6</v>
      </c>
      <c r="C26" s="5">
        <f>D16/D20</f>
        <v>0.19354838709677419</v>
      </c>
    </row>
    <row r="27" spans="2:4" x14ac:dyDescent="0.35">
      <c r="B27" s="1" t="s">
        <v>7</v>
      </c>
      <c r="C27" s="5">
        <f>D17/D20</f>
        <v>0.16129032258064516</v>
      </c>
    </row>
    <row r="28" spans="2:4" x14ac:dyDescent="0.35">
      <c r="B28" s="1" t="s">
        <v>8</v>
      </c>
      <c r="C28" s="5">
        <f>D18/D20</f>
        <v>0.22580645161290322</v>
      </c>
    </row>
    <row r="29" spans="2:4" x14ac:dyDescent="0.35">
      <c r="B29" s="1" t="s">
        <v>9</v>
      </c>
      <c r="C29" s="5">
        <f>D19/D20</f>
        <v>0.16129032258064516</v>
      </c>
    </row>
    <row r="30" spans="2:4" x14ac:dyDescent="0.35">
      <c r="B30" s="1" t="s">
        <v>10</v>
      </c>
      <c r="C30" s="5">
        <f>SUM(C25:C29)</f>
        <v>1</v>
      </c>
    </row>
    <row r="33" spans="2:8" x14ac:dyDescent="0.35">
      <c r="B33" s="14"/>
      <c r="C33" s="14"/>
      <c r="D33" s="14"/>
    </row>
    <row r="34" spans="2:8" x14ac:dyDescent="0.35">
      <c r="B34" s="14"/>
      <c r="C34" s="14"/>
      <c r="D34" s="14"/>
    </row>
    <row r="35" spans="2:8" x14ac:dyDescent="0.35">
      <c r="B35" s="14"/>
      <c r="C35" s="14"/>
      <c r="D35" s="14"/>
    </row>
    <row r="36" spans="2:8" x14ac:dyDescent="0.35">
      <c r="B36" s="2" t="s">
        <v>27</v>
      </c>
      <c r="C36" s="2" t="s">
        <v>0</v>
      </c>
      <c r="D36" s="2" t="s">
        <v>28</v>
      </c>
      <c r="E36" s="2" t="s">
        <v>1</v>
      </c>
      <c r="F36" s="2" t="s">
        <v>47</v>
      </c>
      <c r="G36" s="2" t="s">
        <v>57</v>
      </c>
      <c r="H36" s="3" t="s">
        <v>14</v>
      </c>
    </row>
    <row r="37" spans="2:8" x14ac:dyDescent="0.35">
      <c r="B37" s="1" t="s">
        <v>33</v>
      </c>
      <c r="C37" s="8">
        <v>7000000</v>
      </c>
      <c r="D37" s="1">
        <v>6</v>
      </c>
      <c r="E37" s="7">
        <v>40</v>
      </c>
      <c r="F37" s="1">
        <v>10</v>
      </c>
      <c r="G37" s="6">
        <v>256</v>
      </c>
      <c r="H37" s="6">
        <f>(C37^-$C$25)*(D37^$C$26)*(E37^$C$27)*(F37^$C$28)*(G37^$C$29)</f>
        <v>0.18061841678571666</v>
      </c>
    </row>
    <row r="38" spans="2:8" x14ac:dyDescent="0.35">
      <c r="B38" s="1" t="s">
        <v>34</v>
      </c>
      <c r="C38" s="8">
        <v>5000000</v>
      </c>
      <c r="D38" s="1">
        <v>8</v>
      </c>
      <c r="E38" s="7">
        <v>50</v>
      </c>
      <c r="F38" s="1">
        <v>13</v>
      </c>
      <c r="G38" s="6">
        <v>256</v>
      </c>
      <c r="H38" s="6">
        <f>(C38^-$C$25)*(D38^$C$26)*(E38^$C$27)*(F38^$C$28)*(G38^$C$29)</f>
        <v>0.22909413669555892</v>
      </c>
    </row>
    <row r="39" spans="2:8" x14ac:dyDescent="0.35">
      <c r="B39" s="1" t="s">
        <v>35</v>
      </c>
      <c r="C39" s="8">
        <v>5000000</v>
      </c>
      <c r="D39" s="1">
        <v>2</v>
      </c>
      <c r="E39" s="7">
        <v>20</v>
      </c>
      <c r="F39" s="1">
        <v>5</v>
      </c>
      <c r="G39" s="6">
        <v>500</v>
      </c>
      <c r="H39" s="6">
        <f>(C39^-$C$25)*(D39^$C$26)*(E39^$C$27)*(F39^$C$28)*(G39^$C$29)</f>
        <v>0.13567213027259903</v>
      </c>
    </row>
    <row r="40" spans="2:8" x14ac:dyDescent="0.35">
      <c r="B40" s="1" t="s">
        <v>36</v>
      </c>
      <c r="C40" s="8">
        <v>2000000</v>
      </c>
      <c r="D40" s="1">
        <v>16</v>
      </c>
      <c r="E40" s="7">
        <v>60</v>
      </c>
      <c r="F40" s="1">
        <v>20</v>
      </c>
      <c r="G40" s="6">
        <v>500</v>
      </c>
      <c r="H40" s="6">
        <f t="shared" ref="H40:H46" si="0">(C40^-$C$25)*(D40^$C$26)*(E40^$C$27)*(F40^$C$28)*(G40^$C$29)</f>
        <v>0.41964352045633674</v>
      </c>
    </row>
    <row r="41" spans="2:8" x14ac:dyDescent="0.35">
      <c r="B41" s="1" t="s">
        <v>37</v>
      </c>
      <c r="C41" s="8">
        <v>6000000</v>
      </c>
      <c r="D41" s="1">
        <v>6</v>
      </c>
      <c r="E41" s="7">
        <v>37</v>
      </c>
      <c r="F41" s="1">
        <v>9</v>
      </c>
      <c r="G41" s="6">
        <v>250</v>
      </c>
      <c r="H41" s="6">
        <f t="shared" si="0"/>
        <v>0.18054438708323534</v>
      </c>
    </row>
    <row r="42" spans="2:8" x14ac:dyDescent="0.35">
      <c r="B42" s="1" t="s">
        <v>38</v>
      </c>
      <c r="C42" s="8">
        <v>7000000</v>
      </c>
      <c r="D42" s="1">
        <v>2</v>
      </c>
      <c r="E42" s="7">
        <v>15</v>
      </c>
      <c r="F42" s="1">
        <v>3</v>
      </c>
      <c r="G42" s="6">
        <v>250</v>
      </c>
      <c r="H42" s="6">
        <f t="shared" si="0"/>
        <v>9.4619504665154591E-2</v>
      </c>
    </row>
    <row r="43" spans="2:8" x14ac:dyDescent="0.35">
      <c r="B43" s="1" t="s">
        <v>39</v>
      </c>
      <c r="C43" s="8">
        <v>5000000</v>
      </c>
      <c r="D43" s="1">
        <v>4</v>
      </c>
      <c r="E43" s="7">
        <v>25</v>
      </c>
      <c r="F43" s="1">
        <v>4</v>
      </c>
      <c r="G43" s="6">
        <v>500</v>
      </c>
      <c r="H43" s="6">
        <f t="shared" si="0"/>
        <v>0.15293336886354703</v>
      </c>
    </row>
    <row r="44" spans="2:8" x14ac:dyDescent="0.35">
      <c r="B44" s="1" t="s">
        <v>40</v>
      </c>
      <c r="C44" s="8">
        <v>3500000</v>
      </c>
      <c r="D44" s="1">
        <v>8</v>
      </c>
      <c r="E44" s="7">
        <v>46</v>
      </c>
      <c r="F44" s="1">
        <v>11</v>
      </c>
      <c r="G44" s="6">
        <v>256</v>
      </c>
      <c r="H44" s="6">
        <f t="shared" si="0"/>
        <v>0.23865228223064672</v>
      </c>
    </row>
    <row r="45" spans="2:8" x14ac:dyDescent="0.35">
      <c r="B45" s="1" t="s">
        <v>41</v>
      </c>
      <c r="C45" s="8">
        <v>4000000</v>
      </c>
      <c r="D45" s="1">
        <v>32</v>
      </c>
      <c r="E45" s="7">
        <v>75</v>
      </c>
      <c r="F45" s="1">
        <v>25</v>
      </c>
      <c r="G45" s="6">
        <v>100</v>
      </c>
      <c r="H45" s="6">
        <f t="shared" si="0"/>
        <v>0.33747040107367232</v>
      </c>
    </row>
    <row r="46" spans="2:8" x14ac:dyDescent="0.35">
      <c r="B46" s="1" t="s">
        <v>42</v>
      </c>
      <c r="C46" s="8">
        <v>4900000</v>
      </c>
      <c r="D46" s="1">
        <v>16</v>
      </c>
      <c r="E46" s="7">
        <v>70</v>
      </c>
      <c r="F46" s="1">
        <v>23</v>
      </c>
      <c r="G46" s="6">
        <v>100</v>
      </c>
      <c r="H46" s="6">
        <f t="shared" si="0"/>
        <v>0.27177987856404595</v>
      </c>
    </row>
    <row r="47" spans="2:8" x14ac:dyDescent="0.35">
      <c r="C47" s="9"/>
      <c r="E47" s="10"/>
      <c r="G47" s="11"/>
    </row>
    <row r="48" spans="2:8" x14ac:dyDescent="0.35">
      <c r="B48" s="14"/>
      <c r="C48" s="14"/>
    </row>
    <row r="49" spans="2:5" x14ac:dyDescent="0.35">
      <c r="B49" s="14"/>
      <c r="C49" s="14"/>
    </row>
    <row r="50" spans="2:5" x14ac:dyDescent="0.35">
      <c r="B50" s="14"/>
      <c r="C50" s="14"/>
    </row>
    <row r="51" spans="2:5" x14ac:dyDescent="0.35">
      <c r="B51" s="3" t="s">
        <v>13</v>
      </c>
      <c r="C51" s="3" t="s">
        <v>16</v>
      </c>
    </row>
    <row r="52" spans="2:5" x14ac:dyDescent="0.35">
      <c r="B52" s="1" t="s">
        <v>15</v>
      </c>
      <c r="C52" s="1">
        <f>H37/SUM($H$37:$H$46)</f>
        <v>8.0596232904971213E-2</v>
      </c>
    </row>
    <row r="53" spans="2:5" x14ac:dyDescent="0.35">
      <c r="B53" s="1" t="s">
        <v>17</v>
      </c>
      <c r="C53" s="1">
        <f t="shared" ref="C53:C61" si="1">H38/SUM($H$37:$H$46)</f>
        <v>0.10222725194288562</v>
      </c>
    </row>
    <row r="54" spans="2:5" x14ac:dyDescent="0.35">
      <c r="B54" s="1" t="s">
        <v>18</v>
      </c>
      <c r="C54" s="1">
        <f t="shared" si="1"/>
        <v>6.0540130983080913E-2</v>
      </c>
    </row>
    <row r="55" spans="2:5" x14ac:dyDescent="0.35">
      <c r="B55" s="1" t="s">
        <v>19</v>
      </c>
      <c r="C55" s="1">
        <f>H40/SUM($H$37:$H$46)</f>
        <v>0.18725491848312775</v>
      </c>
    </row>
    <row r="56" spans="2:5" x14ac:dyDescent="0.35">
      <c r="B56" s="1" t="s">
        <v>20</v>
      </c>
      <c r="C56" s="1">
        <f>H41/SUM($H$37:$H$46)</f>
        <v>8.0563199091203769E-2</v>
      </c>
    </row>
    <row r="57" spans="2:5" x14ac:dyDescent="0.35">
      <c r="B57" s="1" t="s">
        <v>21</v>
      </c>
      <c r="C57" s="1">
        <f t="shared" si="1"/>
        <v>4.22214731535E-2</v>
      </c>
    </row>
    <row r="58" spans="2:5" x14ac:dyDescent="0.35">
      <c r="B58" s="1" t="s">
        <v>22</v>
      </c>
      <c r="C58" s="1">
        <f t="shared" si="1"/>
        <v>6.8242506136522843E-2</v>
      </c>
    </row>
    <row r="59" spans="2:5" x14ac:dyDescent="0.35">
      <c r="B59" s="1" t="s">
        <v>23</v>
      </c>
      <c r="C59" s="1">
        <f t="shared" si="1"/>
        <v>0.10649232378547342</v>
      </c>
    </row>
    <row r="60" spans="2:5" x14ac:dyDescent="0.35">
      <c r="B60" s="1" t="s">
        <v>24</v>
      </c>
      <c r="C60" s="1">
        <f t="shared" si="1"/>
        <v>0.15058731843351331</v>
      </c>
    </row>
    <row r="61" spans="2:5" x14ac:dyDescent="0.35">
      <c r="B61" s="1" t="s">
        <v>25</v>
      </c>
      <c r="C61" s="1">
        <f t="shared" si="1"/>
        <v>0.12127464508572111</v>
      </c>
    </row>
    <row r="62" spans="2:5" x14ac:dyDescent="0.35">
      <c r="B62" s="12" t="s">
        <v>26</v>
      </c>
      <c r="C62" s="12">
        <f>MAX(C52:C61)</f>
        <v>0.18725491848312775</v>
      </c>
    </row>
    <row r="64" spans="2:5" x14ac:dyDescent="0.35">
      <c r="B64" s="15" t="s">
        <v>65</v>
      </c>
      <c r="C64" s="15"/>
      <c r="D64" s="15"/>
      <c r="E64" s="15"/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Dimas Wahyu Hidayat</cp:lastModifiedBy>
  <dcterms:created xsi:type="dcterms:W3CDTF">2023-10-24T09:41:55Z</dcterms:created>
  <dcterms:modified xsi:type="dcterms:W3CDTF">2023-11-01T09:13:02Z</dcterms:modified>
</cp:coreProperties>
</file>