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"/>
    </mc:Choice>
  </mc:AlternateContent>
  <bookViews>
    <workbookView xWindow="0" yWindow="0" windowWidth="28800" windowHeight="12330" activeTab="7"/>
  </bookViews>
  <sheets>
    <sheet name="Лист1" sheetId="1" r:id="rId1"/>
    <sheet name="Лист2" sheetId="2" r:id="rId2"/>
    <sheet name="Лист3" sheetId="3" r:id="rId3"/>
    <sheet name="Лист5" sheetId="5" r:id="rId4"/>
    <sheet name="Лист6" sheetId="6" r:id="rId5"/>
    <sheet name="Лист7" sheetId="7" r:id="rId6"/>
    <sheet name="Лист4" sheetId="8" r:id="rId7"/>
    <sheet name="Лист8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2" i="8" s="1"/>
  <c r="C1" i="8"/>
  <c r="I6" i="7"/>
  <c r="H6" i="7"/>
  <c r="G6" i="7"/>
  <c r="F6" i="7"/>
  <c r="E6" i="7"/>
  <c r="D6" i="7"/>
  <c r="C6" i="7"/>
  <c r="C5" i="7"/>
  <c r="F3" i="6"/>
  <c r="G3" i="6"/>
  <c r="H3" i="6"/>
  <c r="I3" i="6"/>
  <c r="J3" i="6"/>
  <c r="E3" i="6"/>
  <c r="E5" i="7"/>
  <c r="F5" i="7"/>
  <c r="G5" i="7"/>
  <c r="H5" i="7"/>
  <c r="D5" i="7"/>
  <c r="F6" i="6"/>
  <c r="I5" i="6"/>
  <c r="H5" i="6"/>
  <c r="G5" i="6"/>
  <c r="F5" i="6"/>
  <c r="J5" i="6"/>
  <c r="H4" i="7"/>
  <c r="G4" i="7"/>
  <c r="F4" i="7"/>
  <c r="E4" i="7"/>
  <c r="D4" i="7"/>
  <c r="B3" i="7"/>
  <c r="C5" i="6"/>
  <c r="D5" i="6" s="1"/>
  <c r="D1" i="8" l="1"/>
  <c r="D3" i="8"/>
  <c r="D2" i="8" s="1"/>
  <c r="C4" i="7"/>
  <c r="C4" i="5"/>
  <c r="B3" i="5"/>
  <c r="B2" i="5"/>
  <c r="B7" i="3"/>
  <c r="C7" i="3"/>
  <c r="D7" i="3"/>
  <c r="A7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2" i="2"/>
  <c r="T2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Q1" i="1"/>
  <c r="R1" i="1"/>
  <c r="S1" i="1" s="1"/>
  <c r="T1" i="1" s="1"/>
  <c r="K1" i="1"/>
  <c r="L1" i="1"/>
  <c r="M1" i="1" s="1"/>
  <c r="N1" i="1" s="1"/>
  <c r="O1" i="1" s="1"/>
  <c r="P1" i="1" s="1"/>
  <c r="D1" i="1"/>
  <c r="E1" i="1"/>
  <c r="F1" i="1" s="1"/>
  <c r="G1" i="1" s="1"/>
  <c r="H1" i="1" s="1"/>
  <c r="I1" i="1" s="1"/>
  <c r="J1" i="1" s="1"/>
  <c r="C1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E1" i="8" l="1"/>
  <c r="E3" i="8"/>
  <c r="E2" i="8" s="1"/>
  <c r="B4" i="5"/>
  <c r="F3" i="8" l="1"/>
  <c r="F2" i="8" s="1"/>
  <c r="F1" i="8"/>
  <c r="G3" i="8" l="1"/>
  <c r="G2" i="8" s="1"/>
  <c r="G1" i="8"/>
  <c r="M2" i="8" l="1"/>
</calcChain>
</file>

<file path=xl/sharedStrings.xml><?xml version="1.0" encoding="utf-8"?>
<sst xmlns="http://schemas.openxmlformats.org/spreadsheetml/2006/main" count="156" uniqueCount="51">
  <si>
    <t>N</t>
  </si>
  <si>
    <t>i (битов)</t>
  </si>
  <si>
    <t>I</t>
  </si>
  <si>
    <t>i</t>
  </si>
  <si>
    <t>байт</t>
  </si>
  <si>
    <t>бит</t>
  </si>
  <si>
    <t>Столбец1</t>
  </si>
  <si>
    <t>Я к вам пишу — чего же боле? Что я могу еще сказать?</t>
  </si>
  <si>
    <t>Слов</t>
  </si>
  <si>
    <t>Вес одного символа</t>
  </si>
  <si>
    <t>К</t>
  </si>
  <si>
    <t>Число</t>
  </si>
  <si>
    <t>Сис счисления</t>
  </si>
  <si>
    <t>Количество символов</t>
  </si>
  <si>
    <t>0</t>
  </si>
  <si>
    <t>Ответ:</t>
  </si>
  <si>
    <t>Бибов</t>
  </si>
  <si>
    <t>Илья</t>
  </si>
  <si>
    <t>Ахмедович</t>
  </si>
  <si>
    <t>Зубенко</t>
  </si>
  <si>
    <t>Михаил</t>
  </si>
  <si>
    <t>Петровович</t>
  </si>
  <si>
    <t>Кумулитивов</t>
  </si>
  <si>
    <t>Тарас</t>
  </si>
  <si>
    <t>Рикошетович</t>
  </si>
  <si>
    <t>Тазов</t>
  </si>
  <si>
    <t>Иван</t>
  </si>
  <si>
    <t>Халфлайфович</t>
  </si>
  <si>
    <t>Гыгов</t>
  </si>
  <si>
    <t>Шепард</t>
  </si>
  <si>
    <t>Капралович</t>
  </si>
  <si>
    <t>Хорчо</t>
  </si>
  <si>
    <t>Суп</t>
  </si>
  <si>
    <t>Хедкрабы</t>
  </si>
  <si>
    <t>Чай</t>
  </si>
  <si>
    <t>Блюдо</t>
  </si>
  <si>
    <t>Жанр</t>
  </si>
  <si>
    <t>Фантастика</t>
  </si>
  <si>
    <t>Комедия</t>
  </si>
  <si>
    <t>Легенда</t>
  </si>
  <si>
    <t>Имя</t>
  </si>
  <si>
    <t>ФИО (Фамилия)</t>
  </si>
  <si>
    <t>Отечсво</t>
  </si>
  <si>
    <t>Ужасы</t>
  </si>
  <si>
    <t>Стихи</t>
  </si>
  <si>
    <t>c</t>
  </si>
  <si>
    <t>a</t>
  </si>
  <si>
    <t>b</t>
  </si>
  <si>
    <t>Тип</t>
  </si>
  <si>
    <t>Урон</t>
  </si>
  <si>
    <t>АхмедовичR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</si>
</sst>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2"/>
      <color rgb="FF202124"/>
      <name val="Arial"/>
      <family val="2"/>
      <charset val="204"/>
    </font>
    <font>
      <sz val="12"/>
      <color rgb="FF3C3C3C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1" applyAlignment="1">
      <alignment horizontal="center"/>
    </xf>
    <xf numFmtId="0" fontId="3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B3" totalsRowShown="0">
  <autoFilter ref="A1:B3"/>
  <tableColumns count="2">
    <tableColumn id="1" name="Столбец1"/>
    <tableColumn id="2" name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21"/>
  <sheetViews>
    <sheetView workbookViewId="0">
      <selection activeCell="T22" sqref="T22"/>
    </sheetView>
  </sheetViews>
  <sheetFormatPr defaultRowHeight="15" x14ac:dyDescent="0.25"/>
  <cols>
    <col min="1" max="1" width="9.140625" customWidth="1"/>
  </cols>
  <sheetData>
    <row r="1" spans="1:20" x14ac:dyDescent="0.25">
      <c r="A1">
        <v>1</v>
      </c>
      <c r="B1">
        <v>2</v>
      </c>
      <c r="C1">
        <f>B1+$A$1</f>
        <v>3</v>
      </c>
      <c r="D1">
        <f t="shared" ref="D1:T1" si="0">C1+$A$1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>J1+$A$1</f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>P1+$A$1</f>
        <v>17</v>
      </c>
      <c r="R1">
        <f t="shared" si="0"/>
        <v>18</v>
      </c>
      <c r="S1">
        <f t="shared" si="0"/>
        <v>19</v>
      </c>
      <c r="T1">
        <f t="shared" si="0"/>
        <v>20</v>
      </c>
    </row>
    <row r="2" spans="1:20" x14ac:dyDescent="0.25">
      <c r="A2">
        <v>2</v>
      </c>
      <c r="B2">
        <f>B$1*$A2</f>
        <v>4</v>
      </c>
      <c r="C2">
        <f t="shared" ref="C2:T16" si="1">C$1*$A2</f>
        <v>6</v>
      </c>
      <c r="D2">
        <f t="shared" si="1"/>
        <v>8</v>
      </c>
      <c r="E2">
        <f t="shared" si="1"/>
        <v>10</v>
      </c>
      <c r="F2">
        <f t="shared" si="1"/>
        <v>12</v>
      </c>
      <c r="G2">
        <f t="shared" si="1"/>
        <v>14</v>
      </c>
      <c r="H2">
        <f t="shared" si="1"/>
        <v>16</v>
      </c>
      <c r="I2">
        <f t="shared" si="1"/>
        <v>18</v>
      </c>
      <c r="J2">
        <f t="shared" si="1"/>
        <v>20</v>
      </c>
      <c r="K2">
        <f t="shared" si="1"/>
        <v>22</v>
      </c>
      <c r="L2">
        <f t="shared" si="1"/>
        <v>24</v>
      </c>
      <c r="M2">
        <f t="shared" si="1"/>
        <v>26</v>
      </c>
      <c r="N2">
        <f t="shared" si="1"/>
        <v>28</v>
      </c>
      <c r="O2">
        <f t="shared" si="1"/>
        <v>30</v>
      </c>
      <c r="P2">
        <f t="shared" si="1"/>
        <v>32</v>
      </c>
      <c r="Q2">
        <f t="shared" si="1"/>
        <v>34</v>
      </c>
      <c r="R2">
        <f t="shared" si="1"/>
        <v>36</v>
      </c>
      <c r="S2">
        <f t="shared" si="1"/>
        <v>38</v>
      </c>
      <c r="T2">
        <f t="shared" si="1"/>
        <v>40</v>
      </c>
    </row>
    <row r="3" spans="1:20" x14ac:dyDescent="0.25">
      <c r="A3">
        <f>A2+$A$1</f>
        <v>3</v>
      </c>
      <c r="B3">
        <f t="shared" ref="B3:B20" si="2">$B$1*A3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f t="shared" ref="A4:A20" si="3">A3+$A$1</f>
        <v>4</v>
      </c>
      <c r="B4">
        <f t="shared" si="2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1"/>
        <v>64</v>
      </c>
      <c r="Q4">
        <f t="shared" si="1"/>
        <v>68</v>
      </c>
      <c r="R4">
        <f t="shared" si="1"/>
        <v>72</v>
      </c>
      <c r="S4">
        <f t="shared" si="1"/>
        <v>76</v>
      </c>
      <c r="T4">
        <f t="shared" si="1"/>
        <v>80</v>
      </c>
    </row>
    <row r="5" spans="1:20" x14ac:dyDescent="0.25">
      <c r="A5">
        <f t="shared" si="3"/>
        <v>5</v>
      </c>
      <c r="B5">
        <f t="shared" si="2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  <c r="P5">
        <f t="shared" si="1"/>
        <v>80</v>
      </c>
      <c r="Q5">
        <f t="shared" si="1"/>
        <v>85</v>
      </c>
      <c r="R5">
        <f t="shared" si="1"/>
        <v>90</v>
      </c>
      <c r="S5">
        <f t="shared" si="1"/>
        <v>95</v>
      </c>
      <c r="T5">
        <f t="shared" si="1"/>
        <v>100</v>
      </c>
    </row>
    <row r="6" spans="1:20" x14ac:dyDescent="0.25">
      <c r="A6">
        <f t="shared" si="3"/>
        <v>6</v>
      </c>
      <c r="B6">
        <f t="shared" si="2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  <c r="P6">
        <f t="shared" si="1"/>
        <v>96</v>
      </c>
      <c r="Q6">
        <f t="shared" si="1"/>
        <v>102</v>
      </c>
      <c r="R6">
        <f t="shared" si="1"/>
        <v>108</v>
      </c>
      <c r="S6">
        <f t="shared" si="1"/>
        <v>114</v>
      </c>
      <c r="T6">
        <f t="shared" si="1"/>
        <v>120</v>
      </c>
    </row>
    <row r="7" spans="1:20" x14ac:dyDescent="0.25">
      <c r="A7">
        <f t="shared" si="3"/>
        <v>7</v>
      </c>
      <c r="B7">
        <f t="shared" si="2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  <c r="P7">
        <f t="shared" si="1"/>
        <v>112</v>
      </c>
      <c r="Q7">
        <f t="shared" si="1"/>
        <v>119</v>
      </c>
      <c r="R7">
        <f t="shared" si="1"/>
        <v>126</v>
      </c>
      <c r="S7">
        <f t="shared" si="1"/>
        <v>133</v>
      </c>
      <c r="T7">
        <f t="shared" si="1"/>
        <v>140</v>
      </c>
    </row>
    <row r="8" spans="1:20" x14ac:dyDescent="0.25">
      <c r="A8">
        <f t="shared" si="3"/>
        <v>8</v>
      </c>
      <c r="B8">
        <f t="shared" si="2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  <c r="P8">
        <f t="shared" si="1"/>
        <v>128</v>
      </c>
      <c r="Q8">
        <f t="shared" si="1"/>
        <v>136</v>
      </c>
      <c r="R8">
        <f t="shared" si="1"/>
        <v>144</v>
      </c>
      <c r="S8">
        <f t="shared" si="1"/>
        <v>152</v>
      </c>
      <c r="T8">
        <f t="shared" si="1"/>
        <v>160</v>
      </c>
    </row>
    <row r="9" spans="1:20" x14ac:dyDescent="0.25">
      <c r="A9">
        <f t="shared" si="3"/>
        <v>9</v>
      </c>
      <c r="B9">
        <f t="shared" si="2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  <c r="P9">
        <f t="shared" si="1"/>
        <v>144</v>
      </c>
      <c r="Q9">
        <f t="shared" si="1"/>
        <v>153</v>
      </c>
      <c r="R9">
        <f t="shared" si="1"/>
        <v>162</v>
      </c>
      <c r="S9">
        <f t="shared" si="1"/>
        <v>171</v>
      </c>
      <c r="T9">
        <f t="shared" si="1"/>
        <v>180</v>
      </c>
    </row>
    <row r="10" spans="1:20" x14ac:dyDescent="0.25">
      <c r="A10">
        <f t="shared" si="3"/>
        <v>10</v>
      </c>
      <c r="B10">
        <f t="shared" si="2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  <c r="P10">
        <f t="shared" si="1"/>
        <v>160</v>
      </c>
      <c r="Q10">
        <f t="shared" si="1"/>
        <v>170</v>
      </c>
      <c r="R10">
        <f t="shared" si="1"/>
        <v>180</v>
      </c>
      <c r="S10">
        <f t="shared" si="1"/>
        <v>190</v>
      </c>
      <c r="T10">
        <f t="shared" si="1"/>
        <v>200</v>
      </c>
    </row>
    <row r="11" spans="1:20" x14ac:dyDescent="0.25">
      <c r="A11">
        <f t="shared" si="3"/>
        <v>11</v>
      </c>
      <c r="B11">
        <f t="shared" si="2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  <c r="P11">
        <f t="shared" si="1"/>
        <v>176</v>
      </c>
      <c r="Q11">
        <f t="shared" si="1"/>
        <v>187</v>
      </c>
      <c r="R11">
        <f t="shared" si="1"/>
        <v>198</v>
      </c>
      <c r="S11">
        <f t="shared" si="1"/>
        <v>209</v>
      </c>
      <c r="T11">
        <f t="shared" si="1"/>
        <v>220</v>
      </c>
    </row>
    <row r="12" spans="1:20" x14ac:dyDescent="0.25">
      <c r="A12">
        <f t="shared" si="3"/>
        <v>12</v>
      </c>
      <c r="B12">
        <f t="shared" si="2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1"/>
        <v>204</v>
      </c>
      <c r="R12">
        <f t="shared" si="1"/>
        <v>216</v>
      </c>
      <c r="S12">
        <f t="shared" si="1"/>
        <v>228</v>
      </c>
      <c r="T12">
        <f t="shared" si="1"/>
        <v>240</v>
      </c>
    </row>
    <row r="13" spans="1:20" x14ac:dyDescent="0.25">
      <c r="A13">
        <f t="shared" si="3"/>
        <v>13</v>
      </c>
      <c r="B13">
        <f t="shared" si="2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1"/>
        <v>221</v>
      </c>
      <c r="R13">
        <f t="shared" si="1"/>
        <v>234</v>
      </c>
      <c r="S13">
        <f t="shared" si="1"/>
        <v>247</v>
      </c>
      <c r="T13">
        <f t="shared" si="1"/>
        <v>260</v>
      </c>
    </row>
    <row r="14" spans="1:20" x14ac:dyDescent="0.25">
      <c r="A14">
        <f t="shared" si="3"/>
        <v>14</v>
      </c>
      <c r="B14">
        <f t="shared" si="2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1"/>
        <v>238</v>
      </c>
      <c r="R14">
        <f t="shared" si="1"/>
        <v>252</v>
      </c>
      <c r="S14">
        <f t="shared" si="1"/>
        <v>266</v>
      </c>
      <c r="T14">
        <f t="shared" si="1"/>
        <v>280</v>
      </c>
    </row>
    <row r="15" spans="1:20" x14ac:dyDescent="0.25">
      <c r="A15">
        <f t="shared" si="3"/>
        <v>15</v>
      </c>
      <c r="B15">
        <f t="shared" si="2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  <c r="P15">
        <f t="shared" si="1"/>
        <v>240</v>
      </c>
      <c r="Q15">
        <f t="shared" si="1"/>
        <v>255</v>
      </c>
      <c r="R15">
        <f t="shared" si="1"/>
        <v>270</v>
      </c>
      <c r="S15">
        <f t="shared" si="1"/>
        <v>285</v>
      </c>
      <c r="T15">
        <f t="shared" si="1"/>
        <v>300</v>
      </c>
    </row>
    <row r="16" spans="1:20" x14ac:dyDescent="0.25">
      <c r="A16">
        <f t="shared" si="3"/>
        <v>16</v>
      </c>
      <c r="B16">
        <f t="shared" si="2"/>
        <v>32</v>
      </c>
      <c r="C16">
        <f t="shared" si="1"/>
        <v>48</v>
      </c>
      <c r="D16">
        <f t="shared" si="1"/>
        <v>64</v>
      </c>
      <c r="E16">
        <f t="shared" si="1"/>
        <v>80</v>
      </c>
      <c r="F16">
        <f t="shared" ref="F16:T20" si="4">F$1*$A16</f>
        <v>96</v>
      </c>
      <c r="G16">
        <f t="shared" si="4"/>
        <v>112</v>
      </c>
      <c r="H16">
        <f t="shared" si="4"/>
        <v>128</v>
      </c>
      <c r="I16">
        <f t="shared" si="4"/>
        <v>144</v>
      </c>
      <c r="J16">
        <f t="shared" si="4"/>
        <v>160</v>
      </c>
      <c r="K16">
        <f t="shared" si="4"/>
        <v>176</v>
      </c>
      <c r="L16">
        <f t="shared" si="4"/>
        <v>192</v>
      </c>
      <c r="M16">
        <f t="shared" si="4"/>
        <v>208</v>
      </c>
      <c r="N16">
        <f t="shared" si="4"/>
        <v>224</v>
      </c>
      <c r="O16">
        <f t="shared" si="4"/>
        <v>240</v>
      </c>
      <c r="P16">
        <f t="shared" si="4"/>
        <v>256</v>
      </c>
      <c r="Q16">
        <f t="shared" si="4"/>
        <v>272</v>
      </c>
      <c r="R16">
        <f t="shared" si="4"/>
        <v>288</v>
      </c>
      <c r="S16">
        <f t="shared" si="4"/>
        <v>304</v>
      </c>
      <c r="T16">
        <f t="shared" si="4"/>
        <v>320</v>
      </c>
    </row>
    <row r="17" spans="1:20" x14ac:dyDescent="0.25">
      <c r="A17">
        <f t="shared" si="3"/>
        <v>17</v>
      </c>
      <c r="B17">
        <f t="shared" si="2"/>
        <v>34</v>
      </c>
      <c r="C17">
        <f t="shared" ref="C17:R20" si="5">C$1*$A17</f>
        <v>51</v>
      </c>
      <c r="D17">
        <f t="shared" si="5"/>
        <v>68</v>
      </c>
      <c r="E17">
        <f t="shared" si="5"/>
        <v>85</v>
      </c>
      <c r="F17">
        <f t="shared" si="5"/>
        <v>102</v>
      </c>
      <c r="G17">
        <f t="shared" si="5"/>
        <v>119</v>
      </c>
      <c r="H17">
        <f t="shared" si="5"/>
        <v>136</v>
      </c>
      <c r="I17">
        <f t="shared" si="5"/>
        <v>153</v>
      </c>
      <c r="J17">
        <f t="shared" si="5"/>
        <v>170</v>
      </c>
      <c r="K17">
        <f t="shared" si="5"/>
        <v>187</v>
      </c>
      <c r="L17">
        <f t="shared" si="5"/>
        <v>204</v>
      </c>
      <c r="M17">
        <f t="shared" si="5"/>
        <v>221</v>
      </c>
      <c r="N17">
        <f t="shared" si="5"/>
        <v>238</v>
      </c>
      <c r="O17">
        <f t="shared" si="5"/>
        <v>255</v>
      </c>
      <c r="P17">
        <f t="shared" si="5"/>
        <v>272</v>
      </c>
      <c r="Q17">
        <f t="shared" si="5"/>
        <v>289</v>
      </c>
      <c r="R17">
        <f t="shared" si="5"/>
        <v>306</v>
      </c>
      <c r="S17">
        <f t="shared" si="4"/>
        <v>323</v>
      </c>
      <c r="T17">
        <f t="shared" si="4"/>
        <v>340</v>
      </c>
    </row>
    <row r="18" spans="1:20" x14ac:dyDescent="0.25">
      <c r="A18">
        <f t="shared" si="3"/>
        <v>18</v>
      </c>
      <c r="B18">
        <f t="shared" si="2"/>
        <v>36</v>
      </c>
      <c r="C18">
        <f t="shared" si="5"/>
        <v>54</v>
      </c>
      <c r="D18">
        <f t="shared" si="5"/>
        <v>72</v>
      </c>
      <c r="E18">
        <f t="shared" si="5"/>
        <v>90</v>
      </c>
      <c r="F18">
        <f t="shared" si="5"/>
        <v>108</v>
      </c>
      <c r="G18">
        <f t="shared" si="5"/>
        <v>126</v>
      </c>
      <c r="H18">
        <f t="shared" si="5"/>
        <v>144</v>
      </c>
      <c r="I18">
        <f t="shared" si="5"/>
        <v>162</v>
      </c>
      <c r="J18">
        <f t="shared" si="5"/>
        <v>180</v>
      </c>
      <c r="K18">
        <f t="shared" si="5"/>
        <v>198</v>
      </c>
      <c r="L18">
        <f t="shared" si="5"/>
        <v>216</v>
      </c>
      <c r="M18">
        <f t="shared" si="5"/>
        <v>234</v>
      </c>
      <c r="N18">
        <f t="shared" si="5"/>
        <v>252</v>
      </c>
      <c r="O18">
        <f t="shared" si="5"/>
        <v>270</v>
      </c>
      <c r="P18">
        <f t="shared" si="5"/>
        <v>288</v>
      </c>
      <c r="Q18">
        <f t="shared" si="5"/>
        <v>306</v>
      </c>
      <c r="R18">
        <f t="shared" si="5"/>
        <v>324</v>
      </c>
      <c r="S18">
        <f t="shared" si="4"/>
        <v>342</v>
      </c>
      <c r="T18">
        <f t="shared" si="4"/>
        <v>360</v>
      </c>
    </row>
    <row r="19" spans="1:20" x14ac:dyDescent="0.25">
      <c r="A19">
        <f t="shared" si="3"/>
        <v>19</v>
      </c>
      <c r="B19">
        <f t="shared" si="2"/>
        <v>38</v>
      </c>
      <c r="C19">
        <f t="shared" si="5"/>
        <v>57</v>
      </c>
      <c r="D19">
        <f t="shared" si="5"/>
        <v>76</v>
      </c>
      <c r="E19">
        <f t="shared" si="5"/>
        <v>95</v>
      </c>
      <c r="F19">
        <f t="shared" si="5"/>
        <v>114</v>
      </c>
      <c r="G19">
        <f t="shared" si="5"/>
        <v>133</v>
      </c>
      <c r="H19">
        <f t="shared" si="5"/>
        <v>152</v>
      </c>
      <c r="I19">
        <f t="shared" si="5"/>
        <v>171</v>
      </c>
      <c r="J19">
        <f t="shared" si="5"/>
        <v>190</v>
      </c>
      <c r="K19">
        <f t="shared" si="5"/>
        <v>209</v>
      </c>
      <c r="L19">
        <f t="shared" si="5"/>
        <v>228</v>
      </c>
      <c r="M19">
        <f t="shared" si="5"/>
        <v>247</v>
      </c>
      <c r="N19">
        <f t="shared" si="5"/>
        <v>266</v>
      </c>
      <c r="O19">
        <f t="shared" si="5"/>
        <v>285</v>
      </c>
      <c r="P19">
        <f t="shared" si="5"/>
        <v>304</v>
      </c>
      <c r="Q19">
        <f t="shared" si="5"/>
        <v>323</v>
      </c>
      <c r="R19">
        <f t="shared" si="5"/>
        <v>342</v>
      </c>
      <c r="S19">
        <f t="shared" si="4"/>
        <v>361</v>
      </c>
      <c r="T19">
        <f t="shared" si="4"/>
        <v>380</v>
      </c>
    </row>
    <row r="20" spans="1:20" x14ac:dyDescent="0.25">
      <c r="A20">
        <f t="shared" si="3"/>
        <v>20</v>
      </c>
      <c r="B20">
        <f t="shared" si="2"/>
        <v>40</v>
      </c>
      <c r="C20">
        <f t="shared" si="5"/>
        <v>60</v>
      </c>
      <c r="D20">
        <f t="shared" si="5"/>
        <v>80</v>
      </c>
      <c r="E20">
        <f t="shared" si="5"/>
        <v>100</v>
      </c>
      <c r="F20">
        <f t="shared" si="5"/>
        <v>120</v>
      </c>
      <c r="G20">
        <f t="shared" si="5"/>
        <v>140</v>
      </c>
      <c r="H20">
        <f t="shared" si="5"/>
        <v>160</v>
      </c>
      <c r="I20">
        <f t="shared" si="5"/>
        <v>180</v>
      </c>
      <c r="J20">
        <f t="shared" si="5"/>
        <v>200</v>
      </c>
      <c r="K20">
        <f t="shared" si="5"/>
        <v>220</v>
      </c>
      <c r="L20">
        <f t="shared" si="5"/>
        <v>240</v>
      </c>
      <c r="M20">
        <f t="shared" si="5"/>
        <v>260</v>
      </c>
      <c r="N20">
        <f t="shared" si="5"/>
        <v>280</v>
      </c>
      <c r="O20">
        <f t="shared" si="5"/>
        <v>300</v>
      </c>
      <c r="P20">
        <f t="shared" si="5"/>
        <v>320</v>
      </c>
      <c r="Q20">
        <f t="shared" si="5"/>
        <v>340</v>
      </c>
      <c r="R20">
        <f t="shared" si="5"/>
        <v>360</v>
      </c>
      <c r="S20">
        <f t="shared" si="4"/>
        <v>380</v>
      </c>
      <c r="T20">
        <f t="shared" si="4"/>
        <v>400</v>
      </c>
    </row>
    <row r="21" spans="1:20" x14ac:dyDescent="0.25">
      <c r="T21">
        <f>SUM(A1:A20)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0"/>
  <sheetViews>
    <sheetView workbookViewId="0">
      <selection activeCell="H12" sqref="H12"/>
    </sheetView>
  </sheetViews>
  <sheetFormatPr defaultRowHeight="15" x14ac:dyDescent="0.25"/>
  <sheetData>
    <row r="1" spans="1:3" x14ac:dyDescent="0.25">
      <c r="B1">
        <f>Лист1!A1</f>
        <v>1</v>
      </c>
      <c r="C1">
        <f>$A$2^B1</f>
        <v>2</v>
      </c>
    </row>
    <row r="2" spans="1:3" x14ac:dyDescent="0.25">
      <c r="A2">
        <f>Лист1!A2</f>
        <v>2</v>
      </c>
      <c r="B2">
        <f>Лист1!A2</f>
        <v>2</v>
      </c>
      <c r="C2">
        <f t="shared" ref="C2:C20" si="0">$A$2^B2</f>
        <v>4</v>
      </c>
    </row>
    <row r="3" spans="1:3" x14ac:dyDescent="0.25">
      <c r="B3">
        <f>Лист1!A3</f>
        <v>3</v>
      </c>
      <c r="C3">
        <f t="shared" si="0"/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7"/>
  <sheetViews>
    <sheetView workbookViewId="0">
      <selection activeCell="H15" sqref="H1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3</v>
      </c>
      <c r="B2">
        <f>LOG(A2,2)</f>
        <v>1.5849625007211563</v>
      </c>
    </row>
    <row r="5" spans="1:4" x14ac:dyDescent="0.25">
      <c r="A5">
        <v>2</v>
      </c>
      <c r="B5">
        <v>3</v>
      </c>
      <c r="C5">
        <v>4</v>
      </c>
      <c r="D5">
        <v>5</v>
      </c>
    </row>
    <row r="6" spans="1:4" x14ac:dyDescent="0.25">
      <c r="A6">
        <v>0.05</v>
      </c>
      <c r="B6">
        <v>0.1</v>
      </c>
      <c r="C6">
        <v>0.25</v>
      </c>
      <c r="D6">
        <v>0.6</v>
      </c>
    </row>
    <row r="7" spans="1:4" x14ac:dyDescent="0.25">
      <c r="A7">
        <f>LOG(1/A6,2)</f>
        <v>4.3219280948873626</v>
      </c>
      <c r="B7">
        <f t="shared" ref="B7:D7" si="0">LOG(1/B6,2)</f>
        <v>3.3219280948873626</v>
      </c>
      <c r="C7">
        <f t="shared" si="0"/>
        <v>2</v>
      </c>
      <c r="D7">
        <f t="shared" si="0"/>
        <v>0.73696559416620622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4"/>
  <sheetViews>
    <sheetView workbookViewId="0">
      <selection activeCell="A2" sqref="A2"/>
    </sheetView>
  </sheetViews>
  <sheetFormatPr defaultRowHeight="15" x14ac:dyDescent="0.25"/>
  <cols>
    <col min="1" max="1" width="58.42578125" customWidth="1"/>
    <col min="3" max="3" width="6.7109375" customWidth="1"/>
    <col min="4" max="4" width="14.7109375" customWidth="1"/>
  </cols>
  <sheetData>
    <row r="1" spans="1:5" ht="21" customHeight="1" x14ac:dyDescent="0.25">
      <c r="A1" s="2" t="s">
        <v>7</v>
      </c>
      <c r="B1" t="s">
        <v>4</v>
      </c>
    </row>
    <row r="2" spans="1:5" ht="15.75" x14ac:dyDescent="0.25">
      <c r="A2" s="2"/>
      <c r="B2" s="1">
        <f>LEN(A1)</f>
        <v>52</v>
      </c>
      <c r="C2" t="s">
        <v>8</v>
      </c>
      <c r="E2" t="s">
        <v>10</v>
      </c>
    </row>
    <row r="3" spans="1:5" x14ac:dyDescent="0.25">
      <c r="B3">
        <f>IF(B1="бит", 16, 2)</f>
        <v>2</v>
      </c>
      <c r="C3" t="s">
        <v>9</v>
      </c>
      <c r="E3" t="s">
        <v>3</v>
      </c>
    </row>
    <row r="4" spans="1:5" x14ac:dyDescent="0.25">
      <c r="B4">
        <f>B2*B3</f>
        <v>104</v>
      </c>
      <c r="C4" t="str">
        <f>IF(B1="бит","бит", "байт")</f>
        <v>байт</v>
      </c>
      <c r="E4" t="s"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Лист6!$A$2:$A$3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7"/>
  <sheetViews>
    <sheetView topLeftCell="A2" workbookViewId="0">
      <selection activeCell="F3" sqref="F3"/>
    </sheetView>
  </sheetViews>
  <sheetFormatPr defaultRowHeight="15" x14ac:dyDescent="0.25"/>
  <cols>
    <col min="1" max="1" width="11.85546875" customWidth="1"/>
  </cols>
  <sheetData>
    <row r="1" spans="1:10" x14ac:dyDescent="0.25">
      <c r="A1" t="s">
        <v>6</v>
      </c>
      <c r="B1" t="s">
        <v>14</v>
      </c>
    </row>
    <row r="2" spans="1:10" x14ac:dyDescent="0.25">
      <c r="A2" t="s">
        <v>4</v>
      </c>
    </row>
    <row r="3" spans="1:10" x14ac:dyDescent="0.25">
      <c r="A3" t="s">
        <v>5</v>
      </c>
      <c r="E3">
        <f>IF($B$1&gt;0&amp;$B$3&gt;0, MOD($B$1,100),0)</f>
        <v>0</v>
      </c>
      <c r="F3">
        <f t="shared" ref="F3:J3" si="0">IF($B$1&gt;0&amp;$B$3&gt;0, MOD($B$1,100),0)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5" spans="1:10" x14ac:dyDescent="0.25">
      <c r="C5">
        <f>Лист7!B1</f>
        <v>123456</v>
      </c>
      <c r="D5">
        <f>LEN(C5)</f>
        <v>6</v>
      </c>
      <c r="F5">
        <f>Лист7!D4/10</f>
        <v>5.6</v>
      </c>
      <c r="G5">
        <f>Лист7!E4/100</f>
        <v>4.5599999999999996</v>
      </c>
      <c r="H5">
        <f>Лист7!F4/1000</f>
        <v>3.456</v>
      </c>
      <c r="I5">
        <f>Лист7!G4/10000</f>
        <v>2.3456000000000001</v>
      </c>
      <c r="J5">
        <f>Лист7!H4/100000</f>
        <v>1.2345600000000001</v>
      </c>
    </row>
    <row r="6" spans="1:10" x14ac:dyDescent="0.25">
      <c r="F6" t="e">
        <f>ц</f>
        <v>#NAME?</v>
      </c>
    </row>
    <row r="7" spans="1:10" x14ac:dyDescent="0.25">
      <c r="D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I6"/>
  <sheetViews>
    <sheetView workbookViewId="0">
      <selection activeCell="H4" sqref="H4"/>
    </sheetView>
  </sheetViews>
  <sheetFormatPr defaultRowHeight="15" x14ac:dyDescent="0.25"/>
  <cols>
    <col min="1" max="1" width="20.7109375" customWidth="1"/>
    <col min="9" max="9" width="30.140625" customWidth="1"/>
  </cols>
  <sheetData>
    <row r="1" spans="1:9" x14ac:dyDescent="0.25">
      <c r="A1" t="s">
        <v>11</v>
      </c>
      <c r="B1">
        <v>123456</v>
      </c>
    </row>
    <row r="2" spans="1:9" x14ac:dyDescent="0.25">
      <c r="A2" t="s">
        <v>12</v>
      </c>
      <c r="B2">
        <v>7</v>
      </c>
    </row>
    <row r="3" spans="1:9" x14ac:dyDescent="0.25">
      <c r="A3" t="s">
        <v>13</v>
      </c>
      <c r="B3">
        <f>LEN(B1)</f>
        <v>6</v>
      </c>
    </row>
    <row r="4" spans="1:9" x14ac:dyDescent="0.25">
      <c r="C4">
        <f>IF($B$1&gt;0&amp;$B$3&gt;0, MOD($B$1,10),0)</f>
        <v>6</v>
      </c>
      <c r="D4">
        <f>IF($B$1&gt;0&amp;$B$3&gt;0, MOD($B$1,100),0)</f>
        <v>56</v>
      </c>
      <c r="E4">
        <f>IF($B$1&gt;0&amp;$B$3&gt;0, MOD($B$1,1000),0)</f>
        <v>456</v>
      </c>
      <c r="F4">
        <f>IF($B$1&gt;0&amp;$B$3&gt;0, MOD($B$1,10000),0)</f>
        <v>3456</v>
      </c>
      <c r="G4">
        <f>IF($B$1&gt;0&amp;$B$3&gt;0, MOD($B$1,100000),0)</f>
        <v>23456</v>
      </c>
      <c r="H4">
        <f>IF($B$1&gt;0&amp;$B$3&gt;0, MOD($B$1,1000000),0)</f>
        <v>123456</v>
      </c>
    </row>
    <row r="5" spans="1:9" x14ac:dyDescent="0.25">
      <c r="C5">
        <f>C4</f>
        <v>6</v>
      </c>
      <c r="D5">
        <f>INT(Лист6!F5)</f>
        <v>5</v>
      </c>
      <c r="E5">
        <f>INT(Лист6!G5)</f>
        <v>4</v>
      </c>
      <c r="F5">
        <f>INT(Лист6!H5)</f>
        <v>3</v>
      </c>
      <c r="G5">
        <f>INT(Лист6!I5)</f>
        <v>2</v>
      </c>
      <c r="H5">
        <f>INT(Лист6!J5)</f>
        <v>1</v>
      </c>
      <c r="I5" t="s">
        <v>15</v>
      </c>
    </row>
    <row r="6" spans="1:9" x14ac:dyDescent="0.25">
      <c r="C6">
        <f>C5*$B$2^0</f>
        <v>6</v>
      </c>
      <c r="D6">
        <f>D5*$B$2^1</f>
        <v>35</v>
      </c>
      <c r="E6">
        <f>E5*$B$2^2</f>
        <v>196</v>
      </c>
      <c r="F6">
        <f>F5*$B$2^3</f>
        <v>1029</v>
      </c>
      <c r="G6">
        <f>G5*$B$2^4</f>
        <v>4802</v>
      </c>
      <c r="H6">
        <f>H5*$B$2^5</f>
        <v>16807</v>
      </c>
      <c r="I6">
        <f>C6+D6+E6+F6+G6+H6</f>
        <v>22875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3"/>
  <sheetViews>
    <sheetView workbookViewId="0">
      <selection activeCell="J15" sqref="J15"/>
    </sheetView>
  </sheetViews>
  <sheetFormatPr defaultRowHeight="15" x14ac:dyDescent="0.25"/>
  <sheetData>
    <row r="1" spans="1:13" x14ac:dyDescent="0.25">
      <c r="A1">
        <v>58</v>
      </c>
      <c r="C1">
        <f>MOD($A$1,$A$2)</f>
        <v>1</v>
      </c>
      <c r="D1">
        <f>MOD(C2,$A$2)</f>
        <v>1</v>
      </c>
      <c r="E1">
        <f t="shared" ref="E1:K1" si="0">MOD(D2,$A$2)</f>
        <v>0</v>
      </c>
      <c r="F1">
        <f t="shared" si="0"/>
        <v>2</v>
      </c>
      <c r="G1">
        <f t="shared" si="0"/>
        <v>0</v>
      </c>
    </row>
    <row r="2" spans="1:13" x14ac:dyDescent="0.25">
      <c r="A2">
        <v>3</v>
      </c>
      <c r="C2">
        <f>INT(C3)</f>
        <v>19</v>
      </c>
      <c r="D2">
        <f>INT(D3)</f>
        <v>6</v>
      </c>
      <c r="E2">
        <f t="shared" ref="E2:K2" si="1">INT(E3)</f>
        <v>2</v>
      </c>
      <c r="F2">
        <f t="shared" si="1"/>
        <v>0</v>
      </c>
      <c r="G2">
        <f t="shared" si="1"/>
        <v>0</v>
      </c>
      <c r="M2" t="str">
        <f>K1&amp;J1&amp;I1&amp;H1&amp;G1&amp;F1&amp;E1&amp;D1&amp;C1</f>
        <v>02011</v>
      </c>
    </row>
    <row r="3" spans="1:13" x14ac:dyDescent="0.25">
      <c r="C3">
        <f>$A$1/$A$2</f>
        <v>19.333333333333332</v>
      </c>
      <c r="D3">
        <f>C2/$A$2</f>
        <v>6.333333333333333</v>
      </c>
      <c r="E3">
        <f t="shared" ref="E3:K3" si="2">D2/$A$2</f>
        <v>2</v>
      </c>
      <c r="F3">
        <f t="shared" si="2"/>
        <v>0.66666666666666663</v>
      </c>
      <c r="G3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110"/>
  <sheetViews>
    <sheetView tabSelected="1" workbookViewId="0">
      <selection activeCell="A11" sqref="A11"/>
    </sheetView>
  </sheetViews>
  <sheetFormatPr defaultRowHeight="15" x14ac:dyDescent="0.25"/>
  <cols>
    <col min="1" max="1" width="16.28515625" customWidth="1"/>
    <col min="2" max="2" width="8.28515625" customWidth="1"/>
    <col min="3" max="3" width="14.42578125" customWidth="1"/>
    <col min="4" max="4" width="11.7109375" customWidth="1"/>
    <col min="5" max="5" width="11.28515625" customWidth="1"/>
  </cols>
  <sheetData>
    <row r="1" spans="1:6" x14ac:dyDescent="0.25">
      <c r="A1" s="3" t="s">
        <v>41</v>
      </c>
      <c r="B1" s="4" t="s">
        <v>40</v>
      </c>
      <c r="C1" s="4" t="s">
        <v>42</v>
      </c>
      <c r="D1" s="3" t="s">
        <v>35</v>
      </c>
      <c r="E1" s="4" t="s">
        <v>36</v>
      </c>
      <c r="F1" s="4" t="s">
        <v>48</v>
      </c>
    </row>
    <row r="2" spans="1:6" x14ac:dyDescent="0.25">
      <c r="A2" t="s">
        <v>16</v>
      </c>
      <c r="B2" t="s">
        <v>17</v>
      </c>
      <c r="C2" t="s">
        <v>18</v>
      </c>
      <c r="D2" t="s">
        <v>34</v>
      </c>
      <c r="E2" t="s">
        <v>37</v>
      </c>
      <c r="F2" t="s">
        <v>45</v>
      </c>
    </row>
    <row r="3" spans="1:6" x14ac:dyDescent="0.25">
      <c r="A3" t="s">
        <v>19</v>
      </c>
      <c r="B3" t="s">
        <v>20</v>
      </c>
      <c r="C3" t="s">
        <v>21</v>
      </c>
      <c r="D3" t="s">
        <v>31</v>
      </c>
      <c r="E3" t="s">
        <v>38</v>
      </c>
      <c r="F3" t="s">
        <v>46</v>
      </c>
    </row>
    <row r="4" spans="1:6" x14ac:dyDescent="0.25">
      <c r="A4" t="s">
        <v>22</v>
      </c>
      <c r="B4" t="s">
        <v>23</v>
      </c>
      <c r="C4" t="s">
        <v>24</v>
      </c>
      <c r="D4" t="s">
        <v>49</v>
      </c>
      <c r="E4" t="s">
        <v>39</v>
      </c>
      <c r="F4" t="s">
        <v>45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  <c r="E5" t="s">
        <v>44</v>
      </c>
      <c r="F5" t="s">
        <v>46</v>
      </c>
    </row>
    <row r="6" spans="1:6" x14ac:dyDescent="0.25">
      <c r="A6" t="s">
        <v>28</v>
      </c>
      <c r="B6" t="s">
        <v>29</v>
      </c>
      <c r="C6" t="s">
        <v>30</v>
      </c>
      <c r="D6" t="s">
        <v>33</v>
      </c>
      <c r="E6" t="s">
        <v>43</v>
      </c>
      <c r="F6" t="s">
        <v>47</v>
      </c>
    </row>
    <row r="10" spans="1:6" x14ac:dyDescent="0.25">
      <c r="A10" t="s">
        <v>50</v>
      </c>
      <c r="B10" t="s">
        <v>17</v>
      </c>
      <c r="C10" t="s">
        <v>18</v>
      </c>
    </row>
    <row r="11" spans="1:6" x14ac:dyDescent="0.25">
      <c r="A11" t="s">
        <v>50</v>
      </c>
    </row>
    <row r="12" spans="1:6" x14ac:dyDescent="0.25">
      <c r="A12" t="s">
        <v>50</v>
      </c>
    </row>
    <row r="13" spans="1:6" x14ac:dyDescent="0.25">
      <c r="A13" t="s">
        <v>50</v>
      </c>
    </row>
    <row r="14" spans="1:6" x14ac:dyDescent="0.25">
      <c r="A14" t="s">
        <v>50</v>
      </c>
    </row>
    <row r="15" spans="1:6" x14ac:dyDescent="0.25">
      <c r="A15" t="s">
        <v>50</v>
      </c>
    </row>
    <row r="16" spans="1:6" x14ac:dyDescent="0.25">
      <c r="A16" t="s">
        <v>50</v>
      </c>
    </row>
    <row r="17" spans="1:1" x14ac:dyDescent="0.25">
      <c r="A17" t="s">
        <v>50</v>
      </c>
    </row>
    <row r="18" spans="1:1" x14ac:dyDescent="0.25">
      <c r="A18" t="s">
        <v>50</v>
      </c>
    </row>
    <row r="19" spans="1:1" x14ac:dyDescent="0.25">
      <c r="A19" t="s">
        <v>50</v>
      </c>
    </row>
    <row r="20" spans="1:1" x14ac:dyDescent="0.25">
      <c r="A20" t="s">
        <v>50</v>
      </c>
    </row>
    <row r="21" spans="1:1" x14ac:dyDescent="0.25">
      <c r="A21" t="s">
        <v>50</v>
      </c>
    </row>
    <row r="22" spans="1:1" x14ac:dyDescent="0.25">
      <c r="A22" t="s">
        <v>50</v>
      </c>
    </row>
    <row r="23" spans="1:1" x14ac:dyDescent="0.25">
      <c r="A23" t="s">
        <v>50</v>
      </c>
    </row>
    <row r="24" spans="1:1" x14ac:dyDescent="0.25">
      <c r="A24" t="s">
        <v>50</v>
      </c>
    </row>
    <row r="25" spans="1:1" x14ac:dyDescent="0.25">
      <c r="A25" t="s">
        <v>50</v>
      </c>
    </row>
    <row r="26" spans="1:1" x14ac:dyDescent="0.25">
      <c r="A26" t="s">
        <v>50</v>
      </c>
    </row>
    <row r="27" spans="1:1" x14ac:dyDescent="0.25">
      <c r="A27" t="s">
        <v>50</v>
      </c>
    </row>
    <row r="28" spans="1:1" x14ac:dyDescent="0.25">
      <c r="A28" t="s">
        <v>50</v>
      </c>
    </row>
    <row r="29" spans="1:1" x14ac:dyDescent="0.25">
      <c r="A29" t="s">
        <v>50</v>
      </c>
    </row>
    <row r="30" spans="1:1" x14ac:dyDescent="0.25">
      <c r="A30" t="s">
        <v>50</v>
      </c>
    </row>
    <row r="31" spans="1:1" x14ac:dyDescent="0.25">
      <c r="A31" t="s">
        <v>50</v>
      </c>
    </row>
    <row r="32" spans="1:1" x14ac:dyDescent="0.25">
      <c r="A32" t="s">
        <v>50</v>
      </c>
    </row>
    <row r="33" spans="1:1" x14ac:dyDescent="0.25">
      <c r="A33" t="s">
        <v>50</v>
      </c>
    </row>
    <row r="34" spans="1:1" x14ac:dyDescent="0.25">
      <c r="A34" t="s">
        <v>50</v>
      </c>
    </row>
    <row r="35" spans="1:1" x14ac:dyDescent="0.25">
      <c r="A35" t="s">
        <v>50</v>
      </c>
    </row>
    <row r="36" spans="1:1" x14ac:dyDescent="0.25">
      <c r="A36" t="s">
        <v>50</v>
      </c>
    </row>
    <row r="37" spans="1:1" x14ac:dyDescent="0.25">
      <c r="A37" t="s">
        <v>50</v>
      </c>
    </row>
    <row r="38" spans="1:1" x14ac:dyDescent="0.25">
      <c r="A38" t="s">
        <v>50</v>
      </c>
    </row>
    <row r="39" spans="1:1" x14ac:dyDescent="0.25">
      <c r="A39" t="s">
        <v>50</v>
      </c>
    </row>
    <row r="40" spans="1:1" x14ac:dyDescent="0.25">
      <c r="A40" t="s">
        <v>50</v>
      </c>
    </row>
    <row r="41" spans="1:1" x14ac:dyDescent="0.25">
      <c r="A41" t="s">
        <v>50</v>
      </c>
    </row>
    <row r="42" spans="1:1" x14ac:dyDescent="0.25">
      <c r="A42" t="s">
        <v>50</v>
      </c>
    </row>
    <row r="43" spans="1:1" x14ac:dyDescent="0.25">
      <c r="A43" t="s">
        <v>50</v>
      </c>
    </row>
    <row r="44" spans="1:1" x14ac:dyDescent="0.25">
      <c r="A44" t="s">
        <v>50</v>
      </c>
    </row>
    <row r="45" spans="1:1" x14ac:dyDescent="0.25">
      <c r="A45" t="s">
        <v>50</v>
      </c>
    </row>
    <row r="46" spans="1:1" x14ac:dyDescent="0.25">
      <c r="A46" t="s">
        <v>50</v>
      </c>
    </row>
    <row r="47" spans="1:1" x14ac:dyDescent="0.25">
      <c r="A47" t="s">
        <v>50</v>
      </c>
    </row>
    <row r="48" spans="1:1" x14ac:dyDescent="0.25">
      <c r="A48" t="s">
        <v>50</v>
      </c>
    </row>
    <row r="49" spans="1:1" x14ac:dyDescent="0.25">
      <c r="A49" t="s">
        <v>50</v>
      </c>
    </row>
    <row r="50" spans="1:1" x14ac:dyDescent="0.25">
      <c r="A50" t="s">
        <v>50</v>
      </c>
    </row>
    <row r="51" spans="1:1" x14ac:dyDescent="0.25">
      <c r="A51" t="s">
        <v>50</v>
      </c>
    </row>
    <row r="52" spans="1:1" x14ac:dyDescent="0.25">
      <c r="A52" t="s">
        <v>50</v>
      </c>
    </row>
    <row r="53" spans="1:1" x14ac:dyDescent="0.25">
      <c r="A53" t="s">
        <v>50</v>
      </c>
    </row>
    <row r="54" spans="1:1" x14ac:dyDescent="0.25">
      <c r="A54" t="s">
        <v>50</v>
      </c>
    </row>
    <row r="55" spans="1:1" x14ac:dyDescent="0.25">
      <c r="A55" t="s">
        <v>50</v>
      </c>
    </row>
    <row r="56" spans="1:1" x14ac:dyDescent="0.25">
      <c r="A56" t="s">
        <v>50</v>
      </c>
    </row>
    <row r="57" spans="1:1" x14ac:dyDescent="0.25">
      <c r="A57" t="s">
        <v>50</v>
      </c>
    </row>
    <row r="58" spans="1:1" x14ac:dyDescent="0.25">
      <c r="A58" t="s">
        <v>50</v>
      </c>
    </row>
    <row r="59" spans="1:1" x14ac:dyDescent="0.25">
      <c r="A59" t="s">
        <v>50</v>
      </c>
    </row>
    <row r="60" spans="1:1" x14ac:dyDescent="0.25">
      <c r="A60" t="s">
        <v>50</v>
      </c>
    </row>
    <row r="61" spans="1:1" x14ac:dyDescent="0.25">
      <c r="A61" t="s">
        <v>50</v>
      </c>
    </row>
    <row r="62" spans="1:1" x14ac:dyDescent="0.25">
      <c r="A62" t="s">
        <v>50</v>
      </c>
    </row>
    <row r="63" spans="1:1" x14ac:dyDescent="0.25">
      <c r="A63" t="s">
        <v>50</v>
      </c>
    </row>
    <row r="64" spans="1:1" x14ac:dyDescent="0.25">
      <c r="A64" t="s">
        <v>50</v>
      </c>
    </row>
    <row r="65" spans="1:1" x14ac:dyDescent="0.25">
      <c r="A65" t="s">
        <v>50</v>
      </c>
    </row>
    <row r="66" spans="1:1" x14ac:dyDescent="0.25">
      <c r="A66" t="s">
        <v>50</v>
      </c>
    </row>
    <row r="67" spans="1:1" x14ac:dyDescent="0.25">
      <c r="A67" t="s">
        <v>50</v>
      </c>
    </row>
    <row r="68" spans="1:1" x14ac:dyDescent="0.25">
      <c r="A68" t="s">
        <v>50</v>
      </c>
    </row>
    <row r="69" spans="1:1" x14ac:dyDescent="0.25">
      <c r="A69" t="s">
        <v>50</v>
      </c>
    </row>
    <row r="70" spans="1:1" x14ac:dyDescent="0.25">
      <c r="A70" t="s">
        <v>50</v>
      </c>
    </row>
    <row r="71" spans="1:1" x14ac:dyDescent="0.25">
      <c r="A71" t="s">
        <v>50</v>
      </c>
    </row>
    <row r="72" spans="1:1" x14ac:dyDescent="0.25">
      <c r="A72" t="s">
        <v>50</v>
      </c>
    </row>
    <row r="73" spans="1:1" x14ac:dyDescent="0.25">
      <c r="A73" t="s">
        <v>50</v>
      </c>
    </row>
    <row r="74" spans="1:1" x14ac:dyDescent="0.25">
      <c r="A74" t="s">
        <v>50</v>
      </c>
    </row>
    <row r="75" spans="1:1" x14ac:dyDescent="0.25">
      <c r="A75" t="s">
        <v>50</v>
      </c>
    </row>
    <row r="76" spans="1:1" x14ac:dyDescent="0.25">
      <c r="A76" t="s">
        <v>50</v>
      </c>
    </row>
    <row r="77" spans="1:1" x14ac:dyDescent="0.25">
      <c r="A77" t="s">
        <v>50</v>
      </c>
    </row>
    <row r="78" spans="1:1" x14ac:dyDescent="0.25">
      <c r="A78" t="s">
        <v>50</v>
      </c>
    </row>
    <row r="79" spans="1:1" x14ac:dyDescent="0.25">
      <c r="A79" t="s">
        <v>50</v>
      </c>
    </row>
    <row r="80" spans="1:1" x14ac:dyDescent="0.25">
      <c r="A80" t="s">
        <v>50</v>
      </c>
    </row>
    <row r="81" spans="1:1" x14ac:dyDescent="0.25">
      <c r="A81" t="s">
        <v>50</v>
      </c>
    </row>
    <row r="82" spans="1:1" x14ac:dyDescent="0.25">
      <c r="A82" t="s">
        <v>50</v>
      </c>
    </row>
    <row r="83" spans="1:1" x14ac:dyDescent="0.25">
      <c r="A83" t="s">
        <v>50</v>
      </c>
    </row>
    <row r="84" spans="1:1" x14ac:dyDescent="0.25">
      <c r="A84" t="s">
        <v>50</v>
      </c>
    </row>
    <row r="85" spans="1:1" x14ac:dyDescent="0.25">
      <c r="A85" t="s">
        <v>50</v>
      </c>
    </row>
    <row r="86" spans="1:1" x14ac:dyDescent="0.25">
      <c r="A86" t="s">
        <v>50</v>
      </c>
    </row>
    <row r="87" spans="1:1" x14ac:dyDescent="0.25">
      <c r="A87" t="s">
        <v>50</v>
      </c>
    </row>
    <row r="88" spans="1:1" x14ac:dyDescent="0.25">
      <c r="A88" t="s">
        <v>50</v>
      </c>
    </row>
    <row r="89" spans="1:1" x14ac:dyDescent="0.25">
      <c r="A89" t="s">
        <v>50</v>
      </c>
    </row>
    <row r="90" spans="1:1" x14ac:dyDescent="0.25">
      <c r="A90" t="s">
        <v>50</v>
      </c>
    </row>
    <row r="91" spans="1:1" x14ac:dyDescent="0.25">
      <c r="A91" t="s">
        <v>50</v>
      </c>
    </row>
    <row r="92" spans="1:1" x14ac:dyDescent="0.25">
      <c r="A92" t="s">
        <v>50</v>
      </c>
    </row>
    <row r="93" spans="1:1" x14ac:dyDescent="0.25">
      <c r="A93" t="s">
        <v>50</v>
      </c>
    </row>
    <row r="94" spans="1:1" x14ac:dyDescent="0.25">
      <c r="A94" t="s">
        <v>50</v>
      </c>
    </row>
    <row r="95" spans="1:1" x14ac:dyDescent="0.25">
      <c r="A95" t="s">
        <v>50</v>
      </c>
    </row>
    <row r="96" spans="1:1" x14ac:dyDescent="0.25">
      <c r="A96" t="s">
        <v>50</v>
      </c>
    </row>
    <row r="97" spans="1:1" x14ac:dyDescent="0.25">
      <c r="A97" t="s">
        <v>50</v>
      </c>
    </row>
    <row r="98" spans="1:1" x14ac:dyDescent="0.25">
      <c r="A98" t="s">
        <v>50</v>
      </c>
    </row>
    <row r="99" spans="1:1" x14ac:dyDescent="0.25">
      <c r="A99" t="s">
        <v>50</v>
      </c>
    </row>
    <row r="100" spans="1:1" x14ac:dyDescent="0.25">
      <c r="A100" t="s">
        <v>50</v>
      </c>
    </row>
    <row r="101" spans="1:1" x14ac:dyDescent="0.25">
      <c r="A101" t="s">
        <v>50</v>
      </c>
    </row>
    <row r="102" spans="1:1" x14ac:dyDescent="0.25">
      <c r="A102" t="s">
        <v>50</v>
      </c>
    </row>
    <row r="103" spans="1:1" x14ac:dyDescent="0.25">
      <c r="A103" t="s">
        <v>50</v>
      </c>
    </row>
    <row r="104" spans="1:1" x14ac:dyDescent="0.25">
      <c r="A104" t="s">
        <v>50</v>
      </c>
    </row>
    <row r="105" spans="1:1" x14ac:dyDescent="0.25">
      <c r="A105" t="s">
        <v>50</v>
      </c>
    </row>
    <row r="106" spans="1:1" x14ac:dyDescent="0.25">
      <c r="A106" t="s">
        <v>50</v>
      </c>
    </row>
    <row r="107" spans="1:1" x14ac:dyDescent="0.25">
      <c r="A107" t="s">
        <v>50</v>
      </c>
    </row>
    <row r="108" spans="1:1" x14ac:dyDescent="0.25">
      <c r="A108" t="s">
        <v>50</v>
      </c>
    </row>
    <row r="109" spans="1:1" x14ac:dyDescent="0.25">
      <c r="A109" t="s">
        <v>50</v>
      </c>
    </row>
    <row r="110" spans="1:1" x14ac:dyDescent="0.25">
      <c r="A1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Лист5</vt:lpstr>
      <vt:lpstr>Лист6</vt:lpstr>
      <vt:lpstr>Лист7</vt:lpstr>
      <vt:lpstr>Лист4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2022-09-05T05:41:59Z</dcterms:created>
  <dcterms:modified xsi:type="dcterms:W3CDTF">2022-09-12T07:24:37Z</dcterms:modified>
</cp:coreProperties>
</file>