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bklap0173/Downloads/MSc UoM/1st Sem/BDA/Assignment 02/UoM_MapReduce-vs-Spark/"/>
    </mc:Choice>
  </mc:AlternateContent>
  <xr:revisionPtr revIDLastSave="0" documentId="13_ncr:1_{5DB6575B-9CF8-5647-AD40-84F29138E8F9}" xr6:coauthVersionLast="47" xr6:coauthVersionMax="47" xr10:uidLastSave="{00000000-0000-0000-0000-000000000000}"/>
  <bookViews>
    <workbookView xWindow="0" yWindow="0" windowWidth="35840" windowHeight="22400" xr2:uid="{71295D1A-FA63-6142-B421-1FA1A887BAFA}"/>
  </bookViews>
  <sheets>
    <sheet name="Analysis of data" sheetId="1" r:id="rId1"/>
  </sheets>
  <definedNames>
    <definedName name="_xlchart.v1.0" hidden="1">'Analysis of data'!$B$3:$F$3</definedName>
    <definedName name="_xlchart.v1.1" hidden="1">'Analysis of data'!$H$3:$L$3</definedName>
    <definedName name="_xlchart.v1.2" hidden="1">'Analysis of data'!$B$3:$F$3</definedName>
    <definedName name="_xlchart.v1.3" hidden="1">'Analysis of data'!$H$3:$L$3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3" i="1"/>
  <c r="B14" i="1"/>
  <c r="B15" i="1"/>
  <c r="B16" i="1"/>
  <c r="B17" i="1"/>
  <c r="B13" i="1"/>
  <c r="M4" i="1"/>
  <c r="M5" i="1"/>
  <c r="M6" i="1"/>
  <c r="M7" i="1"/>
  <c r="M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<sst xmlns="http://schemas.openxmlformats.org/spreadsheetml/2006/main" count="18" uniqueCount="10">
  <si>
    <t>Year wise carrier delay from 2003-2010</t>
  </si>
  <si>
    <t>Year wise NAS delay from 2003-2010</t>
  </si>
  <si>
    <t>Year wise Weather delay from 2003-2010</t>
  </si>
  <si>
    <t>Year wise late aircraft delay from 2003-2010</t>
  </si>
  <si>
    <t>Year wise security delay from 2003-2010</t>
  </si>
  <si>
    <t>Query</t>
  </si>
  <si>
    <t>Average</t>
  </si>
  <si>
    <t>HiveQL</t>
  </si>
  <si>
    <t>Spark SQL</t>
  </si>
  <si>
    <t>Time taken by query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</si>
</sst>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52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GB"/>
              <a:t>Year wise carrier delay from 2003-2010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HiveQL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data'!$B$3:$F$3</c:f>
              <c:numCache>
                <c:formatCode>General</c:formatCode>
                <c:ptCount val="5"/>
                <c:pt idx="0">
                  <c:v>22.478000000000002</c:v>
                </c:pt>
                <c:pt idx="1">
                  <c:v>21.87</c:v>
                </c:pt>
                <c:pt idx="2">
                  <c:v>23.016999999999999</c:v>
                </c:pt>
                <c:pt idx="3">
                  <c:v>21.062999999999999</c:v>
                </c:pt>
                <c:pt idx="4">
                  <c:v>22.433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BC4A-BBA4-9FB5C18D565B}"/>
            </c:ext>
          </c:extLst>
        </c:ser>
        <c:ser>
          <c:idx val="1"/>
          <c:order val="1"/>
          <c:tx>
            <c:v>Spark SQL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data'!$H$3:$L$3</c:f>
              <c:numCache>
                <c:formatCode>General</c:formatCode>
                <c:ptCount val="5"/>
                <c:pt idx="0">
                  <c:v>13.48</c:v>
                </c:pt>
                <c:pt idx="1">
                  <c:v>1.42</c:v>
                </c:pt>
                <c:pt idx="2">
                  <c:v>1.1399999999999999</c:v>
                </c:pt>
                <c:pt idx="3">
                  <c:v>1.04</c:v>
                </c:pt>
                <c:pt idx="4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64-FA41-882E-CD758EBD15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83842432"/>
        <c:axId val="1401944560"/>
      </c:barChart>
      <c:catAx>
        <c:axId val="18838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401944560"/>
        <c:crosses val="autoZero"/>
        <c:auto val="1"/>
        <c:lblAlgn val="ctr"/>
        <c:lblOffset val="100"/>
        <c:noMultiLvlLbl val="0"/>
      </c:catAx>
      <c:valAx>
        <c:axId val="14019445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crossAx val="18838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 wise NAS delay from 2003-2010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HiveQL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data'!$B$4:$F$4</c:f>
              <c:numCache>
                <c:formatCode>General</c:formatCode>
                <c:ptCount val="5"/>
                <c:pt idx="0">
                  <c:v>21.655000000000001</c:v>
                </c:pt>
                <c:pt idx="1">
                  <c:v>22.806999999999999</c:v>
                </c:pt>
                <c:pt idx="2">
                  <c:v>23.515999999999998</c:v>
                </c:pt>
                <c:pt idx="3">
                  <c:v>21.591000000000001</c:v>
                </c:pt>
                <c:pt idx="4">
                  <c:v>22.341000000000001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2-3D4C-A634-E8A3E91942DD}"/>
            </c:ext>
          </c:extLst>
        </c:ser>
        <c:ser>
          <c:idx val="1"/>
          <c:order val="1"/>
          <c:tx>
            <c:v>Spark SQL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data'!$H$4:$L$4</c:f>
              <c:numCache>
                <c:formatCode>General</c:formatCode>
                <c:ptCount val="5"/>
                <c:pt idx="0">
                  <c:v>0.87</c:v>
                </c:pt>
                <c:pt idx="1">
                  <c:v>0.89</c:v>
                </c:pt>
                <c:pt idx="2">
                  <c:v>0.97</c:v>
                </c:pt>
                <c:pt idx="3">
                  <c:v>0.65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BF46-BF61-C847972153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86239472"/>
        <c:axId val="1431641344"/>
      </c:barChart>
      <c:catAx>
        <c:axId val="18862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431641344"/>
        <c:crosses val="autoZero"/>
        <c:auto val="1"/>
        <c:lblAlgn val="ctr"/>
        <c:lblOffset val="100"/>
        <c:noMultiLvlLbl val="0"/>
      </c:catAx>
      <c:valAx>
        <c:axId val="14316413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crossAx val="18862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 wise Weather delay from 2003-2010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HiveQL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data'!$B$5:$F$5</c:f>
              <c:numCache>
                <c:formatCode>General</c:formatCode>
                <c:ptCount val="5"/>
                <c:pt idx="0">
                  <c:v>21.151</c:v>
                </c:pt>
                <c:pt idx="1">
                  <c:v>22.641999999999999</c:v>
                </c:pt>
                <c:pt idx="2">
                  <c:v>22.302</c:v>
                </c:pt>
                <c:pt idx="3">
                  <c:v>22.524000000000001</c:v>
                </c:pt>
                <c:pt idx="4">
                  <c:v>23.289000000000001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A-0F4B-8C14-3C815F0555B7}"/>
            </c:ext>
          </c:extLst>
        </c:ser>
        <c:ser>
          <c:idx val="1"/>
          <c:order val="1"/>
          <c:tx>
            <c:v>Spark SQL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data'!$H$5:$L$5</c:f>
              <c:numCache>
                <c:formatCode>General</c:formatCode>
                <c:ptCount val="5"/>
                <c:pt idx="0">
                  <c:v>0.69</c:v>
                </c:pt>
                <c:pt idx="1">
                  <c:v>0.64</c:v>
                </c:pt>
                <c:pt idx="2">
                  <c:v>1.18</c:v>
                </c:pt>
                <c:pt idx="3">
                  <c:v>0.62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C-8E40-B303-2EED884F7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9025728"/>
        <c:axId val="1401685376"/>
      </c:barChart>
      <c:catAx>
        <c:axId val="14090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401685376"/>
        <c:crosses val="autoZero"/>
        <c:auto val="1"/>
        <c:lblAlgn val="ctr"/>
        <c:lblOffset val="100"/>
        <c:noMultiLvlLbl val="0"/>
      </c:catAx>
      <c:valAx>
        <c:axId val="14016853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crossAx val="14090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 wise late aircraft delay from 2003-2010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HiveQL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data'!$B$6:$F$6</c:f>
              <c:numCache>
                <c:formatCode>General</c:formatCode>
                <c:ptCount val="5"/>
                <c:pt idx="0">
                  <c:v>22.036999999999999</c:v>
                </c:pt>
                <c:pt idx="1">
                  <c:v>23.66</c:v>
                </c:pt>
                <c:pt idx="2">
                  <c:v>20.663</c:v>
                </c:pt>
                <c:pt idx="3">
                  <c:v>22.952999999999999</c:v>
                </c:pt>
                <c:pt idx="4">
                  <c:v>14.218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7-2246-8BD2-FCB82B5E90EC}"/>
            </c:ext>
          </c:extLst>
        </c:ser>
        <c:ser>
          <c:idx val="1"/>
          <c:order val="1"/>
          <c:tx>
            <c:v>Spark SQL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data'!$H$6:$L$6</c:f>
              <c:numCache>
                <c:formatCode>General</c:formatCode>
                <c:ptCount val="5"/>
                <c:pt idx="0">
                  <c:v>1.96</c:v>
                </c:pt>
                <c:pt idx="1">
                  <c:v>1.01</c:v>
                </c:pt>
                <c:pt idx="2">
                  <c:v>1.49</c:v>
                </c:pt>
                <c:pt idx="3">
                  <c:v>1.36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1-A945-A3D2-ABC71FF09F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9025728"/>
        <c:axId val="1401685376"/>
      </c:barChart>
      <c:catAx>
        <c:axId val="14090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401685376"/>
        <c:crosses val="autoZero"/>
        <c:auto val="1"/>
        <c:lblAlgn val="ctr"/>
        <c:lblOffset val="100"/>
        <c:noMultiLvlLbl val="0"/>
      </c:catAx>
      <c:valAx>
        <c:axId val="14016853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crossAx val="14090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HiveQL</a:t>
            </a:r>
          </a:p>
          <a:p>
            <a:pPr>
              <a:defRPr/>
            </a:pPr>
            <a:r>
              <a:rPr lang="en-GB"/>
              <a:t>Year wise security delay from 2003-2010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HiveQL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data'!$B$7:$F$7</c:f>
              <c:numCache>
                <c:formatCode>General</c:formatCode>
                <c:ptCount val="5"/>
                <c:pt idx="0">
                  <c:v>20.588999999999999</c:v>
                </c:pt>
                <c:pt idx="1">
                  <c:v>22.07</c:v>
                </c:pt>
                <c:pt idx="2">
                  <c:v>22.05</c:v>
                </c:pt>
                <c:pt idx="3">
                  <c:v>23.041</c:v>
                </c:pt>
                <c:pt idx="4">
                  <c:v>21.42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F-AD46-9BFC-936DA73CDE70}"/>
            </c:ext>
          </c:extLst>
        </c:ser>
        <c:ser>
          <c:idx val="1"/>
          <c:order val="1"/>
          <c:tx>
            <c:v>Spark SQL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of data'!$H$7:$L$7</c:f>
              <c:numCache>
                <c:formatCode>General</c:formatCode>
                <c:ptCount val="5"/>
                <c:pt idx="0">
                  <c:v>0.7</c:v>
                </c:pt>
                <c:pt idx="1">
                  <c:v>1.1399999999999999</c:v>
                </c:pt>
                <c:pt idx="2">
                  <c:v>0.82</c:v>
                </c:pt>
                <c:pt idx="3">
                  <c:v>0.69</c:v>
                </c:pt>
                <c:pt idx="4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1-8D45-B7F7-6B73D0053A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9025728"/>
        <c:axId val="1401685376"/>
      </c:barChart>
      <c:catAx>
        <c:axId val="14090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401685376"/>
        <c:crosses val="autoZero"/>
        <c:auto val="1"/>
        <c:lblAlgn val="ctr"/>
        <c:lblOffset val="100"/>
        <c:noMultiLvlLbl val="0"/>
      </c:catAx>
      <c:valAx>
        <c:axId val="14016853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crossAx val="14090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Taken By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HiveQL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of data'!$A$13:$A$17</c:f>
              <c:strCache>
                <c:ptCount val="5"/>
                <c:pt idx="0">
                  <c:v>Year wise carrier delay from 2003-2010</c:v>
                </c:pt>
                <c:pt idx="1">
                  <c:v>Year wise NAS delay from 2003-2010</c:v>
                </c:pt>
                <c:pt idx="2">
                  <c:v>Year wise Weather delay from 2003-2010</c:v>
                </c:pt>
                <c:pt idx="3">
                  <c:v>Year wise late aircraft delay from 2003-2010</c:v>
                </c:pt>
                <c:pt idx="4">
                  <c:v>Year wise security delay from 2003-2010</c:v>
                </c:pt>
              </c:strCache>
            </c:strRef>
          </c:cat>
          <c:val>
            <c:numRef>
              <c:f>'Analysis of data'!$B$13:$B$17</c:f>
              <c:numCache>
                <c:formatCode>General</c:formatCode>
                <c:ptCount val="5"/>
                <c:pt idx="0">
                  <c:v>22.172199999999997</c:v>
                </c:pt>
                <c:pt idx="1">
                  <c:v>22.382000000000005</c:v>
                </c:pt>
                <c:pt idx="2">
                  <c:v>22.381599999999999</c:v>
                </c:pt>
                <c:pt idx="3">
                  <c:v>20.706200000000003</c:v>
                </c:pt>
                <c:pt idx="4">
                  <c:v>21.834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8-5F48-A924-099D1F232310}"/>
            </c:ext>
          </c:extLst>
        </c:ser>
        <c:ser>
          <c:idx val="1"/>
          <c:order val="1"/>
          <c:tx>
            <c:v>Spark SQL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of data'!$A$13:$A$17</c:f>
              <c:strCache>
                <c:ptCount val="5"/>
                <c:pt idx="0">
                  <c:v>Year wise carrier delay from 2003-2010</c:v>
                </c:pt>
                <c:pt idx="1">
                  <c:v>Year wise NAS delay from 2003-2010</c:v>
                </c:pt>
                <c:pt idx="2">
                  <c:v>Year wise Weather delay from 2003-2010</c:v>
                </c:pt>
                <c:pt idx="3">
                  <c:v>Year wise late aircraft delay from 2003-2010</c:v>
                </c:pt>
                <c:pt idx="4">
                  <c:v>Year wise security delay from 2003-2010</c:v>
                </c:pt>
              </c:strCache>
            </c:strRef>
          </c:cat>
          <c:val>
            <c:numRef>
              <c:f>'Analysis of data'!$C$13:$C$17</c:f>
              <c:numCache>
                <c:formatCode>General</c:formatCode>
                <c:ptCount val="5"/>
                <c:pt idx="0">
                  <c:v>3.63</c:v>
                </c:pt>
                <c:pt idx="1">
                  <c:v>0.82599999999999996</c:v>
                </c:pt>
                <c:pt idx="2">
                  <c:v>0.73799999999999999</c:v>
                </c:pt>
                <c:pt idx="3">
                  <c:v>1.32</c:v>
                </c:pt>
                <c:pt idx="4">
                  <c:v>0.87799999999999989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8-5F48-A924-099D1F2323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83729744"/>
        <c:axId val="1901986736"/>
      </c:barChart>
      <c:catAx>
        <c:axId val="18837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901986736"/>
        <c:crosses val="autoZero"/>
        <c:auto val="1"/>
        <c:lblAlgn val="ctr"/>
        <c:lblOffset val="100"/>
        <c:noMultiLvlLbl val="0"/>
      </c:catAx>
      <c:valAx>
        <c:axId val="1901986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K"/>
            </a:p>
          </c:txPr>
        </c:title>
        <c:numFmt formatCode="General" sourceLinked="1"/>
        <c:majorTickMark val="none"/>
        <c:minorTickMark val="none"/>
        <c:tickLblPos val="nextTo"/>
        <c:crossAx val="18837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47</xdr:row>
      <xdr:rowOff>25400</xdr:rowOff>
    </xdr:from>
    <xdr:to>
      <xdr:col>5</xdr:col>
      <xdr:colOff>12700</xdr:colOff>
      <xdr:row>68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70421-8BA3-1F64-F556-C9A2DDE2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47</xdr:row>
      <xdr:rowOff>25400</xdr:rowOff>
    </xdr:from>
    <xdr:to>
      <xdr:col>14</xdr:col>
      <xdr:colOff>495300</xdr:colOff>
      <xdr:row>68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8141A-EA26-CF78-B8C5-8E7B30DBB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30589</xdr:rowOff>
    </xdr:from>
    <xdr:to>
      <xdr:col>4</xdr:col>
      <xdr:colOff>819134</xdr:colOff>
      <xdr:row>89</xdr:row>
      <xdr:rowOff>202745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31B09D-DBA3-BCAC-3FC2-71129C3D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29195</xdr:colOff>
      <xdr:row>71</xdr:row>
      <xdr:rowOff>20680</xdr:rowOff>
    </xdr:from>
    <xdr:to>
      <xdr:col>14</xdr:col>
      <xdr:colOff>596900</xdr:colOff>
      <xdr:row>90</xdr:row>
      <xdr:rowOff>43793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6A846F-126B-834F-AB2C-0EC511E80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11759</xdr:colOff>
      <xdr:row>93</xdr:row>
      <xdr:rowOff>8920</xdr:rowOff>
    </xdr:from>
    <xdr:to>
      <xdr:col>4</xdr:col>
      <xdr:colOff>821973</xdr:colOff>
      <xdr:row>111</xdr:row>
      <xdr:rowOff>181076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CA991B-7100-8C47-9656-853625834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13655</xdr:colOff>
      <xdr:row>19</xdr:row>
      <xdr:rowOff>197540</xdr:rowOff>
    </xdr:from>
    <xdr:to>
      <xdr:col>14</xdr:col>
      <xdr:colOff>474133</xdr:colOff>
      <xdr:row>43</xdr:row>
      <xdr:rowOff>81936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784819-4B1D-11E0-74B9-84C3BEEDF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2A57-49C1-A049-97FD-E0CBB1FFF5D4}">
  <dimension ref="A1:M27"/>
  <sheetViews>
    <sheetView tabSelected="1" zoomScale="75" zoomScaleNormal="100" workbookViewId="0">
      <selection activeCell="Q55" sqref="Q55"/>
    </sheetView>
  </sheetViews>
  <sheetFormatPr baseColWidth="10" defaultRowHeight="16" x14ac:dyDescent="0.2"/>
  <cols>
    <col min="1" max="1" width="50" bestFit="1" customWidth="1"/>
  </cols>
  <sheetData>
    <row r="1" spans="1:13" ht="19" x14ac:dyDescent="0.25">
      <c r="A1" s="8" t="s">
        <v>5</v>
      </c>
      <c r="B1" s="7" t="s">
        <v>7</v>
      </c>
      <c r="C1" s="7"/>
      <c r="D1" s="7"/>
      <c r="E1" s="7"/>
      <c r="F1" s="7"/>
      <c r="G1" s="7"/>
      <c r="H1" s="7" t="s">
        <v>8</v>
      </c>
      <c r="I1" s="7"/>
      <c r="J1" s="7"/>
      <c r="K1" s="7"/>
      <c r="L1" s="7"/>
      <c r="M1" s="7"/>
    </row>
    <row r="2" spans="1:13" ht="19" x14ac:dyDescent="0.25">
      <c r="A2" s="8"/>
      <c r="B2" s="3">
        <v>1</v>
      </c>
      <c r="C2" s="3">
        <v>2</v>
      </c>
      <c r="D2" s="3">
        <v>3</v>
      </c>
      <c r="E2" s="3">
        <v>4</v>
      </c>
      <c r="F2" s="3">
        <v>5</v>
      </c>
      <c r="G2" s="4" t="s">
        <v>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4" t="s">
        <v>6</v>
      </c>
    </row>
    <row r="3" spans="1:13" ht="19" x14ac:dyDescent="0.25">
      <c r="A3" s="2" t="s">
        <v>0</v>
      </c>
      <c r="B3" s="1">
        <v>22.478000000000002</v>
      </c>
      <c r="C3" s="1">
        <v>21.87</v>
      </c>
      <c r="D3" s="1">
        <v>23.016999999999999</v>
      </c>
      <c r="E3" s="1">
        <v>21.062999999999999</v>
      </c>
      <c r="F3" s="1">
        <v>22.433</v>
      </c>
      <c r="G3" s="1">
        <f>AVERAGE(B3:F3)</f>
        <v>22.172199999999997</v>
      </c>
      <c r="H3" s="1">
        <v>13.48</v>
      </c>
      <c r="I3" s="1">
        <v>1.42</v>
      </c>
      <c r="J3" s="1">
        <v>1.1399999999999999</v>
      </c>
      <c r="K3" s="1">
        <v>1.04</v>
      </c>
      <c r="L3" s="1">
        <v>1.07</v>
      </c>
      <c r="M3" s="1">
        <f>AVERAGE(H3:L3)</f>
        <v>3.63</v>
      </c>
    </row>
    <row r="4" spans="1:13" ht="19" x14ac:dyDescent="0.25">
      <c r="A4" s="2" t="s">
        <v>1</v>
      </c>
      <c r="B4" s="1">
        <v>21.655000000000001</v>
      </c>
      <c r="C4" s="1">
        <v>22.806999999999999</v>
      </c>
      <c r="D4" s="1">
        <v>23.515999999999998</v>
      </c>
      <c r="E4" s="1">
        <v>21.591000000000001</v>
      </c>
      <c r="F4" s="1">
        <v>22.341000000000001</v>
      </c>
      <c r="G4" s="1">
        <f t="shared" ref="G4:G7" si="0">AVERAGE(B4:F4)</f>
        <v>22.382000000000005</v>
      </c>
      <c r="H4" s="1">
        <v>0.87</v>
      </c>
      <c r="I4" s="1">
        <v>0.89</v>
      </c>
      <c r="J4" s="1">
        <v>0.97</v>
      </c>
      <c r="K4" s="1">
        <v>0.65</v>
      </c>
      <c r="L4" s="1">
        <v>0.75</v>
      </c>
      <c r="M4" s="1">
        <f t="shared" ref="M4:M7" si="1">AVERAGE(H4:L4)</f>
        <v>0.82599999999999996</v>
      </c>
    </row>
    <row r="5" spans="1:13" ht="19" x14ac:dyDescent="0.25">
      <c r="A5" s="2" t="s">
        <v>2</v>
      </c>
      <c r="B5" s="1">
        <v>21.151</v>
      </c>
      <c r="C5" s="1">
        <v>22.641999999999999</v>
      </c>
      <c r="D5" s="1">
        <v>22.302</v>
      </c>
      <c r="E5" s="1">
        <v>22.524000000000001</v>
      </c>
      <c r="F5" s="1">
        <v>23.289000000000001</v>
      </c>
      <c r="G5" s="1">
        <f t="shared" si="0"/>
        <v>22.381599999999999</v>
      </c>
      <c r="H5" s="1">
        <v>0.69</v>
      </c>
      <c r="I5" s="1">
        <v>0.64</v>
      </c>
      <c r="J5" s="1">
        <v>1.18</v>
      </c>
      <c r="K5" s="1">
        <v>0.62</v>
      </c>
      <c r="L5" s="1">
        <v>0.56000000000000005</v>
      </c>
      <c r="M5" s="1">
        <f t="shared" si="1"/>
        <v>0.73799999999999999</v>
      </c>
    </row>
    <row r="6" spans="1:13" ht="19" x14ac:dyDescent="0.25">
      <c r="A6" s="2" t="s">
        <v>3</v>
      </c>
      <c r="B6" s="1">
        <v>22.036999999999999</v>
      </c>
      <c r="C6" s="1">
        <v>23.66</v>
      </c>
      <c r="D6" s="1">
        <v>20.663</v>
      </c>
      <c r="E6" s="1">
        <v>22.952999999999999</v>
      </c>
      <c r="F6" s="1">
        <v>14.218</v>
      </c>
      <c r="G6" s="1">
        <f t="shared" si="0"/>
        <v>20.706200000000003</v>
      </c>
      <c r="H6" s="1">
        <v>1.96</v>
      </c>
      <c r="I6" s="1">
        <v>1.01</v>
      </c>
      <c r="J6" s="1">
        <v>1.49</v>
      </c>
      <c r="K6" s="1">
        <v>1.36</v>
      </c>
      <c r="L6" s="1">
        <v>0.78</v>
      </c>
      <c r="M6" s="1">
        <f t="shared" si="1"/>
        <v>1.32</v>
      </c>
    </row>
    <row r="7" spans="1:13" ht="19" x14ac:dyDescent="0.25">
      <c r="A7" s="2" t="s">
        <v>4</v>
      </c>
      <c r="B7" s="1">
        <v>20.588999999999999</v>
      </c>
      <c r="C7" s="1">
        <v>22.07</v>
      </c>
      <c r="D7" s="1">
        <v>22.05</v>
      </c>
      <c r="E7" s="1">
        <v>23.041</v>
      </c>
      <c r="F7" s="1">
        <v>21.42</v>
      </c>
      <c r="G7" s="1">
        <f t="shared" si="0"/>
        <v>21.834</v>
      </c>
      <c r="H7" s="1">
        <v>0.7</v>
      </c>
      <c r="I7" s="1">
        <v>1.1399999999999999</v>
      </c>
      <c r="J7" s="1">
        <v>0.82</v>
      </c>
      <c r="K7" s="1">
        <v>0.69</v>
      </c>
      <c r="L7" s="1">
        <v>1.04</v>
      </c>
      <c r="M7" s="1">
        <f t="shared" si="1"/>
        <v>0.87799999999999989</v>
      </c>
    </row>
    <row r="12" spans="1:13" ht="19" x14ac:dyDescent="0.25">
      <c r="A12" s="4" t="s">
        <v>9</v>
      </c>
      <c r="B12" s="4" t="s">
        <v>7</v>
      </c>
      <c r="C12" s="4" t="s">
        <v>8</v>
      </c>
    </row>
    <row r="13" spans="1:13" ht="19" x14ac:dyDescent="0.25">
      <c r="A13" s="2" t="s">
        <v>0</v>
      </c>
      <c r="B13" s="1">
        <f>AVERAGE(B3:F3)</f>
        <v>22.172199999999997</v>
      </c>
      <c r="C13" s="1">
        <f>AVERAGE(H3:L3)</f>
        <v>3.63</v>
      </c>
    </row>
    <row r="14" spans="1:13" ht="19" x14ac:dyDescent="0.25">
      <c r="A14" s="2" t="s">
        <v>1</v>
      </c>
      <c r="B14" s="1">
        <f t="shared" ref="B14:B17" si="2">AVERAGE(B4:F4)</f>
        <v>22.382000000000005</v>
      </c>
      <c r="C14" s="1">
        <f t="shared" ref="C14:C17" si="3">AVERAGE(H4:L4)</f>
        <v>0.82599999999999996</v>
      </c>
    </row>
    <row r="15" spans="1:13" ht="19" x14ac:dyDescent="0.25">
      <c r="A15" s="2" t="s">
        <v>2</v>
      </c>
      <c r="B15" s="1">
        <f t="shared" si="2"/>
        <v>22.381599999999999</v>
      </c>
      <c r="C15" s="1">
        <f t="shared" si="3"/>
        <v>0.73799999999999999</v>
      </c>
    </row>
    <row r="16" spans="1:13" ht="19" x14ac:dyDescent="0.25">
      <c r="A16" s="2" t="s">
        <v>3</v>
      </c>
      <c r="B16" s="1">
        <f t="shared" si="2"/>
        <v>20.706200000000003</v>
      </c>
      <c r="C16" s="1">
        <f t="shared" si="3"/>
        <v>1.32</v>
      </c>
    </row>
    <row r="17" spans="1:3" ht="19" x14ac:dyDescent="0.25">
      <c r="A17" s="2" t="s">
        <v>4</v>
      </c>
      <c r="B17" s="1">
        <f t="shared" si="2"/>
        <v>21.834</v>
      </c>
      <c r="C17" s="1">
        <f t="shared" si="3"/>
        <v>0.87799999999999989</v>
      </c>
    </row>
    <row r="18" spans="1:3" ht="19" x14ac:dyDescent="0.25">
      <c r="A18" s="5"/>
      <c r="B18" s="6"/>
      <c r="C18" s="6"/>
    </row>
    <row r="19" spans="1:3" ht="19" x14ac:dyDescent="0.25">
      <c r="A19" s="5"/>
      <c r="B19" s="6"/>
      <c r="C19" s="6"/>
    </row>
    <row r="20" spans="1:3" ht="19" x14ac:dyDescent="0.25">
      <c r="A20" s="5"/>
      <c r="B20" s="6"/>
      <c r="C20" s="6"/>
    </row>
    <row r="21" spans="1:3" ht="19" x14ac:dyDescent="0.25">
      <c r="A21" s="5"/>
      <c r="B21" s="6"/>
      <c r="C21" s="6"/>
    </row>
    <row r="22" spans="1:3" ht="19" x14ac:dyDescent="0.25">
      <c r="A22" s="5"/>
      <c r="B22" s="6"/>
      <c r="C22" s="6"/>
    </row>
    <row r="23" spans="1:3" ht="19" x14ac:dyDescent="0.25">
      <c r="A23" s="5"/>
      <c r="B23" s="6"/>
      <c r="C23" s="6"/>
    </row>
    <row r="24" spans="1:3" ht="19" x14ac:dyDescent="0.25">
      <c r="A24" s="5"/>
      <c r="B24" s="6"/>
      <c r="C24" s="6"/>
    </row>
    <row r="25" spans="1:3" ht="19" x14ac:dyDescent="0.25">
      <c r="A25" s="5"/>
      <c r="B25" s="6"/>
      <c r="C25" s="6"/>
    </row>
    <row r="26" spans="1:3" ht="19" x14ac:dyDescent="0.25">
      <c r="A26" s="5"/>
      <c r="B26" s="6"/>
      <c r="C26" s="6"/>
    </row>
    <row r="27" spans="1:3" ht="19" x14ac:dyDescent="0.25">
      <c r="A27" s="5"/>
      <c r="B27" s="6"/>
      <c r="C27" s="6"/>
    </row>
  </sheetData>
  <mergeCells count="3">
    <mergeCell ref="B1:G1"/>
    <mergeCell ref="H1:M1"/>
    <mergeCell ref="A1:A2"/>
  </mergeCells>
  <pageMargins left="0.7" right="0.7" top="0.75" bottom="0.75" header="0.3" footer="0.3"/>
  <pageSetup paperSize="8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of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2023-03-04T10:58:32Z</cp:lastPrinted>
  <dcterms:created xsi:type="dcterms:W3CDTF">2023-03-04T05:29:15Z</dcterms:created>
  <dcterms:modified xsi:type="dcterms:W3CDTF">2023-03-04T12:11:46Z</dcterms:modified>
</cp:coreProperties>
</file>