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bookViews>
    <workbookView xWindow="35925" yWindow="2775" windowWidth="17280" windowHeight="8880" tabRatio="206" activeTab="1"/>
  </bookViews>
  <sheets>
    <sheet name="Data" sheetId="4" r:id="rId1"/>
    <sheet name="Лист1" sheetId="1" r:id="rId2"/>
    <sheet name="Лист2" sheetId="2" r:id="rId3"/>
    <sheet name="Лист3" sheetId="3" r:id="rId4"/>
  </sheets>
  <definedNames>
    <definedName name="_xlnm.Print_Area" localSheetId="1"><![CDATA[Лист1!$A$1:$CJ$43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B14" i="1"/>
  <c r="D15" i="1"/>
  <c r="F12" i="1"/>
  <c r="B11" i="1"/>
  <c r="F16" i="1"/>
  <c r="D12" i="1"/>
  <c r="B15" i="1"/>
  <c r="F15" i="1"/>
  <c r="F11" i="1"/>
  <c r="D11" i="1"/>
  <c r="F14" i="1"/>
  <c r="D14" i="1"/>
  <c r="B16" i="1"/>
  <c r="F13" i="1"/>
  <c r="D13" i="1"/>
  <c r="B13" i="1"/>
  <c r="B12" i="1"/>
  <c r="B12" i="1" l="1"/>
  <c r="B13" i="1"/>
  <c r="D13" i="1"/>
  <c r="F13" i="1"/>
  <c r="B16" i="1"/>
  <c r="D14" i="1"/>
  <c r="F14" i="1"/>
  <c r="D11" i="1"/>
  <c r="F11" i="1"/>
  <c r="F15" i="1"/>
  <c r="B15" i="1"/>
  <c r="D12" i="1"/>
  <c r="F16" i="1"/>
  <c r="B11" i="1"/>
  <c r="F12" i="1"/>
  <c r="D15" i="1"/>
  <c r="B14" i="1"/>
  <c r="D16" i="1"/>
</calcChain>
</file>

<file path=xl/sharedStrings.xml><?xml version="1.0" encoding="utf-8"?>
<sst xmlns="http://schemas.openxmlformats.org/spreadsheetml/2006/main" count="566" uniqueCount="464">
  <si>
    <t xml:space="preserve">Время, час</t>
  </si>
  <si>
    <t xml:space="preserve">Температура, °С</t>
  </si>
  <si>
    <t xml:space="preserve">Уровень, %</t>
  </si>
  <si>
    <t xml:space="preserve">Расход, т/ч</t>
  </si>
  <si>
    <t xml:space="preserve">Режимный лист проверил:</t>
  </si>
  <si>
    <t xml:space="preserve">20-80</t>
  </si>
  <si>
    <t xml:space="preserve">н.б. 40</t>
  </si>
  <si>
    <t xml:space="preserve">н.б. 45</t>
  </si>
  <si>
    <t xml:space="preserve">н.б. 60</t>
  </si>
  <si>
    <t xml:space="preserve">н.б. 90</t>
  </si>
  <si>
    <t xml:space="preserve">н.б. 80</t>
  </si>
  <si>
    <t xml:space="preserve">Печь П-2</t>
  </si>
  <si>
    <t xml:space="preserve">Общий</t>
  </si>
  <si>
    <t xml:space="preserve">1 поток лев.сторона</t>
  </si>
  <si>
    <t xml:space="preserve">2 поток лев.сторона</t>
  </si>
  <si>
    <t xml:space="preserve">1 поток прав.сторона</t>
  </si>
  <si>
    <t xml:space="preserve">2 поток прав.сторона</t>
  </si>
  <si>
    <t xml:space="preserve">Расход сырья в печь, т/ч</t>
  </si>
  <si>
    <t xml:space="preserve">200-750</t>
  </si>
  <si>
    <t xml:space="preserve">Расход турбул-ра, кг/ч</t>
  </si>
  <si>
    <t xml:space="preserve">Основн.газ. Лев.стор.</t>
  </si>
  <si>
    <t xml:space="preserve">Основн.газ. Прав.стор.</t>
  </si>
  <si>
    <t xml:space="preserve">0,007-0,2</t>
  </si>
  <si>
    <t xml:space="preserve">0,15-1,6</t>
  </si>
  <si>
    <t xml:space="preserve">Пилотный газ</t>
  </si>
  <si>
    <t xml:space="preserve">Жидк.топл. Лев.стор.</t>
  </si>
  <si>
    <t xml:space="preserve">Жидк.топл. Прав.стор.</t>
  </si>
  <si>
    <t xml:space="preserve">н.м. 0,5</t>
  </si>
  <si>
    <t xml:space="preserve">Левая сторона</t>
  </si>
  <si>
    <t xml:space="preserve">Правая сторона</t>
  </si>
  <si>
    <t xml:space="preserve">Темп. дым. газов на перевале, °С</t>
  </si>
  <si>
    <t xml:space="preserve">Температура сырья, °С</t>
  </si>
  <si>
    <t xml:space="preserve">н.б. 830</t>
  </si>
  <si>
    <t xml:space="preserve">На выходе, лев. стор.</t>
  </si>
  <si>
    <t xml:space="preserve">На выходе, прав. стор.</t>
  </si>
  <si>
    <t xml:space="preserve">н.б. 260</t>
  </si>
  <si>
    <t xml:space="preserve">н.б. 475</t>
  </si>
  <si>
    <t xml:space="preserve">Колонна К-1</t>
  </si>
  <si>
    <t xml:space="preserve">Перепад давл. 4 слоя насадки</t>
  </si>
  <si>
    <t xml:space="preserve">Температура верха, °С</t>
  </si>
  <si>
    <t xml:space="preserve">Температура входа сырья, °С</t>
  </si>
  <si>
    <t xml:space="preserve">Темп. перетока с глух.тар. в К-2, °С</t>
  </si>
  <si>
    <t xml:space="preserve">Темература низа, °С</t>
  </si>
  <si>
    <t xml:space="preserve">Уровень на глухой тарелке, %</t>
  </si>
  <si>
    <t xml:space="preserve">Уровень куба, %</t>
  </si>
  <si>
    <t xml:space="preserve">н.б. 143</t>
  </si>
  <si>
    <t xml:space="preserve">н.б. 420</t>
  </si>
  <si>
    <t xml:space="preserve">190-280</t>
  </si>
  <si>
    <t xml:space="preserve">н.б. 380</t>
  </si>
  <si>
    <t xml:space="preserve">К-2</t>
  </si>
  <si>
    <t xml:space="preserve">Емкость Е-1</t>
  </si>
  <si>
    <t xml:space="preserve">Давление</t>
  </si>
  <si>
    <t xml:space="preserve">Е-1а</t>
  </si>
  <si>
    <t xml:space="preserve">Сепаратор</t>
  </si>
  <si>
    <t xml:space="preserve">н.б. 0,6</t>
  </si>
  <si>
    <t xml:space="preserve">20-65</t>
  </si>
  <si>
    <t xml:space="preserve">Нестаб. бензина</t>
  </si>
  <si>
    <t xml:space="preserve">Кислой воды</t>
  </si>
  <si>
    <t xml:space="preserve">К.Н. Тишкевич</t>
  </si>
  <si>
    <t xml:space="preserve">Реакторный блок</t>
  </si>
  <si>
    <t xml:space="preserve">Нагревательно-фракционирующая часть</t>
  </si>
  <si>
    <t xml:space="preserve">Топки П-1,3,3а</t>
  </si>
  <si>
    <t xml:space="preserve">Давл. жидк. топл.</t>
  </si>
  <si>
    <t xml:space="preserve">П-1</t>
  </si>
  <si>
    <t xml:space="preserve">П-3</t>
  </si>
  <si>
    <t xml:space="preserve">П-3а</t>
  </si>
  <si>
    <t xml:space="preserve">н.б.600</t>
  </si>
  <si>
    <t xml:space="preserve">Темп. возд., °С</t>
  </si>
  <si>
    <t xml:space="preserve">Реактор Р-1</t>
  </si>
  <si>
    <t xml:space="preserve">Продувочного пара</t>
  </si>
  <si>
    <t xml:space="preserve">Пара на форсунку Р-1</t>
  </si>
  <si>
    <t xml:space="preserve">Уплотнитнительного пара </t>
  </si>
  <si>
    <t xml:space="preserve">0,3-1,0</t>
  </si>
  <si>
    <t xml:space="preserve">0,8-2,0</t>
  </si>
  <si>
    <t xml:space="preserve">0,2-0,8</t>
  </si>
  <si>
    <t xml:space="preserve">Верха реактора</t>
  </si>
  <si>
    <t xml:space="preserve">Низа реактора</t>
  </si>
  <si>
    <t xml:space="preserve">Пара на РБ</t>
  </si>
  <si>
    <t xml:space="preserve">н.б. 1,05</t>
  </si>
  <si>
    <t xml:space="preserve">Между уплот.паром и верхом Р-1</t>
  </si>
  <si>
    <t xml:space="preserve">н.м. 0,02</t>
  </si>
  <si>
    <t xml:space="preserve">В слое катализатора</t>
  </si>
  <si>
    <t xml:space="preserve">н.б. 530</t>
  </si>
  <si>
    <t xml:space="preserve">TI 3111</t>
  </si>
  <si>
    <t xml:space="preserve">Регенератор Р-2</t>
  </si>
  <si>
    <t xml:space="preserve">н.б. 18</t>
  </si>
  <si>
    <t xml:space="preserve">н.б. 0,35</t>
  </si>
  <si>
    <t xml:space="preserve">н.б. 700</t>
  </si>
  <si>
    <t xml:space="preserve">Верхняя зона</t>
  </si>
  <si>
    <t xml:space="preserve">Нижняя зона</t>
  </si>
  <si>
    <t xml:space="preserve">Тем-ра, °С</t>
  </si>
  <si>
    <t xml:space="preserve">На выходе из верхней зоны</t>
  </si>
  <si>
    <t xml:space="preserve">На выходе из нижней зоны</t>
  </si>
  <si>
    <t xml:space="preserve">н.б. 520</t>
  </si>
  <si>
    <t xml:space="preserve">Р-4</t>
  </si>
  <si>
    <t xml:space="preserve">Р-6</t>
  </si>
  <si>
    <t xml:space="preserve">Уровень катализатора, м</t>
  </si>
  <si>
    <t xml:space="preserve">3 - 5</t>
  </si>
  <si>
    <t xml:space="preserve">Расход воздуха в дозатор, т/ч</t>
  </si>
  <si>
    <t xml:space="preserve">Печь П-5</t>
  </si>
  <si>
    <t xml:space="preserve">Пара из печи</t>
  </si>
  <si>
    <t xml:space="preserve">Расход пара в печь, т/ч</t>
  </si>
  <si>
    <t xml:space="preserve">Топл. газа на основную форсунку</t>
  </si>
  <si>
    <t xml:space="preserve">Топливного газа</t>
  </si>
  <si>
    <t xml:space="preserve">17-27</t>
  </si>
  <si>
    <t xml:space="preserve">0,2-0,4</t>
  </si>
  <si>
    <t xml:space="preserve">PIR 6271</t>
  </si>
  <si>
    <t xml:space="preserve">TIR 3192</t>
  </si>
  <si>
    <t xml:space="preserve">н.м. 0,33</t>
  </si>
  <si>
    <t xml:space="preserve">0,007-0,8</t>
  </si>
  <si>
    <t xml:space="preserve">н.б. 340</t>
  </si>
  <si>
    <t xml:space="preserve">Е-30</t>
  </si>
  <si>
    <t xml:space="preserve">Котел-утилизатор П-4</t>
  </si>
  <si>
    <t xml:space="preserve">Расход</t>
  </si>
  <si>
    <t xml:space="preserve">Пара из котла</t>
  </si>
  <si>
    <t xml:space="preserve">Пара из котла, т/ч</t>
  </si>
  <si>
    <r>
      <t xml:space="preserve">Воздуха в топку котла при н.у., м</t>
    </r>
    <r>
      <rPr>
        <sz val="10"/>
        <rFont val="Arial Cyr"/>
        <charset val="204"/>
        <vertAlign val="superscript"/>
      </rPr>
      <t xml:space="preserve">3</t>
    </r>
    <r>
      <rPr>
        <sz val="10"/>
        <rFont val="Arial Cyr"/>
        <charset val="204"/>
      </rPr>
      <t xml:space="preserve">/ч</t>
    </r>
  </si>
  <si>
    <t xml:space="preserve">Циркуляционной воды, т/ч</t>
  </si>
  <si>
    <t xml:space="preserve">н.м. 6000</t>
  </si>
  <si>
    <t xml:space="preserve">н.б. 367</t>
  </si>
  <si>
    <t xml:space="preserve">н.м. 0,1</t>
  </si>
  <si>
    <t xml:space="preserve">0,015-0,6</t>
  </si>
  <si>
    <t xml:space="preserve">В топке котла</t>
  </si>
  <si>
    <t xml:space="preserve">н.б. 280</t>
  </si>
  <si>
    <t xml:space="preserve">н.б. 950</t>
  </si>
  <si>
    <t xml:space="preserve">В Е-27</t>
  </si>
  <si>
    <t xml:space="preserve">В Е-28</t>
  </si>
  <si>
    <t xml:space="preserve">45 - 80</t>
  </si>
  <si>
    <t xml:space="preserve">25 - 90</t>
  </si>
  <si>
    <t xml:space="preserve">Блок стабилизации</t>
  </si>
  <si>
    <t xml:space="preserve">Колонна К-3</t>
  </si>
  <si>
    <t xml:space="preserve">Т-4</t>
  </si>
  <si>
    <t xml:space="preserve">Е-15</t>
  </si>
  <si>
    <t xml:space="preserve">Температура верха колонны, °С</t>
  </si>
  <si>
    <t xml:space="preserve">Температура низа колонны, °С</t>
  </si>
  <si>
    <t xml:space="preserve">н.б. 185</t>
  </si>
  <si>
    <t xml:space="preserve">20 - 90</t>
  </si>
  <si>
    <t xml:space="preserve">20 - 80</t>
  </si>
  <si>
    <t xml:space="preserve">20 - 60</t>
  </si>
  <si>
    <t xml:space="preserve">Е-18</t>
  </si>
  <si>
    <t xml:space="preserve">Е-26</t>
  </si>
  <si>
    <t xml:space="preserve">КСА</t>
  </si>
  <si>
    <t xml:space="preserve">Начальник установки КК-1</t>
  </si>
  <si>
    <t xml:space="preserve">Вахта с 7-00 до 19-00</t>
  </si>
  <si>
    <t xml:space="preserve">Бригада №_______</t>
  </si>
  <si>
    <t xml:space="preserve">Вахта с 19-00 до 7-00</t>
  </si>
  <si>
    <t xml:space="preserve">н.б. 120</t>
  </si>
  <si>
    <t xml:space="preserve">DC 1</t>
  </si>
  <si>
    <t xml:space="preserve">н.м. 1,5</t>
  </si>
  <si>
    <t xml:space="preserve">Температура продуктов на выходе с установки,  °С</t>
  </si>
  <si>
    <t xml:space="preserve">Стабильный бензин</t>
  </si>
  <si>
    <t xml:space="preserve">Рефлюкс</t>
  </si>
  <si>
    <t xml:space="preserve">Легкий газойль</t>
  </si>
  <si>
    <t xml:space="preserve">Тяжелый газойль</t>
  </si>
  <si>
    <t xml:space="preserve">н.б. 75</t>
  </si>
  <si>
    <t xml:space="preserve">   11.15-29                                                                                                            РЕЖИМНЫЙ ЛИСТ РАБОТЫ ТЕХНОЛОГИЧЕСКОГО ОБОРУДОВАНИЯ УСТАНОВКИ КК-1</t>
  </si>
  <si>
    <t xml:space="preserve">"_______"  ______________  20_____ г.</t>
  </si>
  <si>
    <t xml:space="preserve">Между продув. паром и низом Р-1</t>
  </si>
  <si>
    <t xml:space="preserve">Темп-ра катализатора по зонам регенератора, °С</t>
  </si>
  <si>
    <t xml:space="preserve">Воздуха, суммарный</t>
  </si>
  <si>
    <t xml:space="preserve">Воздуха, в нижнюю зону</t>
  </si>
  <si>
    <t xml:space="preserve">Частота вращения Д-1, обор/мин</t>
  </si>
  <si>
    <t xml:space="preserve">Смену принял. </t>
  </si>
  <si>
    <t xml:space="preserve">Старший оператор</t>
  </si>
  <si>
    <t xml:space="preserve">Смену сдал. </t>
  </si>
  <si>
    <t xml:space="preserve">Давл. на горелки печи, бар</t>
  </si>
  <si>
    <t xml:space="preserve">Давление верха, бар</t>
  </si>
  <si>
    <t xml:space="preserve">PIDA 4214, бар</t>
  </si>
  <si>
    <t xml:space="preserve">Давление, бар</t>
  </si>
  <si>
    <t xml:space="preserve">П-1, бар</t>
  </si>
  <si>
    <t xml:space="preserve">П-3, бар</t>
  </si>
  <si>
    <t xml:space="preserve">П-3а, бар</t>
  </si>
  <si>
    <t xml:space="preserve">Между Р-1 и К-1, бар</t>
  </si>
  <si>
    <t xml:space="preserve">Воздуха в верхнюю зону, бар</t>
  </si>
  <si>
    <t xml:space="preserve">Воздуха в нижнюю зону, бар</t>
  </si>
  <si>
    <t xml:space="preserve">Давление пара в дозатор, бар</t>
  </si>
  <si>
    <t xml:space="preserve">Давление верха колонны, бар</t>
  </si>
  <si>
    <t xml:space="preserve">Давл. возд. на эжектор, бар</t>
  </si>
  <si>
    <t xml:space="preserve">08-00</t>
  </si>
  <si>
    <t xml:space="preserve">10-00</t>
  </si>
  <si>
    <t xml:space="preserve">12-00</t>
  </si>
  <si>
    <t xml:space="preserve">14-00</t>
  </si>
  <si>
    <t xml:space="preserve">16-00</t>
  </si>
  <si>
    <t xml:space="preserve">18-00</t>
  </si>
  <si>
    <t xml:space="preserve">FIR 1301</t>
  </si>
  <si>
    <t xml:space="preserve">8 - 20</t>
  </si>
  <si>
    <t xml:space="preserve">FIRCSA 2301</t>
  </si>
  <si>
    <t xml:space="preserve">FIRCSA 2302</t>
  </si>
  <si>
    <t xml:space="preserve">FIRCSA 2303</t>
  </si>
  <si>
    <t xml:space="preserve">FIRCSA 2304</t>
  </si>
  <si>
    <t xml:space="preserve">FIRC 2316</t>
  </si>
  <si>
    <t xml:space="preserve">FIRC 2313</t>
  </si>
  <si>
    <t xml:space="preserve">FIRC 2317</t>
  </si>
  <si>
    <t xml:space="preserve">FIRC 2318</t>
  </si>
  <si>
    <t xml:space="preserve">PIRSA 2212</t>
  </si>
  <si>
    <t xml:space="preserve">PIRSA 2214</t>
  </si>
  <si>
    <t xml:space="preserve">PIRA 2257</t>
  </si>
  <si>
    <t xml:space="preserve">PIRCA 2206</t>
  </si>
  <si>
    <t xml:space="preserve">PIRCA 2207</t>
  </si>
  <si>
    <t xml:space="preserve">На выходе с темлообменников</t>
  </si>
  <si>
    <t xml:space="preserve">TIR 1102</t>
  </si>
  <si>
    <t xml:space="preserve">TIRA 2105</t>
  </si>
  <si>
    <t xml:space="preserve">TIRA 2106</t>
  </si>
  <si>
    <t xml:space="preserve">TIRA 2119</t>
  </si>
  <si>
    <t xml:space="preserve">TIRA 2107</t>
  </si>
  <si>
    <t xml:space="preserve">TIRA 2108</t>
  </si>
  <si>
    <t xml:space="preserve">TIRA 2120</t>
  </si>
  <si>
    <t xml:space="preserve">TIRA 2110</t>
  </si>
  <si>
    <t xml:space="preserve">TIRA 2122</t>
  </si>
  <si>
    <t xml:space="preserve">TIRA 2112</t>
  </si>
  <si>
    <t xml:space="preserve">TIRA 2124</t>
  </si>
  <si>
    <t xml:space="preserve">н.б. 0,74</t>
  </si>
  <si>
    <t xml:space="preserve">PIRA 4202</t>
  </si>
  <si>
    <t xml:space="preserve">TIRC 4106</t>
  </si>
  <si>
    <t xml:space="preserve">TIR 4141</t>
  </si>
  <si>
    <t xml:space="preserve">TIR 4142</t>
  </si>
  <si>
    <t xml:space="preserve">TIR 4105</t>
  </si>
  <si>
    <t xml:space="preserve">LIRCSA 4401</t>
  </si>
  <si>
    <t xml:space="preserve">TIR 4190</t>
  </si>
  <si>
    <t xml:space="preserve">LIRCSA 4402</t>
  </si>
  <si>
    <t xml:space="preserve">н.б. 0,02</t>
  </si>
  <si>
    <t xml:space="preserve">LIRCSA 4403</t>
  </si>
  <si>
    <t xml:space="preserve">LIRCSA 4406</t>
  </si>
  <si>
    <t xml:space="preserve">LIRCSA 4407</t>
  </si>
  <si>
    <t xml:space="preserve">PIR 4215</t>
  </si>
  <si>
    <t xml:space="preserve">TIR 4185</t>
  </si>
  <si>
    <t xml:space="preserve">LIRCA 6411</t>
  </si>
  <si>
    <t xml:space="preserve">Перепад давл.</t>
  </si>
  <si>
    <t xml:space="preserve">2 -10</t>
  </si>
  <si>
    <t xml:space="preserve">PIRA 3201</t>
  </si>
  <si>
    <t xml:space="preserve">PIRA 3202</t>
  </si>
  <si>
    <t xml:space="preserve">PIRA 3246</t>
  </si>
  <si>
    <t xml:space="preserve">TIRCA 3103</t>
  </si>
  <si>
    <t xml:space="preserve">TIRCA 3106</t>
  </si>
  <si>
    <t xml:space="preserve">TIRCA 3107</t>
  </si>
  <si>
    <t xml:space="preserve">FIRCA 3309</t>
  </si>
  <si>
    <t xml:space="preserve">FIRCSA 3310</t>
  </si>
  <si>
    <t xml:space="preserve">FIRCA 3308</t>
  </si>
  <si>
    <t xml:space="preserve">PIRA 3220</t>
  </si>
  <si>
    <t xml:space="preserve">н.м. 0,3</t>
  </si>
  <si>
    <t xml:space="preserve">2,0-2,7</t>
  </si>
  <si>
    <t xml:space="preserve">PIRA 3223</t>
  </si>
  <si>
    <t xml:space="preserve">PIRCA 3294</t>
  </si>
  <si>
    <t xml:space="preserve">PIRA 3223 / PIRA 4218</t>
  </si>
  <si>
    <t xml:space="preserve">Расход,т/ч</t>
  </si>
  <si>
    <t xml:space="preserve">PDIRA 3219, Па</t>
  </si>
  <si>
    <t xml:space="preserve">1470-3430</t>
  </si>
  <si>
    <t xml:space="preserve">PDIRA 3222, Па</t>
  </si>
  <si>
    <t xml:space="preserve">2450-3626</t>
  </si>
  <si>
    <t xml:space="preserve">Паров на выходе из реактора</t>
  </si>
  <si>
    <t xml:space="preserve">TIR 3157</t>
  </si>
  <si>
    <t xml:space="preserve">TIR 3158</t>
  </si>
  <si>
    <t xml:space="preserve">н.б. 15</t>
  </si>
  <si>
    <t xml:space="preserve">FIRCA 3307</t>
  </si>
  <si>
    <t xml:space="preserve">FIR 3319</t>
  </si>
  <si>
    <t xml:space="preserve">PIR 3226</t>
  </si>
  <si>
    <t xml:space="preserve">PIR 3230</t>
  </si>
  <si>
    <t xml:space="preserve">н.б. 650</t>
  </si>
  <si>
    <t xml:space="preserve">TIRA 3113</t>
  </si>
  <si>
    <t xml:space="preserve">TIRA 3114</t>
  </si>
  <si>
    <t xml:space="preserve">TIRA 3199</t>
  </si>
  <si>
    <t xml:space="preserve">TIRA 3160</t>
  </si>
  <si>
    <t xml:space="preserve">TIRA 3164</t>
  </si>
  <si>
    <t xml:space="preserve">TIRA 3161</t>
  </si>
  <si>
    <t xml:space="preserve">TIRA 3163</t>
  </si>
  <si>
    <t xml:space="preserve">TIRA 3162</t>
  </si>
  <si>
    <t xml:space="preserve">TIRA 3165</t>
  </si>
  <si>
    <t xml:space="preserve">TIRA 3117</t>
  </si>
  <si>
    <t xml:space="preserve">TIRA 3115</t>
  </si>
  <si>
    <t xml:space="preserve">н.б.  4,2</t>
  </si>
  <si>
    <r>
      <t xml:space="preserve">Объемная доля О</t>
    </r>
    <r>
      <rPr>
        <sz val="10"/>
        <rFont val="Arial Cyr"/>
        <charset val="204"/>
        <vertAlign val="subscript"/>
      </rPr>
      <t xml:space="preserve">2 </t>
    </r>
    <r>
      <rPr>
        <sz val="10"/>
        <rFont val="Arial Cyr"/>
        <charset val="204"/>
      </rPr>
      <t xml:space="preserve">на выходе из </t>
    </r>
  </si>
  <si>
    <t xml:space="preserve">верхней зоны, % AIRA3505</t>
  </si>
  <si>
    <t xml:space="preserve">FIRCA 3306</t>
  </si>
  <si>
    <t xml:space="preserve">PIRCA 3213</t>
  </si>
  <si>
    <t xml:space="preserve">LIRA 3408</t>
  </si>
  <si>
    <t xml:space="preserve">FIRSA 3330</t>
  </si>
  <si>
    <t xml:space="preserve">н.б. 10,4</t>
  </si>
  <si>
    <t xml:space="preserve">TIRCA 3191</t>
  </si>
  <si>
    <t xml:space="preserve">FIRSA 3311</t>
  </si>
  <si>
    <t xml:space="preserve">FIRSA 3320</t>
  </si>
  <si>
    <t xml:space="preserve">FIRSA 3321</t>
  </si>
  <si>
    <t xml:space="preserve">FIRSA 3322</t>
  </si>
  <si>
    <t xml:space="preserve">н.б. 18,1</t>
  </si>
  <si>
    <t xml:space="preserve">PIRSA 3284</t>
  </si>
  <si>
    <t xml:space="preserve">PIRCA 3237</t>
  </si>
  <si>
    <t xml:space="preserve">Перепад давления между воздухом </t>
  </si>
  <si>
    <t xml:space="preserve">в П-4 и топкой, Па, PDIRSA 3283</t>
  </si>
  <si>
    <t xml:space="preserve">Пара в барабане</t>
  </si>
  <si>
    <t xml:space="preserve">Паров в Е-28</t>
  </si>
  <si>
    <t xml:space="preserve">PICA 3247</t>
  </si>
  <si>
    <t xml:space="preserve">н.м. 294</t>
  </si>
  <si>
    <t xml:space="preserve">TIRSA 3120</t>
  </si>
  <si>
    <t xml:space="preserve">TIRCA 3179</t>
  </si>
  <si>
    <t xml:space="preserve">LIRCSA 3401</t>
  </si>
  <si>
    <t xml:space="preserve">LIRCSA 3402</t>
  </si>
  <si>
    <t xml:space="preserve">н.б. 10,8</t>
  </si>
  <si>
    <t xml:space="preserve">PIRA 5203</t>
  </si>
  <si>
    <t xml:space="preserve">н.б. 70</t>
  </si>
  <si>
    <t xml:space="preserve">TIRCA 5101</t>
  </si>
  <si>
    <t xml:space="preserve">TIRCA 5104</t>
  </si>
  <si>
    <t xml:space="preserve">LIRA 5405</t>
  </si>
  <si>
    <t xml:space="preserve">LIRCA 5406</t>
  </si>
  <si>
    <t xml:space="preserve">TIR 5110</t>
  </si>
  <si>
    <t xml:space="preserve">LIRCSA 5401</t>
  </si>
  <si>
    <t xml:space="preserve">PIRCSA 6212</t>
  </si>
  <si>
    <t xml:space="preserve">3,1 - 5</t>
  </si>
  <si>
    <t xml:space="preserve">LIRSA 6405</t>
  </si>
  <si>
    <t xml:space="preserve">TIRA 6115</t>
  </si>
  <si>
    <t xml:space="preserve">PIRC 6268</t>
  </si>
  <si>
    <t xml:space="preserve">TIRC 5112</t>
  </si>
  <si>
    <t xml:space="preserve">TIR 5109</t>
  </si>
  <si>
    <t xml:space="preserve">TIRC 1106</t>
  </si>
  <si>
    <t xml:space="preserve">TIRC 1104</t>
  </si>
  <si>
    <t xml:space="preserve">Пара, бар</t>
  </si>
  <si>
    <t xml:space="preserve">PIRCA 6273, бар</t>
  </si>
  <si>
    <t xml:space="preserve">нижней зоны, % AIRA3503</t>
  </si>
  <si>
    <t xml:space="preserve">н.б. 4</t>
  </si>
  <si>
    <t xml:space="preserve">PIRC 4203</t>
  </si>
  <si>
    <t xml:space="preserve">н.б.10,8</t>
  </si>
  <si>
    <t xml:space="preserve">PIR 5201</t>
  </si>
  <si>
    <t xml:space="preserve">Дата и время</t>
  </si>
  <si>
    <t xml:space="preserve">05.06.2025 08:00:58</t>
  </si>
  <si>
    <t xml:space="preserve">05.06.2025 08:03:21</t>
  </si>
  <si>
    <t xml:space="preserve">05.06.2025 08:05:44</t>
  </si>
  <si>
    <t xml:space="preserve">05.06.2025 08:08:07</t>
  </si>
  <si>
    <t xml:space="preserve">05.06.2025 08:10:30</t>
  </si>
  <si>
    <t xml:space="preserve">05.06.2025 08:12:53</t>
  </si>
  <si>
    <t xml:space="preserve">05.06.2025 08:15:16</t>
  </si>
  <si>
    <t xml:space="preserve">05.06.2025 08:17:39</t>
  </si>
  <si>
    <t xml:space="preserve">05.06.2025 08:20:02</t>
  </si>
  <si>
    <t xml:space="preserve">05.06.2025 08:22:25</t>
  </si>
  <si>
    <t xml:space="preserve">05.06.2025 08:24:48</t>
  </si>
  <si>
    <t xml:space="preserve">05.06.2025 08:27:11</t>
  </si>
  <si>
    <t xml:space="preserve">05.06.2025 08:29:34</t>
  </si>
  <si>
    <t xml:space="preserve">05.06.2025 08:31:57</t>
  </si>
  <si>
    <t xml:space="preserve">05.06.2025 08:34:20</t>
  </si>
  <si>
    <t xml:space="preserve">05.06.2025 08:36:43</t>
  </si>
  <si>
    <t xml:space="preserve">05.06.2025 08:39:06</t>
  </si>
  <si>
    <t xml:space="preserve">05.06.2025 08:41:29</t>
  </si>
  <si>
    <t xml:space="preserve">05.06.2025 08:43:52</t>
  </si>
  <si>
    <t xml:space="preserve">05.06.2025 08:46:15</t>
  </si>
  <si>
    <t xml:space="preserve">05.06.2025 08:48:38</t>
  </si>
  <si>
    <t xml:space="preserve">05.06.2025 08:51:01</t>
  </si>
  <si>
    <t xml:space="preserve">05.06.2025 08:53:24</t>
  </si>
  <si>
    <t xml:space="preserve">05.06.2025 08:55:47</t>
  </si>
  <si>
    <t xml:space="preserve">05.06.2025 08:58:10</t>
  </si>
  <si>
    <t xml:space="preserve">05.06.2025 09:00:33</t>
  </si>
  <si>
    <t xml:space="preserve">05.06.2025 09:02:56</t>
  </si>
  <si>
    <t xml:space="preserve">05.06.2025 09:05:19</t>
  </si>
  <si>
    <t xml:space="preserve">05.06.2025 09:07:42</t>
  </si>
  <si>
    <t xml:space="preserve">05.06.2025 09:10:05</t>
  </si>
  <si>
    <t xml:space="preserve">05.06.2025 09:12:28</t>
  </si>
  <si>
    <t xml:space="preserve">05.06.2025 09:14:51</t>
  </si>
  <si>
    <t xml:space="preserve">05.06.2025 09:17:14</t>
  </si>
  <si>
    <t xml:space="preserve">05.06.2025 09:19:37</t>
  </si>
  <si>
    <t xml:space="preserve">05.06.2025 09:22:00</t>
  </si>
  <si>
    <t xml:space="preserve">05.06.2025 09:24:23</t>
  </si>
  <si>
    <t xml:space="preserve">05.06.2025 09:26:46</t>
  </si>
  <si>
    <t xml:space="preserve">05.06.2025 09:29:09</t>
  </si>
  <si>
    <t xml:space="preserve">05.06.2025 09:31:32</t>
  </si>
  <si>
    <t xml:space="preserve">05.06.2025 09:33:55</t>
  </si>
  <si>
    <t xml:space="preserve">05.06.2025 09:36:18</t>
  </si>
  <si>
    <t xml:space="preserve">05.06.2025 09:38:41</t>
  </si>
  <si>
    <t xml:space="preserve">05.06.2025 09:41:04</t>
  </si>
  <si>
    <t xml:space="preserve">05.06.2025 09:43:27</t>
  </si>
  <si>
    <t xml:space="preserve">05.06.2025 09:45:50</t>
  </si>
  <si>
    <t xml:space="preserve">05.06.2025 09:48:13</t>
  </si>
  <si>
    <t xml:space="preserve">05.06.2025 09:50:36</t>
  </si>
  <si>
    <t xml:space="preserve">05.06.2025 09:52:59</t>
  </si>
  <si>
    <t xml:space="preserve">05.06.2025 09:55:22</t>
  </si>
  <si>
    <t xml:space="preserve">05.06.2025 09:57:45</t>
  </si>
  <si>
    <t xml:space="preserve">05.06.2025 10:00:08</t>
  </si>
  <si>
    <t xml:space="preserve">05.06.2025 10:02:31</t>
  </si>
  <si>
    <t xml:space="preserve">05.06.2025 10:04:54</t>
  </si>
  <si>
    <t xml:space="preserve">05.06.2025 10:07:17</t>
  </si>
  <si>
    <t xml:space="preserve">05.06.2025 10:09:40</t>
  </si>
  <si>
    <t xml:space="preserve">05.06.2025 10:12:03</t>
  </si>
  <si>
    <t xml:space="preserve">05.06.2025 10:14:26</t>
  </si>
  <si>
    <t xml:space="preserve">05.06.2025 10:16:49</t>
  </si>
  <si>
    <t xml:space="preserve">05.06.2025 10:19:12</t>
  </si>
  <si>
    <t xml:space="preserve">05.06.2025 10:21:35</t>
  </si>
  <si>
    <t xml:space="preserve">05.06.2025 10:23:58</t>
  </si>
  <si>
    <t xml:space="preserve">05.06.2025 10:26:21</t>
  </si>
  <si>
    <t xml:space="preserve">05.06.2025 10:28:44</t>
  </si>
  <si>
    <t xml:space="preserve">05.06.2025 10:31:07</t>
  </si>
  <si>
    <t xml:space="preserve">05.06.2025 10:33:30</t>
  </si>
  <si>
    <t xml:space="preserve">05.06.2025 10:35:53</t>
  </si>
  <si>
    <t xml:space="preserve">05.06.2025 10:38:16</t>
  </si>
  <si>
    <t xml:space="preserve">05.06.2025 10:40:39</t>
  </si>
  <si>
    <t xml:space="preserve">05.06.2025 10:43:02</t>
  </si>
  <si>
    <t xml:space="preserve">05.06.2025 07:15:40</t>
  </si>
  <si>
    <t xml:space="preserve">05.06.2025 07:15:41</t>
  </si>
  <si>
    <t xml:space="preserve">05.06.2025 07:18:04</t>
  </si>
  <si>
    <t xml:space="preserve">05.06.2025 07:20:27</t>
  </si>
  <si>
    <t xml:space="preserve">05.06.2025 07:22:50</t>
  </si>
  <si>
    <t xml:space="preserve">05.06.2025 07:25:13</t>
  </si>
  <si>
    <t xml:space="preserve">05.06.2025 07:27:36</t>
  </si>
  <si>
    <t xml:space="preserve">05.06.2025 07:29:59</t>
  </si>
  <si>
    <t xml:space="preserve">05.06.2025 07:32:22</t>
  </si>
  <si>
    <t xml:space="preserve">05.06.2025 07:34:45</t>
  </si>
  <si>
    <t xml:space="preserve">05.06.2025 07:37:08</t>
  </si>
  <si>
    <t xml:space="preserve">05.06.2025 07:39:31</t>
  </si>
  <si>
    <t xml:space="preserve">05.06.2025 07:41:54</t>
  </si>
  <si>
    <t xml:space="preserve">05.06.2025 07:44:17</t>
  </si>
  <si>
    <t xml:space="preserve">05.06.2025 07:46:40</t>
  </si>
  <si>
    <t xml:space="preserve">05.06.2025 07:49:03</t>
  </si>
  <si>
    <t xml:space="preserve">05.06.2025 07:51:26</t>
  </si>
  <si>
    <t xml:space="preserve">05.06.2025 07:53:49</t>
  </si>
  <si>
    <t xml:space="preserve">05.06.2025 07:56:12</t>
  </si>
  <si>
    <t xml:space="preserve">05.06.2025 07:58:35</t>
  </si>
  <si>
    <t xml:space="preserve">05.06.2025 10:45:25</t>
  </si>
  <si>
    <t xml:space="preserve">05.06.2025 10:47:48</t>
  </si>
  <si>
    <t xml:space="preserve">05.06.2025 10:50:11</t>
  </si>
  <si>
    <t xml:space="preserve">05.06.2025 10:52:34</t>
  </si>
  <si>
    <t xml:space="preserve">05.06.2025 10:54:57</t>
  </si>
  <si>
    <t xml:space="preserve">05.06.2025 10:57:20</t>
  </si>
  <si>
    <t xml:space="preserve">05.06.2025 10:59:43</t>
  </si>
  <si>
    <t xml:space="preserve">05.06.2025 11:02:06</t>
  </si>
  <si>
    <t xml:space="preserve">05.06.2025 11:04:29</t>
  </si>
  <si>
    <t xml:space="preserve">05.06.2025 11:06:52</t>
  </si>
  <si>
    <t xml:space="preserve">05.06.2025 11:09:15</t>
  </si>
  <si>
    <t xml:space="preserve">05.06.2025 11:11:38</t>
  </si>
  <si>
    <t xml:space="preserve">05.06.2025 11:14:01</t>
  </si>
  <si>
    <t xml:space="preserve">05.06.2025 11:16:24</t>
  </si>
  <si>
    <t xml:space="preserve">05.06.2025 11:18:47</t>
  </si>
  <si>
    <t xml:space="preserve">05.06.2025 11:21:10</t>
  </si>
  <si>
    <t xml:space="preserve">05.06.2025 11:23:33</t>
  </si>
  <si>
    <t xml:space="preserve">05.06.2025 11:25:56</t>
  </si>
  <si>
    <t xml:space="preserve">05.06.2025 11:28:19</t>
  </si>
  <si>
    <t xml:space="preserve">05.06.2025 11:30:42</t>
  </si>
  <si>
    <t xml:space="preserve">05.06.2025 11:33:05</t>
  </si>
  <si>
    <t xml:space="preserve">05.06.2025 11:35:28</t>
  </si>
  <si>
    <t xml:space="preserve">05.06.2025 11:37:51</t>
  </si>
  <si>
    <t xml:space="preserve">05.06.2025 11:40:14</t>
  </si>
  <si>
    <t xml:space="preserve">05.06.2025 11:42:37</t>
  </si>
  <si>
    <t xml:space="preserve">05.06.2025 11:45:00</t>
  </si>
  <si>
    <t xml:space="preserve">05.06.2025 11:47:23</t>
  </si>
  <si>
    <t xml:space="preserve">05.06.2025 11:49:46</t>
  </si>
  <si>
    <t xml:space="preserve">05.06.2025 11:52:09</t>
  </si>
  <si>
    <t xml:space="preserve">05.06.2025 11:54:32</t>
  </si>
  <si>
    <t xml:space="preserve">05.06.2025 11:56:55</t>
  </si>
  <si>
    <t xml:space="preserve">05.06.2025 11:59:18</t>
  </si>
  <si>
    <t xml:space="preserve">05.06.2025 12:01:41</t>
  </si>
  <si>
    <t xml:space="preserve">05.06.2025 12:04:04</t>
  </si>
  <si>
    <t xml:space="preserve">05.06.2025 12:06:27</t>
  </si>
  <si>
    <t xml:space="preserve">05.06.2025 12:08:50</t>
  </si>
  <si>
    <t xml:space="preserve">05.06.2025 12:11:13</t>
  </si>
  <si>
    <t xml:space="preserve">05.06.2025 12:13:36</t>
  </si>
  <si>
    <t xml:space="preserve">05.06.2025 12:15:59</t>
  </si>
  <si>
    <t xml:space="preserve">05.06.2025 12:18:22</t>
  </si>
  <si>
    <t xml:space="preserve">05.06.2025 12:20:45</t>
  </si>
  <si>
    <t xml:space="preserve">05.06.2025 12:23:08</t>
  </si>
  <si>
    <t xml:space="preserve">05.06.2025 12:25:31</t>
  </si>
  <si>
    <t xml:space="preserve">05.06.2025 12:27:54</t>
  </si>
  <si>
    <t xml:space="preserve">05.06.2025 12:30:17</t>
  </si>
  <si>
    <t xml:space="preserve">05.06.2025 12:32:40</t>
  </si>
  <si>
    <t xml:space="preserve">05.06.2025 12:35:03</t>
  </si>
  <si>
    <t xml:space="preserve">01.06.2025 14:17:56</t>
  </si>
  <si>
    <t xml:space="preserve">01.06.2025 14:22:42</t>
  </si>
  <si>
    <t xml:space="preserve">01.06.2025 14:29:54</t>
  </si>
  <si>
    <t xml:space="preserve">01.06.2025 14:39:11</t>
  </si>
  <si>
    <t xml:space="preserve">01.06.2025 14:44:18</t>
  </si>
  <si>
    <t xml:space="preserve">01.06.2025 14:51:30</t>
  </si>
  <si>
    <t xml:space="preserve">Случайное число_1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</si>
</sst>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&quot;р.&quot;_-;\-* #,##0.00&quot;р.&quot;_-;_-* &quot;-&quot;??&quot;р.&quot;_-;_-@_-"/>
  </numFmts>
  <fonts count="17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8"/>
      <name val="Arial Cyr"/>
      <family val="2"/>
      <charset val="204"/>
    </font>
    <font>
      <sz val="6"/>
      <name val="Arial Cyr"/>
      <family val="2"/>
      <charset val="204"/>
    </font>
    <font>
      <sz val="9.5"/>
      <name val="Arial Cyr"/>
      <charset val="204"/>
    </font>
    <font>
      <sz val="9"/>
      <name val="Arial Cyr"/>
      <charset val="204"/>
    </font>
    <font>
      <sz val="6"/>
      <name val="Arial Cyr"/>
      <charset val="204"/>
    </font>
    <font>
      <sz val="10"/>
      <color indexed="10"/>
      <name val="Arial Cyr"/>
      <charset val="204"/>
    </font>
    <font>
      <sz val="6"/>
      <color indexed="10"/>
      <name val="Arial Cyr"/>
      <family val="2"/>
      <charset val="204"/>
    </font>
    <font>
      <sz val="9"/>
      <color indexed="10"/>
      <name val="Arial Cyr"/>
      <charset val="204"/>
    </font>
    <font>
      <sz val="8"/>
      <color indexed="10"/>
      <name val="Arial Cyr"/>
      <charset val="204"/>
    </font>
    <font>
      <sz val="10"/>
      <name val="Arial Cyr"/>
      <charset val="204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0"/>
      <name val="Arial Cyr"/>
      <charset val="204"/>
    </font>
    <font>
      <b/>
      <sz val="7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0" fontId="1" fillId="0" borderId="0"/>
  </cellStyleXfs>
  <cellXfs count="221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2" xfId="0" applyFont="1" applyBorder="1" applyAlignment="1">
      <alignment vertical="top" wrapText="1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right" vertical="center"/>
    </xf>
    <xf numFmtId="0" fontId="0" fillId="0" borderId="4" xfId="0" applyBorder="1" applyAlignment="1"/>
    <xf numFmtId="0" fontId="0" fillId="0" borderId="0" xfId="0" applyBorder="1" applyAlignment="1">
      <alignment vertical="center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5" fillId="0" borderId="0" xfId="0" applyFont="1" applyBorder="1" applyAlignment="1">
      <alignment shrinkToFit="1"/>
    </xf>
    <xf numFmtId="0" fontId="0" fillId="0" borderId="0" xfId="0" applyBorder="1" applyAlignment="1">
      <alignment vertical="center" shrinkToFit="1"/>
    </xf>
    <xf numFmtId="0" fontId="1" fillId="0" borderId="0" xfId="0" applyFont="1" applyFill="1" applyBorder="1" applyAlignment="1">
      <alignment vertical="center" textRotation="90"/>
    </xf>
    <xf numFmtId="0" fontId="0" fillId="0" borderId="0" xfId="0" applyBorder="1" applyAlignment="1">
      <alignment vertical="center" textRotation="90"/>
    </xf>
    <xf numFmtId="0" fontId="4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left"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textRotation="90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textRotation="90" wrapText="1"/>
    </xf>
    <xf numFmtId="0" fontId="12" fillId="0" borderId="0" xfId="0" applyFont="1" applyFill="1" applyBorder="1" applyAlignment="1">
      <alignment textRotation="90"/>
    </xf>
    <xf numFmtId="0" fontId="0" fillId="0" borderId="0" xfId="0" applyFill="1" applyBorder="1" applyAlignment="1">
      <alignment textRotation="90"/>
    </xf>
    <xf numFmtId="0" fontId="1" fillId="0" borderId="0" xfId="0" applyFont="1" applyBorder="1" applyAlignment="1"/>
    <xf numFmtId="0" fontId="0" fillId="0" borderId="4" xfId="0" applyBorder="1"/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0" xfId="0" applyFont="1"/>
    <xf numFmtId="0" fontId="1" fillId="0" borderId="2" xfId="0" applyFont="1" applyFill="1" applyBorder="1" applyAlignment="1">
      <alignment horizontal="center" vertical="center" textRotation="90"/>
    </xf>
    <xf numFmtId="0" fontId="6" fillId="0" borderId="0" xfId="0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 textRotation="90" wrapText="1"/>
    </xf>
    <xf numFmtId="0" fontId="4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12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0" fillId="0" borderId="9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1" xfId="0" applyBorder="1"/>
    <xf numFmtId="0" fontId="10" fillId="0" borderId="9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0" fillId="0" borderId="6" xfId="0" applyBorder="1"/>
    <xf numFmtId="0" fontId="11" fillId="0" borderId="1" xfId="0" applyFont="1" applyBorder="1"/>
    <xf numFmtId="0" fontId="0" fillId="0" borderId="9" xfId="0" applyBorder="1"/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shrinkToFit="1"/>
    </xf>
    <xf numFmtId="0" fontId="1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5" fillId="0" borderId="1" xfId="0" applyFont="1" applyBorder="1" applyAlignment="1">
      <alignment horizontal="center" shrinkToFi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11" xfId="0" applyFont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shrinkToFit="1"/>
    </xf>
    <xf numFmtId="0" fontId="15" fillId="0" borderId="12" xfId="0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vertical="center" textRotation="90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textRotation="90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5" fillId="0" borderId="15" xfId="0" applyFont="1" applyBorder="1" applyAlignment="1">
      <alignment horizontal="center" shrinkToFit="1"/>
    </xf>
    <xf numFmtId="0" fontId="0" fillId="0" borderId="1" xfId="0" applyBorder="1" applyAlignment="1">
      <alignment horizontal="center" vertical="top" wrapText="1"/>
    </xf>
    <xf numFmtId="49" fontId="8" fillId="0" borderId="9" xfId="0" applyNumberFormat="1" applyFont="1" applyBorder="1" applyAlignment="1">
      <alignment horizontal="center" vertical="center" textRotation="90" wrapText="1"/>
    </xf>
    <xf numFmtId="49" fontId="8" fillId="0" borderId="6" xfId="0" applyNumberFormat="1" applyFont="1" applyBorder="1" applyAlignment="1">
      <alignment horizontal="center" vertical="center" textRotation="90" wrapText="1"/>
    </xf>
    <xf numFmtId="49" fontId="8" fillId="0" borderId="11" xfId="0" applyNumberFormat="1" applyFont="1" applyBorder="1" applyAlignment="1">
      <alignment horizontal="center" vertical="center" textRotation="90" wrapText="1"/>
    </xf>
    <xf numFmtId="49" fontId="8" fillId="0" borderId="12" xfId="0" applyNumberFormat="1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 shrinkToFit="1"/>
    </xf>
    <xf numFmtId="0" fontId="16" fillId="0" borderId="2" xfId="0" applyFont="1" applyBorder="1" applyAlignment="1">
      <alignment horizontal="center" vertical="center" wrapText="1" shrinkToFit="1"/>
    </xf>
    <xf numFmtId="0" fontId="16" fillId="0" borderId="7" xfId="0" applyFont="1" applyBorder="1" applyAlignment="1">
      <alignment horizontal="center" vertical="center" wrapText="1" shrinkToFit="1"/>
    </xf>
    <xf numFmtId="0" fontId="16" fillId="0" borderId="11" xfId="0" applyFont="1" applyBorder="1" applyAlignment="1">
      <alignment horizontal="center" vertical="center" wrapText="1" shrinkToFit="1"/>
    </xf>
    <xf numFmtId="0" fontId="16" fillId="0" borderId="4" xfId="0" applyFont="1" applyBorder="1" applyAlignment="1">
      <alignment horizontal="center" vertical="center" wrapText="1" shrinkToFit="1"/>
    </xf>
    <xf numFmtId="0" fontId="16" fillId="0" borderId="12" xfId="0" applyFont="1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49" fontId="8" fillId="0" borderId="9" xfId="0" applyNumberFormat="1" applyFont="1" applyBorder="1" applyAlignment="1">
      <alignment textRotation="90"/>
    </xf>
    <xf numFmtId="49" fontId="8" fillId="0" borderId="6" xfId="0" applyNumberFormat="1" applyFont="1" applyBorder="1" applyAlignment="1">
      <alignment textRotation="90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center"/>
    </xf>
    <xf numFmtId="170" fontId="4" fillId="0" borderId="9" xfId="1" applyFont="1" applyFill="1" applyBorder="1" applyAlignment="1">
      <alignment horizontal="center" vertical="center"/>
    </xf>
    <xf numFmtId="170" fontId="4" fillId="0" borderId="6" xfId="1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0" fillId="0" borderId="10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shrinkToFit="1"/>
    </xf>
    <xf numFmtId="0" fontId="1" fillId="0" borderId="10" xfId="0" applyFont="1" applyBorder="1" applyAlignment="1">
      <alignment horizontal="center" shrinkToFit="1"/>
    </xf>
    <xf numFmtId="0" fontId="1" fillId="0" borderId="6" xfId="0" applyFont="1" applyBorder="1" applyAlignment="1">
      <alignment horizontal="center" shrinkToFit="1"/>
    </xf>
    <xf numFmtId="49" fontId="7" fillId="0" borderId="9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shrinkToFit="1"/>
    </xf>
    <xf numFmtId="0" fontId="15" fillId="0" borderId="10" xfId="0" applyFont="1" applyBorder="1" applyAlignment="1">
      <alignment horizontal="center" shrinkToFit="1"/>
    </xf>
    <xf numFmtId="0" fontId="15" fillId="0" borderId="6" xfId="0" applyFont="1" applyBorder="1" applyAlignment="1">
      <alignment horizontal="center" shrinkToFit="1"/>
    </xf>
    <xf numFmtId="0" fontId="1" fillId="0" borderId="2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8"/>
  <sheetViews>
    <sheetView topLeftCell="A94" workbookViewId="0">
      <selection activeCell="B84" sqref="B84"/>
    </sheetView>
  </sheetViews>
  <sheetFormatPr defaultRowHeight="13.2" x14ac:dyDescent="0.25"/>
  <cols>
    <col min="1" max="1" width="19.05" bestFit="1" customWidth="1"/>
    <col min="2" max="2" width="18.900000000000002" bestFit="1" customWidth="1"/>
    <col min="3" max="4" width="12.33203125" bestFit="1" customWidth="1"/>
    <col min="7" max="7" width="18" customWidth="1"/>
    <col min="11" max="11" width="23.44140625" customWidth="1"/>
  </cols>
  <sheetData>
    <row r="1">
      <c r="A1" s="0" t="s">
        <v>320</v>
      </c>
      <c r="B1" s="0" t="s">
        <v>463</v>
      </c>
    </row>
    <row r="3">
      <c r="A3" s="0" t="s">
        <v>457</v>
      </c>
      <c r="B3" s="0">
        <v>0</v>
      </c>
    </row>
    <row r="4">
      <c r="A4" s="0" t="s">
        <v>458</v>
      </c>
      <c r="B4" s="0">
        <v>97</v>
      </c>
    </row>
    <row r="5">
      <c r="A5" s="0" t="s">
        <v>459</v>
      </c>
      <c r="B5" s="0">
        <v>41</v>
      </c>
    </row>
    <row r="6">
      <c r="A6" s="0" t="s">
        <v>460</v>
      </c>
      <c r="B6" s="0">
        <v>94</v>
      </c>
    </row>
    <row r="7">
      <c r="A7" s="0" t="s">
        <v>461</v>
      </c>
      <c r="B7" s="0">
        <v>7</v>
      </c>
    </row>
    <row r="8">
      <c r="A8" s="0" t="s">
        <v>462</v>
      </c>
      <c r="B8" s="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CJ53"/>
  <sheetViews>
    <sheetView tabSelected="1" zoomScale="130" zoomScaleNormal="100" workbookViewId="0">
      <selection activeCell="D17" sqref="D17"/>
    </sheetView>
  </sheetViews>
  <sheetFormatPr defaultColWidth="2.6640625" defaultRowHeight="13.2" x14ac:dyDescent="0.25"/>
  <cols>
    <col min="1" max="1" width="5.88671875" customWidth="1"/>
    <col min="2" max="6" width="2.5546875" customWidth="1"/>
    <col min="7" max="7" width="3.33203125" customWidth="1"/>
    <col min="8" max="19" width="2.5546875" customWidth="1"/>
    <col min="20" max="29" width="2.88671875" customWidth="1"/>
    <col min="30" max="67" width="2.5546875" customWidth="1"/>
    <col min="68" max="68" width="2.88671875" customWidth="1"/>
    <col min="69" max="69" width="3.33203125" customWidth="1"/>
    <col min="70" max="85" width="2.5546875" customWidth="1"/>
    <col min="86" max="87" width="2.6640625" customWidth="1"/>
    <col min="88" max="88" width="0.88671875" customWidth="1"/>
  </cols>
  <sheetData>
    <row r="1" spans="1:87" ht="16.5" customHeight="1" x14ac:dyDescent="0.25">
      <c r="A1" s="9" t="s">
        <v>155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11"/>
    </row>
    <row r="2" spans="1:87" ht="16.5" customHeight="1" x14ac:dyDescent="0.25">
      <c r="A2" s="8"/>
      <c r="B2" s="8"/>
      <c r="C2" s="8"/>
      <c r="D2" s="8"/>
      <c r="E2" s="8" t="s">
        <v>156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8"/>
      <c r="BX2" s="8"/>
      <c r="BY2" s="8"/>
      <c r="BZ2" s="8"/>
      <c r="CA2" s="8"/>
      <c r="CB2" s="8"/>
    </row>
    <row r="3" spans="1:87" s="2" customFormat="1" ht="3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1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U3" s="9"/>
      <c r="BX3" s="9"/>
      <c r="BY3" s="9"/>
      <c r="BZ3" s="9"/>
      <c r="CA3" s="9"/>
      <c r="CB3" s="9"/>
      <c r="CC3" s="9"/>
      <c r="CD3" s="9"/>
      <c r="CE3" s="9"/>
      <c r="CF3" s="9"/>
      <c r="CG3" s="9"/>
    </row>
    <row r="4" spans="1:87" s="2" customFormat="1" ht="3.7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 spans="1:87" s="2" customFormat="1" ht="12.75" customHeight="1" x14ac:dyDescent="0.25">
      <c r="A5" s="125" t="s">
        <v>0</v>
      </c>
      <c r="B5" s="105" t="s">
        <v>60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5"/>
      <c r="CC5" s="105"/>
      <c r="CD5" s="105"/>
      <c r="CE5" s="105"/>
      <c r="CF5" s="105"/>
      <c r="CG5" s="105"/>
      <c r="CH5" s="105"/>
      <c r="CI5" s="105"/>
    </row>
    <row r="6" spans="1:87" s="2" customFormat="1" ht="12.75" customHeight="1" x14ac:dyDescent="0.25">
      <c r="A6" s="126"/>
      <c r="B6" s="155" t="s">
        <v>11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58" t="s">
        <v>37</v>
      </c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128" t="s">
        <v>49</v>
      </c>
      <c r="BS6" s="129"/>
      <c r="BT6" s="143" t="s">
        <v>50</v>
      </c>
      <c r="BU6" s="144"/>
      <c r="BV6" s="144"/>
      <c r="BW6" s="144"/>
      <c r="BX6" s="144"/>
      <c r="BY6" s="145"/>
      <c r="BZ6" s="128" t="s">
        <v>53</v>
      </c>
      <c r="CA6" s="132"/>
      <c r="CB6" s="132"/>
      <c r="CC6" s="129"/>
      <c r="CD6" s="58" t="s">
        <v>140</v>
      </c>
      <c r="CE6" s="58"/>
      <c r="CF6" s="58"/>
      <c r="CG6" s="58"/>
      <c r="CH6" s="97" t="s">
        <v>111</v>
      </c>
      <c r="CI6" s="97"/>
    </row>
    <row r="7" spans="1:87" ht="12.75" customHeight="1" x14ac:dyDescent="0.25">
      <c r="A7" s="126"/>
      <c r="B7" s="150" t="s">
        <v>17</v>
      </c>
      <c r="C7" s="150"/>
      <c r="D7" s="150"/>
      <c r="E7" s="150"/>
      <c r="F7" s="150"/>
      <c r="G7" s="150"/>
      <c r="H7" s="150"/>
      <c r="I7" s="150"/>
      <c r="J7" s="150"/>
      <c r="K7" s="150"/>
      <c r="L7" s="151" t="s">
        <v>19</v>
      </c>
      <c r="M7" s="151"/>
      <c r="N7" s="151"/>
      <c r="O7" s="151"/>
      <c r="P7" s="151"/>
      <c r="Q7" s="151"/>
      <c r="R7" s="151"/>
      <c r="S7" s="151"/>
      <c r="T7" s="150" t="s">
        <v>165</v>
      </c>
      <c r="U7" s="150"/>
      <c r="V7" s="150"/>
      <c r="W7" s="150"/>
      <c r="X7" s="150"/>
      <c r="Y7" s="150"/>
      <c r="Z7" s="150"/>
      <c r="AA7" s="150"/>
      <c r="AB7" s="150"/>
      <c r="AC7" s="150"/>
      <c r="AD7" s="152" t="s">
        <v>30</v>
      </c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4"/>
      <c r="AP7" s="150" t="s">
        <v>31</v>
      </c>
      <c r="AQ7" s="150"/>
      <c r="AR7" s="150"/>
      <c r="AS7" s="150"/>
      <c r="AT7" s="150"/>
      <c r="AU7" s="150"/>
      <c r="AV7" s="150"/>
      <c r="AW7" s="150"/>
      <c r="AX7" s="150"/>
      <c r="AY7" s="150"/>
      <c r="AZ7" s="59" t="s">
        <v>166</v>
      </c>
      <c r="BA7" s="61" t="s">
        <v>212</v>
      </c>
      <c r="BB7" s="50" t="s">
        <v>39</v>
      </c>
      <c r="BC7" s="61" t="s">
        <v>213</v>
      </c>
      <c r="BD7" s="50" t="s">
        <v>40</v>
      </c>
      <c r="BE7" s="61" t="s">
        <v>214</v>
      </c>
      <c r="BF7" s="50" t="s">
        <v>40</v>
      </c>
      <c r="BG7" s="61" t="s">
        <v>215</v>
      </c>
      <c r="BH7" s="50" t="s">
        <v>41</v>
      </c>
      <c r="BI7" s="52" t="s">
        <v>216</v>
      </c>
      <c r="BJ7" s="50" t="s">
        <v>43</v>
      </c>
      <c r="BK7" s="84" t="s">
        <v>217</v>
      </c>
      <c r="BL7" s="192" t="s">
        <v>42</v>
      </c>
      <c r="BM7" s="52" t="s">
        <v>218</v>
      </c>
      <c r="BN7" s="55" t="s">
        <v>44</v>
      </c>
      <c r="BO7" s="52" t="s">
        <v>219</v>
      </c>
      <c r="BP7" s="50" t="s">
        <v>38</v>
      </c>
      <c r="BQ7" s="53" t="s">
        <v>167</v>
      </c>
      <c r="BR7" s="130"/>
      <c r="BS7" s="131"/>
      <c r="BT7" s="95" t="s">
        <v>168</v>
      </c>
      <c r="BU7" s="213" t="s">
        <v>317</v>
      </c>
      <c r="BV7" s="214" t="s">
        <v>2</v>
      </c>
      <c r="BW7" s="214"/>
      <c r="BX7" s="214"/>
      <c r="BY7" s="214"/>
      <c r="BZ7" s="141" t="s">
        <v>52</v>
      </c>
      <c r="CA7" s="141"/>
      <c r="CB7" s="141"/>
      <c r="CC7" s="141"/>
      <c r="CD7" s="58"/>
      <c r="CE7" s="58"/>
      <c r="CF7" s="58"/>
      <c r="CG7" s="58"/>
      <c r="CH7" s="97"/>
      <c r="CI7" s="97"/>
    </row>
    <row r="8" spans="1:87" ht="12.75" customHeight="1" x14ac:dyDescent="0.25">
      <c r="A8" s="126"/>
      <c r="B8" s="95" t="s">
        <v>12</v>
      </c>
      <c r="C8" s="61" t="s">
        <v>184</v>
      </c>
      <c r="D8" s="95" t="s">
        <v>13</v>
      </c>
      <c r="E8" s="61" t="s">
        <v>186</v>
      </c>
      <c r="F8" s="95" t="s">
        <v>14</v>
      </c>
      <c r="G8" s="61" t="s">
        <v>187</v>
      </c>
      <c r="H8" s="95" t="s">
        <v>15</v>
      </c>
      <c r="I8" s="61" t="s">
        <v>188</v>
      </c>
      <c r="J8" s="95" t="s">
        <v>16</v>
      </c>
      <c r="K8" s="61" t="s">
        <v>189</v>
      </c>
      <c r="L8" s="95" t="s">
        <v>13</v>
      </c>
      <c r="M8" s="61" t="s">
        <v>191</v>
      </c>
      <c r="N8" s="95" t="s">
        <v>14</v>
      </c>
      <c r="O8" s="61" t="s">
        <v>190</v>
      </c>
      <c r="P8" s="95" t="s">
        <v>15</v>
      </c>
      <c r="Q8" s="61" t="s">
        <v>192</v>
      </c>
      <c r="R8" s="95" t="s">
        <v>16</v>
      </c>
      <c r="S8" s="61" t="s">
        <v>193</v>
      </c>
      <c r="T8" s="95" t="s">
        <v>20</v>
      </c>
      <c r="U8" s="61" t="s">
        <v>194</v>
      </c>
      <c r="V8" s="95" t="s">
        <v>21</v>
      </c>
      <c r="W8" s="61" t="s">
        <v>195</v>
      </c>
      <c r="X8" s="95" t="s">
        <v>24</v>
      </c>
      <c r="Y8" s="61" t="s">
        <v>196</v>
      </c>
      <c r="Z8" s="95" t="s">
        <v>25</v>
      </c>
      <c r="AA8" s="61" t="s">
        <v>197</v>
      </c>
      <c r="AB8" s="95" t="s">
        <v>26</v>
      </c>
      <c r="AC8" s="61" t="s">
        <v>198</v>
      </c>
      <c r="AD8" s="95" t="s">
        <v>28</v>
      </c>
      <c r="AE8" s="61" t="s">
        <v>201</v>
      </c>
      <c r="AF8" s="95" t="s">
        <v>28</v>
      </c>
      <c r="AG8" s="61" t="s">
        <v>202</v>
      </c>
      <c r="AH8" s="95" t="s">
        <v>28</v>
      </c>
      <c r="AI8" s="61" t="s">
        <v>203</v>
      </c>
      <c r="AJ8" s="95" t="s">
        <v>29</v>
      </c>
      <c r="AK8" s="61" t="s">
        <v>204</v>
      </c>
      <c r="AL8" s="95" t="s">
        <v>29</v>
      </c>
      <c r="AM8" s="61" t="s">
        <v>205</v>
      </c>
      <c r="AN8" s="95" t="s">
        <v>29</v>
      </c>
      <c r="AO8" s="61" t="s">
        <v>206</v>
      </c>
      <c r="AP8" s="89" t="s">
        <v>199</v>
      </c>
      <c r="AQ8" s="92" t="s">
        <v>200</v>
      </c>
      <c r="AR8" s="95" t="s">
        <v>33</v>
      </c>
      <c r="AS8" s="61" t="s">
        <v>207</v>
      </c>
      <c r="AT8" s="95" t="s">
        <v>33</v>
      </c>
      <c r="AU8" s="92" t="s">
        <v>208</v>
      </c>
      <c r="AV8" s="95" t="s">
        <v>34</v>
      </c>
      <c r="AW8" s="61" t="s">
        <v>209</v>
      </c>
      <c r="AX8" s="95" t="s">
        <v>34</v>
      </c>
      <c r="AY8" s="61" t="s">
        <v>210</v>
      </c>
      <c r="AZ8" s="59"/>
      <c r="BA8" s="62"/>
      <c r="BB8" s="50"/>
      <c r="BC8" s="62"/>
      <c r="BD8" s="50"/>
      <c r="BE8" s="62"/>
      <c r="BF8" s="50"/>
      <c r="BG8" s="62"/>
      <c r="BH8" s="50"/>
      <c r="BI8" s="53"/>
      <c r="BJ8" s="50"/>
      <c r="BK8" s="85"/>
      <c r="BL8" s="192"/>
      <c r="BM8" s="53"/>
      <c r="BN8" s="55"/>
      <c r="BO8" s="53"/>
      <c r="BP8" s="50"/>
      <c r="BQ8" s="53"/>
      <c r="BR8" s="95" t="s">
        <v>44</v>
      </c>
      <c r="BS8" s="52" t="s">
        <v>221</v>
      </c>
      <c r="BT8" s="59"/>
      <c r="BU8" s="55"/>
      <c r="BV8" s="142" t="s">
        <v>56</v>
      </c>
      <c r="BW8" s="53" t="s">
        <v>222</v>
      </c>
      <c r="BX8" s="134" t="s">
        <v>57</v>
      </c>
      <c r="BY8" s="52" t="s">
        <v>223</v>
      </c>
      <c r="BZ8" s="95" t="s">
        <v>168</v>
      </c>
      <c r="CA8" s="84" t="s">
        <v>224</v>
      </c>
      <c r="CB8" s="108" t="s">
        <v>1</v>
      </c>
      <c r="CC8" s="84" t="s">
        <v>225</v>
      </c>
      <c r="CD8" s="101" t="s">
        <v>2</v>
      </c>
      <c r="CE8" s="103" t="s">
        <v>306</v>
      </c>
      <c r="CF8" s="217" t="s">
        <v>1</v>
      </c>
      <c r="CG8" s="103" t="s">
        <v>307</v>
      </c>
      <c r="CH8" s="98" t="s">
        <v>2</v>
      </c>
      <c r="CI8" s="86" t="s">
        <v>226</v>
      </c>
    </row>
    <row r="9" spans="1:87" s="1" customFormat="1" ht="149.25" customHeight="1" x14ac:dyDescent="0.25">
      <c r="A9" s="126"/>
      <c r="B9" s="60"/>
      <c r="C9" s="63"/>
      <c r="D9" s="60"/>
      <c r="E9" s="63"/>
      <c r="F9" s="60"/>
      <c r="G9" s="63"/>
      <c r="H9" s="60"/>
      <c r="I9" s="63"/>
      <c r="J9" s="60"/>
      <c r="K9" s="63"/>
      <c r="L9" s="60"/>
      <c r="M9" s="63"/>
      <c r="N9" s="60"/>
      <c r="O9" s="63"/>
      <c r="P9" s="60"/>
      <c r="Q9" s="63"/>
      <c r="R9" s="60"/>
      <c r="S9" s="63"/>
      <c r="T9" s="60"/>
      <c r="U9" s="63"/>
      <c r="V9" s="60"/>
      <c r="W9" s="63"/>
      <c r="X9" s="60"/>
      <c r="Y9" s="63"/>
      <c r="Z9" s="60"/>
      <c r="AA9" s="63"/>
      <c r="AB9" s="60"/>
      <c r="AC9" s="63"/>
      <c r="AD9" s="60"/>
      <c r="AE9" s="63"/>
      <c r="AF9" s="60"/>
      <c r="AG9" s="63"/>
      <c r="AH9" s="60"/>
      <c r="AI9" s="63"/>
      <c r="AJ9" s="60"/>
      <c r="AK9" s="63"/>
      <c r="AL9" s="60"/>
      <c r="AM9" s="63"/>
      <c r="AN9" s="60"/>
      <c r="AO9" s="63"/>
      <c r="AP9" s="91"/>
      <c r="AQ9" s="94"/>
      <c r="AR9" s="60"/>
      <c r="AS9" s="63"/>
      <c r="AT9" s="60"/>
      <c r="AU9" s="94"/>
      <c r="AV9" s="60"/>
      <c r="AW9" s="63"/>
      <c r="AX9" s="60"/>
      <c r="AY9" s="63"/>
      <c r="AZ9" s="60"/>
      <c r="BA9" s="63"/>
      <c r="BB9" s="51"/>
      <c r="BC9" s="63"/>
      <c r="BD9" s="51"/>
      <c r="BE9" s="63"/>
      <c r="BF9" s="51"/>
      <c r="BG9" s="63"/>
      <c r="BH9" s="51"/>
      <c r="BI9" s="54"/>
      <c r="BJ9" s="51"/>
      <c r="BK9" s="86"/>
      <c r="BL9" s="193"/>
      <c r="BM9" s="54"/>
      <c r="BN9" s="56"/>
      <c r="BO9" s="54"/>
      <c r="BP9" s="51"/>
      <c r="BQ9" s="54"/>
      <c r="BR9" s="60"/>
      <c r="BS9" s="54"/>
      <c r="BT9" s="60"/>
      <c r="BU9" s="56"/>
      <c r="BV9" s="135"/>
      <c r="BW9" s="54"/>
      <c r="BX9" s="135"/>
      <c r="BY9" s="54"/>
      <c r="BZ9" s="60"/>
      <c r="CA9" s="86"/>
      <c r="CB9" s="109"/>
      <c r="CC9" s="86"/>
      <c r="CD9" s="102"/>
      <c r="CE9" s="104"/>
      <c r="CF9" s="218"/>
      <c r="CG9" s="104"/>
      <c r="CH9" s="99"/>
      <c r="CI9" s="100"/>
    </row>
    <row r="10" spans="1:87" s="1" customFormat="1" ht="13.5" customHeight="1" x14ac:dyDescent="0.25">
      <c r="A10" s="127"/>
      <c r="B10" s="87" t="s">
        <v>10</v>
      </c>
      <c r="C10" s="87"/>
      <c r="D10" s="166" t="s">
        <v>185</v>
      </c>
      <c r="E10" s="166"/>
      <c r="F10" s="166" t="s">
        <v>185</v>
      </c>
      <c r="G10" s="166"/>
      <c r="H10" s="166" t="s">
        <v>185</v>
      </c>
      <c r="I10" s="166"/>
      <c r="J10" s="166" t="s">
        <v>185</v>
      </c>
      <c r="K10" s="166"/>
      <c r="L10" s="87" t="s">
        <v>18</v>
      </c>
      <c r="M10" s="87"/>
      <c r="N10" s="87" t="s">
        <v>18</v>
      </c>
      <c r="O10" s="87"/>
      <c r="P10" s="87" t="s">
        <v>18</v>
      </c>
      <c r="Q10" s="87"/>
      <c r="R10" s="87" t="s">
        <v>18</v>
      </c>
      <c r="S10" s="87"/>
      <c r="T10" s="87" t="s">
        <v>22</v>
      </c>
      <c r="U10" s="87"/>
      <c r="V10" s="87" t="s">
        <v>22</v>
      </c>
      <c r="W10" s="87"/>
      <c r="X10" s="87" t="s">
        <v>23</v>
      </c>
      <c r="Y10" s="87"/>
      <c r="Z10" s="80" t="s">
        <v>27</v>
      </c>
      <c r="AA10" s="81"/>
      <c r="AB10" s="80" t="s">
        <v>27</v>
      </c>
      <c r="AC10" s="81"/>
      <c r="AD10" s="87" t="s">
        <v>32</v>
      </c>
      <c r="AE10" s="87"/>
      <c r="AF10" s="87" t="s">
        <v>32</v>
      </c>
      <c r="AG10" s="87"/>
      <c r="AH10" s="87" t="s">
        <v>32</v>
      </c>
      <c r="AI10" s="87"/>
      <c r="AJ10" s="87" t="s">
        <v>32</v>
      </c>
      <c r="AK10" s="87"/>
      <c r="AL10" s="87" t="s">
        <v>32</v>
      </c>
      <c r="AM10" s="87"/>
      <c r="AN10" s="87" t="s">
        <v>32</v>
      </c>
      <c r="AO10" s="87"/>
      <c r="AP10" s="182" t="s">
        <v>35</v>
      </c>
      <c r="AQ10" s="182"/>
      <c r="AR10" s="87" t="s">
        <v>36</v>
      </c>
      <c r="AS10" s="87"/>
      <c r="AT10" s="87" t="s">
        <v>36</v>
      </c>
      <c r="AU10" s="87"/>
      <c r="AV10" s="87" t="s">
        <v>36</v>
      </c>
      <c r="AW10" s="87"/>
      <c r="AX10" s="87" t="s">
        <v>36</v>
      </c>
      <c r="AY10" s="87"/>
      <c r="AZ10" s="80" t="s">
        <v>211</v>
      </c>
      <c r="BA10" s="81"/>
      <c r="BB10" s="80" t="s">
        <v>45</v>
      </c>
      <c r="BC10" s="81"/>
      <c r="BD10" s="80" t="s">
        <v>46</v>
      </c>
      <c r="BE10" s="81"/>
      <c r="BF10" s="87" t="s">
        <v>46</v>
      </c>
      <c r="BG10" s="87"/>
      <c r="BH10" s="87" t="s">
        <v>47</v>
      </c>
      <c r="BI10" s="88"/>
      <c r="BJ10" s="82" t="s">
        <v>5</v>
      </c>
      <c r="BK10" s="82"/>
      <c r="BL10" s="80" t="s">
        <v>48</v>
      </c>
      <c r="BM10" s="81"/>
      <c r="BN10" s="187" t="s">
        <v>5</v>
      </c>
      <c r="BO10" s="81"/>
      <c r="BP10" s="87" t="s">
        <v>220</v>
      </c>
      <c r="BQ10" s="87"/>
      <c r="BR10" s="87" t="s">
        <v>5</v>
      </c>
      <c r="BS10" s="87"/>
      <c r="BT10" s="87" t="s">
        <v>54</v>
      </c>
      <c r="BU10" s="87"/>
      <c r="BV10" s="87" t="s">
        <v>55</v>
      </c>
      <c r="BW10" s="87"/>
      <c r="BX10" s="87" t="s">
        <v>5</v>
      </c>
      <c r="BY10" s="87"/>
      <c r="BZ10" s="133" t="s">
        <v>54</v>
      </c>
      <c r="CA10" s="133"/>
      <c r="CB10" s="133" t="s">
        <v>8</v>
      </c>
      <c r="CC10" s="133"/>
      <c r="CD10" s="87" t="s">
        <v>9</v>
      </c>
      <c r="CE10" s="87"/>
      <c r="CF10" s="87" t="s">
        <v>146</v>
      </c>
      <c r="CG10" s="87"/>
      <c r="CH10" s="106" t="s">
        <v>10</v>
      </c>
      <c r="CI10" s="107"/>
    </row>
    <row r="11" spans="1:87" x14ac:dyDescent="0.25">
      <c r="A11" s="3" t="s">
        <v>178</v>
      </c>
      <c r="B11" s="74">
        <f t="array" aca="1" ref="B11" ca="1">INDIRECT("Data!"&amp;ADDRESS(MIN(IF(ISNUMBER(FIND(" 08:",Data!$A:$A)), ROW(Data!$A:$A))), COLUMN(Data!$B$1), 1))</f>
        <v>112</v>
      </c>
      <c r="C11" s="74"/>
      <c r="D11" s="74">
        <f t="array" aca="1" ref="D11" ca="1">INDIRECT("Data!"&amp;ADDRESS(MIN(IF(ISNUMBER(FIND(" 08:",Data!$A:$A)), ROW(Data!$A:$A))), COLUMN(Data!$C$1), 1))</f>
        <v>154</v>
      </c>
      <c r="E11" s="74"/>
      <c r="F11" s="74">
        <f t="array" aca="1" ref="F11" ca="1">INDIRECT("Data!"&amp;ADDRESS(MIN(IF(ISNUMBER(FIND(" 08:",Data!$A:$A)), ROW(Data!$A:$A))), COLUMN(Data!$D$1), 1))</f>
        <v>55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69"/>
      <c r="AI11" s="70"/>
      <c r="AJ11" s="74"/>
      <c r="AK11" s="74"/>
      <c r="AL11" s="69"/>
      <c r="AM11" s="70"/>
      <c r="AN11" s="69"/>
      <c r="AO11" s="70"/>
      <c r="AP11" s="69"/>
      <c r="AQ11" s="70"/>
      <c r="AR11" s="71"/>
      <c r="AS11" s="70"/>
      <c r="AT11" s="79"/>
      <c r="AU11" s="77"/>
      <c r="AV11" s="79"/>
      <c r="AW11" s="77"/>
      <c r="AX11" s="69"/>
      <c r="AY11" s="70"/>
      <c r="AZ11" s="69"/>
      <c r="BA11" s="70"/>
      <c r="BB11" s="69"/>
      <c r="BC11" s="70"/>
      <c r="BD11" s="71"/>
      <c r="BE11" s="70"/>
      <c r="BF11" s="79"/>
      <c r="BG11" s="77"/>
      <c r="BH11" s="79"/>
      <c r="BI11" s="169"/>
      <c r="BJ11" s="57"/>
      <c r="BK11" s="57"/>
      <c r="BL11" s="169"/>
      <c r="BM11" s="77"/>
      <c r="BN11" s="74"/>
      <c r="BO11" s="74"/>
      <c r="BP11" s="79"/>
      <c r="BQ11" s="77"/>
      <c r="BR11" s="79"/>
      <c r="BS11" s="77"/>
      <c r="BT11" s="79"/>
      <c r="BU11" s="77"/>
      <c r="BV11" s="79"/>
      <c r="BW11" s="77"/>
      <c r="BX11" s="79"/>
      <c r="BY11" s="77"/>
      <c r="BZ11" s="79"/>
      <c r="CA11" s="77"/>
      <c r="CB11" s="74"/>
      <c r="CC11" s="74"/>
      <c r="CD11" s="57"/>
      <c r="CE11" s="57"/>
      <c r="CF11" s="57"/>
      <c r="CG11" s="57"/>
      <c r="CH11" s="57"/>
      <c r="CI11" s="57"/>
    </row>
    <row r="12" spans="1:87" x14ac:dyDescent="0.25">
      <c r="A12" s="3" t="s">
        <v>179</v>
      </c>
      <c r="B12" s="74">
        <f t="array" aca="1" ref="B12" ca="1">INDIRECT("Data!"&amp;ADDRESS(MIN(IF(ISNUMBER(FIND(" 10:",Data!$A:$A)), ROW(Data!$A:$A))), COLUMN(Data!$B$1), 1))</f>
        <v>124</v>
      </c>
      <c r="C12" s="74"/>
      <c r="D12" s="74">
        <f t="array" aca="1" ref="D12" ca="1">INDIRECT("Data!"&amp;ADDRESS(MIN(IF(ISNUMBER(FIND(" 10:",Data!$A:$A)), ROW(Data!$A:$A))), COLUMN(Data!$C$1), 1))</f>
        <v>150</v>
      </c>
      <c r="E12" s="74"/>
      <c r="F12" s="74">
        <f t="array" aca="1" ref="F12" ca="1">INDIRECT("Data!"&amp;ADDRESS(MIN(IF(ISNUMBER(FIND(" 10:",Data!$A:$A)), ROW(Data!$A:$A))), COLUMN(Data!$D$1), 1))</f>
        <v>48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5"/>
      <c r="W12" s="76"/>
      <c r="X12" s="77"/>
      <c r="Y12" s="74"/>
      <c r="Z12" s="74"/>
      <c r="AA12" s="74"/>
      <c r="AB12" s="74"/>
      <c r="AC12" s="74"/>
      <c r="AD12" s="78"/>
      <c r="AE12" s="78"/>
      <c r="AF12" s="74"/>
      <c r="AG12" s="74"/>
      <c r="AH12" s="69"/>
      <c r="AI12" s="70"/>
      <c r="AJ12" s="74"/>
      <c r="AK12" s="74"/>
      <c r="AL12" s="69"/>
      <c r="AM12" s="70"/>
      <c r="AN12" s="69"/>
      <c r="AO12" s="71"/>
      <c r="AP12" s="69"/>
      <c r="AQ12" s="70"/>
      <c r="AR12" s="69"/>
      <c r="AS12" s="70"/>
      <c r="AT12" s="66"/>
      <c r="AU12" s="67"/>
      <c r="AV12" s="66"/>
      <c r="AW12" s="67"/>
      <c r="AX12" s="66"/>
      <c r="AY12" s="67"/>
      <c r="AZ12" s="66"/>
      <c r="BA12" s="67"/>
      <c r="BB12" s="66"/>
      <c r="BC12" s="67"/>
      <c r="BD12" s="197"/>
      <c r="BE12" s="67"/>
      <c r="BF12" s="79"/>
      <c r="BG12" s="77"/>
      <c r="BH12" s="79"/>
      <c r="BI12" s="77"/>
      <c r="BJ12" s="69"/>
      <c r="BK12" s="70"/>
      <c r="BL12" s="168"/>
      <c r="BM12" s="168"/>
      <c r="BN12" s="168"/>
      <c r="BO12" s="168"/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74"/>
      <c r="CC12" s="74"/>
      <c r="CD12" s="57"/>
      <c r="CE12" s="57"/>
      <c r="CF12" s="57"/>
      <c r="CG12" s="57"/>
      <c r="CH12" s="57"/>
      <c r="CI12" s="57"/>
    </row>
    <row r="13" spans="1:87" x14ac:dyDescent="0.25">
      <c r="A13" s="3" t="s">
        <v>180</v>
      </c>
      <c r="B13" s="74">
        <f t="array" aca="1" ref="B13" ca="1">INDIRECT("Data!"&amp;ADDRESS(MIN(IF(ISNUMBER(FIND(" 12:",Data!$A:$A)), ROW(Data!$A:$A))), COLUMN(Data!$B$1), 1))</f>
        <v>73</v>
      </c>
      <c r="C13" s="74"/>
      <c r="D13" s="74">
        <f t="array" aca="1" ref="D13" ca="1">INDIRECT("Data!"&amp;ADDRESS(MIN(IF(ISNUMBER(FIND(" 12:",Data!$A:$A)), ROW(Data!$A:$A))), COLUMN(Data!$C$1), 1))</f>
        <v>152</v>
      </c>
      <c r="E13" s="74"/>
      <c r="F13" s="74">
        <f t="array" aca="1" ref="F13" ca="1">INDIRECT("Data!"&amp;ADDRESS(MIN(IF(ISNUMBER(FIND(" 12:",Data!$A:$A)), ROW(Data!$A:$A))), COLUMN(Data!$D$1), 1))</f>
        <v>59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5"/>
      <c r="W13" s="76"/>
      <c r="X13" s="75"/>
      <c r="Y13" s="76"/>
      <c r="Z13" s="75"/>
      <c r="AA13" s="76"/>
      <c r="AB13" s="75"/>
      <c r="AC13" s="76"/>
      <c r="AD13" s="75"/>
      <c r="AE13" s="76"/>
      <c r="AF13" s="75"/>
      <c r="AG13" s="76"/>
      <c r="AH13" s="75"/>
      <c r="AI13" s="76"/>
      <c r="AJ13" s="75"/>
      <c r="AK13" s="76"/>
      <c r="AL13" s="69"/>
      <c r="AM13" s="70"/>
      <c r="AN13" s="69"/>
      <c r="AO13" s="71"/>
      <c r="AP13" s="69"/>
      <c r="AQ13" s="70"/>
      <c r="AR13" s="69"/>
      <c r="AS13" s="70"/>
      <c r="AT13" s="66"/>
      <c r="AU13" s="67"/>
      <c r="AV13" s="66"/>
      <c r="AW13" s="67"/>
      <c r="AX13" s="66"/>
      <c r="AY13" s="67"/>
      <c r="AZ13" s="66"/>
      <c r="BA13" s="67"/>
      <c r="BB13" s="66"/>
      <c r="BC13" s="67"/>
      <c r="BD13" s="197"/>
      <c r="BE13" s="67"/>
      <c r="BF13" s="79"/>
      <c r="BG13" s="77"/>
      <c r="BH13" s="79"/>
      <c r="BI13" s="77"/>
      <c r="BJ13" s="69"/>
      <c r="BK13" s="70"/>
      <c r="BL13" s="79"/>
      <c r="BM13" s="77"/>
      <c r="BN13" s="74"/>
      <c r="BO13" s="74"/>
      <c r="BP13" s="79"/>
      <c r="BQ13" s="77"/>
      <c r="BR13" s="79"/>
      <c r="BS13" s="77"/>
      <c r="BT13" s="79"/>
      <c r="BU13" s="77"/>
      <c r="BV13" s="79"/>
      <c r="BW13" s="77"/>
      <c r="BX13" s="79"/>
      <c r="BY13" s="77"/>
      <c r="BZ13" s="79"/>
      <c r="CA13" s="77"/>
      <c r="CB13" s="74"/>
      <c r="CC13" s="74"/>
      <c r="CD13" s="57"/>
      <c r="CE13" s="57"/>
      <c r="CF13" s="57"/>
      <c r="CG13" s="57"/>
      <c r="CH13" s="57"/>
      <c r="CI13" s="57"/>
    </row>
    <row r="14" spans="1:87" x14ac:dyDescent="0.25">
      <c r="A14" s="3" t="s">
        <v>181</v>
      </c>
      <c r="B14" s="74" t="e">
        <f t="array" aca="1" ref="B14" ca="1">INDIRECT("Data!"&amp;ADDRESS(MIN(IF(ISNUMBER(FIND(" 14:",Data!$A:$A)), ROW(Data!$A:$A))), COLUMN(Data!$B$1), 1))</f>
        <v>#VALUE!</v>
      </c>
      <c r="C14" s="74"/>
      <c r="D14" s="74" t="e">
        <f t="array" aca="1" ref="D14" ca="1">INDIRECT("Data!"&amp;ADDRESS(MIN(IF(ISNUMBER(FIND(" 14:",Data!$A:$A)), ROW(Data!$A:$A))), COLUMN(Data!$C$1), 1))</f>
        <v>#VALUE!</v>
      </c>
      <c r="E14" s="74"/>
      <c r="F14" s="74" t="e">
        <f t="array" aca="1" ref="F14" ca="1">INDIRECT("Data!"&amp;ADDRESS(MIN(IF(ISNUMBER(FIND(" 14:",Data!$A:$A)), ROW(Data!$A:$A))), COLUMN(Data!$D$1), 1))</f>
        <v>#VALUE!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5"/>
      <c r="W14" s="76"/>
      <c r="X14" s="75"/>
      <c r="Y14" s="76"/>
      <c r="Z14" s="75"/>
      <c r="AA14" s="76"/>
      <c r="AB14" s="75"/>
      <c r="AC14" s="76"/>
      <c r="AD14" s="75"/>
      <c r="AE14" s="76"/>
      <c r="AF14" s="75"/>
      <c r="AG14" s="76"/>
      <c r="AH14" s="75"/>
      <c r="AI14" s="76"/>
      <c r="AJ14" s="75"/>
      <c r="AK14" s="76"/>
      <c r="AL14" s="69"/>
      <c r="AM14" s="70"/>
      <c r="AN14" s="69"/>
      <c r="AO14" s="71"/>
      <c r="AP14" s="69"/>
      <c r="AQ14" s="70"/>
      <c r="AR14" s="69"/>
      <c r="AS14" s="70"/>
      <c r="AT14" s="66"/>
      <c r="AU14" s="67"/>
      <c r="AV14" s="66"/>
      <c r="AW14" s="67"/>
      <c r="AX14" s="66"/>
      <c r="AY14" s="67"/>
      <c r="AZ14" s="66"/>
      <c r="BA14" s="67"/>
      <c r="BB14" s="66"/>
      <c r="BC14" s="67"/>
      <c r="BD14" s="197"/>
      <c r="BE14" s="67"/>
      <c r="BF14" s="79"/>
      <c r="BG14" s="77"/>
      <c r="BH14" s="79"/>
      <c r="BI14" s="77"/>
      <c r="BJ14" s="69"/>
      <c r="BK14" s="70"/>
      <c r="BL14" s="79"/>
      <c r="BM14" s="77"/>
      <c r="BN14" s="74"/>
      <c r="BO14" s="74"/>
      <c r="BP14" s="79"/>
      <c r="BQ14" s="77"/>
      <c r="BR14" s="79"/>
      <c r="BS14" s="77"/>
      <c r="BT14" s="79"/>
      <c r="BU14" s="77"/>
      <c r="BV14" s="79"/>
      <c r="BW14" s="77"/>
      <c r="BX14" s="79"/>
      <c r="BY14" s="77"/>
      <c r="BZ14" s="79"/>
      <c r="CA14" s="77"/>
      <c r="CB14" s="74"/>
      <c r="CC14" s="74"/>
      <c r="CD14" s="57"/>
      <c r="CE14" s="57"/>
      <c r="CF14" s="57"/>
      <c r="CG14" s="57"/>
      <c r="CH14" s="57"/>
      <c r="CI14" s="57"/>
    </row>
    <row r="15" spans="1:87" x14ac:dyDescent="0.25">
      <c r="A15" s="3" t="s">
        <v>182</v>
      </c>
      <c r="B15" s="74" t="e">
        <f t="array" aca="1" ref="B15" ca="1">INDIRECT("Data!"&amp;ADDRESS(MIN(IF(ISNUMBER(FIND(" 16:",Data!$A:$A)), ROW(Data!$A:$A))), COLUMN(Data!$B$1), 1))</f>
        <v>#VALUE!</v>
      </c>
      <c r="C15" s="74"/>
      <c r="D15" s="74" t="e">
        <f t="array" aca="1" ref="D15" ca="1">INDIRECT("Data!"&amp;ADDRESS(MIN(IF(ISNUMBER(FIND(" 16:",Data!$A:$A)), ROW(Data!$A:$A))), COLUMN(Data!$C$1), 1))</f>
        <v>#VALUE!</v>
      </c>
      <c r="E15" s="74"/>
      <c r="F15" s="74" t="e">
        <f t="array" aca="1" ref="F15" ca="1">INDIRECT("Data!"&amp;ADDRESS(MIN(IF(ISNUMBER(FIND(" 16:",Data!$A:$A)), ROW(Data!$A:$A))), COLUMN(Data!$D$1), 1))</f>
        <v>#VALUE!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2"/>
      <c r="W15" s="73"/>
      <c r="X15" s="72"/>
      <c r="Y15" s="73"/>
      <c r="Z15" s="72"/>
      <c r="AA15" s="73"/>
      <c r="AB15" s="72"/>
      <c r="AC15" s="73"/>
      <c r="AD15" s="72"/>
      <c r="AE15" s="73"/>
      <c r="AF15" s="72"/>
      <c r="AG15" s="73"/>
      <c r="AH15" s="72"/>
      <c r="AI15" s="73"/>
      <c r="AJ15" s="72"/>
      <c r="AK15" s="73"/>
      <c r="AL15" s="69"/>
      <c r="AM15" s="70"/>
      <c r="AN15" s="69"/>
      <c r="AO15" s="71"/>
      <c r="AP15" s="69"/>
      <c r="AQ15" s="70"/>
      <c r="AR15" s="69"/>
      <c r="AS15" s="70"/>
      <c r="AT15" s="66"/>
      <c r="AU15" s="67"/>
      <c r="AV15" s="66"/>
      <c r="AW15" s="67"/>
      <c r="AX15" s="66"/>
      <c r="AY15" s="67"/>
      <c r="AZ15" s="66"/>
      <c r="BA15" s="67"/>
      <c r="BB15" s="66"/>
      <c r="BC15" s="67"/>
      <c r="BD15" s="197"/>
      <c r="BE15" s="67"/>
      <c r="BF15" s="79"/>
      <c r="BG15" s="77"/>
      <c r="BH15" s="79"/>
      <c r="BI15" s="77"/>
      <c r="BJ15" s="69"/>
      <c r="BK15" s="70"/>
      <c r="BL15" s="79"/>
      <c r="BM15" s="77"/>
      <c r="BN15" s="74"/>
      <c r="BO15" s="74"/>
      <c r="BP15" s="79"/>
      <c r="BQ15" s="77"/>
      <c r="BR15" s="79"/>
      <c r="BS15" s="77"/>
      <c r="BT15" s="79"/>
      <c r="BU15" s="77"/>
      <c r="BV15" s="79"/>
      <c r="BW15" s="77"/>
      <c r="BX15" s="79"/>
      <c r="BY15" s="77"/>
      <c r="BZ15" s="79"/>
      <c r="CA15" s="77"/>
      <c r="CB15" s="190"/>
      <c r="CC15" s="190"/>
      <c r="CD15" s="57"/>
      <c r="CE15" s="57"/>
      <c r="CF15" s="57"/>
      <c r="CG15" s="57"/>
      <c r="CH15" s="57"/>
      <c r="CI15" s="57"/>
    </row>
    <row r="16" spans="1:87" x14ac:dyDescent="0.25">
      <c r="A16" s="3" t="s">
        <v>183</v>
      </c>
      <c r="B16" s="74" t="e">
        <f t="array" aca="1" ref="B16" ca="1">INDIRECT("Data!"&amp;ADDRESS(MIN(IF(ISNUMBER(FIND(" 18:",Data!$A:$A)), ROW(Data!$A:$A))), COLUMN(Data!$B$1), 1))</f>
        <v>#VALUE!</v>
      </c>
      <c r="C16" s="74"/>
      <c r="D16" s="74" t="e">
        <f t="array" aca="1" ref="D16" ca="1">INDIRECT("Data!"&amp;ADDRESS(MIN(IF(ISNUMBER(FIND(" 18:",Data!$A:$A)), ROW(Data!$A:$A))), COLUMN(Data!$C$1), 1))</f>
        <v>#VALUE!</v>
      </c>
      <c r="E16" s="74"/>
      <c r="F16" s="74" t="e">
        <f t="array" aca="1" ref="F16" ca="1">INDIRECT("Data!"&amp;ADDRESS(MIN(IF(ISNUMBER(FIND(" 18:",Data!$A:$A)), ROW(Data!$A:$A))), COLUMN(Data!$D$1), 1))</f>
        <v>#VALUE!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2"/>
      <c r="W16" s="73"/>
      <c r="X16" s="72"/>
      <c r="Y16" s="73"/>
      <c r="Z16" s="72"/>
      <c r="AA16" s="73"/>
      <c r="AB16" s="72"/>
      <c r="AC16" s="73"/>
      <c r="AD16" s="72"/>
      <c r="AE16" s="73"/>
      <c r="AF16" s="72"/>
      <c r="AG16" s="73"/>
      <c r="AH16" s="72"/>
      <c r="AI16" s="73"/>
      <c r="AJ16" s="72"/>
      <c r="AK16" s="73"/>
      <c r="AL16" s="69"/>
      <c r="AM16" s="70"/>
      <c r="AN16" s="69"/>
      <c r="AO16" s="71"/>
      <c r="AP16" s="69"/>
      <c r="AQ16" s="70"/>
      <c r="AR16" s="69"/>
      <c r="AS16" s="70"/>
      <c r="AT16" s="66"/>
      <c r="AU16" s="67"/>
      <c r="AV16" s="66"/>
      <c r="AW16" s="67"/>
      <c r="AX16" s="66"/>
      <c r="AY16" s="67"/>
      <c r="AZ16" s="66"/>
      <c r="BA16" s="67"/>
      <c r="BB16" s="66"/>
      <c r="BC16" s="67"/>
      <c r="BD16" s="197"/>
      <c r="BE16" s="67"/>
      <c r="BF16" s="79"/>
      <c r="BG16" s="77"/>
      <c r="BH16" s="79"/>
      <c r="BI16" s="77"/>
      <c r="BJ16" s="69"/>
      <c r="BK16" s="70"/>
      <c r="BL16" s="79"/>
      <c r="BM16" s="77"/>
      <c r="BN16" s="74"/>
      <c r="BO16" s="74"/>
      <c r="BP16" s="79"/>
      <c r="BQ16" s="77"/>
      <c r="BR16" s="79"/>
      <c r="BS16" s="77"/>
      <c r="BT16" s="79"/>
      <c r="BU16" s="77"/>
      <c r="BV16" s="79"/>
      <c r="BW16" s="77"/>
      <c r="BX16" s="79"/>
      <c r="BY16" s="77"/>
      <c r="BZ16" s="79"/>
      <c r="CA16" s="77"/>
      <c r="CB16" s="74"/>
      <c r="CC16" s="74"/>
      <c r="CD16" s="57"/>
      <c r="CE16" s="57"/>
      <c r="CF16" s="57"/>
      <c r="CG16" s="57"/>
      <c r="CH16" s="57"/>
      <c r="CI16" s="57"/>
    </row>
    <row r="17" spans="1:87" s="4" customFormat="1" ht="10.5" customHeight="1" x14ac:dyDescent="0.25">
      <c r="F17" s="5"/>
      <c r="G17" s="5"/>
    </row>
    <row r="18" spans="1:87" ht="15" customHeight="1" x14ac:dyDescent="0.25">
      <c r="A18" s="194" t="s">
        <v>0</v>
      </c>
      <c r="B18" s="167" t="s">
        <v>59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</row>
    <row r="19" spans="1:87" s="42" customFormat="1" ht="14.25" customHeight="1" x14ac:dyDescent="0.25">
      <c r="A19" s="195"/>
      <c r="B19" s="143" t="s">
        <v>61</v>
      </c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5"/>
      <c r="N19" s="97" t="s">
        <v>68</v>
      </c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143" t="s">
        <v>84</v>
      </c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144"/>
      <c r="BG19" s="144"/>
      <c r="BH19" s="144"/>
      <c r="BI19" s="144"/>
      <c r="BJ19" s="144"/>
      <c r="BK19" s="144"/>
      <c r="BL19" s="144"/>
      <c r="BM19" s="144"/>
      <c r="BN19" s="144"/>
      <c r="BO19" s="144"/>
      <c r="BP19" s="144"/>
      <c r="BQ19" s="144"/>
      <c r="BR19" s="144"/>
      <c r="BS19" s="145"/>
      <c r="BT19" s="219" t="s">
        <v>95</v>
      </c>
      <c r="BU19" s="219"/>
      <c r="BV19" s="219"/>
      <c r="BW19" s="220"/>
      <c r="BX19" s="97" t="s">
        <v>94</v>
      </c>
      <c r="BY19" s="97"/>
      <c r="BZ19" s="144" t="s">
        <v>99</v>
      </c>
      <c r="CA19" s="144"/>
      <c r="CB19" s="144"/>
      <c r="CC19" s="144"/>
      <c r="CD19" s="144"/>
      <c r="CE19" s="144"/>
      <c r="CF19" s="144"/>
      <c r="CG19" s="144"/>
      <c r="CH19" s="144"/>
      <c r="CI19" s="145"/>
    </row>
    <row r="20" spans="1:87" s="42" customFormat="1" ht="13.5" customHeight="1" x14ac:dyDescent="0.25">
      <c r="A20" s="195"/>
      <c r="B20" s="163" t="s">
        <v>62</v>
      </c>
      <c r="C20" s="164"/>
      <c r="D20" s="164"/>
      <c r="E20" s="164"/>
      <c r="F20" s="164"/>
      <c r="G20" s="165"/>
      <c r="H20" s="164" t="s">
        <v>67</v>
      </c>
      <c r="I20" s="164"/>
      <c r="J20" s="164"/>
      <c r="K20" s="164"/>
      <c r="L20" s="164"/>
      <c r="M20" s="165"/>
      <c r="N20" s="138" t="s">
        <v>3</v>
      </c>
      <c r="O20" s="139"/>
      <c r="P20" s="139"/>
      <c r="Q20" s="139"/>
      <c r="R20" s="139"/>
      <c r="S20" s="140"/>
      <c r="T20" s="138" t="s">
        <v>168</v>
      </c>
      <c r="U20" s="139"/>
      <c r="V20" s="139"/>
      <c r="W20" s="139"/>
      <c r="X20" s="139"/>
      <c r="Y20" s="140"/>
      <c r="Z20" s="138" t="s">
        <v>227</v>
      </c>
      <c r="AA20" s="139"/>
      <c r="AB20" s="139"/>
      <c r="AC20" s="139"/>
      <c r="AD20" s="139"/>
      <c r="AE20" s="140"/>
      <c r="AF20" s="191" t="s">
        <v>1</v>
      </c>
      <c r="AG20" s="191"/>
      <c r="AH20" s="191"/>
      <c r="AI20" s="191"/>
      <c r="AJ20" s="191"/>
      <c r="AK20" s="191"/>
      <c r="AL20" s="146" t="s">
        <v>244</v>
      </c>
      <c r="AM20" s="146"/>
      <c r="AN20" s="146"/>
      <c r="AO20" s="146"/>
      <c r="AP20" s="146" t="s">
        <v>51</v>
      </c>
      <c r="AQ20" s="146"/>
      <c r="AR20" s="146"/>
      <c r="AS20" s="146"/>
      <c r="AT20" s="147" t="s">
        <v>158</v>
      </c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9"/>
      <c r="BL20" s="170" t="s">
        <v>90</v>
      </c>
      <c r="BM20" s="170"/>
      <c r="BN20" s="170"/>
      <c r="BO20" s="170"/>
      <c r="BP20" s="89" t="s">
        <v>270</v>
      </c>
      <c r="BQ20" s="92" t="s">
        <v>271</v>
      </c>
      <c r="BR20" s="89" t="s">
        <v>270</v>
      </c>
      <c r="BS20" s="92" t="s">
        <v>315</v>
      </c>
      <c r="BT20" s="98" t="s">
        <v>98</v>
      </c>
      <c r="BU20" s="84" t="s">
        <v>272</v>
      </c>
      <c r="BV20" s="98" t="s">
        <v>175</v>
      </c>
      <c r="BW20" s="84" t="s">
        <v>273</v>
      </c>
      <c r="BX20" s="108" t="s">
        <v>96</v>
      </c>
      <c r="BY20" s="84" t="s">
        <v>274</v>
      </c>
      <c r="BZ20" s="98" t="s">
        <v>101</v>
      </c>
      <c r="CA20" s="84" t="s">
        <v>275</v>
      </c>
      <c r="CB20" s="153" t="s">
        <v>51</v>
      </c>
      <c r="CC20" s="153"/>
      <c r="CD20" s="153"/>
      <c r="CE20" s="154"/>
      <c r="CF20" s="170" t="s">
        <v>90</v>
      </c>
      <c r="CG20" s="170"/>
      <c r="CH20" s="170"/>
      <c r="CI20" s="170"/>
    </row>
    <row r="21" spans="1:87" s="42" customFormat="1" ht="167.25" customHeight="1" x14ac:dyDescent="0.25">
      <c r="A21" s="195"/>
      <c r="B21" s="37" t="s">
        <v>169</v>
      </c>
      <c r="C21" s="32" t="s">
        <v>229</v>
      </c>
      <c r="D21" s="37" t="s">
        <v>170</v>
      </c>
      <c r="E21" s="35" t="s">
        <v>230</v>
      </c>
      <c r="F21" s="37" t="s">
        <v>171</v>
      </c>
      <c r="G21" s="35" t="s">
        <v>231</v>
      </c>
      <c r="H21" s="37" t="s">
        <v>63</v>
      </c>
      <c r="I21" s="32" t="s">
        <v>232</v>
      </c>
      <c r="J21" s="37" t="s">
        <v>64</v>
      </c>
      <c r="K21" s="32" t="s">
        <v>233</v>
      </c>
      <c r="L21" s="37" t="s">
        <v>65</v>
      </c>
      <c r="M21" s="32" t="s">
        <v>234</v>
      </c>
      <c r="N21" s="14" t="s">
        <v>71</v>
      </c>
      <c r="O21" s="36" t="s">
        <v>235</v>
      </c>
      <c r="P21" s="14" t="s">
        <v>69</v>
      </c>
      <c r="Q21" s="36" t="s">
        <v>236</v>
      </c>
      <c r="R21" s="37" t="s">
        <v>70</v>
      </c>
      <c r="S21" s="35" t="s">
        <v>237</v>
      </c>
      <c r="T21" s="37" t="s">
        <v>75</v>
      </c>
      <c r="U21" s="35" t="s">
        <v>238</v>
      </c>
      <c r="V21" s="37" t="s">
        <v>76</v>
      </c>
      <c r="W21" s="35" t="s">
        <v>241</v>
      </c>
      <c r="X21" s="10" t="s">
        <v>77</v>
      </c>
      <c r="Y21" s="33" t="s">
        <v>242</v>
      </c>
      <c r="Z21" s="37" t="s">
        <v>172</v>
      </c>
      <c r="AA21" s="35" t="s">
        <v>243</v>
      </c>
      <c r="AB21" s="37" t="s">
        <v>79</v>
      </c>
      <c r="AC21" s="35" t="s">
        <v>245</v>
      </c>
      <c r="AD21" s="37" t="s">
        <v>157</v>
      </c>
      <c r="AE21" s="35" t="s">
        <v>247</v>
      </c>
      <c r="AF21" s="37" t="s">
        <v>81</v>
      </c>
      <c r="AG21" s="43" t="s">
        <v>250</v>
      </c>
      <c r="AH21" s="37" t="s">
        <v>81</v>
      </c>
      <c r="AI21" s="35" t="s">
        <v>251</v>
      </c>
      <c r="AJ21" s="37" t="s">
        <v>249</v>
      </c>
      <c r="AK21" s="35" t="s">
        <v>83</v>
      </c>
      <c r="AL21" s="37" t="s">
        <v>159</v>
      </c>
      <c r="AM21" s="32" t="s">
        <v>253</v>
      </c>
      <c r="AN21" s="37" t="s">
        <v>160</v>
      </c>
      <c r="AO21" s="35" t="s">
        <v>254</v>
      </c>
      <c r="AP21" s="37" t="s">
        <v>173</v>
      </c>
      <c r="AQ21" s="35" t="s">
        <v>255</v>
      </c>
      <c r="AR21" s="37" t="s">
        <v>174</v>
      </c>
      <c r="AS21" s="43" t="s">
        <v>256</v>
      </c>
      <c r="AT21" s="14" t="s">
        <v>88</v>
      </c>
      <c r="AU21" s="36" t="s">
        <v>258</v>
      </c>
      <c r="AV21" s="14" t="s">
        <v>88</v>
      </c>
      <c r="AW21" s="36" t="s">
        <v>259</v>
      </c>
      <c r="AX21" s="14" t="s">
        <v>88</v>
      </c>
      <c r="AY21" s="34" t="s">
        <v>260</v>
      </c>
      <c r="AZ21" s="14" t="s">
        <v>88</v>
      </c>
      <c r="BA21" s="36" t="s">
        <v>261</v>
      </c>
      <c r="BB21" s="14" t="s">
        <v>88</v>
      </c>
      <c r="BC21" s="36" t="s">
        <v>263</v>
      </c>
      <c r="BD21" s="38" t="s">
        <v>89</v>
      </c>
      <c r="BE21" s="33" t="s">
        <v>265</v>
      </c>
      <c r="BF21" s="38" t="s">
        <v>89</v>
      </c>
      <c r="BG21" s="16" t="s">
        <v>264</v>
      </c>
      <c r="BH21" s="38" t="s">
        <v>89</v>
      </c>
      <c r="BI21" s="39" t="s">
        <v>262</v>
      </c>
      <c r="BJ21" s="38" t="s">
        <v>89</v>
      </c>
      <c r="BK21" s="39" t="s">
        <v>266</v>
      </c>
      <c r="BL21" s="40" t="s">
        <v>91</v>
      </c>
      <c r="BM21" s="39" t="s">
        <v>267</v>
      </c>
      <c r="BN21" s="41" t="s">
        <v>92</v>
      </c>
      <c r="BO21" s="39" t="s">
        <v>268</v>
      </c>
      <c r="BP21" s="91"/>
      <c r="BQ21" s="94"/>
      <c r="BR21" s="91"/>
      <c r="BS21" s="94"/>
      <c r="BT21" s="99"/>
      <c r="BU21" s="86"/>
      <c r="BV21" s="99"/>
      <c r="BW21" s="86"/>
      <c r="BX21" s="109"/>
      <c r="BY21" s="86"/>
      <c r="BZ21" s="99"/>
      <c r="CA21" s="86"/>
      <c r="CB21" s="49" t="s">
        <v>313</v>
      </c>
      <c r="CC21" s="16" t="s">
        <v>106</v>
      </c>
      <c r="CD21" s="15" t="s">
        <v>102</v>
      </c>
      <c r="CE21" s="16" t="s">
        <v>314</v>
      </c>
      <c r="CF21" s="15" t="s">
        <v>100</v>
      </c>
      <c r="CG21" s="16" t="s">
        <v>277</v>
      </c>
      <c r="CH21" s="15" t="s">
        <v>103</v>
      </c>
      <c r="CI21" s="16" t="s">
        <v>107</v>
      </c>
    </row>
    <row r="22" spans="1:87" ht="12.75" customHeight="1" x14ac:dyDescent="0.25">
      <c r="A22" s="196"/>
      <c r="B22" s="166" t="s">
        <v>228</v>
      </c>
      <c r="C22" s="166"/>
      <c r="D22" s="166" t="s">
        <v>228</v>
      </c>
      <c r="E22" s="166"/>
      <c r="F22" s="166" t="s">
        <v>228</v>
      </c>
      <c r="G22" s="166"/>
      <c r="H22" s="87" t="s">
        <v>66</v>
      </c>
      <c r="I22" s="87"/>
      <c r="J22" s="87" t="s">
        <v>66</v>
      </c>
      <c r="K22" s="87"/>
      <c r="L22" s="87" t="s">
        <v>66</v>
      </c>
      <c r="M22" s="87"/>
      <c r="N22" s="87" t="s">
        <v>72</v>
      </c>
      <c r="O22" s="87"/>
      <c r="P22" s="80" t="s">
        <v>73</v>
      </c>
      <c r="Q22" s="81"/>
      <c r="R22" s="80" t="s">
        <v>74</v>
      </c>
      <c r="S22" s="81"/>
      <c r="T22" s="80" t="s">
        <v>78</v>
      </c>
      <c r="U22" s="81"/>
      <c r="V22" s="80" t="s">
        <v>239</v>
      </c>
      <c r="W22" s="81"/>
      <c r="X22" s="87" t="s">
        <v>240</v>
      </c>
      <c r="Y22" s="87"/>
      <c r="Z22" s="80" t="s">
        <v>80</v>
      </c>
      <c r="AA22" s="81"/>
      <c r="AB22" s="187" t="s">
        <v>246</v>
      </c>
      <c r="AC22" s="81"/>
      <c r="AD22" s="188" t="s">
        <v>248</v>
      </c>
      <c r="AE22" s="189"/>
      <c r="AF22" s="87" t="s">
        <v>82</v>
      </c>
      <c r="AG22" s="87"/>
      <c r="AH22" s="87" t="s">
        <v>82</v>
      </c>
      <c r="AI22" s="87"/>
      <c r="AJ22" s="87">
        <v>505</v>
      </c>
      <c r="AK22" s="87"/>
      <c r="AL22" s="80" t="s">
        <v>6</v>
      </c>
      <c r="AM22" s="81"/>
      <c r="AN22" s="80" t="s">
        <v>252</v>
      </c>
      <c r="AO22" s="81"/>
      <c r="AP22" s="166" t="s">
        <v>86</v>
      </c>
      <c r="AQ22" s="166"/>
      <c r="AR22" s="166" t="s">
        <v>86</v>
      </c>
      <c r="AS22" s="166"/>
      <c r="AT22" s="87" t="s">
        <v>257</v>
      </c>
      <c r="AU22" s="87"/>
      <c r="AV22" s="87" t="s">
        <v>257</v>
      </c>
      <c r="AW22" s="87"/>
      <c r="AX22" s="87" t="s">
        <v>257</v>
      </c>
      <c r="AY22" s="87"/>
      <c r="AZ22" s="136" t="s">
        <v>87</v>
      </c>
      <c r="BA22" s="137"/>
      <c r="BB22" s="136" t="s">
        <v>87</v>
      </c>
      <c r="BC22" s="137"/>
      <c r="BD22" s="136" t="s">
        <v>87</v>
      </c>
      <c r="BE22" s="137"/>
      <c r="BF22" s="136" t="s">
        <v>87</v>
      </c>
      <c r="BG22" s="137"/>
      <c r="BH22" s="136" t="s">
        <v>87</v>
      </c>
      <c r="BI22" s="137"/>
      <c r="BJ22" s="136" t="s">
        <v>87</v>
      </c>
      <c r="BK22" s="137"/>
      <c r="BL22" s="171" t="s">
        <v>93</v>
      </c>
      <c r="BM22" s="171"/>
      <c r="BN22" s="171" t="s">
        <v>87</v>
      </c>
      <c r="BO22" s="171"/>
      <c r="BP22" s="198" t="s">
        <v>269</v>
      </c>
      <c r="BQ22" s="199"/>
      <c r="BR22" s="112" t="s">
        <v>316</v>
      </c>
      <c r="BS22" s="113"/>
      <c r="BT22" s="172" t="s">
        <v>104</v>
      </c>
      <c r="BU22" s="173"/>
      <c r="BV22" s="172" t="s">
        <v>105</v>
      </c>
      <c r="BW22" s="173"/>
      <c r="BX22" s="208" t="s">
        <v>97</v>
      </c>
      <c r="BY22" s="209"/>
      <c r="BZ22" s="112" t="s">
        <v>108</v>
      </c>
      <c r="CA22" s="113"/>
      <c r="CB22" s="112" t="s">
        <v>276</v>
      </c>
      <c r="CC22" s="113"/>
      <c r="CD22" s="112" t="s">
        <v>109</v>
      </c>
      <c r="CE22" s="113"/>
      <c r="CF22" s="114" t="s">
        <v>110</v>
      </c>
      <c r="CG22" s="114"/>
      <c r="CH22" s="114" t="s">
        <v>9</v>
      </c>
      <c r="CI22" s="114"/>
    </row>
    <row r="23" spans="1:87" x14ac:dyDescent="0.25">
      <c r="A23" s="3" t="s">
        <v>178</v>
      </c>
      <c r="B23" s="74"/>
      <c r="C23" s="74"/>
      <c r="D23" s="69"/>
      <c r="E23" s="70"/>
      <c r="F23" s="69"/>
      <c r="G23" s="70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57"/>
      <c r="AK23" s="57"/>
      <c r="AL23" s="71"/>
      <c r="AM23" s="70"/>
      <c r="AN23" s="57"/>
      <c r="AO23" s="57"/>
      <c r="AP23" s="57"/>
      <c r="AQ23" s="57"/>
      <c r="AR23" s="79"/>
      <c r="AS23" s="77"/>
      <c r="AT23" s="79"/>
      <c r="AU23" s="77"/>
      <c r="AV23" s="79"/>
      <c r="AW23" s="77"/>
      <c r="AX23" s="79"/>
      <c r="AY23" s="77"/>
      <c r="AZ23" s="69"/>
      <c r="BA23" s="70"/>
      <c r="BB23" s="79"/>
      <c r="BC23" s="77"/>
      <c r="BD23" s="74"/>
      <c r="BE23" s="74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111"/>
      <c r="BW23" s="111"/>
      <c r="BX23" s="57"/>
      <c r="BY23" s="57"/>
      <c r="BZ23" s="111"/>
      <c r="CA23" s="111"/>
      <c r="CB23" s="111"/>
      <c r="CC23" s="111"/>
      <c r="CD23" s="57"/>
      <c r="CE23" s="57"/>
      <c r="CF23" s="57"/>
      <c r="CG23" s="57"/>
      <c r="CH23" s="57"/>
      <c r="CI23" s="57"/>
    </row>
    <row r="24" spans="1:87" ht="12.75" customHeight="1" x14ac:dyDescent="0.25">
      <c r="A24" s="3" t="s">
        <v>179</v>
      </c>
      <c r="B24" s="74"/>
      <c r="C24" s="74"/>
      <c r="D24" s="57"/>
      <c r="E24" s="57"/>
      <c r="F24" s="57"/>
      <c r="G24" s="57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186"/>
      <c r="AK24" s="186"/>
      <c r="AL24" s="57"/>
      <c r="AM24" s="57"/>
      <c r="AN24" s="57"/>
      <c r="AO24" s="57"/>
      <c r="AP24" s="57"/>
      <c r="AQ24" s="57"/>
      <c r="AR24" s="74"/>
      <c r="AS24" s="74"/>
      <c r="AT24" s="74"/>
      <c r="AU24" s="74"/>
      <c r="AV24" s="74"/>
      <c r="AW24" s="74"/>
      <c r="AX24" s="74"/>
      <c r="AY24" s="74"/>
      <c r="AZ24" s="161"/>
      <c r="BA24" s="161"/>
      <c r="BB24" s="183"/>
      <c r="BC24" s="184"/>
      <c r="BD24" s="74"/>
      <c r="BE24" s="74"/>
      <c r="BF24" s="57"/>
      <c r="BG24" s="57"/>
      <c r="BH24" s="57"/>
      <c r="BI24" s="57"/>
      <c r="BJ24" s="162"/>
      <c r="BK24" s="162"/>
      <c r="BL24" s="162"/>
      <c r="BM24" s="162"/>
      <c r="BN24" s="115"/>
      <c r="BO24" s="115"/>
      <c r="BP24" s="115"/>
      <c r="BQ24" s="115"/>
      <c r="BR24" s="115"/>
      <c r="BS24" s="115"/>
      <c r="BT24" s="115"/>
      <c r="BU24" s="115"/>
      <c r="BV24" s="110"/>
      <c r="BW24" s="110"/>
      <c r="BX24" s="110"/>
      <c r="BY24" s="110"/>
      <c r="BZ24" s="111"/>
      <c r="CA24" s="111"/>
      <c r="CB24" s="111"/>
      <c r="CC24" s="111"/>
      <c r="CD24" s="57"/>
      <c r="CE24" s="57"/>
      <c r="CF24" s="57"/>
      <c r="CG24" s="57"/>
      <c r="CH24" s="57"/>
      <c r="CI24" s="57"/>
    </row>
    <row r="25" spans="1:87" x14ac:dyDescent="0.25">
      <c r="A25" s="3" t="s">
        <v>180</v>
      </c>
      <c r="B25" s="74"/>
      <c r="C25" s="74"/>
      <c r="D25" s="57"/>
      <c r="E25" s="57"/>
      <c r="F25" s="57"/>
      <c r="G25" s="57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156"/>
      <c r="AK25" s="156"/>
      <c r="AL25" s="57"/>
      <c r="AM25" s="57"/>
      <c r="AN25" s="57"/>
      <c r="AO25" s="57"/>
      <c r="AP25" s="57"/>
      <c r="AQ25" s="57"/>
      <c r="AR25" s="74"/>
      <c r="AS25" s="74"/>
      <c r="AT25" s="74"/>
      <c r="AU25" s="74"/>
      <c r="AV25" s="74"/>
      <c r="AW25" s="74"/>
      <c r="AX25" s="74"/>
      <c r="AY25" s="74"/>
      <c r="AZ25" s="161"/>
      <c r="BA25" s="161"/>
      <c r="BB25" s="157"/>
      <c r="BC25" s="158"/>
      <c r="BD25" s="74"/>
      <c r="BE25" s="74"/>
      <c r="BF25" s="57"/>
      <c r="BG25" s="57"/>
      <c r="BH25" s="57"/>
      <c r="BI25" s="57"/>
      <c r="BJ25" s="162"/>
      <c r="BK25" s="162"/>
      <c r="BL25" s="162"/>
      <c r="BM25" s="162"/>
      <c r="BN25" s="115"/>
      <c r="BO25" s="115"/>
      <c r="BP25" s="115"/>
      <c r="BQ25" s="115"/>
      <c r="BR25" s="115"/>
      <c r="BS25" s="115"/>
      <c r="BT25" s="115"/>
      <c r="BU25" s="115"/>
      <c r="BV25" s="110"/>
      <c r="BW25" s="110"/>
      <c r="BX25" s="110"/>
      <c r="BY25" s="110"/>
      <c r="BZ25" s="111"/>
      <c r="CA25" s="111"/>
      <c r="CB25" s="111"/>
      <c r="CC25" s="111"/>
      <c r="CD25" s="57"/>
      <c r="CE25" s="57"/>
      <c r="CF25" s="57"/>
      <c r="CG25" s="57"/>
      <c r="CH25" s="57"/>
      <c r="CI25" s="57"/>
    </row>
    <row r="26" spans="1:87" x14ac:dyDescent="0.25">
      <c r="A26" s="3" t="s">
        <v>181</v>
      </c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61"/>
      <c r="BA26" s="161"/>
      <c r="BB26" s="157"/>
      <c r="BC26" s="158"/>
      <c r="BD26" s="185"/>
      <c r="BE26" s="185"/>
      <c r="BF26" s="57"/>
      <c r="BG26" s="57"/>
      <c r="BH26" s="57"/>
      <c r="BI26" s="57"/>
      <c r="BJ26" s="162"/>
      <c r="BK26" s="162"/>
      <c r="BL26" s="162"/>
      <c r="BM26" s="162"/>
      <c r="BN26" s="116"/>
      <c r="BO26" s="116"/>
      <c r="BP26" s="116"/>
      <c r="BQ26" s="116"/>
      <c r="BR26" s="116"/>
      <c r="BS26" s="116"/>
      <c r="BT26" s="116"/>
      <c r="BU26" s="116"/>
      <c r="BV26" s="110"/>
      <c r="BW26" s="110"/>
      <c r="BX26" s="110"/>
      <c r="BY26" s="110"/>
      <c r="BZ26" s="110"/>
      <c r="CA26" s="110"/>
      <c r="CB26" s="110"/>
      <c r="CC26" s="110"/>
      <c r="CD26" s="57"/>
      <c r="CE26" s="57"/>
      <c r="CF26" s="57"/>
      <c r="CG26" s="57"/>
      <c r="CH26" s="57"/>
      <c r="CI26" s="57"/>
    </row>
    <row r="27" spans="1:87" x14ac:dyDescent="0.25">
      <c r="A27" s="3" t="s">
        <v>182</v>
      </c>
      <c r="B27" s="74"/>
      <c r="C27" s="74"/>
      <c r="D27" s="57"/>
      <c r="E27" s="57"/>
      <c r="F27" s="57"/>
      <c r="G27" s="57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156"/>
      <c r="AK27" s="156"/>
      <c r="AL27" s="57"/>
      <c r="AM27" s="57"/>
      <c r="AN27" s="69"/>
      <c r="AO27" s="70"/>
      <c r="AP27" s="69"/>
      <c r="AQ27" s="70"/>
      <c r="AR27" s="74"/>
      <c r="AS27" s="74"/>
      <c r="AT27" s="74"/>
      <c r="AU27" s="74"/>
      <c r="AV27" s="74"/>
      <c r="AW27" s="74"/>
      <c r="AX27" s="74"/>
      <c r="AY27" s="74"/>
      <c r="AZ27" s="57"/>
      <c r="BA27" s="57"/>
      <c r="BB27" s="159"/>
      <c r="BC27" s="160"/>
      <c r="BD27" s="74"/>
      <c r="BE27" s="74"/>
      <c r="BF27" s="57"/>
      <c r="BG27" s="57"/>
      <c r="BH27" s="57"/>
      <c r="BI27" s="57"/>
      <c r="BJ27" s="162"/>
      <c r="BK27" s="162"/>
      <c r="BL27" s="162"/>
      <c r="BM27" s="162"/>
      <c r="BN27" s="116"/>
      <c r="BO27" s="116"/>
      <c r="BP27" s="116"/>
      <c r="BQ27" s="116"/>
      <c r="BR27" s="116"/>
      <c r="BS27" s="116"/>
      <c r="BT27" s="116"/>
      <c r="BU27" s="116"/>
      <c r="BV27" s="110"/>
      <c r="BW27" s="110"/>
      <c r="BX27" s="110"/>
      <c r="BY27" s="110"/>
      <c r="BZ27" s="110"/>
      <c r="CA27" s="110"/>
      <c r="CB27" s="110"/>
      <c r="CC27" s="110"/>
      <c r="CD27" s="57"/>
      <c r="CE27" s="57"/>
      <c r="CF27" s="57"/>
      <c r="CG27" s="57"/>
      <c r="CH27" s="57"/>
      <c r="CI27" s="57"/>
    </row>
    <row r="28" spans="1:87" ht="12.75" customHeight="1" x14ac:dyDescent="0.25">
      <c r="A28" s="3" t="s">
        <v>183</v>
      </c>
      <c r="B28" s="74"/>
      <c r="C28" s="74"/>
      <c r="D28" s="69"/>
      <c r="E28" s="70"/>
      <c r="F28" s="69"/>
      <c r="G28" s="70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9"/>
      <c r="AJ28" s="180"/>
      <c r="AK28" s="181"/>
      <c r="AL28" s="71"/>
      <c r="AM28" s="70"/>
      <c r="AN28" s="69"/>
      <c r="AO28" s="71"/>
      <c r="AP28" s="69"/>
      <c r="AQ28" s="70"/>
      <c r="AR28" s="79"/>
      <c r="AS28" s="77"/>
      <c r="AT28" s="79"/>
      <c r="AU28" s="77"/>
      <c r="AV28" s="79"/>
      <c r="AW28" s="77"/>
      <c r="AX28" s="79"/>
      <c r="AY28" s="77"/>
      <c r="AZ28" s="69"/>
      <c r="BA28" s="70"/>
      <c r="BB28" s="79"/>
      <c r="BC28" s="77"/>
      <c r="BD28" s="74"/>
      <c r="BE28" s="74"/>
      <c r="BF28" s="57"/>
      <c r="BG28" s="57"/>
      <c r="BH28" s="57"/>
      <c r="BI28" s="57"/>
      <c r="BJ28" s="162"/>
      <c r="BK28" s="162"/>
      <c r="BL28" s="162"/>
      <c r="BM28" s="162"/>
      <c r="BN28" s="115"/>
      <c r="BO28" s="115"/>
      <c r="BP28" s="115"/>
      <c r="BQ28" s="115"/>
      <c r="BR28" s="115"/>
      <c r="BS28" s="115"/>
      <c r="BT28" s="115"/>
      <c r="BU28" s="115"/>
      <c r="BV28" s="110"/>
      <c r="BW28" s="110"/>
      <c r="BX28" s="110"/>
      <c r="BY28" s="110"/>
      <c r="BZ28" s="110"/>
      <c r="CA28" s="110"/>
      <c r="CB28" s="110"/>
      <c r="CC28" s="110"/>
      <c r="CD28" s="57"/>
      <c r="CE28" s="57"/>
      <c r="CF28" s="57"/>
      <c r="CG28" s="57"/>
      <c r="CH28" s="57"/>
      <c r="CI28" s="57"/>
    </row>
    <row r="29" spans="1:87" ht="9" customHeight="1" x14ac:dyDescent="0.25"/>
    <row r="30" spans="1:87" s="2" customFormat="1" ht="12.75" customHeight="1" x14ac:dyDescent="0.25">
      <c r="A30" s="125" t="s">
        <v>0</v>
      </c>
      <c r="B30" s="210" t="s">
        <v>112</v>
      </c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2"/>
      <c r="Z30" s="210" t="s">
        <v>129</v>
      </c>
      <c r="AA30" s="211"/>
      <c r="AB30" s="211"/>
      <c r="AC30" s="211"/>
      <c r="AD30" s="211"/>
      <c r="AE30" s="211"/>
      <c r="AF30" s="211"/>
      <c r="AG30" s="211"/>
      <c r="AH30" s="211"/>
      <c r="AI30" s="211"/>
      <c r="AJ30" s="211"/>
      <c r="AK30" s="211"/>
      <c r="AL30" s="211"/>
      <c r="AM30" s="211"/>
      <c r="AN30" s="211"/>
      <c r="AO30" s="212"/>
      <c r="AP30" s="58" t="s">
        <v>139</v>
      </c>
      <c r="AQ30" s="58"/>
      <c r="AR30" s="119" t="s">
        <v>141</v>
      </c>
      <c r="AS30" s="120"/>
      <c r="AT30" s="120"/>
      <c r="AU30" s="121"/>
      <c r="AV30" s="174" t="s">
        <v>149</v>
      </c>
      <c r="AW30" s="175"/>
      <c r="AX30" s="175"/>
      <c r="AY30" s="175"/>
      <c r="AZ30" s="175"/>
      <c r="BA30" s="175"/>
      <c r="BB30" s="175"/>
      <c r="BC30" s="176"/>
      <c r="BL30" s="17"/>
      <c r="BM30" s="17"/>
      <c r="BN30" s="17"/>
      <c r="BO30" s="17"/>
      <c r="BP30" s="17"/>
      <c r="BR30" s="17"/>
      <c r="BS30" s="17"/>
      <c r="BT30" s="17"/>
      <c r="BU30" s="17"/>
      <c r="BV30" s="17"/>
      <c r="BW30" s="17"/>
      <c r="BX30" s="17"/>
      <c r="BY30" s="17"/>
      <c r="BZ30" s="17"/>
      <c r="CB30" s="17"/>
      <c r="CC30" s="17"/>
      <c r="CD30" s="17"/>
      <c r="CE30" s="17"/>
      <c r="CF30" s="17"/>
      <c r="CG30" s="17"/>
      <c r="CH30" s="17"/>
      <c r="CI30" s="17"/>
    </row>
    <row r="31" spans="1:87" s="2" customFormat="1" ht="12.75" customHeight="1" x14ac:dyDescent="0.25">
      <c r="A31" s="126"/>
      <c r="B31" s="57" t="s">
        <v>113</v>
      </c>
      <c r="C31" s="57"/>
      <c r="D31" s="57"/>
      <c r="E31" s="57"/>
      <c r="F31" s="57"/>
      <c r="G31" s="57"/>
      <c r="H31" s="57"/>
      <c r="I31" s="57"/>
      <c r="J31" s="69" t="s">
        <v>168</v>
      </c>
      <c r="K31" s="71"/>
      <c r="L31" s="71"/>
      <c r="M31" s="71"/>
      <c r="N31" s="71"/>
      <c r="O31" s="71"/>
      <c r="P31" s="95" t="s">
        <v>285</v>
      </c>
      <c r="Q31" s="61" t="s">
        <v>286</v>
      </c>
      <c r="R31" s="202" t="s">
        <v>90</v>
      </c>
      <c r="S31" s="203"/>
      <c r="T31" s="203"/>
      <c r="U31" s="204"/>
      <c r="V31" s="69" t="s">
        <v>2</v>
      </c>
      <c r="W31" s="71"/>
      <c r="X31" s="71"/>
      <c r="Y31" s="70"/>
      <c r="Z31" s="200" t="s">
        <v>130</v>
      </c>
      <c r="AA31" s="201"/>
      <c r="AB31" s="201"/>
      <c r="AC31" s="201"/>
      <c r="AD31" s="201"/>
      <c r="AE31" s="201"/>
      <c r="AF31" s="201"/>
      <c r="AG31" s="201"/>
      <c r="AH31" s="96" t="s">
        <v>131</v>
      </c>
      <c r="AI31" s="96"/>
      <c r="AJ31" s="205" t="s">
        <v>132</v>
      </c>
      <c r="AK31" s="206"/>
      <c r="AL31" s="206"/>
      <c r="AM31" s="206"/>
      <c r="AN31" s="206"/>
      <c r="AO31" s="207"/>
      <c r="AP31" s="58"/>
      <c r="AQ31" s="58"/>
      <c r="AR31" s="122"/>
      <c r="AS31" s="123"/>
      <c r="AT31" s="123"/>
      <c r="AU31" s="124"/>
      <c r="AV31" s="177"/>
      <c r="AW31" s="178"/>
      <c r="AX31" s="178"/>
      <c r="AY31" s="178"/>
      <c r="AZ31" s="178"/>
      <c r="BA31" s="178"/>
      <c r="BB31" s="178"/>
      <c r="BC31" s="179"/>
      <c r="BL31" s="17"/>
      <c r="BM31" s="17"/>
      <c r="BN31" s="17"/>
      <c r="BO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B31" s="17"/>
      <c r="CC31" s="17"/>
      <c r="CD31" s="17"/>
      <c r="CE31" s="17"/>
      <c r="CF31" s="17"/>
      <c r="CG31" s="17"/>
      <c r="CH31" s="17"/>
      <c r="CI31" s="17"/>
    </row>
    <row r="32" spans="1:87" ht="93.75" customHeight="1" x14ac:dyDescent="0.25">
      <c r="A32" s="126"/>
      <c r="B32" s="95" t="s">
        <v>115</v>
      </c>
      <c r="C32" s="61" t="s">
        <v>278</v>
      </c>
      <c r="D32" s="83" t="s">
        <v>116</v>
      </c>
      <c r="E32" s="61" t="s">
        <v>279</v>
      </c>
      <c r="F32" s="83" t="s">
        <v>116</v>
      </c>
      <c r="G32" s="61" t="s">
        <v>280</v>
      </c>
      <c r="H32" s="83" t="s">
        <v>117</v>
      </c>
      <c r="I32" s="61" t="s">
        <v>281</v>
      </c>
      <c r="J32" s="83" t="s">
        <v>287</v>
      </c>
      <c r="K32" s="61" t="s">
        <v>283</v>
      </c>
      <c r="L32" s="83" t="s">
        <v>288</v>
      </c>
      <c r="M32" s="61" t="s">
        <v>284</v>
      </c>
      <c r="N32" s="108" t="s">
        <v>102</v>
      </c>
      <c r="O32" s="84" t="s">
        <v>289</v>
      </c>
      <c r="P32" s="59"/>
      <c r="Q32" s="62"/>
      <c r="R32" s="83" t="s">
        <v>114</v>
      </c>
      <c r="S32" s="61" t="s">
        <v>291</v>
      </c>
      <c r="T32" s="83" t="s">
        <v>122</v>
      </c>
      <c r="U32" s="61" t="s">
        <v>292</v>
      </c>
      <c r="V32" s="83" t="s">
        <v>125</v>
      </c>
      <c r="W32" s="61" t="s">
        <v>293</v>
      </c>
      <c r="X32" s="83" t="s">
        <v>126</v>
      </c>
      <c r="Y32" s="61" t="s">
        <v>294</v>
      </c>
      <c r="Z32" s="98" t="s">
        <v>176</v>
      </c>
      <c r="AA32" s="61" t="s">
        <v>296</v>
      </c>
      <c r="AB32" s="95" t="s">
        <v>133</v>
      </c>
      <c r="AC32" s="61" t="s">
        <v>298</v>
      </c>
      <c r="AD32" s="95" t="s">
        <v>134</v>
      </c>
      <c r="AE32" s="61" t="s">
        <v>299</v>
      </c>
      <c r="AF32" s="83" t="s">
        <v>44</v>
      </c>
      <c r="AG32" s="61" t="s">
        <v>300</v>
      </c>
      <c r="AH32" s="83" t="s">
        <v>2</v>
      </c>
      <c r="AI32" s="61" t="s">
        <v>301</v>
      </c>
      <c r="AJ32" s="101" t="s">
        <v>168</v>
      </c>
      <c r="AK32" s="103" t="s">
        <v>319</v>
      </c>
      <c r="AL32" s="50" t="s">
        <v>1</v>
      </c>
      <c r="AM32" s="62" t="s">
        <v>302</v>
      </c>
      <c r="AN32" s="50" t="s">
        <v>2</v>
      </c>
      <c r="AO32" s="62" t="s">
        <v>303</v>
      </c>
      <c r="AP32" s="89" t="s">
        <v>168</v>
      </c>
      <c r="AQ32" s="92" t="s">
        <v>304</v>
      </c>
      <c r="AR32" s="95" t="s">
        <v>177</v>
      </c>
      <c r="AS32" s="61" t="s">
        <v>308</v>
      </c>
      <c r="AT32" s="83" t="s">
        <v>161</v>
      </c>
      <c r="AU32" s="61" t="s">
        <v>147</v>
      </c>
      <c r="AV32" s="83" t="s">
        <v>150</v>
      </c>
      <c r="AW32" s="61" t="s">
        <v>309</v>
      </c>
      <c r="AX32" s="83" t="s">
        <v>151</v>
      </c>
      <c r="AY32" s="61" t="s">
        <v>310</v>
      </c>
      <c r="AZ32" s="83" t="s">
        <v>152</v>
      </c>
      <c r="BA32" s="52" t="s">
        <v>311</v>
      </c>
      <c r="BB32" s="83" t="s">
        <v>153</v>
      </c>
      <c r="BC32" s="84" t="s">
        <v>312</v>
      </c>
      <c r="BJ32" s="26" t="s">
        <v>143</v>
      </c>
      <c r="BK32" s="18"/>
      <c r="BM32" s="6"/>
      <c r="BN32" s="30"/>
      <c r="BO32" s="30"/>
      <c r="BP32" s="7"/>
      <c r="BQ32" s="7"/>
      <c r="BR32" s="7"/>
      <c r="BS32" s="7"/>
      <c r="BT32" s="7"/>
      <c r="BU32" s="7"/>
      <c r="BV32" s="7"/>
      <c r="BW32" s="26" t="s">
        <v>144</v>
      </c>
      <c r="BX32" s="7"/>
      <c r="BY32" s="7"/>
      <c r="BZ32" s="7"/>
      <c r="CA32" s="7"/>
      <c r="CB32" s="7"/>
      <c r="CC32" s="7"/>
      <c r="CD32" s="13"/>
      <c r="CE32" s="13"/>
    </row>
    <row r="33" spans="1:87" ht="14.25" customHeight="1" x14ac:dyDescent="0.25">
      <c r="A33" s="126"/>
      <c r="B33" s="59"/>
      <c r="C33" s="62"/>
      <c r="D33" s="50"/>
      <c r="E33" s="62"/>
      <c r="F33" s="50"/>
      <c r="G33" s="62"/>
      <c r="H33" s="50"/>
      <c r="I33" s="62"/>
      <c r="J33" s="50"/>
      <c r="K33" s="62"/>
      <c r="L33" s="50"/>
      <c r="M33" s="62"/>
      <c r="N33" s="117"/>
      <c r="O33" s="85"/>
      <c r="P33" s="59"/>
      <c r="Q33" s="62"/>
      <c r="R33" s="50"/>
      <c r="S33" s="62"/>
      <c r="T33" s="50"/>
      <c r="U33" s="62"/>
      <c r="V33" s="50"/>
      <c r="W33" s="62"/>
      <c r="X33" s="50"/>
      <c r="Y33" s="62"/>
      <c r="Z33" s="118"/>
      <c r="AA33" s="62"/>
      <c r="AB33" s="59"/>
      <c r="AC33" s="62"/>
      <c r="AD33" s="59"/>
      <c r="AE33" s="62"/>
      <c r="AF33" s="50"/>
      <c r="AG33" s="62"/>
      <c r="AH33" s="50"/>
      <c r="AI33" s="62"/>
      <c r="AJ33" s="215"/>
      <c r="AK33" s="216"/>
      <c r="AL33" s="50"/>
      <c r="AM33" s="62"/>
      <c r="AN33" s="50"/>
      <c r="AO33" s="62"/>
      <c r="AP33" s="90"/>
      <c r="AQ33" s="93"/>
      <c r="AR33" s="59"/>
      <c r="AS33" s="62"/>
      <c r="AT33" s="50"/>
      <c r="AU33" s="62"/>
      <c r="AV33" s="50"/>
      <c r="AW33" s="62"/>
      <c r="AX33" s="50"/>
      <c r="AY33" s="62"/>
      <c r="AZ33" s="50"/>
      <c r="BA33" s="53"/>
      <c r="BB33" s="50"/>
      <c r="BC33" s="85"/>
      <c r="BJ33" s="0" t="s">
        <v>164</v>
      </c>
      <c r="BK33" s="19"/>
      <c r="BU33" s="2"/>
      <c r="BV33" s="2"/>
      <c r="BW33" s="2"/>
      <c r="BX33" s="2"/>
      <c r="BY33" s="2"/>
      <c r="BZ33" s="2"/>
      <c r="CA33" s="2"/>
      <c r="CB33" s="2"/>
      <c r="CC33" s="2"/>
      <c r="CD33" s="48"/>
      <c r="CE33" s="48"/>
    </row>
    <row r="34" spans="1:87" ht="12.75" customHeight="1" x14ac:dyDescent="0.25">
      <c r="A34" s="126"/>
      <c r="B34" s="59"/>
      <c r="C34" s="62"/>
      <c r="D34" s="50"/>
      <c r="E34" s="62"/>
      <c r="F34" s="50"/>
      <c r="G34" s="62"/>
      <c r="H34" s="50"/>
      <c r="I34" s="62"/>
      <c r="J34" s="50"/>
      <c r="K34" s="62"/>
      <c r="L34" s="50"/>
      <c r="M34" s="62"/>
      <c r="N34" s="117"/>
      <c r="O34" s="85"/>
      <c r="P34" s="59"/>
      <c r="Q34" s="62"/>
      <c r="R34" s="50"/>
      <c r="S34" s="62"/>
      <c r="T34" s="50"/>
      <c r="U34" s="62"/>
      <c r="V34" s="50"/>
      <c r="W34" s="62"/>
      <c r="X34" s="50"/>
      <c r="Y34" s="62"/>
      <c r="Z34" s="118"/>
      <c r="AA34" s="62"/>
      <c r="AB34" s="59"/>
      <c r="AC34" s="62"/>
      <c r="AD34" s="59"/>
      <c r="AE34" s="62"/>
      <c r="AF34" s="50"/>
      <c r="AG34" s="62"/>
      <c r="AH34" s="50"/>
      <c r="AI34" s="62"/>
      <c r="AJ34" s="215"/>
      <c r="AK34" s="216"/>
      <c r="AL34" s="50"/>
      <c r="AM34" s="62"/>
      <c r="AN34" s="50"/>
      <c r="AO34" s="62"/>
      <c r="AP34" s="90"/>
      <c r="AQ34" s="93"/>
      <c r="AR34" s="59"/>
      <c r="AS34" s="62"/>
      <c r="AT34" s="50"/>
      <c r="AU34" s="62"/>
      <c r="AV34" s="50"/>
      <c r="AW34" s="62"/>
      <c r="AX34" s="50"/>
      <c r="AY34" s="62"/>
      <c r="AZ34" s="50"/>
      <c r="BA34" s="53"/>
      <c r="BB34" s="50"/>
      <c r="BC34" s="85"/>
      <c r="BJ34" s="0" t="s">
        <v>163</v>
      </c>
      <c r="BK34" s="19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25"/>
      <c r="CE34" s="25"/>
    </row>
    <row r="35" spans="1:87" s="1" customFormat="1" ht="61.5" customHeight="1" x14ac:dyDescent="0.25">
      <c r="A35" s="126"/>
      <c r="B35" s="60"/>
      <c r="C35" s="63"/>
      <c r="D35" s="51"/>
      <c r="E35" s="63"/>
      <c r="F35" s="51"/>
      <c r="G35" s="63"/>
      <c r="H35" s="51"/>
      <c r="I35" s="63"/>
      <c r="J35" s="51"/>
      <c r="K35" s="63"/>
      <c r="L35" s="51"/>
      <c r="M35" s="63"/>
      <c r="N35" s="109"/>
      <c r="O35" s="86"/>
      <c r="P35" s="60"/>
      <c r="Q35" s="63"/>
      <c r="R35" s="51"/>
      <c r="S35" s="63"/>
      <c r="T35" s="51"/>
      <c r="U35" s="63"/>
      <c r="V35" s="51"/>
      <c r="W35" s="63"/>
      <c r="X35" s="51"/>
      <c r="Y35" s="63"/>
      <c r="Z35" s="99"/>
      <c r="AA35" s="63"/>
      <c r="AB35" s="60"/>
      <c r="AC35" s="63"/>
      <c r="AD35" s="60"/>
      <c r="AE35" s="63"/>
      <c r="AF35" s="51"/>
      <c r="AG35" s="63"/>
      <c r="AH35" s="51"/>
      <c r="AI35" s="63"/>
      <c r="AJ35" s="102"/>
      <c r="AK35" s="104"/>
      <c r="AL35" s="51"/>
      <c r="AM35" s="63"/>
      <c r="AN35" s="51"/>
      <c r="AO35" s="63"/>
      <c r="AP35" s="91"/>
      <c r="AQ35" s="94"/>
      <c r="AR35" s="60"/>
      <c r="AS35" s="63"/>
      <c r="AT35" s="51"/>
      <c r="AU35" s="63"/>
      <c r="AV35" s="51"/>
      <c r="AW35" s="63"/>
      <c r="AX35" s="51"/>
      <c r="AY35" s="63"/>
      <c r="AZ35" s="51"/>
      <c r="BA35" s="54"/>
      <c r="BB35" s="51"/>
      <c r="BC35" s="86"/>
      <c r="BJ35" s="26" t="s">
        <v>145</v>
      </c>
      <c r="BK35" s="19"/>
      <c r="BN35" s="27"/>
      <c r="BO35" s="28"/>
      <c r="BP35" s="27"/>
      <c r="BQ35" s="28"/>
      <c r="BR35" s="27"/>
      <c r="BS35" s="28"/>
      <c r="BT35" s="28"/>
      <c r="BU35" s="28"/>
      <c r="BV35" s="28"/>
      <c r="BW35" s="26" t="s">
        <v>144</v>
      </c>
      <c r="BX35" s="29"/>
      <c r="BY35" s="29"/>
      <c r="BZ35" s="27"/>
      <c r="CA35" s="29"/>
      <c r="CB35" s="29"/>
      <c r="CC35" s="29"/>
      <c r="CD35" s="20"/>
      <c r="CE35" s="20"/>
    </row>
    <row r="36" spans="1:87" s="1" customFormat="1" ht="13.5" customHeight="1" x14ac:dyDescent="0.25">
      <c r="A36" s="127"/>
      <c r="B36" s="87" t="s">
        <v>85</v>
      </c>
      <c r="C36" s="87"/>
      <c r="D36" s="166" t="s">
        <v>118</v>
      </c>
      <c r="E36" s="166"/>
      <c r="F36" s="166" t="s">
        <v>118</v>
      </c>
      <c r="G36" s="166"/>
      <c r="H36" s="166" t="s">
        <v>119</v>
      </c>
      <c r="I36" s="166"/>
      <c r="J36" s="166" t="s">
        <v>282</v>
      </c>
      <c r="K36" s="166"/>
      <c r="L36" s="87" t="s">
        <v>120</v>
      </c>
      <c r="M36" s="87"/>
      <c r="N36" s="87" t="s">
        <v>121</v>
      </c>
      <c r="O36" s="87"/>
      <c r="P36" s="87" t="s">
        <v>290</v>
      </c>
      <c r="Q36" s="87"/>
      <c r="R36" s="87" t="s">
        <v>123</v>
      </c>
      <c r="S36" s="87"/>
      <c r="T36" s="87" t="s">
        <v>124</v>
      </c>
      <c r="U36" s="87"/>
      <c r="V36" s="87" t="s">
        <v>127</v>
      </c>
      <c r="W36" s="87"/>
      <c r="X36" s="80" t="s">
        <v>128</v>
      </c>
      <c r="Y36" s="81"/>
      <c r="Z36" s="80" t="s">
        <v>295</v>
      </c>
      <c r="AA36" s="81"/>
      <c r="AB36" s="80" t="s">
        <v>297</v>
      </c>
      <c r="AC36" s="81"/>
      <c r="AD36" s="80" t="s">
        <v>135</v>
      </c>
      <c r="AE36" s="81"/>
      <c r="AF36" s="87" t="s">
        <v>137</v>
      </c>
      <c r="AG36" s="87"/>
      <c r="AH36" s="87" t="s">
        <v>138</v>
      </c>
      <c r="AI36" s="87"/>
      <c r="AJ36" s="198" t="s">
        <v>318</v>
      </c>
      <c r="AK36" s="199"/>
      <c r="AL36" s="87" t="s">
        <v>7</v>
      </c>
      <c r="AM36" s="87"/>
      <c r="AN36" s="87" t="s">
        <v>136</v>
      </c>
      <c r="AO36" s="87"/>
      <c r="AP36" s="182" t="s">
        <v>305</v>
      </c>
      <c r="AQ36" s="182"/>
      <c r="AR36" s="80" t="s">
        <v>148</v>
      </c>
      <c r="AS36" s="81"/>
      <c r="AT36" s="80" t="s">
        <v>124</v>
      </c>
      <c r="AU36" s="81"/>
      <c r="AV36" s="80" t="s">
        <v>6</v>
      </c>
      <c r="AW36" s="81"/>
      <c r="AX36" s="87" t="s">
        <v>7</v>
      </c>
      <c r="AY36" s="87"/>
      <c r="AZ36" s="87" t="s">
        <v>154</v>
      </c>
      <c r="BA36" s="88"/>
      <c r="BB36" s="82" t="s">
        <v>9</v>
      </c>
      <c r="BC36" s="82"/>
      <c r="BJ36" s="0" t="s">
        <v>162</v>
      </c>
      <c r="BK36" s="21"/>
      <c r="BN36" s="21"/>
      <c r="BO36" s="21"/>
      <c r="BP36" s="21"/>
      <c r="BQ36" s="21"/>
      <c r="BR36" s="21"/>
      <c r="BS36" s="21"/>
      <c r="BT36" s="21"/>
      <c r="BU36" s="21"/>
      <c r="BV36" s="45"/>
      <c r="BW36" s="46"/>
      <c r="BX36" s="21"/>
      <c r="BY36" s="21"/>
      <c r="BZ36" s="47"/>
      <c r="CA36" s="47"/>
      <c r="CB36" s="47"/>
      <c r="CC36" s="47"/>
      <c r="CD36" s="47"/>
      <c r="CE36" s="47"/>
    </row>
    <row r="37" spans="1:87" x14ac:dyDescent="0.25">
      <c r="A37" s="3" t="s">
        <v>178</v>
      </c>
      <c r="B37" s="74"/>
      <c r="C37" s="74"/>
      <c r="D37" s="69"/>
      <c r="E37" s="70"/>
      <c r="F37" s="69"/>
      <c r="G37" s="70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69"/>
      <c r="AI37" s="70"/>
      <c r="AJ37" s="74"/>
      <c r="AK37" s="74"/>
      <c r="AL37" s="69"/>
      <c r="AM37" s="70"/>
      <c r="AN37" s="69"/>
      <c r="AO37" s="70"/>
      <c r="AP37" s="69"/>
      <c r="AQ37" s="70"/>
      <c r="AR37" s="71"/>
      <c r="AS37" s="70"/>
      <c r="AT37" s="79"/>
      <c r="AU37" s="77"/>
      <c r="AV37" s="79"/>
      <c r="AW37" s="77"/>
      <c r="AX37" s="69"/>
      <c r="AY37" s="70"/>
      <c r="AZ37" s="69"/>
      <c r="BA37" s="70"/>
      <c r="BB37" s="69"/>
      <c r="BC37" s="70"/>
      <c r="BD37" s="65"/>
      <c r="BE37" s="65"/>
      <c r="BF37" s="64"/>
      <c r="BG37" s="64"/>
      <c r="BH37" s="64"/>
      <c r="BI37" s="64"/>
      <c r="BJ37" s="44" t="s">
        <v>163</v>
      </c>
      <c r="BK37" s="7"/>
      <c r="BM37" s="7"/>
      <c r="BN37" s="7"/>
      <c r="BO37" s="7"/>
      <c r="BP37" s="7"/>
      <c r="BQ37" s="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</row>
    <row r="38" spans="1:87" x14ac:dyDescent="0.25">
      <c r="A38" s="3" t="s">
        <v>179</v>
      </c>
      <c r="B38" s="74"/>
      <c r="C38" s="74"/>
      <c r="D38" s="69"/>
      <c r="E38" s="70"/>
      <c r="F38" s="69"/>
      <c r="G38" s="70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5"/>
      <c r="W38" s="76"/>
      <c r="X38" s="77"/>
      <c r="Y38" s="74"/>
      <c r="Z38" s="74"/>
      <c r="AA38" s="74"/>
      <c r="AB38" s="74"/>
      <c r="AC38" s="74"/>
      <c r="AD38" s="78"/>
      <c r="AE38" s="78"/>
      <c r="AF38" s="74"/>
      <c r="AG38" s="74"/>
      <c r="AH38" s="69"/>
      <c r="AI38" s="70"/>
      <c r="AJ38" s="74"/>
      <c r="AK38" s="74"/>
      <c r="AL38" s="69"/>
      <c r="AM38" s="70"/>
      <c r="AN38" s="69"/>
      <c r="AO38" s="71"/>
      <c r="AP38" s="69"/>
      <c r="AQ38" s="70"/>
      <c r="AR38" s="69"/>
      <c r="AS38" s="70"/>
      <c r="AT38" s="66"/>
      <c r="AU38" s="67"/>
      <c r="AV38" s="66"/>
      <c r="AW38" s="67"/>
      <c r="AX38" s="66"/>
      <c r="AY38" s="67"/>
      <c r="AZ38" s="66"/>
      <c r="BA38" s="67"/>
      <c r="BB38" s="66"/>
      <c r="BC38" s="67"/>
      <c r="BD38" s="68"/>
      <c r="BE38" s="68"/>
      <c r="BF38" s="64"/>
      <c r="BG38" s="64"/>
      <c r="BH38" s="64"/>
      <c r="BI38" s="64"/>
      <c r="BJ38" s="65"/>
      <c r="BK38" s="65"/>
      <c r="BL38" s="22"/>
      <c r="BM38" s="22"/>
      <c r="BO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7"/>
      <c r="CC38" s="7"/>
      <c r="CD38" s="7"/>
      <c r="CE38" s="7"/>
      <c r="CF38" s="7"/>
      <c r="CG38" s="7"/>
      <c r="CH38" s="7"/>
      <c r="CI38" s="7"/>
    </row>
    <row r="39" spans="1:87" x14ac:dyDescent="0.25">
      <c r="A39" s="3" t="s">
        <v>180</v>
      </c>
      <c r="B39" s="74"/>
      <c r="C39" s="74"/>
      <c r="D39" s="69"/>
      <c r="E39" s="70"/>
      <c r="F39" s="69"/>
      <c r="G39" s="70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5"/>
      <c r="W39" s="76"/>
      <c r="X39" s="75"/>
      <c r="Y39" s="76"/>
      <c r="Z39" s="75"/>
      <c r="AA39" s="76"/>
      <c r="AB39" s="75"/>
      <c r="AC39" s="76"/>
      <c r="AD39" s="75"/>
      <c r="AE39" s="76"/>
      <c r="AF39" s="75"/>
      <c r="AG39" s="76"/>
      <c r="AH39" s="75"/>
      <c r="AI39" s="76"/>
      <c r="AJ39" s="75"/>
      <c r="AK39" s="76"/>
      <c r="AL39" s="69"/>
      <c r="AM39" s="70"/>
      <c r="AN39" s="69"/>
      <c r="AO39" s="71"/>
      <c r="AP39" s="69"/>
      <c r="AQ39" s="70"/>
      <c r="AR39" s="69"/>
      <c r="AS39" s="70"/>
      <c r="AT39" s="66"/>
      <c r="AU39" s="67"/>
      <c r="AV39" s="66"/>
      <c r="AW39" s="67"/>
      <c r="AX39" s="66"/>
      <c r="AY39" s="67"/>
      <c r="AZ39" s="66"/>
      <c r="BA39" s="67"/>
      <c r="BB39" s="66"/>
      <c r="BC39" s="67"/>
      <c r="BD39" s="68"/>
      <c r="BE39" s="68"/>
      <c r="BF39" s="64"/>
      <c r="BG39" s="64"/>
      <c r="BH39" s="64"/>
      <c r="BI39" s="64"/>
      <c r="BJ39" s="65"/>
      <c r="BK39" s="6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</row>
    <row r="40" spans="1:87" x14ac:dyDescent="0.25">
      <c r="A40" s="3" t="s">
        <v>181</v>
      </c>
      <c r="B40" s="74"/>
      <c r="C40" s="74"/>
      <c r="D40" s="69"/>
      <c r="E40" s="70"/>
      <c r="F40" s="69"/>
      <c r="G40" s="70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5"/>
      <c r="W40" s="76"/>
      <c r="X40" s="75"/>
      <c r="Y40" s="76"/>
      <c r="Z40" s="75"/>
      <c r="AA40" s="76"/>
      <c r="AB40" s="75"/>
      <c r="AC40" s="76"/>
      <c r="AD40" s="75"/>
      <c r="AE40" s="76"/>
      <c r="AF40" s="75"/>
      <c r="AG40" s="76"/>
      <c r="AH40" s="75"/>
      <c r="AI40" s="76"/>
      <c r="AJ40" s="75"/>
      <c r="AK40" s="76"/>
      <c r="AL40" s="69"/>
      <c r="AM40" s="70"/>
      <c r="AN40" s="69"/>
      <c r="AO40" s="71"/>
      <c r="AP40" s="69"/>
      <c r="AQ40" s="70"/>
      <c r="AR40" s="69"/>
      <c r="AS40" s="70"/>
      <c r="AT40" s="66"/>
      <c r="AU40" s="67"/>
      <c r="AV40" s="66"/>
      <c r="AW40" s="67"/>
      <c r="AX40" s="66"/>
      <c r="AY40" s="67"/>
      <c r="AZ40" s="66"/>
      <c r="BA40" s="67"/>
      <c r="BB40" s="66"/>
      <c r="BC40" s="67"/>
      <c r="BD40" s="68"/>
      <c r="BE40" s="68"/>
      <c r="BF40" s="64"/>
      <c r="BG40" s="64"/>
      <c r="BH40" s="64"/>
      <c r="BI40" s="64"/>
      <c r="BJ40" s="65"/>
      <c r="BK40" s="65"/>
      <c r="BL40" s="7"/>
      <c r="BM40" s="7"/>
      <c r="BN40" s="7"/>
      <c r="BO40" s="23" t="s">
        <v>4</v>
      </c>
      <c r="CI40" s="7"/>
    </row>
    <row r="41" spans="1:87" x14ac:dyDescent="0.25">
      <c r="A41" s="3" t="s">
        <v>182</v>
      </c>
      <c r="B41" s="74"/>
      <c r="C41" s="74"/>
      <c r="D41" s="69"/>
      <c r="E41" s="70"/>
      <c r="F41" s="69"/>
      <c r="G41" s="70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2"/>
      <c r="W41" s="73"/>
      <c r="X41" s="72"/>
      <c r="Y41" s="73"/>
      <c r="Z41" s="72"/>
      <c r="AA41" s="73"/>
      <c r="AB41" s="72"/>
      <c r="AC41" s="73"/>
      <c r="AD41" s="72"/>
      <c r="AE41" s="73"/>
      <c r="AF41" s="72"/>
      <c r="AG41" s="73"/>
      <c r="AH41" s="72"/>
      <c r="AI41" s="73"/>
      <c r="AJ41" s="72"/>
      <c r="AK41" s="73"/>
      <c r="AL41" s="69"/>
      <c r="AM41" s="70"/>
      <c r="AN41" s="69"/>
      <c r="AO41" s="71"/>
      <c r="AP41" s="69"/>
      <c r="AQ41" s="70"/>
      <c r="AR41" s="69"/>
      <c r="AS41" s="70"/>
      <c r="AT41" s="66"/>
      <c r="AU41" s="67"/>
      <c r="AV41" s="66"/>
      <c r="AW41" s="67"/>
      <c r="AX41" s="66"/>
      <c r="AY41" s="67"/>
      <c r="AZ41" s="66"/>
      <c r="BA41" s="67"/>
      <c r="BB41" s="66"/>
      <c r="BC41" s="67"/>
      <c r="BD41" s="68"/>
      <c r="BE41" s="68"/>
      <c r="BF41" s="64"/>
      <c r="BG41" s="64"/>
      <c r="BH41" s="64"/>
      <c r="BI41" s="64"/>
      <c r="BJ41" s="65"/>
      <c r="BK41" s="65"/>
      <c r="BL41" s="7"/>
      <c r="BM41" s="7"/>
      <c r="BN41" s="7"/>
      <c r="BO41" s="7" t="s">
        <v>142</v>
      </c>
      <c r="BP41" s="7"/>
      <c r="BQ41" s="7"/>
      <c r="BR41" s="7"/>
      <c r="BS41" s="7"/>
      <c r="BT41" s="7"/>
      <c r="BU41" s="7"/>
      <c r="BV41" s="7"/>
      <c r="BW41" s="7"/>
      <c r="BX41" s="12"/>
      <c r="BY41" s="12"/>
      <c r="BZ41" s="12"/>
      <c r="CA41" s="24"/>
      <c r="CB41" s="24"/>
      <c r="CC41" s="7"/>
      <c r="CD41" s="7" t="s">
        <v>58</v>
      </c>
      <c r="CE41" s="7"/>
      <c r="CF41" s="7"/>
      <c r="CG41" s="7"/>
      <c r="CH41" s="7"/>
    </row>
    <row r="42" spans="1:87" x14ac:dyDescent="0.25">
      <c r="A42" s="3" t="s">
        <v>183</v>
      </c>
      <c r="B42" s="74"/>
      <c r="C42" s="74"/>
      <c r="D42" s="69"/>
      <c r="E42" s="70"/>
      <c r="F42" s="69"/>
      <c r="G42" s="70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2"/>
      <c r="W42" s="73"/>
      <c r="X42" s="72"/>
      <c r="Y42" s="73"/>
      <c r="Z42" s="72"/>
      <c r="AA42" s="73"/>
      <c r="AB42" s="72"/>
      <c r="AC42" s="73"/>
      <c r="AD42" s="72"/>
      <c r="AE42" s="73"/>
      <c r="AF42" s="72"/>
      <c r="AG42" s="73"/>
      <c r="AH42" s="72"/>
      <c r="AI42" s="73"/>
      <c r="AJ42" s="72"/>
      <c r="AK42" s="73"/>
      <c r="AL42" s="69"/>
      <c r="AM42" s="70"/>
      <c r="AN42" s="69"/>
      <c r="AO42" s="71"/>
      <c r="AP42" s="69"/>
      <c r="AQ42" s="70"/>
      <c r="AR42" s="69"/>
      <c r="AS42" s="70"/>
      <c r="AT42" s="66"/>
      <c r="AU42" s="67"/>
      <c r="AV42" s="66"/>
      <c r="AW42" s="67"/>
      <c r="AX42" s="66"/>
      <c r="AY42" s="67"/>
      <c r="AZ42" s="66"/>
      <c r="BA42" s="67"/>
      <c r="BB42" s="66"/>
      <c r="BC42" s="67"/>
      <c r="BD42" s="68"/>
      <c r="BE42" s="68"/>
      <c r="BF42" s="64"/>
      <c r="BG42" s="64"/>
      <c r="BH42" s="64"/>
      <c r="BI42" s="64"/>
      <c r="BJ42" s="65"/>
      <c r="BK42" s="65"/>
      <c r="BL42" s="7"/>
      <c r="BM42" s="7"/>
      <c r="BN42" s="7"/>
      <c r="BO42" s="7"/>
    </row>
    <row r="43" spans="1:87" ht="6" customHeight="1" x14ac:dyDescent="0.25"/>
    <row r="44" spans="1:8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87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7"/>
      <c r="Q45" s="7"/>
      <c r="R45" s="7"/>
      <c r="S45" s="7"/>
      <c r="T45" s="7"/>
      <c r="U45" s="2"/>
      <c r="V45" s="2"/>
      <c r="W45" s="7"/>
      <c r="X45" s="7"/>
      <c r="Y45" s="7"/>
      <c r="Z45" s="7"/>
      <c r="AA45" s="7"/>
      <c r="AB45" s="2"/>
      <c r="AC45" s="2"/>
    </row>
    <row r="46" spans="1:8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8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8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65"/>
      <c r="B49" s="65"/>
      <c r="C49" s="65"/>
      <c r="D49" s="6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</sheetData>
  <sheetCalcPr fullCalcOnLoad="1"/>
  <mergeCells count="1016">
    <mergeCell ref="BZ19:CI19"/>
    <mergeCell ref="AJ32:AJ35"/>
    <mergeCell ref="AK32:AK35"/>
    <mergeCell ref="AJ36:AK36"/>
    <mergeCell ref="AE32:AE35"/>
    <mergeCell ref="AD36:AE36"/>
    <mergeCell ref="BT19:BW19"/>
    <mergeCell ref="BP20:BP21"/>
    <mergeCell ref="BQ20:BQ21"/>
    <mergeCell ref="BT6:BY6"/>
    <mergeCell ref="BT7:BT9"/>
    <mergeCell ref="BU7:BU9"/>
    <mergeCell ref="BV7:BY7"/>
    <mergeCell ref="BR20:BR21"/>
    <mergeCell ref="BS20:BS21"/>
    <mergeCell ref="CB22:CC22"/>
    <mergeCell ref="BR22:BS22"/>
    <mergeCell ref="J31:O31"/>
    <mergeCell ref="R31:U31"/>
    <mergeCell ref="AJ31:AO31"/>
    <mergeCell ref="BX22:BY22"/>
    <mergeCell ref="BZ22:CA22"/>
    <mergeCell ref="Q31:Q35"/>
    <mergeCell ref="B30:Y30"/>
    <mergeCell ref="Z30:AO30"/>
    <mergeCell ref="P31:P35"/>
    <mergeCell ref="AB32:AB35"/>
    <mergeCell ref="AC32:AC35"/>
    <mergeCell ref="BP12:BQ12"/>
    <mergeCell ref="BR12:BS12"/>
    <mergeCell ref="BD22:BE22"/>
    <mergeCell ref="BD15:BE15"/>
    <mergeCell ref="BD16:BE16"/>
    <mergeCell ref="BD12:BE12"/>
    <mergeCell ref="BN16:BO16"/>
    <mergeCell ref="BP22:BQ22"/>
    <mergeCell ref="AL19:BS19"/>
    <mergeCell ref="BD26:BE26"/>
    <mergeCell ref="AV26:AW26"/>
    <mergeCell ref="AX26:AY26"/>
    <mergeCell ref="AN24:AO24"/>
    <mergeCell ref="AN25:AO25"/>
    <mergeCell ref="AX25:AY25"/>
    <mergeCell ref="AL25:AM25"/>
    <mergeCell ref="AP23:AQ23"/>
    <mergeCell ref="AP27:AQ27"/>
    <mergeCell ref="AP26:AQ26"/>
    <mergeCell ref="AV25:AW25"/>
    <mergeCell ref="AN26:AO26"/>
    <mergeCell ref="AR26:AS26"/>
    <mergeCell ref="AT26:AU26"/>
    <mergeCell ref="X26:Y26"/>
    <mergeCell ref="Z26:AA26"/>
    <mergeCell ref="AB26:AC26"/>
    <mergeCell ref="T26:U26"/>
    <mergeCell ref="V26:W26"/>
    <mergeCell ref="AF25:AG25"/>
    <mergeCell ref="J26:K26"/>
    <mergeCell ref="L26:M26"/>
    <mergeCell ref="N26:O26"/>
    <mergeCell ref="P26:Q26"/>
    <mergeCell ref="B26:C26"/>
    <mergeCell ref="D26:E26"/>
    <mergeCell ref="F26:G26"/>
    <mergeCell ref="H26:I26"/>
    <mergeCell ref="BB15:BC15"/>
    <mergeCell ref="BB16:BC16"/>
    <mergeCell ref="AX15:AY15"/>
    <mergeCell ref="AX16:AY16"/>
    <mergeCell ref="AZ15:BA15"/>
    <mergeCell ref="AX14:AY14"/>
    <mergeCell ref="BD13:BE13"/>
    <mergeCell ref="BD14:BE14"/>
    <mergeCell ref="BB14:BC14"/>
    <mergeCell ref="AZ14:BA14"/>
    <mergeCell ref="AX12:AY12"/>
    <mergeCell ref="AZ12:BA12"/>
    <mergeCell ref="BB12:BC12"/>
    <mergeCell ref="BB13:BC13"/>
    <mergeCell ref="AZ13:BA13"/>
    <mergeCell ref="AX13:AY13"/>
    <mergeCell ref="AJ11:AK11"/>
    <mergeCell ref="AN11:AO11"/>
    <mergeCell ref="AR13:AS13"/>
    <mergeCell ref="BD10:BE10"/>
    <mergeCell ref="AX11:AY11"/>
    <mergeCell ref="AZ11:BA11"/>
    <mergeCell ref="BD11:BE11"/>
    <mergeCell ref="AX10:AY10"/>
    <mergeCell ref="AZ10:BA10"/>
    <mergeCell ref="BB11:BC11"/>
    <mergeCell ref="AT12:AU12"/>
    <mergeCell ref="AT13:AU13"/>
    <mergeCell ref="AP13:AQ13"/>
    <mergeCell ref="AP10:AQ10"/>
    <mergeCell ref="AR10:AS10"/>
    <mergeCell ref="AV12:AW12"/>
    <mergeCell ref="AV13:AW13"/>
    <mergeCell ref="AV11:AW11"/>
    <mergeCell ref="AP11:AQ11"/>
    <mergeCell ref="AR11:AS11"/>
    <mergeCell ref="AV14:AW14"/>
    <mergeCell ref="AV15:AW15"/>
    <mergeCell ref="F16:G16"/>
    <mergeCell ref="V13:W13"/>
    <mergeCell ref="V14:W14"/>
    <mergeCell ref="V15:W15"/>
    <mergeCell ref="V16:W16"/>
    <mergeCell ref="H15:I15"/>
    <mergeCell ref="H16:I16"/>
    <mergeCell ref="T13:U13"/>
    <mergeCell ref="T14:U14"/>
    <mergeCell ref="R15:S15"/>
    <mergeCell ref="F13:G13"/>
    <mergeCell ref="F14:G14"/>
    <mergeCell ref="F15:G15"/>
    <mergeCell ref="X13:Y13"/>
    <mergeCell ref="X14:Y14"/>
    <mergeCell ref="X15:Y15"/>
    <mergeCell ref="J15:K15"/>
    <mergeCell ref="J14:K14"/>
    <mergeCell ref="AT11:AU11"/>
    <mergeCell ref="V10:W10"/>
    <mergeCell ref="AP12:AQ12"/>
    <mergeCell ref="AR12:AS12"/>
    <mergeCell ref="R12:S12"/>
    <mergeCell ref="V12:W12"/>
    <mergeCell ref="AH10:AI10"/>
    <mergeCell ref="AH11:AI11"/>
    <mergeCell ref="AH12:AI12"/>
    <mergeCell ref="V11:W11"/>
    <mergeCell ref="X11:Y11"/>
    <mergeCell ref="B13:C13"/>
    <mergeCell ref="B14:C14"/>
    <mergeCell ref="B15:C15"/>
    <mergeCell ref="B16:C16"/>
    <mergeCell ref="F10:G10"/>
    <mergeCell ref="J10:K10"/>
    <mergeCell ref="F12:G12"/>
    <mergeCell ref="B10:C10"/>
    <mergeCell ref="B11:C11"/>
    <mergeCell ref="B12:C12"/>
    <mergeCell ref="J11:K11"/>
    <mergeCell ref="J12:K12"/>
    <mergeCell ref="F11:G11"/>
    <mergeCell ref="H11:I11"/>
    <mergeCell ref="L11:M11"/>
    <mergeCell ref="L12:M12"/>
    <mergeCell ref="J13:K13"/>
    <mergeCell ref="L13:M13"/>
    <mergeCell ref="L14:M14"/>
    <mergeCell ref="L15:M15"/>
    <mergeCell ref="H12:I12"/>
    <mergeCell ref="H13:I13"/>
    <mergeCell ref="H14:I14"/>
    <mergeCell ref="R13:S13"/>
    <mergeCell ref="X12:Y12"/>
    <mergeCell ref="R11:S11"/>
    <mergeCell ref="T11:U11"/>
    <mergeCell ref="T12:U12"/>
    <mergeCell ref="N13:O13"/>
    <mergeCell ref="P11:Q11"/>
    <mergeCell ref="P12:Q12"/>
    <mergeCell ref="P13:Q13"/>
    <mergeCell ref="N12:O12"/>
    <mergeCell ref="Z13:AA13"/>
    <mergeCell ref="Z14:AA14"/>
    <mergeCell ref="AC8:AC9"/>
    <mergeCell ref="AB8:AB9"/>
    <mergeCell ref="Z8:Z9"/>
    <mergeCell ref="AB13:AC13"/>
    <mergeCell ref="AB14:AC14"/>
    <mergeCell ref="AA8:AA9"/>
    <mergeCell ref="AD14:AE14"/>
    <mergeCell ref="AD15:AE15"/>
    <mergeCell ref="AJ14:AK14"/>
    <mergeCell ref="AJ15:AK15"/>
    <mergeCell ref="AH15:AI15"/>
    <mergeCell ref="AH14:AI14"/>
    <mergeCell ref="AN12:AO12"/>
    <mergeCell ref="AN13:AO13"/>
    <mergeCell ref="AJ12:AK12"/>
    <mergeCell ref="AJ13:AK13"/>
    <mergeCell ref="AL12:AM12"/>
    <mergeCell ref="AL13:AM13"/>
    <mergeCell ref="AI8:AI9"/>
    <mergeCell ref="AD16:AE16"/>
    <mergeCell ref="AF13:AG13"/>
    <mergeCell ref="AE8:AE9"/>
    <mergeCell ref="AF14:AG14"/>
    <mergeCell ref="AF15:AG15"/>
    <mergeCell ref="AD11:AE11"/>
    <mergeCell ref="AD12:AE12"/>
    <mergeCell ref="AH13:AI13"/>
    <mergeCell ref="AD13:AE13"/>
    <mergeCell ref="M8:M9"/>
    <mergeCell ref="AF11:AG11"/>
    <mergeCell ref="AF12:AG12"/>
    <mergeCell ref="AB11:AC11"/>
    <mergeCell ref="AB12:AC12"/>
    <mergeCell ref="Z11:AA11"/>
    <mergeCell ref="Z12:AA12"/>
    <mergeCell ref="X8:X9"/>
    <mergeCell ref="Y8:Y9"/>
    <mergeCell ref="N11:O11"/>
    <mergeCell ref="AD8:AD9"/>
    <mergeCell ref="W8:W9"/>
    <mergeCell ref="V8:V9"/>
    <mergeCell ref="T8:T9"/>
    <mergeCell ref="BN28:BO28"/>
    <mergeCell ref="BF16:BG16"/>
    <mergeCell ref="BF12:BG12"/>
    <mergeCell ref="BF13:BG13"/>
    <mergeCell ref="BF14:BG14"/>
    <mergeCell ref="AH8:AH9"/>
    <mergeCell ref="BF15:BG15"/>
    <mergeCell ref="BH16:BI16"/>
    <mergeCell ref="BH14:BI14"/>
    <mergeCell ref="BN12:BO12"/>
    <mergeCell ref="BL13:BM13"/>
    <mergeCell ref="BN11:BO11"/>
    <mergeCell ref="BF11:BG11"/>
    <mergeCell ref="BL11:BM11"/>
    <mergeCell ref="BH13:BI13"/>
    <mergeCell ref="BL16:BM16"/>
    <mergeCell ref="A18:A22"/>
    <mergeCell ref="P22:Q22"/>
    <mergeCell ref="R22:S22"/>
    <mergeCell ref="X22:Y22"/>
    <mergeCell ref="B22:C22"/>
    <mergeCell ref="D22:E22"/>
    <mergeCell ref="F22:G22"/>
    <mergeCell ref="V22:W22"/>
    <mergeCell ref="H20:M20"/>
    <mergeCell ref="AD10:AE10"/>
    <mergeCell ref="AF10:AG10"/>
    <mergeCell ref="AV10:AW10"/>
    <mergeCell ref="AT10:AU10"/>
    <mergeCell ref="AN10:AO10"/>
    <mergeCell ref="AJ10:AK10"/>
    <mergeCell ref="BW8:BW9"/>
    <mergeCell ref="AV8:AV9"/>
    <mergeCell ref="AY8:AY9"/>
    <mergeCell ref="AX8:AX9"/>
    <mergeCell ref="BI7:BI9"/>
    <mergeCell ref="BJ7:BJ9"/>
    <mergeCell ref="BK7:BK9"/>
    <mergeCell ref="BL7:BL9"/>
    <mergeCell ref="AW8:AW9"/>
    <mergeCell ref="BN26:BO26"/>
    <mergeCell ref="BN27:BO27"/>
    <mergeCell ref="R10:S10"/>
    <mergeCell ref="T10:U10"/>
    <mergeCell ref="X10:Y10"/>
    <mergeCell ref="BN13:BO13"/>
    <mergeCell ref="BJ10:BK10"/>
    <mergeCell ref="BJ11:BK11"/>
    <mergeCell ref="BH12:BI12"/>
    <mergeCell ref="AF20:AK20"/>
    <mergeCell ref="BV10:BW10"/>
    <mergeCell ref="BH10:BI10"/>
    <mergeCell ref="BR10:BS10"/>
    <mergeCell ref="BT10:BU10"/>
    <mergeCell ref="BP10:BQ10"/>
    <mergeCell ref="BL10:BM10"/>
    <mergeCell ref="BN10:BO10"/>
    <mergeCell ref="BV11:BW11"/>
    <mergeCell ref="BX11:BY11"/>
    <mergeCell ref="BZ11:CA11"/>
    <mergeCell ref="CB11:CC11"/>
    <mergeCell ref="CB12:CC12"/>
    <mergeCell ref="BX12:BY12"/>
    <mergeCell ref="BZ12:CA12"/>
    <mergeCell ref="BT12:BU12"/>
    <mergeCell ref="BV12:BW12"/>
    <mergeCell ref="CB13:CC13"/>
    <mergeCell ref="CB14:CC14"/>
    <mergeCell ref="BT13:BU13"/>
    <mergeCell ref="BV13:BW13"/>
    <mergeCell ref="BX13:BY13"/>
    <mergeCell ref="BZ13:CA13"/>
    <mergeCell ref="BV14:BW14"/>
    <mergeCell ref="BX15:BY15"/>
    <mergeCell ref="BZ15:CA15"/>
    <mergeCell ref="CB15:CC15"/>
    <mergeCell ref="BX14:BY14"/>
    <mergeCell ref="BZ14:CA14"/>
    <mergeCell ref="CB16:CC16"/>
    <mergeCell ref="BP15:BQ15"/>
    <mergeCell ref="BR15:BS15"/>
    <mergeCell ref="BT15:BU15"/>
    <mergeCell ref="BP16:BQ16"/>
    <mergeCell ref="BR16:BS16"/>
    <mergeCell ref="BT16:BU16"/>
    <mergeCell ref="BV16:BW16"/>
    <mergeCell ref="BX16:BY16"/>
    <mergeCell ref="BV15:BW15"/>
    <mergeCell ref="AP16:AQ16"/>
    <mergeCell ref="AR16:AS16"/>
    <mergeCell ref="AH16:AI16"/>
    <mergeCell ref="AV16:AW16"/>
    <mergeCell ref="AZ16:BA16"/>
    <mergeCell ref="AL16:AM16"/>
    <mergeCell ref="AN16:AO16"/>
    <mergeCell ref="AJ22:AK22"/>
    <mergeCell ref="AT14:AU14"/>
    <mergeCell ref="AT15:AU15"/>
    <mergeCell ref="AR15:AS15"/>
    <mergeCell ref="AP14:AQ14"/>
    <mergeCell ref="AP15:AQ15"/>
    <mergeCell ref="AR14:AS14"/>
    <mergeCell ref="R23:S23"/>
    <mergeCell ref="AF16:AG16"/>
    <mergeCell ref="J22:K22"/>
    <mergeCell ref="L22:M22"/>
    <mergeCell ref="N22:O22"/>
    <mergeCell ref="T16:U16"/>
    <mergeCell ref="T22:U22"/>
    <mergeCell ref="AB22:AC22"/>
    <mergeCell ref="AD22:AE22"/>
    <mergeCell ref="AF22:AG22"/>
    <mergeCell ref="B23:C23"/>
    <mergeCell ref="H23:I23"/>
    <mergeCell ref="J23:K23"/>
    <mergeCell ref="L23:M23"/>
    <mergeCell ref="N23:O23"/>
    <mergeCell ref="P23:Q23"/>
    <mergeCell ref="V24:W24"/>
    <mergeCell ref="AV23:AW23"/>
    <mergeCell ref="T23:U23"/>
    <mergeCell ref="V23:W23"/>
    <mergeCell ref="X23:Y23"/>
    <mergeCell ref="Z23:AA23"/>
    <mergeCell ref="AB23:AC23"/>
    <mergeCell ref="AD23:AE23"/>
    <mergeCell ref="AN23:AO23"/>
    <mergeCell ref="B25:C25"/>
    <mergeCell ref="H25:I25"/>
    <mergeCell ref="J25:K25"/>
    <mergeCell ref="L25:M25"/>
    <mergeCell ref="R24:S24"/>
    <mergeCell ref="T24:U24"/>
    <mergeCell ref="R25:S25"/>
    <mergeCell ref="N24:O24"/>
    <mergeCell ref="P24:Q24"/>
    <mergeCell ref="B24:C24"/>
    <mergeCell ref="H24:I24"/>
    <mergeCell ref="J24:K24"/>
    <mergeCell ref="L24:M24"/>
    <mergeCell ref="AJ26:AK26"/>
    <mergeCell ref="AR24:AS24"/>
    <mergeCell ref="AF24:AG24"/>
    <mergeCell ref="AH24:AI24"/>
    <mergeCell ref="AL24:AM24"/>
    <mergeCell ref="AJ24:AK24"/>
    <mergeCell ref="AJ25:AK25"/>
    <mergeCell ref="AH25:AI25"/>
    <mergeCell ref="AF27:AG27"/>
    <mergeCell ref="AB25:AC25"/>
    <mergeCell ref="F25:G25"/>
    <mergeCell ref="AD26:AE26"/>
    <mergeCell ref="AF26:AG26"/>
    <mergeCell ref="BD24:BE24"/>
    <mergeCell ref="AV24:AW24"/>
    <mergeCell ref="AP24:AQ24"/>
    <mergeCell ref="AP25:AQ25"/>
    <mergeCell ref="AH26:AI26"/>
    <mergeCell ref="T25:U25"/>
    <mergeCell ref="V25:W25"/>
    <mergeCell ref="X25:Y25"/>
    <mergeCell ref="Z25:AA25"/>
    <mergeCell ref="N27:O27"/>
    <mergeCell ref="P27:Q27"/>
    <mergeCell ref="R27:S27"/>
    <mergeCell ref="N25:O25"/>
    <mergeCell ref="P25:Q25"/>
    <mergeCell ref="R26:S26"/>
    <mergeCell ref="B27:C27"/>
    <mergeCell ref="H27:I27"/>
    <mergeCell ref="J27:K27"/>
    <mergeCell ref="L27:M27"/>
    <mergeCell ref="F27:G27"/>
    <mergeCell ref="AL28:AM28"/>
    <mergeCell ref="B28:C28"/>
    <mergeCell ref="H28:I28"/>
    <mergeCell ref="J28:K28"/>
    <mergeCell ref="L28:M28"/>
    <mergeCell ref="F28:G28"/>
    <mergeCell ref="N28:O28"/>
    <mergeCell ref="P28:Q28"/>
    <mergeCell ref="D28:E28"/>
    <mergeCell ref="BB28:BC28"/>
    <mergeCell ref="R28:S28"/>
    <mergeCell ref="T28:U28"/>
    <mergeCell ref="V28:W28"/>
    <mergeCell ref="AX28:AY28"/>
    <mergeCell ref="AV28:AW28"/>
    <mergeCell ref="AH28:AI28"/>
    <mergeCell ref="V36:W36"/>
    <mergeCell ref="X36:Y36"/>
    <mergeCell ref="AP36:AQ36"/>
    <mergeCell ref="AN36:AO36"/>
    <mergeCell ref="AF36:AG36"/>
    <mergeCell ref="AH36:AI36"/>
    <mergeCell ref="V31:Y31"/>
    <mergeCell ref="Z31:AG31"/>
    <mergeCell ref="BN23:BO23"/>
    <mergeCell ref="AB36:AC36"/>
    <mergeCell ref="J36:K36"/>
    <mergeCell ref="L36:M36"/>
    <mergeCell ref="D36:E36"/>
    <mergeCell ref="F36:G36"/>
    <mergeCell ref="BL27:BM27"/>
    <mergeCell ref="BL28:BM28"/>
    <mergeCell ref="P36:Q36"/>
    <mergeCell ref="AL36:AM36"/>
    <mergeCell ref="R36:S36"/>
    <mergeCell ref="T36:U36"/>
    <mergeCell ref="Z36:AA36"/>
    <mergeCell ref="BL23:BM23"/>
    <mergeCell ref="BL24:BM24"/>
    <mergeCell ref="BL26:BM26"/>
    <mergeCell ref="BL25:BM25"/>
    <mergeCell ref="AV30:BC31"/>
    <mergeCell ref="AT28:AU28"/>
    <mergeCell ref="AJ28:AK28"/>
    <mergeCell ref="BN24:BO24"/>
    <mergeCell ref="BN25:BO25"/>
    <mergeCell ref="BZ16:CA16"/>
    <mergeCell ref="BN15:BO15"/>
    <mergeCell ref="BP11:BQ11"/>
    <mergeCell ref="BR11:BS11"/>
    <mergeCell ref="BT11:BU11"/>
    <mergeCell ref="BU20:BU21"/>
    <mergeCell ref="BR14:BS14"/>
    <mergeCell ref="BT14:BU14"/>
    <mergeCell ref="BP13:BQ13"/>
    <mergeCell ref="BR13:BS13"/>
    <mergeCell ref="CF20:CI20"/>
    <mergeCell ref="BZ20:BZ21"/>
    <mergeCell ref="CA20:CA21"/>
    <mergeCell ref="CB20:CE20"/>
    <mergeCell ref="BX19:BY19"/>
    <mergeCell ref="CF16:CG16"/>
    <mergeCell ref="CD13:CE13"/>
    <mergeCell ref="CF13:CG13"/>
    <mergeCell ref="BT22:BU22"/>
    <mergeCell ref="BV22:BW22"/>
    <mergeCell ref="BX20:BX21"/>
    <mergeCell ref="BY20:BY21"/>
    <mergeCell ref="BT20:BT21"/>
    <mergeCell ref="BV20:BV21"/>
    <mergeCell ref="BW20:BW21"/>
    <mergeCell ref="BL22:BM22"/>
    <mergeCell ref="BN22:BO22"/>
    <mergeCell ref="AT22:AU22"/>
    <mergeCell ref="AR22:AS22"/>
    <mergeCell ref="BJ22:BK22"/>
    <mergeCell ref="BF28:BG28"/>
    <mergeCell ref="BH28:BI28"/>
    <mergeCell ref="BJ28:BK28"/>
    <mergeCell ref="BJ26:BK26"/>
    <mergeCell ref="BF27:BG27"/>
    <mergeCell ref="X28:Y28"/>
    <mergeCell ref="AB28:AC28"/>
    <mergeCell ref="AD28:AE28"/>
    <mergeCell ref="Z28:AA28"/>
    <mergeCell ref="BD28:BE28"/>
    <mergeCell ref="AN28:AO28"/>
    <mergeCell ref="AP28:AQ28"/>
    <mergeCell ref="AZ28:BA28"/>
    <mergeCell ref="AR28:AS28"/>
    <mergeCell ref="AF28:AG28"/>
    <mergeCell ref="BH27:BI27"/>
    <mergeCell ref="BJ27:BK27"/>
    <mergeCell ref="BF26:BG26"/>
    <mergeCell ref="BH26:BI26"/>
    <mergeCell ref="AT23:AU23"/>
    <mergeCell ref="AJ23:AK23"/>
    <mergeCell ref="AZ23:BA23"/>
    <mergeCell ref="BF25:BG25"/>
    <mergeCell ref="BH25:BI25"/>
    <mergeCell ref="BJ25:BK25"/>
    <mergeCell ref="AV22:AW22"/>
    <mergeCell ref="AF23:AG23"/>
    <mergeCell ref="AH23:AI23"/>
    <mergeCell ref="AX23:AY23"/>
    <mergeCell ref="AR23:AS23"/>
    <mergeCell ref="AL23:AM23"/>
    <mergeCell ref="AP22:AQ22"/>
    <mergeCell ref="AH22:AI22"/>
    <mergeCell ref="AL22:AM22"/>
    <mergeCell ref="AN22:AO22"/>
    <mergeCell ref="AD25:AE25"/>
    <mergeCell ref="AL14:AM14"/>
    <mergeCell ref="AL20:AO20"/>
    <mergeCell ref="BP14:BQ14"/>
    <mergeCell ref="BL15:BM15"/>
    <mergeCell ref="BH15:BI15"/>
    <mergeCell ref="BL20:BO20"/>
    <mergeCell ref="BN14:BO14"/>
    <mergeCell ref="BL14:BM14"/>
    <mergeCell ref="AT16:AU16"/>
    <mergeCell ref="BF10:BG10"/>
    <mergeCell ref="BB10:BC10"/>
    <mergeCell ref="BL12:BM12"/>
    <mergeCell ref="BH11:BI11"/>
    <mergeCell ref="D10:E10"/>
    <mergeCell ref="D11:E11"/>
    <mergeCell ref="AL11:AM11"/>
    <mergeCell ref="H10:I10"/>
    <mergeCell ref="L10:M10"/>
    <mergeCell ref="P10:Q10"/>
    <mergeCell ref="N10:O10"/>
    <mergeCell ref="AL10:AM10"/>
    <mergeCell ref="Z10:AA10"/>
    <mergeCell ref="AB10:AC10"/>
    <mergeCell ref="AB16:AC16"/>
    <mergeCell ref="T15:U15"/>
    <mergeCell ref="R16:S16"/>
    <mergeCell ref="X16:Y16"/>
    <mergeCell ref="Z16:AA16"/>
    <mergeCell ref="Z15:AA15"/>
    <mergeCell ref="AB15:AC15"/>
    <mergeCell ref="P14:Q14"/>
    <mergeCell ref="L16:M16"/>
    <mergeCell ref="J16:K16"/>
    <mergeCell ref="N15:O15"/>
    <mergeCell ref="P16:Q16"/>
    <mergeCell ref="P15:Q15"/>
    <mergeCell ref="N16:O16"/>
    <mergeCell ref="R14:S14"/>
    <mergeCell ref="N14:O14"/>
    <mergeCell ref="A30:A36"/>
    <mergeCell ref="D12:E12"/>
    <mergeCell ref="D13:E13"/>
    <mergeCell ref="F24:G24"/>
    <mergeCell ref="D16:E16"/>
    <mergeCell ref="B18:CI18"/>
    <mergeCell ref="AJ16:AK16"/>
    <mergeCell ref="D14:E14"/>
    <mergeCell ref="D15:E15"/>
    <mergeCell ref="AN15:AO15"/>
    <mergeCell ref="N36:O36"/>
    <mergeCell ref="B20:G20"/>
    <mergeCell ref="B36:C36"/>
    <mergeCell ref="H36:I36"/>
    <mergeCell ref="D25:E25"/>
    <mergeCell ref="D27:E27"/>
    <mergeCell ref="H22:I22"/>
    <mergeCell ref="D23:E23"/>
    <mergeCell ref="F23:G23"/>
    <mergeCell ref="D24:E24"/>
    <mergeCell ref="BF24:BG24"/>
    <mergeCell ref="BH24:BI24"/>
    <mergeCell ref="BJ24:BK24"/>
    <mergeCell ref="AD24:AE24"/>
    <mergeCell ref="X24:Y24"/>
    <mergeCell ref="AT24:AU24"/>
    <mergeCell ref="Z24:AA24"/>
    <mergeCell ref="AB24:AC24"/>
    <mergeCell ref="BB24:BC24"/>
    <mergeCell ref="AR25:AS25"/>
    <mergeCell ref="AZ24:BA24"/>
    <mergeCell ref="AZ25:BA25"/>
    <mergeCell ref="AX24:AY24"/>
    <mergeCell ref="BD27:BE27"/>
    <mergeCell ref="BD25:BE25"/>
    <mergeCell ref="AR27:AS27"/>
    <mergeCell ref="AT25:AU25"/>
    <mergeCell ref="BB25:BC25"/>
    <mergeCell ref="BB26:BC26"/>
    <mergeCell ref="BB27:BC27"/>
    <mergeCell ref="AZ26:BA26"/>
    <mergeCell ref="AV27:AW27"/>
    <mergeCell ref="AX27:AY27"/>
    <mergeCell ref="AL27:AM27"/>
    <mergeCell ref="AT27:AU27"/>
    <mergeCell ref="AZ27:BA27"/>
    <mergeCell ref="AL26:AM26"/>
    <mergeCell ref="AN27:AO27"/>
    <mergeCell ref="T27:U27"/>
    <mergeCell ref="V27:W27"/>
    <mergeCell ref="X27:Y27"/>
    <mergeCell ref="Z27:AA27"/>
    <mergeCell ref="AB27:AC27"/>
    <mergeCell ref="AD27:AE27"/>
    <mergeCell ref="AH27:AI27"/>
    <mergeCell ref="AJ27:AK27"/>
    <mergeCell ref="BF23:BG23"/>
    <mergeCell ref="BH23:BI23"/>
    <mergeCell ref="BJ23:BK23"/>
    <mergeCell ref="AX22:AY22"/>
    <mergeCell ref="AZ22:BA22"/>
    <mergeCell ref="BB22:BC22"/>
    <mergeCell ref="BD23:BE23"/>
    <mergeCell ref="BB23:BC23"/>
    <mergeCell ref="AP7:AY7"/>
    <mergeCell ref="B6:AY6"/>
    <mergeCell ref="N19:AK19"/>
    <mergeCell ref="BJ12:BK12"/>
    <mergeCell ref="BJ13:BK13"/>
    <mergeCell ref="BJ14:BK14"/>
    <mergeCell ref="BJ15:BK15"/>
    <mergeCell ref="AN14:AO14"/>
    <mergeCell ref="AL15:AM15"/>
    <mergeCell ref="BJ16:BK16"/>
    <mergeCell ref="AU8:AU9"/>
    <mergeCell ref="AS8:AS9"/>
    <mergeCell ref="AR8:AR9"/>
    <mergeCell ref="AQ8:AQ9"/>
    <mergeCell ref="AP8:AP9"/>
    <mergeCell ref="AM8:AM9"/>
    <mergeCell ref="AT8:AT9"/>
    <mergeCell ref="AJ8:AJ9"/>
    <mergeCell ref="F8:F9"/>
    <mergeCell ref="B7:K7"/>
    <mergeCell ref="L7:S7"/>
    <mergeCell ref="T7:AC7"/>
    <mergeCell ref="AD7:AO7"/>
    <mergeCell ref="U8:U9"/>
    <mergeCell ref="AL8:AL9"/>
    <mergeCell ref="AF8:AF9"/>
    <mergeCell ref="N8:N9"/>
    <mergeCell ref="E8:E9"/>
    <mergeCell ref="S8:S9"/>
    <mergeCell ref="R8:R9"/>
    <mergeCell ref="Q8:Q9"/>
    <mergeCell ref="I8:I9"/>
    <mergeCell ref="O8:O9"/>
    <mergeCell ref="P8:P9"/>
    <mergeCell ref="J8:J9"/>
    <mergeCell ref="K8:K9"/>
    <mergeCell ref="L8:L9"/>
    <mergeCell ref="C8:C9"/>
    <mergeCell ref="B8:B9"/>
    <mergeCell ref="BV8:BV9"/>
    <mergeCell ref="H8:H9"/>
    <mergeCell ref="G8:G9"/>
    <mergeCell ref="A49:D49"/>
    <mergeCell ref="B19:M19"/>
    <mergeCell ref="AP20:AS20"/>
    <mergeCell ref="AT20:BK20"/>
    <mergeCell ref="BF22:BG22"/>
    <mergeCell ref="Z22:AA22"/>
    <mergeCell ref="BZ7:CC7"/>
    <mergeCell ref="BZ8:BZ9"/>
    <mergeCell ref="CA8:CA9"/>
    <mergeCell ref="BX10:BY10"/>
    <mergeCell ref="CC8:CC9"/>
    <mergeCell ref="AG8:AG9"/>
    <mergeCell ref="AN8:AN9"/>
    <mergeCell ref="AO8:AO9"/>
    <mergeCell ref="AK8:AK9"/>
    <mergeCell ref="A5:A10"/>
    <mergeCell ref="BR6:BS7"/>
    <mergeCell ref="BZ6:CC6"/>
    <mergeCell ref="BS8:BS9"/>
    <mergeCell ref="BR8:BR9"/>
    <mergeCell ref="D8:D9"/>
    <mergeCell ref="BZ10:CA10"/>
    <mergeCell ref="CB10:CC10"/>
    <mergeCell ref="BX8:BX9"/>
    <mergeCell ref="BY8:BY9"/>
    <mergeCell ref="CD14:CE14"/>
    <mergeCell ref="CF14:CG14"/>
    <mergeCell ref="CD16:CE16"/>
    <mergeCell ref="AP30:AQ31"/>
    <mergeCell ref="CD6:CG7"/>
    <mergeCell ref="AR30:AU31"/>
    <mergeCell ref="BP23:BQ23"/>
    <mergeCell ref="BP24:BQ24"/>
    <mergeCell ref="BP25:BQ25"/>
    <mergeCell ref="BP26:BQ26"/>
    <mergeCell ref="T32:T35"/>
    <mergeCell ref="U32:U35"/>
    <mergeCell ref="V32:V35"/>
    <mergeCell ref="AL32:AL35"/>
    <mergeCell ref="AM32:AM35"/>
    <mergeCell ref="AN32:AN35"/>
    <mergeCell ref="AA32:AA35"/>
    <mergeCell ref="AD32:AD35"/>
    <mergeCell ref="W32:W35"/>
    <mergeCell ref="X32:X35"/>
    <mergeCell ref="N32:N35"/>
    <mergeCell ref="O32:O35"/>
    <mergeCell ref="R32:R35"/>
    <mergeCell ref="S32:S35"/>
    <mergeCell ref="BR27:BS27"/>
    <mergeCell ref="BR28:BS28"/>
    <mergeCell ref="BP27:BQ27"/>
    <mergeCell ref="BP28:BQ28"/>
    <mergeCell ref="Z32:Z35"/>
    <mergeCell ref="AF32:AF35"/>
    <mergeCell ref="BR23:BS23"/>
    <mergeCell ref="BR24:BS24"/>
    <mergeCell ref="BR25:BS25"/>
    <mergeCell ref="BR26:BS26"/>
    <mergeCell ref="BT23:BU23"/>
    <mergeCell ref="BT24:BU24"/>
    <mergeCell ref="BT25:BU25"/>
    <mergeCell ref="BT26:BU26"/>
    <mergeCell ref="BT27:BU27"/>
    <mergeCell ref="BX23:BY23"/>
    <mergeCell ref="BX24:BY24"/>
    <mergeCell ref="BX25:BY25"/>
    <mergeCell ref="BX26:BY26"/>
    <mergeCell ref="BX27:BY27"/>
    <mergeCell ref="CB23:CC23"/>
    <mergeCell ref="CD22:CE22"/>
    <mergeCell ref="CF22:CG22"/>
    <mergeCell ref="CH22:CI22"/>
    <mergeCell ref="BT28:BU28"/>
    <mergeCell ref="BV23:BW23"/>
    <mergeCell ref="BV24:BW24"/>
    <mergeCell ref="BV25:BW25"/>
    <mergeCell ref="BV26:BW26"/>
    <mergeCell ref="BV27:BW27"/>
    <mergeCell ref="BV28:BW28"/>
    <mergeCell ref="BX28:BY28"/>
    <mergeCell ref="BZ23:CA23"/>
    <mergeCell ref="BZ24:CA24"/>
    <mergeCell ref="BZ25:CA25"/>
    <mergeCell ref="BZ26:CA26"/>
    <mergeCell ref="BZ27:CA27"/>
    <mergeCell ref="BZ28:CA28"/>
    <mergeCell ref="CD23:CE23"/>
    <mergeCell ref="CD24:CE24"/>
    <mergeCell ref="CD25:CE25"/>
    <mergeCell ref="CD26:CE26"/>
    <mergeCell ref="CF24:CG24"/>
    <mergeCell ref="CF25:CG25"/>
    <mergeCell ref="CF26:CG26"/>
    <mergeCell ref="CB28:CC28"/>
    <mergeCell ref="CD27:CE27"/>
    <mergeCell ref="CD28:CE28"/>
    <mergeCell ref="CB24:CC24"/>
    <mergeCell ref="CB25:CC25"/>
    <mergeCell ref="CB26:CC26"/>
    <mergeCell ref="CB27:CC27"/>
    <mergeCell ref="M32:M35"/>
    <mergeCell ref="CF27:CG27"/>
    <mergeCell ref="CF28:CG28"/>
    <mergeCell ref="CH23:CI23"/>
    <mergeCell ref="CH24:CI24"/>
    <mergeCell ref="CH25:CI25"/>
    <mergeCell ref="CH26:CI26"/>
    <mergeCell ref="CH27:CI27"/>
    <mergeCell ref="CH28:CI28"/>
    <mergeCell ref="CF23:CG23"/>
    <mergeCell ref="I32:I35"/>
    <mergeCell ref="J32:J35"/>
    <mergeCell ref="K32:K35"/>
    <mergeCell ref="L32:L35"/>
    <mergeCell ref="B32:B35"/>
    <mergeCell ref="C32:C35"/>
    <mergeCell ref="D32:D35"/>
    <mergeCell ref="E32:E35"/>
    <mergeCell ref="F32:F35"/>
    <mergeCell ref="G32:G35"/>
    <mergeCell ref="H32:H35"/>
    <mergeCell ref="B5:CI5"/>
    <mergeCell ref="CH10:CI10"/>
    <mergeCell ref="CH11:CI11"/>
    <mergeCell ref="CH12:CI12"/>
    <mergeCell ref="CD11:CE11"/>
    <mergeCell ref="CF11:CG11"/>
    <mergeCell ref="CD12:CE12"/>
    <mergeCell ref="CF12:CG12"/>
    <mergeCell ref="CB8:CB9"/>
    <mergeCell ref="CH6:CI7"/>
    <mergeCell ref="CH8:CH9"/>
    <mergeCell ref="CI8:CI9"/>
    <mergeCell ref="CD8:CD9"/>
    <mergeCell ref="CE8:CE9"/>
    <mergeCell ref="CH13:CI13"/>
    <mergeCell ref="CD10:CE10"/>
    <mergeCell ref="CF10:CG10"/>
    <mergeCell ref="CG8:CG9"/>
    <mergeCell ref="CF8:CF9"/>
    <mergeCell ref="CH14:CI14"/>
    <mergeCell ref="CH15:CI15"/>
    <mergeCell ref="CD15:CE15"/>
    <mergeCell ref="CF15:CG15"/>
    <mergeCell ref="AG32:AG35"/>
    <mergeCell ref="CH16:CI16"/>
    <mergeCell ref="AH31:AI31"/>
    <mergeCell ref="AH32:AH35"/>
    <mergeCell ref="AI32:AI35"/>
    <mergeCell ref="AT32:AT35"/>
    <mergeCell ref="AY32:AY35"/>
    <mergeCell ref="AZ32:AZ35"/>
    <mergeCell ref="Y32:Y35"/>
    <mergeCell ref="AO32:AO35"/>
    <mergeCell ref="AP32:AP35"/>
    <mergeCell ref="AQ32:AQ35"/>
    <mergeCell ref="AR32:AR35"/>
    <mergeCell ref="AS32:AS35"/>
    <mergeCell ref="BA32:BA35"/>
    <mergeCell ref="BB32:BB35"/>
    <mergeCell ref="BC32:BC35"/>
    <mergeCell ref="AZ36:BA36"/>
    <mergeCell ref="AX36:AY36"/>
    <mergeCell ref="AT36:AU36"/>
    <mergeCell ref="AU32:AU35"/>
    <mergeCell ref="AV32:AV35"/>
    <mergeCell ref="AW32:AW35"/>
    <mergeCell ref="AX32:AX35"/>
    <mergeCell ref="AR36:AS36"/>
    <mergeCell ref="AV36:AW36"/>
    <mergeCell ref="BB36:BC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BH37:BI37"/>
    <mergeCell ref="AZ37:BA37"/>
    <mergeCell ref="BB37:BC37"/>
    <mergeCell ref="BD37:BE37"/>
    <mergeCell ref="BF37:BG37"/>
    <mergeCell ref="J38:K38"/>
    <mergeCell ref="L38:M38"/>
    <mergeCell ref="N38:O38"/>
    <mergeCell ref="P38:Q38"/>
    <mergeCell ref="V38:W38"/>
    <mergeCell ref="B38:C38"/>
    <mergeCell ref="D38:E38"/>
    <mergeCell ref="F38:G38"/>
    <mergeCell ref="H38:I38"/>
    <mergeCell ref="R38:S38"/>
    <mergeCell ref="T38:U38"/>
    <mergeCell ref="X38:Y38"/>
    <mergeCell ref="AL38:AM38"/>
    <mergeCell ref="AN38:AO38"/>
    <mergeCell ref="Z38:AA38"/>
    <mergeCell ref="AB38:AC38"/>
    <mergeCell ref="AD38:AE38"/>
    <mergeCell ref="AF38:AG38"/>
    <mergeCell ref="BH38:BI38"/>
    <mergeCell ref="BJ38:BK38"/>
    <mergeCell ref="AX38:AY38"/>
    <mergeCell ref="AZ38:BA38"/>
    <mergeCell ref="BB38:BC38"/>
    <mergeCell ref="BD38:BE38"/>
    <mergeCell ref="BF38:BG38"/>
    <mergeCell ref="AP38:AQ38"/>
    <mergeCell ref="AR38:AS38"/>
    <mergeCell ref="AT38:AU38"/>
    <mergeCell ref="AV38:AW38"/>
    <mergeCell ref="AH38:AI38"/>
    <mergeCell ref="AJ38:AK38"/>
    <mergeCell ref="B39:C39"/>
    <mergeCell ref="D39:E39"/>
    <mergeCell ref="F39:G39"/>
    <mergeCell ref="H39:I39"/>
    <mergeCell ref="P39:Q39"/>
    <mergeCell ref="R39:S39"/>
    <mergeCell ref="J39:K39"/>
    <mergeCell ref="L39:M39"/>
    <mergeCell ref="N39:O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40:C40"/>
    <mergeCell ref="D40:E40"/>
    <mergeCell ref="F40:G40"/>
    <mergeCell ref="H40:I40"/>
    <mergeCell ref="J40:K40"/>
    <mergeCell ref="L40:M40"/>
    <mergeCell ref="Z40:AA40"/>
    <mergeCell ref="AB40:AC40"/>
    <mergeCell ref="AD40:AE40"/>
    <mergeCell ref="AF40:AG40"/>
    <mergeCell ref="N40:O40"/>
    <mergeCell ref="P40:Q40"/>
    <mergeCell ref="R40:S40"/>
    <mergeCell ref="T40:U40"/>
    <mergeCell ref="V40:W40"/>
    <mergeCell ref="X40:Y40"/>
    <mergeCell ref="BH40:BI40"/>
    <mergeCell ref="BJ40:BK40"/>
    <mergeCell ref="AX40:AY40"/>
    <mergeCell ref="AZ40:BA40"/>
    <mergeCell ref="BB40:BC40"/>
    <mergeCell ref="BD40:BE40"/>
    <mergeCell ref="BF40:BG40"/>
    <mergeCell ref="AP40:AQ40"/>
    <mergeCell ref="AR40:AS40"/>
    <mergeCell ref="AT40:AU40"/>
    <mergeCell ref="AV40:AW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P41:Q41"/>
    <mergeCell ref="R41:S41"/>
    <mergeCell ref="J41:K41"/>
    <mergeCell ref="L41:M41"/>
    <mergeCell ref="N41:O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BF42:BG42"/>
    <mergeCell ref="BH42:BI42"/>
    <mergeCell ref="BJ42:BK42"/>
    <mergeCell ref="AX42:AY42"/>
    <mergeCell ref="AZ42:BA42"/>
    <mergeCell ref="BB42:BC42"/>
    <mergeCell ref="BD42:BE42"/>
    <mergeCell ref="AZ6:BQ6"/>
    <mergeCell ref="AZ7:AZ9"/>
    <mergeCell ref="BA7:BA9"/>
    <mergeCell ref="BB7:BB9"/>
    <mergeCell ref="BC7:BC9"/>
    <mergeCell ref="BD7:BD9"/>
    <mergeCell ref="BE7:BE9"/>
    <mergeCell ref="BF7:BF9"/>
    <mergeCell ref="BG7:BG9"/>
    <mergeCell ref="BQ7:BQ9"/>
    <mergeCell ref="BH7:BH9"/>
    <mergeCell ref="BM7:BM9"/>
    <mergeCell ref="BN7:BN9"/>
    <mergeCell ref="BO7:BO9"/>
    <mergeCell ref="BP7:BP9"/>
    <mergeCell ref="B31:I31"/>
    <mergeCell ref="BH22:BI22"/>
    <mergeCell ref="N20:S20"/>
    <mergeCell ref="T20:Y20"/>
    <mergeCell ref="Z20:AE20"/>
  </mergeCells>
  <phoneticPr fontId="0" type="noConversion"/>
  <pageMargins left="0.3" right="0" top="0.17" bottom="0" header="0" footer="0"/>
  <pageSetup paperSize="8" scale="88" orientation="landscape" r:id="rId1"/>
  <headerFooter alignWithMargins="0"/>
  <colBreaks count="1" manualBreakCount="1">
    <brk id="87" max="41" man="1" pt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ПНОС</Company>
  <ScaleCrop>false</ScaleCrop>
  <HeadingPairs>
    <vt:vector baseType="variant" size="4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5">
      <vt:lpstr>Data</vt:lpstr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2006-09-16T05:14:52Z</dcterms:created>
  <dc:creator>Костарев</dc:creator>
  <cp:lastModifiedBy>Симонов Дмитрий Игоревич</cp:lastModifiedBy>
  <cp:lastPrinted>2014-06-06T05:03:38Z</cp:lastPrinted>
  <dcterms:modified xsi:type="dcterms:W3CDTF">2025-06-05T13:01:37Z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