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mam\OneDrive\Рабочий стол\Project TI\"/>
    </mc:Choice>
  </mc:AlternateContent>
  <xr:revisionPtr revIDLastSave="0" documentId="13_ncr:1_{93BD48DA-4D66-4CFD-82B5-43EC3FCF2180}" xr6:coauthVersionLast="36" xr6:coauthVersionMax="36" xr10:uidLastSave="{00000000-0000-0000-0000-000000000000}"/>
  <bookViews>
    <workbookView xWindow="0" yWindow="0" windowWidth="22920" windowHeight="10740" tabRatio="500" xr2:uid="{00000000-000D-0000-FFFF-FFFF00000000}"/>
  </bookViews>
  <sheets>
    <sheet name="Лист1" sheetId="1" r:id="rId1"/>
  </sheets>
  <calcPr calcId="191029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K5" i="1" l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4" i="1"/>
</calcChain>
</file>

<file path=xl/sharedStrings.xml><?xml version="1.0" encoding="utf-8"?>
<sst xmlns="http://schemas.openxmlformats.org/spreadsheetml/2006/main" count="87" uniqueCount="47">
  <si>
    <t>Группа</t>
  </si>
  <si>
    <t>Потребитель</t>
  </si>
  <si>
    <t>Ошибка</t>
  </si>
  <si>
    <t>параметры модели</t>
  </si>
  <si>
    <t>дата</t>
  </si>
  <si>
    <t>дата и температура</t>
  </si>
  <si>
    <t xml:space="preserve">mse </t>
  </si>
  <si>
    <t>r2</t>
  </si>
  <si>
    <t>Число итераций</t>
  </si>
  <si>
    <t>Причина завершения обучения</t>
  </si>
  <si>
    <t>LOSS</t>
  </si>
  <si>
    <t>Группа 1</t>
  </si>
  <si>
    <t>Потребитель 102.txt</t>
  </si>
  <si>
    <t>Достижение числа tol</t>
  </si>
  <si>
    <t>hidden_layer_sizes=(300, 300)</t>
  </si>
  <si>
    <t>Потребитель 109.txt</t>
  </si>
  <si>
    <t>solver='lbfgs',</t>
  </si>
  <si>
    <t>Потребитель 114.txt</t>
  </si>
  <si>
    <t>random_state=9876</t>
  </si>
  <si>
    <t>activation='relu'</t>
  </si>
  <si>
    <t>Группа 2</t>
  </si>
  <si>
    <t>Потребитель 208.txt</t>
  </si>
  <si>
    <t>max_iter=10000</t>
  </si>
  <si>
    <t>Потребитель 213.txt</t>
  </si>
  <si>
    <t>tol=0.0000001</t>
  </si>
  <si>
    <t>Потребитель 217.txt</t>
  </si>
  <si>
    <t>learning_rate_init=0.0000001</t>
  </si>
  <si>
    <t>learning_rate='adaptive'</t>
  </si>
  <si>
    <t>Группа 3</t>
  </si>
  <si>
    <t>Потребитель 304.txt</t>
  </si>
  <si>
    <t>batch_size=365 * 24</t>
  </si>
  <si>
    <t>Потребитель 310.txt</t>
  </si>
  <si>
    <t>alpha=0.00001</t>
  </si>
  <si>
    <t>Потребитель 320.txt</t>
  </si>
  <si>
    <t>0.000741670</t>
  </si>
  <si>
    <t>shuffle=True,verbose=True</t>
  </si>
  <si>
    <t>verbose=True</t>
  </si>
  <si>
    <t>Группа 4</t>
  </si>
  <si>
    <t>Потребитель 405.txt</t>
  </si>
  <si>
    <t>Потребитель 415.txt</t>
  </si>
  <si>
    <t>Потребитель 433.txt</t>
  </si>
  <si>
    <t>Процент схождения (r2 = 1 - это 100% схождений)</t>
  </si>
  <si>
    <t>Общая группа 1.txt (Все потребители группы сложенны)</t>
  </si>
  <si>
    <t>Общая группа 2.txt (Все потребители группы сложенны)</t>
  </si>
  <si>
    <t>Общая группа 3.txt (Все потребители группы сложенны)</t>
  </si>
  <si>
    <t>Общая группа 4.txt (Все потребители группы сложенны)</t>
  </si>
  <si>
    <t>Новая общая группа 1.txt (Выбраны зависимые друг с другом БД потребителей)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</si>
</sst>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5" xfId="0" applyFont="1" applyBorder="1"/>
    <xf numFmtId="0" fontId="0" fillId="0" borderId="20" xfId="0" applyFont="1" applyBorder="1" applyAlignment="1">
      <alignment horizontal="left" vertical="center"/>
    </xf>
    <xf numFmtId="0" fontId="0" fillId="0" borderId="21" xfId="0" applyFont="1" applyBorder="1"/>
    <xf numFmtId="0" fontId="0" fillId="0" borderId="26" xfId="0" applyFont="1" applyBorder="1" applyAlignment="1">
      <alignment horizontal="left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3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27" xfId="0" applyFont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27" xfId="0" applyFont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32" xfId="0" applyFont="1" applyBorder="1" applyAlignment="1">
      <alignment wrapText="1"/>
    </xf>
    <xf numFmtId="49" fontId="0" fillId="0" borderId="22" xfId="0" applyNumberFormat="1" applyFont="1" applyBorder="1" applyAlignment="1">
      <alignment horizontal="right" vertical="center"/>
    </xf>
    <xf numFmtId="0" fontId="0" fillId="0" borderId="17" xfId="0" applyBorder="1" applyAlignment="1">
      <alignment horizontal="left" vertical="center"/>
    </xf>
    <xf numFmtId="0" fontId="0" fillId="0" borderId="23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16" xfId="0" applyBorder="1" applyAlignment="1">
      <alignment horizontal="right" vertical="center"/>
    </xf>
    <xf numFmtId="0" fontId="0" fillId="0" borderId="17" xfId="0" applyBorder="1" applyAlignment="1">
      <alignment horizontal="right" vertical="center"/>
    </xf>
    <xf numFmtId="0" fontId="0" fillId="0" borderId="35" xfId="0" applyBorder="1" applyAlignment="1">
      <alignment horizontal="right" vertical="center"/>
    </xf>
    <xf numFmtId="0" fontId="0" fillId="0" borderId="18" xfId="0" applyBorder="1" applyAlignment="1">
      <alignment horizontal="right" vertical="center"/>
    </xf>
    <xf numFmtId="0" fontId="0" fillId="0" borderId="28" xfId="0" applyBorder="1" applyAlignment="1">
      <alignment horizontal="right" vertical="center"/>
    </xf>
    <xf numFmtId="0" fontId="0" fillId="0" borderId="22" xfId="0" applyBorder="1" applyAlignment="1">
      <alignment horizontal="right" vertical="center"/>
    </xf>
    <xf numFmtId="0" fontId="0" fillId="0" borderId="23" xfId="0" applyBorder="1" applyAlignment="1">
      <alignment horizontal="right" vertical="center"/>
    </xf>
    <xf numFmtId="0" fontId="0" fillId="0" borderId="24" xfId="0" applyBorder="1" applyAlignment="1">
      <alignment horizontal="right" vertical="center"/>
    </xf>
    <xf numFmtId="0" fontId="0" fillId="0" borderId="19" xfId="0" applyBorder="1" applyAlignment="1">
      <alignment horizontal="right" vertical="center"/>
    </xf>
    <xf numFmtId="0" fontId="0" fillId="0" borderId="25" xfId="0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0" fillId="0" borderId="10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36" xfId="0" applyBorder="1" applyAlignment="1">
      <alignment horizontal="right" vertical="center"/>
    </xf>
    <xf numFmtId="0" fontId="0" fillId="0" borderId="12" xfId="0" applyBorder="1" applyAlignment="1">
      <alignment horizontal="right" vertical="center"/>
    </xf>
    <xf numFmtId="0" fontId="0" fillId="0" borderId="38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6" xfId="0" applyBorder="1" applyAlignment="1">
      <alignment horizontal="right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33" xfId="0" applyBorder="1" applyAlignment="1">
      <alignment horizontal="right" vertical="center"/>
    </xf>
    <xf numFmtId="0" fontId="0" fillId="0" borderId="34" xfId="0" applyBorder="1" applyAlignment="1">
      <alignment horizontal="right" vertical="center"/>
    </xf>
    <xf numFmtId="0" fontId="0" fillId="0" borderId="37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Normal="100" workbookViewId="0">
      <selection activeCell="H23" sqref="H23"/>
    </sheetView>
  </sheetViews>
  <sheetFormatPr defaultRowHeight="15" x14ac:dyDescent="0.25"/>
  <cols>
    <col min="1" max="1" width="10.7109375" customWidth="1"/>
    <col min="2" max="2" width="32.7109375" customWidth="1"/>
    <col min="3" max="6" width="20.7109375" customWidth="1"/>
    <col min="7" max="8" width="27.140625" customWidth="1"/>
    <col min="9" max="12" width="20.7109375" customWidth="1"/>
    <col min="13" max="13" width="25.7109375" customWidth="1"/>
    <col min="14" max="14" width="27.7109375" customWidth="1"/>
    <col min="15" max="15" width="38.140625" customWidth="1"/>
    <col min="16" max="1027" width="8.5703125" customWidth="1"/>
  </cols>
  <sheetData>
    <row r="1" spans="1:15" ht="15.75" thickBot="1" x14ac:dyDescent="0.3">
      <c r="A1" s="17" t="s">
        <v>0</v>
      </c>
      <c r="B1" s="17" t="s">
        <v>1</v>
      </c>
      <c r="C1" s="19" t="s">
        <v>2</v>
      </c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20" t="s">
        <v>3</v>
      </c>
    </row>
    <row r="2" spans="1:15" ht="15.75" thickBot="1" x14ac:dyDescent="0.3">
      <c r="A2" s="17"/>
      <c r="B2" s="17"/>
      <c r="C2" s="21" t="s">
        <v>4</v>
      </c>
      <c r="D2" s="21"/>
      <c r="E2" s="21"/>
      <c r="F2" s="21"/>
      <c r="G2" s="21"/>
      <c r="H2" s="1"/>
      <c r="I2" s="21" t="s">
        <v>5</v>
      </c>
      <c r="J2" s="21"/>
      <c r="K2" s="21"/>
      <c r="L2" s="21"/>
      <c r="M2" s="21"/>
      <c r="N2" s="21"/>
      <c r="O2" s="20"/>
    </row>
    <row r="3" spans="1:15" ht="45.75" customHeight="1" thickBot="1" x14ac:dyDescent="0.3">
      <c r="A3" s="17"/>
      <c r="B3" s="17"/>
      <c r="C3" s="2" t="s">
        <v>6</v>
      </c>
      <c r="D3" s="3" t="s">
        <v>7</v>
      </c>
      <c r="E3" s="22" t="s">
        <v>41</v>
      </c>
      <c r="F3" s="3" t="s">
        <v>8</v>
      </c>
      <c r="G3" s="4" t="s">
        <v>9</v>
      </c>
      <c r="H3" s="5" t="s">
        <v>10</v>
      </c>
      <c r="I3" s="6" t="s">
        <v>6</v>
      </c>
      <c r="J3" s="7" t="s">
        <v>7</v>
      </c>
      <c r="K3" s="23" t="s">
        <v>41</v>
      </c>
      <c r="L3" s="7" t="s">
        <v>8</v>
      </c>
      <c r="M3" s="8" t="s">
        <v>9</v>
      </c>
      <c r="N3" s="9" t="s">
        <v>10</v>
      </c>
      <c r="O3" s="20"/>
    </row>
    <row r="4" spans="1:15" x14ac:dyDescent="0.25">
      <c r="A4" s="16" t="s">
        <v>11</v>
      </c>
      <c r="B4" s="10" t="s">
        <v>12</v>
      </c>
      <c r="C4" s="35">
        <v>3.499571E-4</v>
      </c>
      <c r="D4" s="36">
        <v>0.81715185749999997</v>
      </c>
      <c r="E4" s="37">
        <f>D4*100/1</f>
        <v>81.715185750000003</v>
      </c>
      <c r="F4" s="38">
        <v>244</v>
      </c>
      <c r="G4" s="30" t="s">
        <v>13</v>
      </c>
      <c r="H4" s="38">
        <v>2.0618783447722E-4</v>
      </c>
      <c r="I4" s="35">
        <v>3.0365509999999999E-4</v>
      </c>
      <c r="J4" s="36">
        <v>0.84134405440000004</v>
      </c>
      <c r="K4" s="36">
        <f>J4*100/1</f>
        <v>84.134405440000009</v>
      </c>
      <c r="L4" s="36">
        <v>137</v>
      </c>
      <c r="M4" s="30" t="s">
        <v>13</v>
      </c>
      <c r="N4" s="39">
        <v>2.1068911436001499E-4</v>
      </c>
      <c r="O4" s="11" t="s">
        <v>14</v>
      </c>
    </row>
    <row r="5" spans="1:15" x14ac:dyDescent="0.25">
      <c r="A5" s="16"/>
      <c r="B5" s="12" t="s">
        <v>15</v>
      </c>
      <c r="C5" s="40">
        <v>1.0780754000000001E-3</v>
      </c>
      <c r="D5" s="41">
        <v>0.92512791169999997</v>
      </c>
      <c r="E5" s="41">
        <f t="shared" ref="E5:E20" si="0">D5*100/1</f>
        <v>92.51279117</v>
      </c>
      <c r="F5" s="42">
        <v>278</v>
      </c>
      <c r="G5" s="31" t="s">
        <v>13</v>
      </c>
      <c r="H5" s="42">
        <v>2.1068911436001499E-4</v>
      </c>
      <c r="I5" s="40">
        <v>2.1978159E-3</v>
      </c>
      <c r="J5" s="41">
        <v>0.84736219450000005</v>
      </c>
      <c r="K5" s="43">
        <f t="shared" ref="K5:K20" si="1">J5*100/1</f>
        <v>84.736219450000007</v>
      </c>
      <c r="L5" s="41">
        <v>4169</v>
      </c>
      <c r="M5" s="31" t="s">
        <v>13</v>
      </c>
      <c r="N5" s="44">
        <v>1.0374646766524601E-3</v>
      </c>
      <c r="O5" s="13" t="s">
        <v>16</v>
      </c>
    </row>
    <row r="6" spans="1:15" x14ac:dyDescent="0.25">
      <c r="A6" s="16"/>
      <c r="B6" s="12" t="s">
        <v>17</v>
      </c>
      <c r="C6" s="40">
        <v>5.8093550000000004E-4</v>
      </c>
      <c r="D6" s="41">
        <v>0.87100959499999997</v>
      </c>
      <c r="E6" s="41">
        <f t="shared" si="0"/>
        <v>87.100959500000002</v>
      </c>
      <c r="F6" s="42">
        <v>214</v>
      </c>
      <c r="G6" s="31" t="s">
        <v>13</v>
      </c>
      <c r="H6" s="42">
        <v>5.9309747436537001E-4</v>
      </c>
      <c r="I6" s="45">
        <v>1.0035510000000001E-3</v>
      </c>
      <c r="J6" s="46">
        <v>0.77717241439999996</v>
      </c>
      <c r="K6" s="43">
        <f t="shared" si="1"/>
        <v>77.717241439999995</v>
      </c>
      <c r="L6" s="46">
        <v>1620</v>
      </c>
      <c r="M6" s="31" t="s">
        <v>13</v>
      </c>
      <c r="N6" s="44">
        <v>5.9309747436537001E-4</v>
      </c>
      <c r="O6" s="13" t="s">
        <v>18</v>
      </c>
    </row>
    <row r="7" spans="1:15" ht="30.75" thickBot="1" x14ac:dyDescent="0.3">
      <c r="A7" s="16"/>
      <c r="B7" s="26" t="s">
        <v>42</v>
      </c>
      <c r="C7" s="47">
        <v>3.2778666667</v>
      </c>
      <c r="D7" s="48">
        <v>0.85913455959999996</v>
      </c>
      <c r="E7" s="49">
        <f t="shared" si="0"/>
        <v>85.913455959999993</v>
      </c>
      <c r="F7" s="50">
        <v>8869</v>
      </c>
      <c r="G7" s="32" t="s">
        <v>13</v>
      </c>
      <c r="H7" s="50">
        <v>4.8645274695334901</v>
      </c>
      <c r="I7" s="47">
        <v>4.1374118911000002</v>
      </c>
      <c r="J7" s="48">
        <v>0.82219583429999998</v>
      </c>
      <c r="K7" s="51">
        <f t="shared" si="1"/>
        <v>82.21958343</v>
      </c>
      <c r="L7" s="48">
        <v>8805</v>
      </c>
      <c r="M7" s="32" t="s">
        <v>13</v>
      </c>
      <c r="N7" s="52">
        <v>2.0004523023359901</v>
      </c>
      <c r="O7" s="13" t="s">
        <v>19</v>
      </c>
    </row>
    <row r="8" spans="1:15" ht="15.75" thickBot="1" x14ac:dyDescent="0.3">
      <c r="A8" s="17" t="s">
        <v>20</v>
      </c>
      <c r="B8" s="10" t="s">
        <v>21</v>
      </c>
      <c r="C8" s="35">
        <v>1.570531E-4</v>
      </c>
      <c r="D8" s="36">
        <v>0.90865232880000002</v>
      </c>
      <c r="E8" s="37">
        <f t="shared" si="0"/>
        <v>90.865232880000008</v>
      </c>
      <c r="F8" s="36">
        <v>190</v>
      </c>
      <c r="G8" s="30" t="s">
        <v>13</v>
      </c>
      <c r="H8" s="39">
        <v>1.7615210836058101E-4</v>
      </c>
      <c r="I8" s="35">
        <v>1.4090120000000001E-4</v>
      </c>
      <c r="J8" s="36">
        <v>0.91804686579999994</v>
      </c>
      <c r="K8" s="36">
        <f t="shared" si="1"/>
        <v>91.804686579999995</v>
      </c>
      <c r="L8" s="36">
        <v>79</v>
      </c>
      <c r="M8" s="30" t="s">
        <v>13</v>
      </c>
      <c r="N8" s="39">
        <v>1.77640279418261E-4</v>
      </c>
      <c r="O8" s="13" t="s">
        <v>22</v>
      </c>
    </row>
    <row r="9" spans="1:15" ht="15.75" thickBot="1" x14ac:dyDescent="0.3">
      <c r="A9" s="17"/>
      <c r="B9" s="12" t="s">
        <v>23</v>
      </c>
      <c r="C9" s="40">
        <v>3.6752749999999999E-4</v>
      </c>
      <c r="D9" s="41">
        <v>0.92272011519999997</v>
      </c>
      <c r="E9" s="41">
        <f t="shared" si="0"/>
        <v>92.272011519999992</v>
      </c>
      <c r="F9" s="41">
        <v>54</v>
      </c>
      <c r="G9" s="31" t="s">
        <v>13</v>
      </c>
      <c r="H9" s="44">
        <v>4.1116165986365699E-4</v>
      </c>
      <c r="I9" s="40">
        <v>4.9744329999999997E-4</v>
      </c>
      <c r="J9" s="41">
        <v>0.89540278220000002</v>
      </c>
      <c r="K9" s="43">
        <f t="shared" si="1"/>
        <v>89.540278220000005</v>
      </c>
      <c r="L9" s="41">
        <v>988</v>
      </c>
      <c r="M9" s="31" t="s">
        <v>13</v>
      </c>
      <c r="N9" s="44">
        <v>2.8017976035339697E-4</v>
      </c>
      <c r="O9" s="13" t="s">
        <v>24</v>
      </c>
    </row>
    <row r="10" spans="1:15" ht="15.75" thickBot="1" x14ac:dyDescent="0.3">
      <c r="A10" s="17"/>
      <c r="B10" s="12" t="s">
        <v>25</v>
      </c>
      <c r="C10" s="40">
        <v>6.6843499999999999E-4</v>
      </c>
      <c r="D10" s="41">
        <v>0.59535867600000003</v>
      </c>
      <c r="E10" s="41">
        <f t="shared" si="0"/>
        <v>59.535867600000003</v>
      </c>
      <c r="F10" s="41">
        <v>212</v>
      </c>
      <c r="G10" s="31" t="s">
        <v>13</v>
      </c>
      <c r="H10" s="44">
        <v>1.8088971544400899E-4</v>
      </c>
      <c r="I10" s="40">
        <v>7.1558310000000003E-4</v>
      </c>
      <c r="J10" s="41">
        <v>0.56681725660000004</v>
      </c>
      <c r="K10" s="43">
        <f t="shared" si="1"/>
        <v>56.681725660000005</v>
      </c>
      <c r="L10" s="41">
        <v>109</v>
      </c>
      <c r="M10" s="31" t="s">
        <v>13</v>
      </c>
      <c r="N10" s="44">
        <v>1.8088971544400899E-4</v>
      </c>
      <c r="O10" s="13" t="s">
        <v>26</v>
      </c>
    </row>
    <row r="11" spans="1:15" ht="30.75" thickBot="1" x14ac:dyDescent="0.3">
      <c r="A11" s="17"/>
      <c r="B11" s="24" t="s">
        <v>43</v>
      </c>
      <c r="C11" s="47">
        <v>3.2854109565999998</v>
      </c>
      <c r="D11" s="48">
        <v>-0.21622971190000001</v>
      </c>
      <c r="E11" s="49">
        <f t="shared" si="0"/>
        <v>-21.622971190000001</v>
      </c>
      <c r="F11" s="48">
        <v>6342</v>
      </c>
      <c r="G11" s="32" t="s">
        <v>13</v>
      </c>
      <c r="H11" s="52">
        <v>1.57214939658659</v>
      </c>
      <c r="I11" s="47">
        <v>1.5950973427999999</v>
      </c>
      <c r="J11" s="48">
        <v>0.40950924929999999</v>
      </c>
      <c r="K11" s="51">
        <f t="shared" si="1"/>
        <v>40.950924929999999</v>
      </c>
      <c r="L11" s="48">
        <v>8931</v>
      </c>
      <c r="M11" s="32" t="s">
        <v>13</v>
      </c>
      <c r="N11" s="52">
        <v>0.72859328536232104</v>
      </c>
      <c r="O11" s="13" t="s">
        <v>27</v>
      </c>
    </row>
    <row r="12" spans="1:15" ht="15.75" thickBot="1" x14ac:dyDescent="0.3">
      <c r="A12" s="17" t="s">
        <v>28</v>
      </c>
      <c r="B12" s="10" t="s">
        <v>29</v>
      </c>
      <c r="C12" s="35">
        <v>1.520321E-4</v>
      </c>
      <c r="D12" s="36">
        <v>0.82062663599999996</v>
      </c>
      <c r="E12" s="37">
        <f t="shared" si="0"/>
        <v>82.062663599999993</v>
      </c>
      <c r="F12" s="36">
        <v>208</v>
      </c>
      <c r="G12" s="30" t="s">
        <v>13</v>
      </c>
      <c r="H12" s="39">
        <v>1.8088971544400899E-4</v>
      </c>
      <c r="I12" s="35">
        <v>1.4519730000000001E-4</v>
      </c>
      <c r="J12" s="36">
        <v>0.82869057619999997</v>
      </c>
      <c r="K12" s="36">
        <f t="shared" si="1"/>
        <v>82.869057619999992</v>
      </c>
      <c r="L12" s="36">
        <v>72</v>
      </c>
      <c r="M12" s="30" t="s">
        <v>13</v>
      </c>
      <c r="N12" s="39">
        <v>1.05388922119001E-4</v>
      </c>
      <c r="O12" s="13" t="s">
        <v>30</v>
      </c>
    </row>
    <row r="13" spans="1:15" ht="15.75" thickBot="1" x14ac:dyDescent="0.3">
      <c r="A13" s="17"/>
      <c r="B13" s="12" t="s">
        <v>31</v>
      </c>
      <c r="C13" s="40">
        <v>3.00284005E-2</v>
      </c>
      <c r="D13" s="41">
        <v>0.87892853209999999</v>
      </c>
      <c r="E13" s="41">
        <f t="shared" si="0"/>
        <v>87.892853209999998</v>
      </c>
      <c r="F13" s="41">
        <v>2300</v>
      </c>
      <c r="G13" s="31" t="s">
        <v>13</v>
      </c>
      <c r="H13" s="44">
        <v>2.1405946765859E-2</v>
      </c>
      <c r="I13" s="40">
        <v>4.1965008499999998E-2</v>
      </c>
      <c r="J13" s="41">
        <v>0.83080133840000003</v>
      </c>
      <c r="K13" s="43">
        <f t="shared" si="1"/>
        <v>83.080133840000002</v>
      </c>
      <c r="L13" s="41">
        <v>8852</v>
      </c>
      <c r="M13" s="31" t="s">
        <v>13</v>
      </c>
      <c r="N13" s="44">
        <v>1.5642283559970799E-2</v>
      </c>
      <c r="O13" s="13" t="s">
        <v>32</v>
      </c>
    </row>
    <row r="14" spans="1:15" ht="15.75" thickBot="1" x14ac:dyDescent="0.3">
      <c r="A14" s="17"/>
      <c r="B14" s="12" t="s">
        <v>33</v>
      </c>
      <c r="C14" s="40">
        <v>7.3343910000000004E-4</v>
      </c>
      <c r="D14" s="41">
        <v>0.82426685359999996</v>
      </c>
      <c r="E14" s="41">
        <f t="shared" si="0"/>
        <v>82.426685359999993</v>
      </c>
      <c r="F14" s="41">
        <v>386</v>
      </c>
      <c r="G14" s="31" t="s">
        <v>13</v>
      </c>
      <c r="H14" s="44">
        <v>3.12375244305736E-4</v>
      </c>
      <c r="I14" s="29" t="s">
        <v>34</v>
      </c>
      <c r="J14" s="41">
        <v>0.82229467639999998</v>
      </c>
      <c r="K14" s="43">
        <f t="shared" si="1"/>
        <v>82.229467639999996</v>
      </c>
      <c r="L14" s="41">
        <v>5892</v>
      </c>
      <c r="M14" s="31" t="s">
        <v>13</v>
      </c>
      <c r="N14" s="44">
        <v>2.7950018831545602E-4</v>
      </c>
      <c r="O14" s="13" t="s">
        <v>35</v>
      </c>
    </row>
    <row r="15" spans="1:15" ht="30.75" thickBot="1" x14ac:dyDescent="0.3">
      <c r="A15" s="17"/>
      <c r="B15" s="24" t="s">
        <v>44</v>
      </c>
      <c r="C15" s="47">
        <v>49.741810472099999</v>
      </c>
      <c r="D15" s="48">
        <v>8.7907269900000001E-2</v>
      </c>
      <c r="E15" s="49">
        <f t="shared" si="0"/>
        <v>8.7907269899999996</v>
      </c>
      <c r="F15" s="48">
        <v>4198</v>
      </c>
      <c r="G15" s="32" t="s">
        <v>13</v>
      </c>
      <c r="H15" s="52">
        <v>32.627698618224002</v>
      </c>
      <c r="I15" s="47">
        <v>38.079558818000002</v>
      </c>
      <c r="J15" s="48">
        <v>0.30175262149999998</v>
      </c>
      <c r="K15" s="51">
        <f t="shared" si="1"/>
        <v>30.175262149999998</v>
      </c>
      <c r="L15" s="48">
        <v>8982</v>
      </c>
      <c r="M15" s="32" t="s">
        <v>13</v>
      </c>
      <c r="N15" s="52">
        <v>13.213212674397401</v>
      </c>
      <c r="O15" s="13" t="s">
        <v>36</v>
      </c>
    </row>
    <row r="16" spans="1:15" ht="15.75" thickBot="1" x14ac:dyDescent="0.3">
      <c r="A16" s="17" t="s">
        <v>37</v>
      </c>
      <c r="B16" s="10" t="s">
        <v>38</v>
      </c>
      <c r="C16" s="35">
        <v>7.5660448999999999E-3</v>
      </c>
      <c r="D16" s="36">
        <v>0.92897898479999996</v>
      </c>
      <c r="E16" s="37">
        <f t="shared" si="0"/>
        <v>92.897898479999995</v>
      </c>
      <c r="F16" s="36">
        <v>656</v>
      </c>
      <c r="G16" s="30" t="s">
        <v>13</v>
      </c>
      <c r="H16" s="39">
        <v>7.8276467481378197E-3</v>
      </c>
      <c r="I16" s="35">
        <v>1.6571844200000001E-2</v>
      </c>
      <c r="J16" s="36">
        <v>0.84444327139999997</v>
      </c>
      <c r="K16" s="36">
        <f t="shared" si="1"/>
        <v>84.444327139999999</v>
      </c>
      <c r="L16" s="36">
        <v>8994</v>
      </c>
      <c r="M16" s="30" t="s">
        <v>13</v>
      </c>
      <c r="N16" s="39">
        <v>5.4336025223633896E-3</v>
      </c>
      <c r="O16" s="14"/>
    </row>
    <row r="17" spans="1:15" ht="15.75" thickBot="1" x14ac:dyDescent="0.3">
      <c r="A17" s="17"/>
      <c r="B17" s="12" t="s">
        <v>39</v>
      </c>
      <c r="C17" s="40">
        <v>1.0430524E-3</v>
      </c>
      <c r="D17" s="41">
        <v>0.85935911070000004</v>
      </c>
      <c r="E17" s="41">
        <f t="shared" si="0"/>
        <v>85.935911070000003</v>
      </c>
      <c r="F17" s="41">
        <v>249</v>
      </c>
      <c r="G17" s="31" t="s">
        <v>13</v>
      </c>
      <c r="H17" s="44">
        <v>7.2930568705965003E-4</v>
      </c>
      <c r="I17" s="40">
        <v>1.0308183000000001E-3</v>
      </c>
      <c r="J17" s="41">
        <v>0.86100871599999995</v>
      </c>
      <c r="K17" s="43">
        <f t="shared" si="1"/>
        <v>86.100871599999991</v>
      </c>
      <c r="L17" s="41">
        <v>2399</v>
      </c>
      <c r="M17" s="31" t="s">
        <v>13</v>
      </c>
      <c r="N17" s="44">
        <v>6.1182969836959895E-4</v>
      </c>
      <c r="O17" s="14"/>
    </row>
    <row r="18" spans="1:15" ht="15.75" thickBot="1" x14ac:dyDescent="0.3">
      <c r="A18" s="17"/>
      <c r="B18" s="12" t="s">
        <v>40</v>
      </c>
      <c r="C18" s="40">
        <v>3.185285E-4</v>
      </c>
      <c r="D18" s="41">
        <v>0.92441151050000003</v>
      </c>
      <c r="E18" s="41">
        <f t="shared" si="0"/>
        <v>92.441151050000002</v>
      </c>
      <c r="F18" s="41">
        <v>268</v>
      </c>
      <c r="G18" s="31" t="s">
        <v>13</v>
      </c>
      <c r="H18" s="44">
        <v>6.1182969836959895E-4</v>
      </c>
      <c r="I18" s="40">
        <v>3.4401609999999997E-4</v>
      </c>
      <c r="J18" s="41">
        <v>0.91836317560000003</v>
      </c>
      <c r="K18" s="43">
        <f t="shared" si="1"/>
        <v>91.836317559999998</v>
      </c>
      <c r="L18" s="41">
        <v>461</v>
      </c>
      <c r="M18" s="31" t="s">
        <v>13</v>
      </c>
      <c r="N18" s="44">
        <v>2.4651991210148001E-4</v>
      </c>
      <c r="O18" s="14"/>
    </row>
    <row r="19" spans="1:15" ht="30.75" thickBot="1" x14ac:dyDescent="0.3">
      <c r="A19" s="18"/>
      <c r="B19" s="28" t="s">
        <v>45</v>
      </c>
      <c r="C19" s="53">
        <v>423.55823637219999</v>
      </c>
      <c r="D19" s="54">
        <v>0.57233223160000002</v>
      </c>
      <c r="E19" s="49">
        <f t="shared" si="0"/>
        <v>57.233223160000001</v>
      </c>
      <c r="F19" s="54">
        <v>2978</v>
      </c>
      <c r="G19" s="33" t="s">
        <v>13</v>
      </c>
      <c r="H19" s="55">
        <v>118.368147291913</v>
      </c>
      <c r="I19" s="47">
        <v>403.3043214397</v>
      </c>
      <c r="J19" s="48">
        <v>0.59278265819999998</v>
      </c>
      <c r="K19" s="51">
        <f t="shared" si="1"/>
        <v>59.278265820000001</v>
      </c>
      <c r="L19" s="48">
        <v>8886</v>
      </c>
      <c r="M19" s="32" t="s">
        <v>13</v>
      </c>
      <c r="N19" s="52">
        <v>41.712491523754402</v>
      </c>
      <c r="O19" s="15"/>
    </row>
    <row r="20" spans="1:15" ht="45.75" customHeight="1" thickBot="1" x14ac:dyDescent="0.3">
      <c r="A20" s="25" t="s">
        <v>11</v>
      </c>
      <c r="B20" s="27" t="s">
        <v>46</v>
      </c>
      <c r="C20" s="56">
        <v>9.1892941399999997E-2</v>
      </c>
      <c r="D20" s="57">
        <v>0.91760140209999996</v>
      </c>
      <c r="E20" s="58">
        <f t="shared" si="0"/>
        <v>91.760140210000003</v>
      </c>
      <c r="F20" s="57">
        <v>2922</v>
      </c>
      <c r="G20" s="34" t="s">
        <v>13</v>
      </c>
      <c r="H20" s="59">
        <v>0.134750518231603</v>
      </c>
      <c r="I20" s="56">
        <v>9.5531909299999995E-2</v>
      </c>
      <c r="J20" s="57">
        <v>0.91433841100000002</v>
      </c>
      <c r="K20" s="57">
        <f t="shared" si="1"/>
        <v>91.433841099999995</v>
      </c>
      <c r="L20" s="57">
        <v>8878</v>
      </c>
      <c r="M20" s="34" t="s">
        <v>13</v>
      </c>
      <c r="N20" s="59">
        <v>6.0721610039185102E-2</v>
      </c>
    </row>
  </sheetData>
  <mergeCells count="10">
    <mergeCell ref="B1:B3"/>
    <mergeCell ref="C1:N1"/>
    <mergeCell ref="O1:O3"/>
    <mergeCell ref="C2:G2"/>
    <mergeCell ref="I2:N2"/>
    <mergeCell ref="A4:A7"/>
    <mergeCell ref="A8:A11"/>
    <mergeCell ref="A12:A15"/>
    <mergeCell ref="A16:A19"/>
    <mergeCell ref="A1:A3"/>
  </mergeCells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Дмитрий Марковец</cp:lastModifiedBy>
  <cp:revision>1</cp:revision>
  <dcterms:created xsi:type="dcterms:W3CDTF">2015-06-05T18:19:34Z</dcterms:created>
  <dcterms:modified xsi:type="dcterms:W3CDTF">2019-11-18T10:29:58Z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