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8_{1DCA2502-D9F0-491F-9A67-98EF7B898EF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ejador de orçamento" sheetId="1" r:id="rId1"/>
  </sheets>
  <definedNames>
    <definedName name="_xlnm.Print_Area" localSheetId="0">'Planejador de orçamento'!$B$3:$J$46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10" i="1"/>
  <c r="E10" i="1" s="1"/>
  <c r="D11" i="1"/>
  <c r="E11" i="1" s="1"/>
  <c r="F16" i="1" l="1"/>
  <c r="F17" i="1"/>
  <c r="F18" i="1"/>
  <c r="D6" i="1" s="1"/>
  <c r="E6" i="1" s="1"/>
  <c r="F19" i="1"/>
  <c r="D7" i="1" s="1"/>
  <c r="E7" i="1" s="1"/>
  <c r="F20" i="1"/>
  <c r="D8" i="1" s="1"/>
  <c r="E8" i="1" s="1"/>
  <c r="D5" i="1" l="1"/>
  <c r="F21" i="1"/>
  <c r="C12" i="1" l="1"/>
  <c r="E5" i="1" l="1"/>
  <c r="E12" i="1" l="1"/>
  <c r="D12" i="1"/>
</calcChain>
</file>

<file path=xl/sharedStrings.xml><?xml version="1.0" encoding="utf-8"?>
<sst xmlns="http://schemas.openxmlformats.org/spreadsheetml/2006/main" count="30" uniqueCount="25">
  <si>
    <t>Orçamento por categoria</t>
  </si>
  <si>
    <t>Categorias</t>
  </si>
  <si>
    <t>Transporte</t>
  </si>
  <si>
    <t>Hospedagem</t>
  </si>
  <si>
    <t>Alimentação</t>
  </si>
  <si>
    <t>Atividades</t>
  </si>
  <si>
    <t>Souvenirs</t>
  </si>
  <si>
    <t>Outras Pessoas</t>
  </si>
  <si>
    <t>Fundo de contingência</t>
  </si>
  <si>
    <t>Orçamento total</t>
  </si>
  <si>
    <t>Detalhes de despesas</t>
  </si>
  <si>
    <t>Descrição</t>
  </si>
  <si>
    <t>Passagem aérea</t>
  </si>
  <si>
    <t>Ônibus e táxi, dois dias</t>
  </si>
  <si>
    <t>Hotel (2 noites)</t>
  </si>
  <si>
    <t>Comida, dois dias</t>
  </si>
  <si>
    <t>Dia 1, ingressos de show</t>
  </si>
  <si>
    <t>Digite em itens de outras despesas</t>
  </si>
  <si>
    <t>Orçamento planejado</t>
  </si>
  <si>
    <t>Categoria</t>
  </si>
  <si>
    <t>Orçamento em detalhes</t>
  </si>
  <si>
    <t>Quantidade</t>
  </si>
  <si>
    <r>
      <t xml:space="preserve">Disponível / </t>
    </r>
    <r>
      <rPr>
        <sz val="14"/>
        <color rgb="FFFF0000"/>
        <rFont val="Tw Cen MT Condensed Extra Bold"/>
        <family val="2"/>
        <charset val="238"/>
        <scheme val="major"/>
      </rPr>
      <t>(acima)</t>
    </r>
  </si>
  <si>
    <t>Custo unitário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</si>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</sst>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R$&quot;\ #,##0;[Red]\-&quot;R$&quot;\ #,##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"/>
  </numFmts>
  <fonts count="30" x14ac:knownFonts="1">
    <font>
      <sz val="11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16"/>
      <color theme="1"/>
      <name val="Tw Cen MT Condensed Extra Bold"/>
      <family val="2"/>
      <scheme val="major"/>
    </font>
    <font>
      <sz val="18"/>
      <color theme="1"/>
      <name val="Tw Cen MT Condensed Extra Bold"/>
      <family val="2"/>
      <scheme val="major"/>
    </font>
    <font>
      <b/>
      <sz val="12"/>
      <color theme="1"/>
      <name val="Franklin Gothic Book"/>
      <family val="2"/>
      <scheme val="minor"/>
    </font>
    <font>
      <sz val="14"/>
      <color theme="1"/>
      <name val="Tw Cen MT Condensed Extra Bold"/>
      <family val="2"/>
      <charset val="238"/>
      <scheme val="major"/>
    </font>
    <font>
      <sz val="16"/>
      <color theme="0"/>
      <name val="Tw Cen MT Condensed Extra Bold"/>
      <family val="2"/>
      <scheme val="major"/>
    </font>
    <font>
      <sz val="18"/>
      <color theme="0"/>
      <name val="Tw Cen MT Condensed Extra Bold"/>
      <family val="2"/>
      <scheme val="major"/>
    </font>
    <font>
      <sz val="14"/>
      <color rgb="FFFF0000"/>
      <name val="Tw Cen MT Condensed Extra Bold"/>
      <family val="2"/>
      <charset val="238"/>
      <scheme val="major"/>
    </font>
    <font>
      <sz val="14"/>
      <color theme="1"/>
      <name val="Franklin Gothic Book"/>
      <family val="2"/>
      <scheme val="minor"/>
    </font>
    <font>
      <sz val="20"/>
      <color theme="4" tint="-0.499984740745262"/>
      <name val="Tw Cen MT Condensed Extra Bold"/>
      <family val="2"/>
      <scheme val="major"/>
    </font>
    <font>
      <sz val="22"/>
      <color theme="4" tint="-0.499984740745262"/>
      <name val="Tw Cen MT Condensed Extra Bold"/>
      <family val="2"/>
      <scheme val="major"/>
    </font>
    <font>
      <sz val="14"/>
      <color theme="0"/>
      <name val="Tw Cen MT Condensed Extra Bold"/>
      <family val="2"/>
      <scheme val="major"/>
    </font>
    <font>
      <sz val="11"/>
      <color theme="1"/>
      <name val="Franklin Gothic Book"/>
      <family val="2"/>
      <scheme val="minor"/>
    </font>
    <font>
      <sz val="18"/>
      <color theme="3"/>
      <name val="Tw Cen MT Condensed Extra Bold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13" fillId="9" borderId="10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29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29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9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9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9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9" fillId="0" borderId="2" xfId="0" applyFont="1" applyBorder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6" fontId="9" fillId="0" borderId="0" xfId="0" applyNumberFormat="1" applyFont="1" applyAlignment="1">
      <alignment horizontal="center" vertical="center"/>
    </xf>
    <xf numFmtId="6" fontId="9" fillId="0" borderId="2" xfId="0" applyNumberFormat="1" applyFont="1" applyBorder="1" applyAlignment="1">
      <alignment horizontal="center" vertical="center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ranklin Gothic Book"/>
        <scheme val="minor"/>
      </font>
      <numFmt numFmtId="10" formatCode="&quot;R$&quot;\ #,##0;[Red]\-&quot;R$&quot;\ 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  <numFmt numFmtId="10" formatCode="&quot;R$&quot;\ #,##0;[Red]\-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ranklin Gothic Book"/>
        <scheme val="minor"/>
      </font>
      <numFmt numFmtId="10" formatCode="&quot;R$&quot;\ #,##0;[Red]\-&quot;R$&quot;\ 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  <numFmt numFmtId="10" formatCode="&quot;R$&quot;\ #,##0;[Red]\-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ranklin Gothic Book"/>
        <scheme val="minor"/>
      </font>
      <numFmt numFmtId="10" formatCode="&quot;R$&quot;\ #,##0;[Red]\-&quot;R$&quot;\ 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  <numFmt numFmtId="10" formatCode="&quot;R$&quot;\ #,##0;[Red]\-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</dxf>
    <dxf>
      <border>
        <top style="thin">
          <color theme="4" tint="-0.499984740745262"/>
        </top>
      </border>
    </dxf>
    <dxf>
      <font>
        <strike val="0"/>
        <outline val="0"/>
        <shadow val="0"/>
        <u val="none"/>
        <vertAlign val="baseline"/>
        <sz val="14"/>
        <name val="Tw Cen MT Condensed Extra Bold"/>
        <scheme val="maj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ranklin Gothic Book"/>
        <family val="2"/>
        <scheme val="minor"/>
      </font>
      <numFmt numFmtId="166" formatCode="&quot;R$&quot;\ 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Tw Cen MT Condensed Extra Bold"/>
        <scheme val="major"/>
      </font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4" tint="-0.499984740745262"/>
        </patternFill>
      </fill>
    </dxf>
    <dxf>
      <border>
        <bottom style="thin">
          <color theme="4" tint="-0.499984740745262"/>
        </bottom>
      </border>
    </dxf>
  </dxfs>
  <tableStyles count="1" defaultTableStyle="TableStyleMedium2" defaultPivotStyle="PivotStyleLight16">
    <tableStyle name="Estilo de tabela 1" pivot="0" count="3" xr9:uid="{00000000-0011-0000-FFFF-FFFF00000000}">
      <tableStyleElement type="wholeTable" dxfId="24"/>
      <tableStyleElement type="headerRow" dxfId="23"/>
      <tableStyleElement type="first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'Planejador de orçamento'!$D$4</c:f>
              <c:strCache>
                <c:ptCount val="1"/>
                <c:pt idx="0">
                  <c:v>Orçamento em detalhes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'Planejador de orçamento'!$D$12</c:f>
              <c:numCache>
                <c:formatCode>"R$"#,##0_);[Red]\("R$"#,##0\)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1-4A14-8F62-E33E4B51BE7A}"/>
            </c:ext>
          </c:extLst>
        </c:ser>
        <c:ser>
          <c:idx val="1"/>
          <c:order val="1"/>
          <c:tx>
            <c:strRef>
              <c:f>'Planejador de orçamento'!$E$4</c:f>
              <c:strCache>
                <c:ptCount val="1"/>
                <c:pt idx="0">
                  <c:v>Disponível / (acima)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'Planejador de orçamento'!$E$12</c:f>
              <c:numCache>
                <c:formatCode>"R$"#,##0_);[Red]\("R$"#,##0\)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1-4A14-8F62-E33E4B51B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777306592"/>
        <c:axId val="1751409728"/>
      </c:barChart>
      <c:catAx>
        <c:axId val="1777306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51409728"/>
        <c:crosses val="autoZero"/>
        <c:auto val="1"/>
        <c:lblAlgn val="ctr"/>
        <c:lblOffset val="100"/>
        <c:noMultiLvlLbl val="0"/>
      </c:catAx>
      <c:valAx>
        <c:axId val="1751409728"/>
        <c:scaling>
          <c:orientation val="minMax"/>
        </c:scaling>
        <c:delete val="1"/>
        <c:axPos val="l"/>
        <c:numFmt formatCode="&quot;R$&quot;#,##0_);[Red]\(&quot;R$&quot;#,##0\)" sourceLinked="1"/>
        <c:majorTickMark val="none"/>
        <c:minorTickMark val="none"/>
        <c:tickLblPos val="nextTo"/>
        <c:crossAx val="17773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Book"/>
              <a:ea typeface="Franklin Gothic Book"/>
              <a:cs typeface="Franklin Gothic Book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118461</xdr:colOff>
      <xdr:row>2</xdr:row>
      <xdr:rowOff>0</xdr:rowOff>
    </xdr:from>
    <xdr:to>
      <xdr:col>9</xdr:col>
      <xdr:colOff>612321</xdr:colOff>
      <xdr:row>12</xdr:row>
      <xdr:rowOff>27214</xdr:rowOff>
    </xdr:to>
    <xdr:graphicFrame macro="">
      <xdr:nvGraphicFramePr>
        <xdr:cNvPr id="4" name="Gráfico 3" descr="&quot;&quot;" title="Budget planner Chart">
          <a:extLst>
            <a:ext uri="{FF2B5EF4-FFF2-40B4-BE49-F238E27FC236}">
              <a16:creationId xmlns:a16="http://schemas.microsoft.com/office/drawing/2014/main" id="{61592339-543E-430D-A8D7-5DA56D84F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11204</xdr:colOff>
      <xdr:row>0</xdr:row>
      <xdr:rowOff>0</xdr:rowOff>
    </xdr:from>
    <xdr:to>
      <xdr:col>9</xdr:col>
      <xdr:colOff>623454</xdr:colOff>
      <xdr:row>1</xdr:row>
      <xdr:rowOff>38061</xdr:rowOff>
    </xdr:to>
    <xdr:grpSp>
      <xdr:nvGrpSpPr>
        <xdr:cNvPr id="87" name="Grupo 86" descr="&quot;&quot;" title="Header artwork">
          <a:extLst>
            <a:ext uri="{FF2B5EF4-FFF2-40B4-BE49-F238E27FC236}">
              <a16:creationId xmlns:a16="http://schemas.microsoft.com/office/drawing/2014/main" id="{BC22F296-603D-48B3-AA9D-18614DE1FCF8}"/>
            </a:ext>
          </a:extLst>
        </xdr:cNvPr>
        <xdr:cNvGrpSpPr/>
      </xdr:nvGrpSpPr>
      <xdr:grpSpPr>
        <a:xfrm>
          <a:off x="11204" y="0"/>
          <a:ext cx="12137500" cy="1425990"/>
          <a:chOff x="11205" y="0"/>
          <a:chExt cx="10894374" cy="1385455"/>
        </a:xfrm>
      </xdr:grpSpPr>
      <xdr:grpSp>
        <xdr:nvGrpSpPr>
          <xdr:cNvPr id="54" name="Faixa" descr="&quot;&quot;" title="Header artwork">
            <a:extLst>
              <a:ext uri="{FF2B5EF4-FFF2-40B4-BE49-F238E27FC236}">
                <a16:creationId xmlns:a16="http://schemas.microsoft.com/office/drawing/2014/main" id="{F25C7EDB-661B-4CD3-B917-AEAAFB0E4C52}"/>
              </a:ext>
            </a:extLst>
          </xdr:cNvPr>
          <xdr:cNvGrpSpPr/>
        </xdr:nvGrpSpPr>
        <xdr:grpSpPr>
          <a:xfrm>
            <a:off x="11205" y="0"/>
            <a:ext cx="10894374" cy="1385455"/>
            <a:chOff x="0" y="0"/>
            <a:chExt cx="10080420" cy="1385455"/>
          </a:xfrm>
        </xdr:grpSpPr>
        <xdr:sp macro="" textlink="">
          <xdr:nvSpPr>
            <xdr:cNvPr id="55" name="Retângulo 54">
              <a:extLst>
                <a:ext uri="{FF2B5EF4-FFF2-40B4-BE49-F238E27FC236}">
                  <a16:creationId xmlns:a16="http://schemas.microsoft.com/office/drawing/2014/main" id="{9A16453E-D2BC-40C9-B405-3B49BF75E381}"/>
                </a:ext>
              </a:extLst>
            </xdr:cNvPr>
            <xdr:cNvSpPr/>
          </xdr:nvSpPr>
          <xdr:spPr>
            <a:xfrm>
              <a:off x="0" y="0"/>
              <a:ext cx="10080420" cy="138545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 rtl="0"/>
              <a:endParaRPr lang="en-GB" sz="1100"/>
            </a:p>
          </xdr:txBody>
        </xdr:sp>
        <xdr:grpSp>
          <xdr:nvGrpSpPr>
            <xdr:cNvPr id="56" name="Grupo 55">
              <a:extLst>
                <a:ext uri="{FF2B5EF4-FFF2-40B4-BE49-F238E27FC236}">
                  <a16:creationId xmlns:a16="http://schemas.microsoft.com/office/drawing/2014/main" id="{251C5B16-A8C9-4397-BEF1-9A8BC9C07466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6034776" y="192976"/>
              <a:ext cx="1401665" cy="859438"/>
              <a:chOff x="2724" y="1063"/>
              <a:chExt cx="3516" cy="2194"/>
            </a:xfrm>
          </xdr:grpSpPr>
          <xdr:sp macro="" textlink="">
            <xdr:nvSpPr>
              <xdr:cNvPr id="74" name="AutoForma 12">
                <a:extLst>
                  <a:ext uri="{FF2B5EF4-FFF2-40B4-BE49-F238E27FC236}">
                    <a16:creationId xmlns:a16="http://schemas.microsoft.com/office/drawing/2014/main" id="{9306A060-3A2A-45B5-B42D-30F7FDE21020}"/>
                  </a:ext>
                </a:extLst>
              </xdr:cNvPr>
              <xdr:cNvSpPr>
                <a:spLocks noChangeAspect="1" noChangeArrowheads="1" noTextEdit="1"/>
              </xdr:cNvSpPr>
            </xdr:nvSpPr>
            <xdr:spPr bwMode="auto">
              <a:xfrm>
                <a:off x="2724" y="1063"/>
                <a:ext cx="2232" cy="219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75" name="Forma livre 14">
                <a:extLst>
                  <a:ext uri="{FF2B5EF4-FFF2-40B4-BE49-F238E27FC236}">
                    <a16:creationId xmlns:a16="http://schemas.microsoft.com/office/drawing/2014/main" id="{99FDD79A-B8CA-45ED-8D32-E1B7F037FEB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82" y="2666"/>
                <a:ext cx="2258" cy="591"/>
              </a:xfrm>
              <a:custGeom>
                <a:avLst/>
                <a:gdLst>
                  <a:gd name="T0" fmla="*/ 884 w 1014"/>
                  <a:gd name="T1" fmla="*/ 221 h 265"/>
                  <a:gd name="T2" fmla="*/ 815 w 1014"/>
                  <a:gd name="T3" fmla="*/ 265 h 265"/>
                  <a:gd name="T4" fmla="*/ 199 w 1014"/>
                  <a:gd name="T5" fmla="*/ 265 h 265"/>
                  <a:gd name="T6" fmla="*/ 129 w 1014"/>
                  <a:gd name="T7" fmla="*/ 221 h 265"/>
                  <a:gd name="T8" fmla="*/ 11 w 1014"/>
                  <a:gd name="T9" fmla="*/ 44 h 265"/>
                  <a:gd name="T10" fmla="*/ 39 w 1014"/>
                  <a:gd name="T11" fmla="*/ 0 h 265"/>
                  <a:gd name="T12" fmla="*/ 974 w 1014"/>
                  <a:gd name="T13" fmla="*/ 0 h 265"/>
                  <a:gd name="T14" fmla="*/ 1002 w 1014"/>
                  <a:gd name="T15" fmla="*/ 44 h 265"/>
                  <a:gd name="T16" fmla="*/ 884 w 1014"/>
                  <a:gd name="T17" fmla="*/ 221 h 26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014" h="265">
                    <a:moveTo>
                      <a:pt x="884" y="221"/>
                    </a:moveTo>
                    <a:cubicBezTo>
                      <a:pt x="873" y="245"/>
                      <a:pt x="842" y="265"/>
                      <a:pt x="815" y="265"/>
                    </a:cubicBezTo>
                    <a:cubicBezTo>
                      <a:pt x="199" y="265"/>
                      <a:pt x="199" y="265"/>
                      <a:pt x="199" y="265"/>
                    </a:cubicBezTo>
                    <a:cubicBezTo>
                      <a:pt x="172" y="265"/>
                      <a:pt x="140" y="245"/>
                      <a:pt x="129" y="221"/>
                    </a:cubicBezTo>
                    <a:cubicBezTo>
                      <a:pt x="11" y="44"/>
                      <a:pt x="11" y="44"/>
                      <a:pt x="11" y="44"/>
                    </a:cubicBezTo>
                    <a:cubicBezTo>
                      <a:pt x="0" y="20"/>
                      <a:pt x="12" y="0"/>
                      <a:pt x="39" y="0"/>
                    </a:cubicBezTo>
                    <a:cubicBezTo>
                      <a:pt x="974" y="0"/>
                      <a:pt x="974" y="0"/>
                      <a:pt x="974" y="0"/>
                    </a:cubicBezTo>
                    <a:cubicBezTo>
                      <a:pt x="1001" y="0"/>
                      <a:pt x="1014" y="20"/>
                      <a:pt x="1002" y="44"/>
                    </a:cubicBezTo>
                    <a:lnTo>
                      <a:pt x="884" y="221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76" name="Forma livre 15">
                <a:extLst>
                  <a:ext uri="{FF2B5EF4-FFF2-40B4-BE49-F238E27FC236}">
                    <a16:creationId xmlns:a16="http://schemas.microsoft.com/office/drawing/2014/main" id="{D380FFC0-5690-4F40-8351-420E5691BD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00" y="1770"/>
                <a:ext cx="613" cy="749"/>
              </a:xfrm>
              <a:custGeom>
                <a:avLst/>
                <a:gdLst>
                  <a:gd name="T0" fmla="*/ 0 w 275"/>
                  <a:gd name="T1" fmla="*/ 336 h 336"/>
                  <a:gd name="T2" fmla="*/ 275 w 275"/>
                  <a:gd name="T3" fmla="*/ 336 h 336"/>
                  <a:gd name="T4" fmla="*/ 275 w 275"/>
                  <a:gd name="T5" fmla="*/ 0 h 336"/>
                  <a:gd name="T6" fmla="*/ 0 w 275"/>
                  <a:gd name="T7" fmla="*/ 336 h 33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75" h="336">
                    <a:moveTo>
                      <a:pt x="0" y="336"/>
                    </a:moveTo>
                    <a:cubicBezTo>
                      <a:pt x="275" y="336"/>
                      <a:pt x="275" y="336"/>
                      <a:pt x="275" y="336"/>
                    </a:cubicBezTo>
                    <a:cubicBezTo>
                      <a:pt x="275" y="0"/>
                      <a:pt x="275" y="0"/>
                      <a:pt x="275" y="0"/>
                    </a:cubicBezTo>
                    <a:cubicBezTo>
                      <a:pt x="131" y="0"/>
                      <a:pt x="14" y="147"/>
                      <a:pt x="0" y="336"/>
                    </a:cubicBezTo>
                    <a:close/>
                  </a:path>
                </a:pathLst>
              </a:custGeom>
              <a:solidFill>
                <a:schemeClr val="accent1">
                  <a:lumMod val="75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77" name="Forma livre 16">
                <a:extLst>
                  <a:ext uri="{FF2B5EF4-FFF2-40B4-BE49-F238E27FC236}">
                    <a16:creationId xmlns:a16="http://schemas.microsoft.com/office/drawing/2014/main" id="{6E5B6086-67EE-4E3A-B079-F1C6908ADE6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176" y="1063"/>
                <a:ext cx="641" cy="1456"/>
              </a:xfrm>
              <a:custGeom>
                <a:avLst/>
                <a:gdLst>
                  <a:gd name="T0" fmla="*/ 0 w 288"/>
                  <a:gd name="T1" fmla="*/ 0 h 653"/>
                  <a:gd name="T2" fmla="*/ 0 w 288"/>
                  <a:gd name="T3" fmla="*/ 653 h 653"/>
                  <a:gd name="T4" fmla="*/ 288 w 288"/>
                  <a:gd name="T5" fmla="*/ 653 h 653"/>
                  <a:gd name="T6" fmla="*/ 0 w 288"/>
                  <a:gd name="T7" fmla="*/ 0 h 65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88" h="653">
                    <a:moveTo>
                      <a:pt x="0" y="0"/>
                    </a:moveTo>
                    <a:cubicBezTo>
                      <a:pt x="0" y="653"/>
                      <a:pt x="0" y="653"/>
                      <a:pt x="0" y="653"/>
                    </a:cubicBezTo>
                    <a:cubicBezTo>
                      <a:pt x="288" y="653"/>
                      <a:pt x="288" y="653"/>
                      <a:pt x="288" y="653"/>
                    </a:cubicBezTo>
                    <a:cubicBezTo>
                      <a:pt x="269" y="370"/>
                      <a:pt x="158" y="129"/>
                      <a:pt x="0" y="0"/>
                    </a:cubicBezTo>
                    <a:close/>
                  </a:path>
                </a:pathLst>
              </a:custGeom>
              <a:solidFill>
                <a:schemeClr val="accent1">
                  <a:lumMod val="75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78" name="Oval 77">
                <a:extLst>
                  <a:ext uri="{FF2B5EF4-FFF2-40B4-BE49-F238E27FC236}">
                    <a16:creationId xmlns:a16="http://schemas.microsoft.com/office/drawing/2014/main" id="{F6B8D7C8-BAB9-4D43-BF6E-8ECE657C266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871" y="2764"/>
                <a:ext cx="147" cy="147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</xdr:grpSp>
        <xdr:sp macro="" textlink="">
          <xdr:nvSpPr>
            <xdr:cNvPr id="57" name="Forma livre 25">
              <a:extLst>
                <a:ext uri="{FF2B5EF4-FFF2-40B4-BE49-F238E27FC236}">
                  <a16:creationId xmlns:a16="http://schemas.microsoft.com/office/drawing/2014/main" id="{6C7743D2-BD31-487D-A154-E14A91315648}"/>
                </a:ext>
              </a:extLst>
            </xdr:cNvPr>
            <xdr:cNvSpPr>
              <a:spLocks/>
            </xdr:cNvSpPr>
          </xdr:nvSpPr>
          <xdr:spPr bwMode="auto">
            <a:xfrm>
              <a:off x="7506985" y="180426"/>
              <a:ext cx="807119" cy="501014"/>
            </a:xfrm>
            <a:custGeom>
              <a:avLst/>
              <a:gdLst>
                <a:gd name="T0" fmla="*/ 2992 w 2992"/>
                <a:gd name="T1" fmla="*/ 783 h 1826"/>
                <a:gd name="T2" fmla="*/ 2418 w 2992"/>
                <a:gd name="T3" fmla="*/ 209 h 1826"/>
                <a:gd name="T4" fmla="*/ 2181 w 2992"/>
                <a:gd name="T5" fmla="*/ 260 h 1826"/>
                <a:gd name="T6" fmla="*/ 1780 w 2992"/>
                <a:gd name="T7" fmla="*/ 0 h 1826"/>
                <a:gd name="T8" fmla="*/ 1471 w 2992"/>
                <a:gd name="T9" fmla="*/ 127 h 1826"/>
                <a:gd name="T10" fmla="*/ 1131 w 2992"/>
                <a:gd name="T11" fmla="*/ 8 h 1826"/>
                <a:gd name="T12" fmla="*/ 668 w 2992"/>
                <a:gd name="T13" fmla="*/ 264 h 1826"/>
                <a:gd name="T14" fmla="*/ 408 w 2992"/>
                <a:gd name="T15" fmla="*/ 170 h 1826"/>
                <a:gd name="T16" fmla="*/ 0 w 2992"/>
                <a:gd name="T17" fmla="*/ 577 h 1826"/>
                <a:gd name="T18" fmla="*/ 177 w 2992"/>
                <a:gd name="T19" fmla="*/ 912 h 1826"/>
                <a:gd name="T20" fmla="*/ 119 w 2992"/>
                <a:gd name="T21" fmla="*/ 1153 h 1826"/>
                <a:gd name="T22" fmla="*/ 647 w 2992"/>
                <a:gd name="T23" fmla="*/ 1680 h 1826"/>
                <a:gd name="T24" fmla="*/ 994 w 2992"/>
                <a:gd name="T25" fmla="*/ 1551 h 1826"/>
                <a:gd name="T26" fmla="*/ 1473 w 2992"/>
                <a:gd name="T27" fmla="*/ 1826 h 1826"/>
                <a:gd name="T28" fmla="*/ 1882 w 2992"/>
                <a:gd name="T29" fmla="*/ 1646 h 1826"/>
                <a:gd name="T30" fmla="*/ 2191 w 2992"/>
                <a:gd name="T31" fmla="*/ 1732 h 1826"/>
                <a:gd name="T32" fmla="*/ 2785 w 2992"/>
                <a:gd name="T33" fmla="*/ 1224 h 1826"/>
                <a:gd name="T34" fmla="*/ 2992 w 2992"/>
                <a:gd name="T35" fmla="*/ 783 h 18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992" h="1826">
                  <a:moveTo>
                    <a:pt x="2992" y="783"/>
                  </a:moveTo>
                  <a:cubicBezTo>
                    <a:pt x="2992" y="466"/>
                    <a:pt x="2735" y="209"/>
                    <a:pt x="2418" y="209"/>
                  </a:cubicBezTo>
                  <a:cubicBezTo>
                    <a:pt x="2334" y="209"/>
                    <a:pt x="2254" y="227"/>
                    <a:pt x="2181" y="260"/>
                  </a:cubicBezTo>
                  <a:cubicBezTo>
                    <a:pt x="2113" y="107"/>
                    <a:pt x="1959" y="0"/>
                    <a:pt x="1780" y="0"/>
                  </a:cubicBezTo>
                  <a:cubicBezTo>
                    <a:pt x="1660" y="0"/>
                    <a:pt x="1551" y="49"/>
                    <a:pt x="1471" y="127"/>
                  </a:cubicBezTo>
                  <a:cubicBezTo>
                    <a:pt x="1378" y="52"/>
                    <a:pt x="1260" y="8"/>
                    <a:pt x="1131" y="8"/>
                  </a:cubicBezTo>
                  <a:cubicBezTo>
                    <a:pt x="936" y="8"/>
                    <a:pt x="765" y="110"/>
                    <a:pt x="668" y="264"/>
                  </a:cubicBezTo>
                  <a:cubicBezTo>
                    <a:pt x="598" y="205"/>
                    <a:pt x="507" y="170"/>
                    <a:pt x="408" y="170"/>
                  </a:cubicBezTo>
                  <a:cubicBezTo>
                    <a:pt x="183" y="170"/>
                    <a:pt x="0" y="352"/>
                    <a:pt x="0" y="577"/>
                  </a:cubicBezTo>
                  <a:cubicBezTo>
                    <a:pt x="0" y="716"/>
                    <a:pt x="70" y="839"/>
                    <a:pt x="177" y="912"/>
                  </a:cubicBezTo>
                  <a:cubicBezTo>
                    <a:pt x="140" y="984"/>
                    <a:pt x="119" y="1066"/>
                    <a:pt x="119" y="1153"/>
                  </a:cubicBezTo>
                  <a:cubicBezTo>
                    <a:pt x="119" y="1444"/>
                    <a:pt x="356" y="1680"/>
                    <a:pt x="647" y="1680"/>
                  </a:cubicBezTo>
                  <a:cubicBezTo>
                    <a:pt x="780" y="1680"/>
                    <a:pt x="901" y="1631"/>
                    <a:pt x="994" y="1551"/>
                  </a:cubicBezTo>
                  <a:cubicBezTo>
                    <a:pt x="1090" y="1715"/>
                    <a:pt x="1268" y="1826"/>
                    <a:pt x="1473" y="1826"/>
                  </a:cubicBezTo>
                  <a:cubicBezTo>
                    <a:pt x="1635" y="1826"/>
                    <a:pt x="1780" y="1757"/>
                    <a:pt x="1882" y="1646"/>
                  </a:cubicBezTo>
                  <a:cubicBezTo>
                    <a:pt x="1972" y="1701"/>
                    <a:pt x="2078" y="1732"/>
                    <a:pt x="2191" y="1732"/>
                  </a:cubicBezTo>
                  <a:cubicBezTo>
                    <a:pt x="2491" y="1732"/>
                    <a:pt x="2740" y="1512"/>
                    <a:pt x="2785" y="1224"/>
                  </a:cubicBezTo>
                  <a:cubicBezTo>
                    <a:pt x="2912" y="1118"/>
                    <a:pt x="2992" y="960"/>
                    <a:pt x="2992" y="783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58" name="Forma livre 25">
              <a:extLst>
                <a:ext uri="{FF2B5EF4-FFF2-40B4-BE49-F238E27FC236}">
                  <a16:creationId xmlns:a16="http://schemas.microsoft.com/office/drawing/2014/main" id="{B1F651FE-73E0-4A2A-9258-B219694D2F8D}"/>
                </a:ext>
              </a:extLst>
            </xdr:cNvPr>
            <xdr:cNvSpPr>
              <a:spLocks/>
            </xdr:cNvSpPr>
          </xdr:nvSpPr>
          <xdr:spPr bwMode="auto">
            <a:xfrm>
              <a:off x="4351307" y="163107"/>
              <a:ext cx="1023150" cy="635114"/>
            </a:xfrm>
            <a:custGeom>
              <a:avLst/>
              <a:gdLst>
                <a:gd name="T0" fmla="*/ 2992 w 2992"/>
                <a:gd name="T1" fmla="*/ 783 h 1826"/>
                <a:gd name="T2" fmla="*/ 2418 w 2992"/>
                <a:gd name="T3" fmla="*/ 209 h 1826"/>
                <a:gd name="T4" fmla="*/ 2181 w 2992"/>
                <a:gd name="T5" fmla="*/ 260 h 1826"/>
                <a:gd name="T6" fmla="*/ 1780 w 2992"/>
                <a:gd name="T7" fmla="*/ 0 h 1826"/>
                <a:gd name="T8" fmla="*/ 1471 w 2992"/>
                <a:gd name="T9" fmla="*/ 127 h 1826"/>
                <a:gd name="T10" fmla="*/ 1131 w 2992"/>
                <a:gd name="T11" fmla="*/ 8 h 1826"/>
                <a:gd name="T12" fmla="*/ 668 w 2992"/>
                <a:gd name="T13" fmla="*/ 264 h 1826"/>
                <a:gd name="T14" fmla="*/ 408 w 2992"/>
                <a:gd name="T15" fmla="*/ 170 h 1826"/>
                <a:gd name="T16" fmla="*/ 0 w 2992"/>
                <a:gd name="T17" fmla="*/ 577 h 1826"/>
                <a:gd name="T18" fmla="*/ 177 w 2992"/>
                <a:gd name="T19" fmla="*/ 912 h 1826"/>
                <a:gd name="T20" fmla="*/ 119 w 2992"/>
                <a:gd name="T21" fmla="*/ 1153 h 1826"/>
                <a:gd name="T22" fmla="*/ 647 w 2992"/>
                <a:gd name="T23" fmla="*/ 1680 h 1826"/>
                <a:gd name="T24" fmla="*/ 994 w 2992"/>
                <a:gd name="T25" fmla="*/ 1551 h 1826"/>
                <a:gd name="T26" fmla="*/ 1473 w 2992"/>
                <a:gd name="T27" fmla="*/ 1826 h 1826"/>
                <a:gd name="T28" fmla="*/ 1882 w 2992"/>
                <a:gd name="T29" fmla="*/ 1646 h 1826"/>
                <a:gd name="T30" fmla="*/ 2191 w 2992"/>
                <a:gd name="T31" fmla="*/ 1732 h 1826"/>
                <a:gd name="T32" fmla="*/ 2785 w 2992"/>
                <a:gd name="T33" fmla="*/ 1224 h 1826"/>
                <a:gd name="T34" fmla="*/ 2992 w 2992"/>
                <a:gd name="T35" fmla="*/ 783 h 18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992" h="1826">
                  <a:moveTo>
                    <a:pt x="2992" y="783"/>
                  </a:moveTo>
                  <a:cubicBezTo>
                    <a:pt x="2992" y="466"/>
                    <a:pt x="2735" y="209"/>
                    <a:pt x="2418" y="209"/>
                  </a:cubicBezTo>
                  <a:cubicBezTo>
                    <a:pt x="2334" y="209"/>
                    <a:pt x="2254" y="227"/>
                    <a:pt x="2181" y="260"/>
                  </a:cubicBezTo>
                  <a:cubicBezTo>
                    <a:pt x="2113" y="107"/>
                    <a:pt x="1959" y="0"/>
                    <a:pt x="1780" y="0"/>
                  </a:cubicBezTo>
                  <a:cubicBezTo>
                    <a:pt x="1660" y="0"/>
                    <a:pt x="1551" y="49"/>
                    <a:pt x="1471" y="127"/>
                  </a:cubicBezTo>
                  <a:cubicBezTo>
                    <a:pt x="1378" y="52"/>
                    <a:pt x="1260" y="8"/>
                    <a:pt x="1131" y="8"/>
                  </a:cubicBezTo>
                  <a:cubicBezTo>
                    <a:pt x="936" y="8"/>
                    <a:pt x="765" y="110"/>
                    <a:pt x="668" y="264"/>
                  </a:cubicBezTo>
                  <a:cubicBezTo>
                    <a:pt x="598" y="205"/>
                    <a:pt x="507" y="170"/>
                    <a:pt x="408" y="170"/>
                  </a:cubicBezTo>
                  <a:cubicBezTo>
                    <a:pt x="183" y="170"/>
                    <a:pt x="0" y="352"/>
                    <a:pt x="0" y="577"/>
                  </a:cubicBezTo>
                  <a:cubicBezTo>
                    <a:pt x="0" y="716"/>
                    <a:pt x="70" y="839"/>
                    <a:pt x="177" y="912"/>
                  </a:cubicBezTo>
                  <a:cubicBezTo>
                    <a:pt x="140" y="984"/>
                    <a:pt x="119" y="1066"/>
                    <a:pt x="119" y="1153"/>
                  </a:cubicBezTo>
                  <a:cubicBezTo>
                    <a:pt x="119" y="1444"/>
                    <a:pt x="356" y="1680"/>
                    <a:pt x="647" y="1680"/>
                  </a:cubicBezTo>
                  <a:cubicBezTo>
                    <a:pt x="780" y="1680"/>
                    <a:pt x="901" y="1631"/>
                    <a:pt x="994" y="1551"/>
                  </a:cubicBezTo>
                  <a:cubicBezTo>
                    <a:pt x="1090" y="1715"/>
                    <a:pt x="1268" y="1826"/>
                    <a:pt x="1473" y="1826"/>
                  </a:cubicBezTo>
                  <a:cubicBezTo>
                    <a:pt x="1635" y="1826"/>
                    <a:pt x="1780" y="1757"/>
                    <a:pt x="1882" y="1646"/>
                  </a:cubicBezTo>
                  <a:cubicBezTo>
                    <a:pt x="1972" y="1701"/>
                    <a:pt x="2078" y="1732"/>
                    <a:pt x="2191" y="1732"/>
                  </a:cubicBezTo>
                  <a:cubicBezTo>
                    <a:pt x="2491" y="1732"/>
                    <a:pt x="2740" y="1512"/>
                    <a:pt x="2785" y="1224"/>
                  </a:cubicBezTo>
                  <a:cubicBezTo>
                    <a:pt x="2912" y="1118"/>
                    <a:pt x="2992" y="960"/>
                    <a:pt x="2992" y="783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grpSp>
          <xdr:nvGrpSpPr>
            <xdr:cNvPr id="59" name="Grupo 58">
              <a:extLst>
                <a:ext uri="{FF2B5EF4-FFF2-40B4-BE49-F238E27FC236}">
                  <a16:creationId xmlns:a16="http://schemas.microsoft.com/office/drawing/2014/main" id="{BFDDC0C7-B5E5-4301-8DAE-97BC175BD806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722362" y="381802"/>
              <a:ext cx="1541733" cy="731132"/>
              <a:chOff x="2614" y="1286"/>
              <a:chExt cx="3653" cy="1741"/>
            </a:xfrm>
          </xdr:grpSpPr>
          <xdr:sp macro="" textlink="">
            <xdr:nvSpPr>
              <xdr:cNvPr id="67" name="AutoForma 3">
                <a:extLst>
                  <a:ext uri="{FF2B5EF4-FFF2-40B4-BE49-F238E27FC236}">
                    <a16:creationId xmlns:a16="http://schemas.microsoft.com/office/drawing/2014/main" id="{A5D08E12-5C21-4360-8738-9E2B3B2172DB}"/>
                  </a:ext>
                </a:extLst>
              </xdr:cNvPr>
              <xdr:cNvSpPr>
                <a:spLocks noChangeAspect="1" noChangeArrowheads="1" noTextEdit="1"/>
              </xdr:cNvSpPr>
            </xdr:nvSpPr>
            <xdr:spPr bwMode="auto">
              <a:xfrm>
                <a:off x="2614" y="1293"/>
                <a:ext cx="2452" cy="173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68" name="Forma livre 5">
                <a:extLst>
                  <a:ext uri="{FF2B5EF4-FFF2-40B4-BE49-F238E27FC236}">
                    <a16:creationId xmlns:a16="http://schemas.microsoft.com/office/drawing/2014/main" id="{DF4F565D-7377-4609-B234-303ED01320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11" y="1286"/>
                <a:ext cx="2456" cy="1386"/>
              </a:xfrm>
              <a:custGeom>
                <a:avLst/>
                <a:gdLst>
                  <a:gd name="T0" fmla="*/ 1103 w 1103"/>
                  <a:gd name="T1" fmla="*/ 446 h 621"/>
                  <a:gd name="T2" fmla="*/ 959 w 1103"/>
                  <a:gd name="T3" fmla="*/ 270 h 621"/>
                  <a:gd name="T4" fmla="*/ 353 w 1103"/>
                  <a:gd name="T5" fmla="*/ 270 h 621"/>
                  <a:gd name="T6" fmla="*/ 261 w 1103"/>
                  <a:gd name="T7" fmla="*/ 216 h 621"/>
                  <a:gd name="T8" fmla="*/ 261 w 1103"/>
                  <a:gd name="T9" fmla="*/ 216 h 621"/>
                  <a:gd name="T10" fmla="*/ 204 w 1103"/>
                  <a:gd name="T11" fmla="*/ 87 h 621"/>
                  <a:gd name="T12" fmla="*/ 161 w 1103"/>
                  <a:gd name="T13" fmla="*/ 48 h 621"/>
                  <a:gd name="T14" fmla="*/ 26 w 1103"/>
                  <a:gd name="T15" fmla="*/ 4 h 621"/>
                  <a:gd name="T16" fmla="*/ 3 w 1103"/>
                  <a:gd name="T17" fmla="*/ 32 h 621"/>
                  <a:gd name="T18" fmla="*/ 126 w 1103"/>
                  <a:gd name="T19" fmla="*/ 529 h 621"/>
                  <a:gd name="T20" fmla="*/ 126 w 1103"/>
                  <a:gd name="T21" fmla="*/ 530 h 621"/>
                  <a:gd name="T22" fmla="*/ 176 w 1103"/>
                  <a:gd name="T23" fmla="*/ 581 h 621"/>
                  <a:gd name="T24" fmla="*/ 595 w 1103"/>
                  <a:gd name="T25" fmla="*/ 621 h 621"/>
                  <a:gd name="T26" fmla="*/ 959 w 1103"/>
                  <a:gd name="T27" fmla="*/ 601 h 621"/>
                  <a:gd name="T28" fmla="*/ 1052 w 1103"/>
                  <a:gd name="T29" fmla="*/ 601 h 621"/>
                  <a:gd name="T30" fmla="*/ 1103 w 1103"/>
                  <a:gd name="T31" fmla="*/ 537 h 621"/>
                  <a:gd name="T32" fmla="*/ 1103 w 1103"/>
                  <a:gd name="T33" fmla="*/ 464 h 621"/>
                  <a:gd name="T34" fmla="*/ 1102 w 1103"/>
                  <a:gd name="T35" fmla="*/ 464 h 621"/>
                  <a:gd name="T36" fmla="*/ 1103 w 1103"/>
                  <a:gd name="T37" fmla="*/ 446 h 6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</a:cxnLst>
                <a:rect l="0" t="0" r="r" b="b"/>
                <a:pathLst>
                  <a:path w="1103" h="621">
                    <a:moveTo>
                      <a:pt x="1103" y="446"/>
                    </a:moveTo>
                    <a:cubicBezTo>
                      <a:pt x="1103" y="349"/>
                      <a:pt x="1038" y="270"/>
                      <a:pt x="959" y="270"/>
                    </a:cubicBezTo>
                    <a:cubicBezTo>
                      <a:pt x="353" y="270"/>
                      <a:pt x="353" y="270"/>
                      <a:pt x="353" y="270"/>
                    </a:cubicBezTo>
                    <a:cubicBezTo>
                      <a:pt x="285" y="270"/>
                      <a:pt x="261" y="216"/>
                      <a:pt x="261" y="216"/>
                    </a:cubicBezTo>
                    <a:cubicBezTo>
                      <a:pt x="261" y="216"/>
                      <a:pt x="261" y="216"/>
                      <a:pt x="261" y="216"/>
                    </a:cubicBezTo>
                    <a:cubicBezTo>
                      <a:pt x="204" y="87"/>
                      <a:pt x="204" y="87"/>
                      <a:pt x="204" y="87"/>
                    </a:cubicBezTo>
                    <a:cubicBezTo>
                      <a:pt x="196" y="70"/>
                      <a:pt x="177" y="52"/>
                      <a:pt x="161" y="48"/>
                    </a:cubicBezTo>
                    <a:cubicBezTo>
                      <a:pt x="26" y="4"/>
                      <a:pt x="26" y="4"/>
                      <a:pt x="26" y="4"/>
                    </a:cubicBezTo>
                    <a:cubicBezTo>
                      <a:pt x="10" y="0"/>
                      <a:pt x="0" y="12"/>
                      <a:pt x="3" y="32"/>
                    </a:cubicBezTo>
                    <a:cubicBezTo>
                      <a:pt x="126" y="529"/>
                      <a:pt x="126" y="529"/>
                      <a:pt x="126" y="529"/>
                    </a:cubicBezTo>
                    <a:cubicBezTo>
                      <a:pt x="126" y="529"/>
                      <a:pt x="126" y="530"/>
                      <a:pt x="126" y="530"/>
                    </a:cubicBezTo>
                    <a:cubicBezTo>
                      <a:pt x="131" y="559"/>
                      <a:pt x="151" y="581"/>
                      <a:pt x="176" y="581"/>
                    </a:cubicBezTo>
                    <a:cubicBezTo>
                      <a:pt x="595" y="621"/>
                      <a:pt x="595" y="621"/>
                      <a:pt x="595" y="621"/>
                    </a:cubicBezTo>
                    <a:cubicBezTo>
                      <a:pt x="959" y="601"/>
                      <a:pt x="959" y="601"/>
                      <a:pt x="959" y="601"/>
                    </a:cubicBezTo>
                    <a:cubicBezTo>
                      <a:pt x="1052" y="601"/>
                      <a:pt x="1052" y="601"/>
                      <a:pt x="1052" y="601"/>
                    </a:cubicBezTo>
                    <a:cubicBezTo>
                      <a:pt x="1080" y="601"/>
                      <a:pt x="1103" y="572"/>
                      <a:pt x="1103" y="537"/>
                    </a:cubicBezTo>
                    <a:cubicBezTo>
                      <a:pt x="1103" y="464"/>
                      <a:pt x="1103" y="464"/>
                      <a:pt x="1103" y="464"/>
                    </a:cubicBezTo>
                    <a:cubicBezTo>
                      <a:pt x="1102" y="464"/>
                      <a:pt x="1102" y="464"/>
                      <a:pt x="1102" y="464"/>
                    </a:cubicBezTo>
                    <a:cubicBezTo>
                      <a:pt x="1102" y="458"/>
                      <a:pt x="1103" y="452"/>
                      <a:pt x="1103" y="446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69" name="Forma livre 6">
                <a:extLst>
                  <a:ext uri="{FF2B5EF4-FFF2-40B4-BE49-F238E27FC236}">
                    <a16:creationId xmlns:a16="http://schemas.microsoft.com/office/drawing/2014/main" id="{33C1EB6E-38EF-4730-B419-379A0855C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1" y="2391"/>
                <a:ext cx="1357" cy="636"/>
              </a:xfrm>
              <a:custGeom>
                <a:avLst/>
                <a:gdLst>
                  <a:gd name="T0" fmla="*/ 243 w 609"/>
                  <a:gd name="T1" fmla="*/ 0 h 285"/>
                  <a:gd name="T2" fmla="*/ 170 w 609"/>
                  <a:gd name="T3" fmla="*/ 39 h 285"/>
                  <a:gd name="T4" fmla="*/ 16 w 609"/>
                  <a:gd name="T5" fmla="*/ 246 h 285"/>
                  <a:gd name="T6" fmla="*/ 29 w 609"/>
                  <a:gd name="T7" fmla="*/ 285 h 285"/>
                  <a:gd name="T8" fmla="*/ 57 w 609"/>
                  <a:gd name="T9" fmla="*/ 285 h 285"/>
                  <a:gd name="T10" fmla="*/ 218 w 609"/>
                  <a:gd name="T11" fmla="*/ 258 h 285"/>
                  <a:gd name="T12" fmla="*/ 588 w 609"/>
                  <a:gd name="T13" fmla="*/ 27 h 285"/>
                  <a:gd name="T14" fmla="*/ 583 w 609"/>
                  <a:gd name="T15" fmla="*/ 0 h 285"/>
                  <a:gd name="T16" fmla="*/ 243 w 609"/>
                  <a:gd name="T17" fmla="*/ 0 h 28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609" h="285">
                    <a:moveTo>
                      <a:pt x="243" y="0"/>
                    </a:moveTo>
                    <a:cubicBezTo>
                      <a:pt x="219" y="0"/>
                      <a:pt x="186" y="18"/>
                      <a:pt x="170" y="39"/>
                    </a:cubicBezTo>
                    <a:cubicBezTo>
                      <a:pt x="16" y="246"/>
                      <a:pt x="16" y="246"/>
                      <a:pt x="16" y="246"/>
                    </a:cubicBezTo>
                    <a:cubicBezTo>
                      <a:pt x="0" y="267"/>
                      <a:pt x="5" y="285"/>
                      <a:pt x="29" y="285"/>
                    </a:cubicBezTo>
                    <a:cubicBezTo>
                      <a:pt x="57" y="285"/>
                      <a:pt x="57" y="285"/>
                      <a:pt x="57" y="285"/>
                    </a:cubicBezTo>
                    <a:cubicBezTo>
                      <a:pt x="81" y="285"/>
                      <a:pt x="197" y="273"/>
                      <a:pt x="218" y="258"/>
                    </a:cubicBezTo>
                    <a:cubicBezTo>
                      <a:pt x="588" y="27"/>
                      <a:pt x="588" y="27"/>
                      <a:pt x="588" y="27"/>
                    </a:cubicBezTo>
                    <a:cubicBezTo>
                      <a:pt x="609" y="12"/>
                      <a:pt x="606" y="0"/>
                      <a:pt x="583" y="0"/>
                    </a:cubicBezTo>
                    <a:lnTo>
                      <a:pt x="243" y="0"/>
                    </a:lnTo>
                    <a:close/>
                  </a:path>
                </a:pathLst>
              </a:custGeom>
              <a:solidFill>
                <a:schemeClr val="accent1">
                  <a:lumMod val="75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70" name="Forma livre 7">
                <a:extLst>
                  <a:ext uri="{FF2B5EF4-FFF2-40B4-BE49-F238E27FC236}">
                    <a16:creationId xmlns:a16="http://schemas.microsoft.com/office/drawing/2014/main" id="{D1125702-F31E-45F8-974C-B826B69EF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690" y="2114"/>
                <a:ext cx="577" cy="168"/>
              </a:xfrm>
              <a:custGeom>
                <a:avLst/>
                <a:gdLst>
                  <a:gd name="T0" fmla="*/ 29 w 259"/>
                  <a:gd name="T1" fmla="*/ 0 h 75"/>
                  <a:gd name="T2" fmla="*/ 0 w 259"/>
                  <a:gd name="T3" fmla="*/ 36 h 75"/>
                  <a:gd name="T4" fmla="*/ 0 w 259"/>
                  <a:gd name="T5" fmla="*/ 39 h 75"/>
                  <a:gd name="T6" fmla="*/ 29 w 259"/>
                  <a:gd name="T7" fmla="*/ 75 h 75"/>
                  <a:gd name="T8" fmla="*/ 259 w 259"/>
                  <a:gd name="T9" fmla="*/ 75 h 75"/>
                  <a:gd name="T10" fmla="*/ 245 w 259"/>
                  <a:gd name="T11" fmla="*/ 0 h 75"/>
                  <a:gd name="T12" fmla="*/ 29 w 259"/>
                  <a:gd name="T13" fmla="*/ 0 h 7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259" h="75">
                    <a:moveTo>
                      <a:pt x="29" y="0"/>
                    </a:moveTo>
                    <a:cubicBezTo>
                      <a:pt x="13" y="0"/>
                      <a:pt x="0" y="16"/>
                      <a:pt x="0" y="36"/>
                    </a:cubicBezTo>
                    <a:cubicBezTo>
                      <a:pt x="0" y="39"/>
                      <a:pt x="0" y="39"/>
                      <a:pt x="0" y="39"/>
                    </a:cubicBezTo>
                    <a:cubicBezTo>
                      <a:pt x="0" y="58"/>
                      <a:pt x="13" y="75"/>
                      <a:pt x="29" y="75"/>
                    </a:cubicBezTo>
                    <a:cubicBezTo>
                      <a:pt x="259" y="75"/>
                      <a:pt x="259" y="75"/>
                      <a:pt x="259" y="75"/>
                    </a:cubicBezTo>
                    <a:cubicBezTo>
                      <a:pt x="259" y="48"/>
                      <a:pt x="254" y="23"/>
                      <a:pt x="245" y="0"/>
                    </a:cubicBezTo>
                    <a:lnTo>
                      <a:pt x="29" y="0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71" name="Oval 70">
                <a:extLst>
                  <a:ext uri="{FF2B5EF4-FFF2-40B4-BE49-F238E27FC236}">
                    <a16:creationId xmlns:a16="http://schemas.microsoft.com/office/drawing/2014/main" id="{8C966EBD-F800-419C-8609-150403CDDD0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335" y="2114"/>
                <a:ext cx="154" cy="16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72" name="Oval 71">
                <a:extLst>
                  <a:ext uri="{FF2B5EF4-FFF2-40B4-BE49-F238E27FC236}">
                    <a16:creationId xmlns:a16="http://schemas.microsoft.com/office/drawing/2014/main" id="{2A138663-642E-4577-8145-760B8818E22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28" y="2114"/>
                <a:ext cx="154" cy="16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  <xdr:sp macro="" textlink="">
            <xdr:nvSpPr>
              <xdr:cNvPr id="73" name="Oval 72">
                <a:extLst>
                  <a:ext uri="{FF2B5EF4-FFF2-40B4-BE49-F238E27FC236}">
                    <a16:creationId xmlns:a16="http://schemas.microsoft.com/office/drawing/2014/main" id="{02EBB73A-570D-4421-8D93-2006F68DCEE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21" y="2114"/>
                <a:ext cx="152" cy="16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/>
              </a:p>
            </xdr:txBody>
          </xdr:sp>
        </xdr:grpSp>
        <xdr:grpSp>
          <xdr:nvGrpSpPr>
            <xdr:cNvPr id="60" name="Grupo 4">
              <a:extLst>
                <a:ext uri="{FF2B5EF4-FFF2-40B4-BE49-F238E27FC236}">
                  <a16:creationId xmlns:a16="http://schemas.microsoft.com/office/drawing/2014/main" id="{F013EC4A-1FE5-4EEA-A547-F3A052205B56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3631498" y="495254"/>
              <a:ext cx="1340825" cy="533448"/>
              <a:chOff x="1076" y="198"/>
              <a:chExt cx="688" cy="273"/>
            </a:xfrm>
          </xdr:grpSpPr>
          <xdr:sp macro="" textlink="">
            <xdr:nvSpPr>
              <xdr:cNvPr id="61" name="AutoForma 3">
                <a:extLst>
                  <a:ext uri="{FF2B5EF4-FFF2-40B4-BE49-F238E27FC236}">
                    <a16:creationId xmlns:a16="http://schemas.microsoft.com/office/drawing/2014/main" id="{8D563CA8-D6A7-4637-BED8-4A93C3B49BF5}"/>
                  </a:ext>
                </a:extLst>
              </xdr:cNvPr>
              <xdr:cNvSpPr>
                <a:spLocks noChangeAspect="1" noChangeArrowheads="1" noTextEdit="1"/>
              </xdr:cNvSpPr>
            </xdr:nvSpPr>
            <xdr:spPr bwMode="auto">
              <a:xfrm>
                <a:off x="1076" y="198"/>
                <a:ext cx="428" cy="27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62" name="Forma livre 5">
                <a:extLst>
                  <a:ext uri="{FF2B5EF4-FFF2-40B4-BE49-F238E27FC236}">
                    <a16:creationId xmlns:a16="http://schemas.microsoft.com/office/drawing/2014/main" id="{95C15A13-6CE3-4A69-878E-9FB2CD465DC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36" y="198"/>
                <a:ext cx="428" cy="243"/>
              </a:xfrm>
              <a:custGeom>
                <a:avLst/>
                <a:gdLst>
                  <a:gd name="T0" fmla="*/ 1076 w 1092"/>
                  <a:gd name="T1" fmla="*/ 329 h 614"/>
                  <a:gd name="T2" fmla="*/ 1032 w 1092"/>
                  <a:gd name="T3" fmla="*/ 264 h 614"/>
                  <a:gd name="T4" fmla="*/ 967 w 1092"/>
                  <a:gd name="T5" fmla="*/ 220 h 614"/>
                  <a:gd name="T6" fmla="*/ 887 w 1092"/>
                  <a:gd name="T7" fmla="*/ 204 h 614"/>
                  <a:gd name="T8" fmla="*/ 867 w 1092"/>
                  <a:gd name="T9" fmla="*/ 204 h 614"/>
                  <a:gd name="T10" fmla="*/ 693 w 1092"/>
                  <a:gd name="T11" fmla="*/ 29 h 614"/>
                  <a:gd name="T12" fmla="*/ 659 w 1092"/>
                  <a:gd name="T13" fmla="*/ 7 h 614"/>
                  <a:gd name="T14" fmla="*/ 620 w 1092"/>
                  <a:gd name="T15" fmla="*/ 0 h 614"/>
                  <a:gd name="T16" fmla="*/ 136 w 1092"/>
                  <a:gd name="T17" fmla="*/ 0 h 614"/>
                  <a:gd name="T18" fmla="*/ 136 w 1092"/>
                  <a:gd name="T19" fmla="*/ 68 h 614"/>
                  <a:gd name="T20" fmla="*/ 152 w 1092"/>
                  <a:gd name="T21" fmla="*/ 68 h 614"/>
                  <a:gd name="T22" fmla="*/ 15 w 1092"/>
                  <a:gd name="T23" fmla="*/ 368 h 614"/>
                  <a:gd name="T24" fmla="*/ 0 w 1092"/>
                  <a:gd name="T25" fmla="*/ 439 h 614"/>
                  <a:gd name="T26" fmla="*/ 0 w 1092"/>
                  <a:gd name="T27" fmla="*/ 477 h 614"/>
                  <a:gd name="T28" fmla="*/ 7 w 1092"/>
                  <a:gd name="T29" fmla="*/ 520 h 614"/>
                  <a:gd name="T30" fmla="*/ 21 w 1092"/>
                  <a:gd name="T31" fmla="*/ 468 h 614"/>
                  <a:gd name="T32" fmla="*/ 64 w 1092"/>
                  <a:gd name="T33" fmla="*/ 404 h 614"/>
                  <a:gd name="T34" fmla="*/ 127 w 1092"/>
                  <a:gd name="T35" fmla="*/ 362 h 614"/>
                  <a:gd name="T36" fmla="*/ 205 w 1092"/>
                  <a:gd name="T37" fmla="*/ 346 h 614"/>
                  <a:gd name="T38" fmla="*/ 283 w 1092"/>
                  <a:gd name="T39" fmla="*/ 362 h 614"/>
                  <a:gd name="T40" fmla="*/ 346 w 1092"/>
                  <a:gd name="T41" fmla="*/ 404 h 614"/>
                  <a:gd name="T42" fmla="*/ 389 w 1092"/>
                  <a:gd name="T43" fmla="*/ 468 h 614"/>
                  <a:gd name="T44" fmla="*/ 404 w 1092"/>
                  <a:gd name="T45" fmla="*/ 545 h 614"/>
                  <a:gd name="T46" fmla="*/ 392 w 1092"/>
                  <a:gd name="T47" fmla="*/ 614 h 614"/>
                  <a:gd name="T48" fmla="*/ 631 w 1092"/>
                  <a:gd name="T49" fmla="*/ 614 h 614"/>
                  <a:gd name="T50" fmla="*/ 619 w 1092"/>
                  <a:gd name="T51" fmla="*/ 545 h 614"/>
                  <a:gd name="T52" fmla="*/ 635 w 1092"/>
                  <a:gd name="T53" fmla="*/ 468 h 614"/>
                  <a:gd name="T54" fmla="*/ 678 w 1092"/>
                  <a:gd name="T55" fmla="*/ 404 h 614"/>
                  <a:gd name="T56" fmla="*/ 741 w 1092"/>
                  <a:gd name="T57" fmla="*/ 362 h 614"/>
                  <a:gd name="T58" fmla="*/ 819 w 1092"/>
                  <a:gd name="T59" fmla="*/ 346 h 614"/>
                  <a:gd name="T60" fmla="*/ 897 w 1092"/>
                  <a:gd name="T61" fmla="*/ 362 h 614"/>
                  <a:gd name="T62" fmla="*/ 960 w 1092"/>
                  <a:gd name="T63" fmla="*/ 404 h 614"/>
                  <a:gd name="T64" fmla="*/ 1003 w 1092"/>
                  <a:gd name="T65" fmla="*/ 468 h 614"/>
                  <a:gd name="T66" fmla="*/ 1018 w 1092"/>
                  <a:gd name="T67" fmla="*/ 545 h 614"/>
                  <a:gd name="T68" fmla="*/ 1006 w 1092"/>
                  <a:gd name="T69" fmla="*/ 614 h 614"/>
                  <a:gd name="T70" fmla="*/ 1024 w 1092"/>
                  <a:gd name="T71" fmla="*/ 614 h 614"/>
                  <a:gd name="T72" fmla="*/ 1050 w 1092"/>
                  <a:gd name="T73" fmla="*/ 608 h 614"/>
                  <a:gd name="T74" fmla="*/ 1072 w 1092"/>
                  <a:gd name="T75" fmla="*/ 594 h 614"/>
                  <a:gd name="T76" fmla="*/ 1087 w 1092"/>
                  <a:gd name="T77" fmla="*/ 572 h 614"/>
                  <a:gd name="T78" fmla="*/ 1092 w 1092"/>
                  <a:gd name="T79" fmla="*/ 545 h 614"/>
                  <a:gd name="T80" fmla="*/ 1092 w 1092"/>
                  <a:gd name="T81" fmla="*/ 409 h 614"/>
                  <a:gd name="T82" fmla="*/ 1076 w 1092"/>
                  <a:gd name="T83" fmla="*/ 329 h 614"/>
                  <a:gd name="T84" fmla="*/ 409 w 1092"/>
                  <a:gd name="T85" fmla="*/ 204 h 614"/>
                  <a:gd name="T86" fmla="*/ 165 w 1092"/>
                  <a:gd name="T87" fmla="*/ 204 h 614"/>
                  <a:gd name="T88" fmla="*/ 218 w 1092"/>
                  <a:gd name="T89" fmla="*/ 87 h 614"/>
                  <a:gd name="T90" fmla="*/ 231 w 1092"/>
                  <a:gd name="T91" fmla="*/ 73 h 614"/>
                  <a:gd name="T92" fmla="*/ 249 w 1092"/>
                  <a:gd name="T93" fmla="*/ 68 h 614"/>
                  <a:gd name="T94" fmla="*/ 409 w 1092"/>
                  <a:gd name="T95" fmla="*/ 68 h 614"/>
                  <a:gd name="T96" fmla="*/ 409 w 1092"/>
                  <a:gd name="T97" fmla="*/ 204 h 614"/>
                  <a:gd name="T98" fmla="*/ 478 w 1092"/>
                  <a:gd name="T99" fmla="*/ 204 h 614"/>
                  <a:gd name="T100" fmla="*/ 478 w 1092"/>
                  <a:gd name="T101" fmla="*/ 68 h 614"/>
                  <a:gd name="T102" fmla="*/ 620 w 1092"/>
                  <a:gd name="T103" fmla="*/ 68 h 614"/>
                  <a:gd name="T104" fmla="*/ 644 w 1092"/>
                  <a:gd name="T105" fmla="*/ 78 h 614"/>
                  <a:gd name="T106" fmla="*/ 770 w 1092"/>
                  <a:gd name="T107" fmla="*/ 204 h 614"/>
                  <a:gd name="T108" fmla="*/ 478 w 1092"/>
                  <a:gd name="T109" fmla="*/ 204 h 6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</a:cxnLst>
                <a:rect l="0" t="0" r="r" b="b"/>
                <a:pathLst>
                  <a:path w="1092" h="614">
                    <a:moveTo>
                      <a:pt x="1076" y="329"/>
                    </a:moveTo>
                    <a:cubicBezTo>
                      <a:pt x="1065" y="304"/>
                      <a:pt x="1051" y="282"/>
                      <a:pt x="1032" y="264"/>
                    </a:cubicBezTo>
                    <a:cubicBezTo>
                      <a:pt x="1014" y="246"/>
                      <a:pt x="992" y="231"/>
                      <a:pt x="967" y="220"/>
                    </a:cubicBezTo>
                    <a:cubicBezTo>
                      <a:pt x="942" y="210"/>
                      <a:pt x="916" y="204"/>
                      <a:pt x="887" y="204"/>
                    </a:cubicBezTo>
                    <a:cubicBezTo>
                      <a:pt x="867" y="204"/>
                      <a:pt x="867" y="204"/>
                      <a:pt x="867" y="204"/>
                    </a:cubicBezTo>
                    <a:cubicBezTo>
                      <a:pt x="693" y="29"/>
                      <a:pt x="693" y="29"/>
                      <a:pt x="693" y="29"/>
                    </a:cubicBezTo>
                    <a:cubicBezTo>
                      <a:pt x="683" y="20"/>
                      <a:pt x="672" y="12"/>
                      <a:pt x="659" y="7"/>
                    </a:cubicBezTo>
                    <a:cubicBezTo>
                      <a:pt x="647" y="2"/>
                      <a:pt x="634" y="0"/>
                      <a:pt x="620" y="0"/>
                    </a:cubicBezTo>
                    <a:cubicBezTo>
                      <a:pt x="136" y="0"/>
                      <a:pt x="136" y="0"/>
                      <a:pt x="136" y="0"/>
                    </a:cubicBezTo>
                    <a:cubicBezTo>
                      <a:pt x="136" y="68"/>
                      <a:pt x="136" y="68"/>
                      <a:pt x="136" y="68"/>
                    </a:cubicBezTo>
                    <a:cubicBezTo>
                      <a:pt x="152" y="68"/>
                      <a:pt x="152" y="68"/>
                      <a:pt x="152" y="68"/>
                    </a:cubicBezTo>
                    <a:cubicBezTo>
                      <a:pt x="15" y="368"/>
                      <a:pt x="15" y="368"/>
                      <a:pt x="15" y="368"/>
                    </a:cubicBezTo>
                    <a:cubicBezTo>
                      <a:pt x="5" y="391"/>
                      <a:pt x="0" y="414"/>
                      <a:pt x="0" y="439"/>
                    </a:cubicBezTo>
                    <a:cubicBezTo>
                      <a:pt x="0" y="477"/>
                      <a:pt x="0" y="477"/>
                      <a:pt x="0" y="477"/>
                    </a:cubicBezTo>
                    <a:cubicBezTo>
                      <a:pt x="0" y="492"/>
                      <a:pt x="2" y="506"/>
                      <a:pt x="7" y="520"/>
                    </a:cubicBezTo>
                    <a:cubicBezTo>
                      <a:pt x="9" y="502"/>
                      <a:pt x="14" y="484"/>
                      <a:pt x="21" y="468"/>
                    </a:cubicBezTo>
                    <a:cubicBezTo>
                      <a:pt x="31" y="444"/>
                      <a:pt x="46" y="423"/>
                      <a:pt x="64" y="404"/>
                    </a:cubicBezTo>
                    <a:cubicBezTo>
                      <a:pt x="82" y="386"/>
                      <a:pt x="103" y="372"/>
                      <a:pt x="127" y="362"/>
                    </a:cubicBezTo>
                    <a:cubicBezTo>
                      <a:pt x="151" y="351"/>
                      <a:pt x="177" y="346"/>
                      <a:pt x="205" y="346"/>
                    </a:cubicBezTo>
                    <a:cubicBezTo>
                      <a:pt x="233" y="346"/>
                      <a:pt x="259" y="351"/>
                      <a:pt x="283" y="362"/>
                    </a:cubicBezTo>
                    <a:cubicBezTo>
                      <a:pt x="307" y="372"/>
                      <a:pt x="328" y="386"/>
                      <a:pt x="346" y="404"/>
                    </a:cubicBezTo>
                    <a:cubicBezTo>
                      <a:pt x="364" y="423"/>
                      <a:pt x="378" y="444"/>
                      <a:pt x="389" y="468"/>
                    </a:cubicBezTo>
                    <a:cubicBezTo>
                      <a:pt x="399" y="491"/>
                      <a:pt x="404" y="517"/>
                      <a:pt x="404" y="545"/>
                    </a:cubicBezTo>
                    <a:cubicBezTo>
                      <a:pt x="404" y="570"/>
                      <a:pt x="400" y="593"/>
                      <a:pt x="392" y="614"/>
                    </a:cubicBezTo>
                    <a:cubicBezTo>
                      <a:pt x="631" y="614"/>
                      <a:pt x="631" y="614"/>
                      <a:pt x="631" y="614"/>
                    </a:cubicBezTo>
                    <a:cubicBezTo>
                      <a:pt x="624" y="593"/>
                      <a:pt x="619" y="570"/>
                      <a:pt x="619" y="545"/>
                    </a:cubicBezTo>
                    <a:cubicBezTo>
                      <a:pt x="619" y="517"/>
                      <a:pt x="625" y="491"/>
                      <a:pt x="635" y="468"/>
                    </a:cubicBezTo>
                    <a:cubicBezTo>
                      <a:pt x="645" y="444"/>
                      <a:pt x="660" y="423"/>
                      <a:pt x="678" y="404"/>
                    </a:cubicBezTo>
                    <a:cubicBezTo>
                      <a:pt x="696" y="386"/>
                      <a:pt x="717" y="372"/>
                      <a:pt x="741" y="362"/>
                    </a:cubicBezTo>
                    <a:cubicBezTo>
                      <a:pt x="765" y="351"/>
                      <a:pt x="791" y="346"/>
                      <a:pt x="819" y="346"/>
                    </a:cubicBezTo>
                    <a:cubicBezTo>
                      <a:pt x="847" y="346"/>
                      <a:pt x="873" y="351"/>
                      <a:pt x="897" y="362"/>
                    </a:cubicBezTo>
                    <a:cubicBezTo>
                      <a:pt x="921" y="372"/>
                      <a:pt x="942" y="386"/>
                      <a:pt x="960" y="404"/>
                    </a:cubicBezTo>
                    <a:cubicBezTo>
                      <a:pt x="978" y="423"/>
                      <a:pt x="992" y="444"/>
                      <a:pt x="1003" y="468"/>
                    </a:cubicBezTo>
                    <a:cubicBezTo>
                      <a:pt x="1013" y="491"/>
                      <a:pt x="1018" y="517"/>
                      <a:pt x="1018" y="545"/>
                    </a:cubicBezTo>
                    <a:cubicBezTo>
                      <a:pt x="1018" y="570"/>
                      <a:pt x="1014" y="593"/>
                      <a:pt x="1006" y="614"/>
                    </a:cubicBezTo>
                    <a:cubicBezTo>
                      <a:pt x="1024" y="614"/>
                      <a:pt x="1024" y="614"/>
                      <a:pt x="1024" y="614"/>
                    </a:cubicBezTo>
                    <a:cubicBezTo>
                      <a:pt x="1033" y="614"/>
                      <a:pt x="1042" y="612"/>
                      <a:pt x="1050" y="608"/>
                    </a:cubicBezTo>
                    <a:cubicBezTo>
                      <a:pt x="1058" y="605"/>
                      <a:pt x="1066" y="600"/>
                      <a:pt x="1072" y="594"/>
                    </a:cubicBezTo>
                    <a:cubicBezTo>
                      <a:pt x="1078" y="588"/>
                      <a:pt x="1083" y="580"/>
                      <a:pt x="1087" y="572"/>
                    </a:cubicBezTo>
                    <a:cubicBezTo>
                      <a:pt x="1090" y="564"/>
                      <a:pt x="1092" y="555"/>
                      <a:pt x="1092" y="545"/>
                    </a:cubicBezTo>
                    <a:cubicBezTo>
                      <a:pt x="1092" y="409"/>
                      <a:pt x="1092" y="409"/>
                      <a:pt x="1092" y="409"/>
                    </a:cubicBezTo>
                    <a:cubicBezTo>
                      <a:pt x="1092" y="381"/>
                      <a:pt x="1087" y="354"/>
                      <a:pt x="1076" y="329"/>
                    </a:cubicBezTo>
                    <a:moveTo>
                      <a:pt x="409" y="204"/>
                    </a:moveTo>
                    <a:cubicBezTo>
                      <a:pt x="165" y="204"/>
                      <a:pt x="165" y="204"/>
                      <a:pt x="165" y="204"/>
                    </a:cubicBezTo>
                    <a:cubicBezTo>
                      <a:pt x="218" y="87"/>
                      <a:pt x="218" y="87"/>
                      <a:pt x="218" y="87"/>
                    </a:cubicBezTo>
                    <a:cubicBezTo>
                      <a:pt x="220" y="81"/>
                      <a:pt x="225" y="77"/>
                      <a:pt x="231" y="73"/>
                    </a:cubicBezTo>
                    <a:cubicBezTo>
                      <a:pt x="236" y="70"/>
                      <a:pt x="243" y="68"/>
                      <a:pt x="249" y="68"/>
                    </a:cubicBezTo>
                    <a:cubicBezTo>
                      <a:pt x="409" y="68"/>
                      <a:pt x="409" y="68"/>
                      <a:pt x="409" y="68"/>
                    </a:cubicBezTo>
                    <a:lnTo>
                      <a:pt x="409" y="204"/>
                    </a:lnTo>
                    <a:close/>
                    <a:moveTo>
                      <a:pt x="478" y="204"/>
                    </a:moveTo>
                    <a:cubicBezTo>
                      <a:pt x="478" y="68"/>
                      <a:pt x="478" y="68"/>
                      <a:pt x="478" y="68"/>
                    </a:cubicBezTo>
                    <a:cubicBezTo>
                      <a:pt x="620" y="68"/>
                      <a:pt x="620" y="68"/>
                      <a:pt x="620" y="68"/>
                    </a:cubicBezTo>
                    <a:cubicBezTo>
                      <a:pt x="629" y="68"/>
                      <a:pt x="637" y="71"/>
                      <a:pt x="644" y="78"/>
                    </a:cubicBezTo>
                    <a:cubicBezTo>
                      <a:pt x="770" y="204"/>
                      <a:pt x="770" y="204"/>
                      <a:pt x="770" y="204"/>
                    </a:cubicBezTo>
                    <a:lnTo>
                      <a:pt x="478" y="204"/>
                    </a:lnTo>
                    <a:close/>
                  </a:path>
                </a:pathLst>
              </a:custGeom>
              <a:solidFill>
                <a:schemeClr val="accent1">
                  <a:lumMod val="75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" name="Forma livre 6">
                <a:extLst>
                  <a:ext uri="{FF2B5EF4-FFF2-40B4-BE49-F238E27FC236}">
                    <a16:creationId xmlns:a16="http://schemas.microsoft.com/office/drawing/2014/main" id="{46F87E23-464C-4861-8B47-C580B25ECA1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60" y="357"/>
                <a:ext cx="113" cy="114"/>
              </a:xfrm>
              <a:custGeom>
                <a:avLst/>
                <a:gdLst>
                  <a:gd name="T0" fmla="*/ 245 w 288"/>
                  <a:gd name="T1" fmla="*/ 42 h 287"/>
                  <a:gd name="T2" fmla="*/ 200 w 288"/>
                  <a:gd name="T3" fmla="*/ 11 h 287"/>
                  <a:gd name="T4" fmla="*/ 144 w 288"/>
                  <a:gd name="T5" fmla="*/ 0 h 287"/>
                  <a:gd name="T6" fmla="*/ 88 w 288"/>
                  <a:gd name="T7" fmla="*/ 11 h 287"/>
                  <a:gd name="T8" fmla="*/ 42 w 288"/>
                  <a:gd name="T9" fmla="*/ 42 h 287"/>
                  <a:gd name="T10" fmla="*/ 11 w 288"/>
                  <a:gd name="T11" fmla="*/ 87 h 287"/>
                  <a:gd name="T12" fmla="*/ 0 w 288"/>
                  <a:gd name="T13" fmla="*/ 143 h 287"/>
                  <a:gd name="T14" fmla="*/ 9 w 288"/>
                  <a:gd name="T15" fmla="*/ 194 h 287"/>
                  <a:gd name="T16" fmla="*/ 11 w 288"/>
                  <a:gd name="T17" fmla="*/ 200 h 287"/>
                  <a:gd name="T18" fmla="*/ 42 w 288"/>
                  <a:gd name="T19" fmla="*/ 245 h 287"/>
                  <a:gd name="T20" fmla="*/ 88 w 288"/>
                  <a:gd name="T21" fmla="*/ 276 h 287"/>
                  <a:gd name="T22" fmla="*/ 144 w 288"/>
                  <a:gd name="T23" fmla="*/ 287 h 287"/>
                  <a:gd name="T24" fmla="*/ 200 w 288"/>
                  <a:gd name="T25" fmla="*/ 276 h 287"/>
                  <a:gd name="T26" fmla="*/ 245 w 288"/>
                  <a:gd name="T27" fmla="*/ 245 h 287"/>
                  <a:gd name="T28" fmla="*/ 270 w 288"/>
                  <a:gd name="T29" fmla="*/ 212 h 287"/>
                  <a:gd name="T30" fmla="*/ 276 w 288"/>
                  <a:gd name="T31" fmla="*/ 200 h 287"/>
                  <a:gd name="T32" fmla="*/ 288 w 288"/>
                  <a:gd name="T33" fmla="*/ 143 h 287"/>
                  <a:gd name="T34" fmla="*/ 276 w 288"/>
                  <a:gd name="T35" fmla="*/ 87 h 287"/>
                  <a:gd name="T36" fmla="*/ 245 w 288"/>
                  <a:gd name="T37" fmla="*/ 42 h 287"/>
                  <a:gd name="T38" fmla="*/ 81 w 288"/>
                  <a:gd name="T39" fmla="*/ 117 h 287"/>
                  <a:gd name="T40" fmla="*/ 96 w 288"/>
                  <a:gd name="T41" fmla="*/ 95 h 287"/>
                  <a:gd name="T42" fmla="*/ 117 w 288"/>
                  <a:gd name="T43" fmla="*/ 81 h 287"/>
                  <a:gd name="T44" fmla="*/ 144 w 288"/>
                  <a:gd name="T45" fmla="*/ 75 h 287"/>
                  <a:gd name="T46" fmla="*/ 170 w 288"/>
                  <a:gd name="T47" fmla="*/ 81 h 287"/>
                  <a:gd name="T48" fmla="*/ 192 w 288"/>
                  <a:gd name="T49" fmla="*/ 95 h 287"/>
                  <a:gd name="T50" fmla="*/ 207 w 288"/>
                  <a:gd name="T51" fmla="*/ 117 h 287"/>
                  <a:gd name="T52" fmla="*/ 212 w 288"/>
                  <a:gd name="T53" fmla="*/ 143 h 287"/>
                  <a:gd name="T54" fmla="*/ 207 w 288"/>
                  <a:gd name="T55" fmla="*/ 170 h 287"/>
                  <a:gd name="T56" fmla="*/ 192 w 288"/>
                  <a:gd name="T57" fmla="*/ 192 h 287"/>
                  <a:gd name="T58" fmla="*/ 170 w 288"/>
                  <a:gd name="T59" fmla="*/ 206 h 287"/>
                  <a:gd name="T60" fmla="*/ 144 w 288"/>
                  <a:gd name="T61" fmla="*/ 212 h 287"/>
                  <a:gd name="T62" fmla="*/ 117 w 288"/>
                  <a:gd name="T63" fmla="*/ 206 h 287"/>
                  <a:gd name="T64" fmla="*/ 96 w 288"/>
                  <a:gd name="T65" fmla="*/ 192 h 287"/>
                  <a:gd name="T66" fmla="*/ 81 w 288"/>
                  <a:gd name="T67" fmla="*/ 170 h 287"/>
                  <a:gd name="T68" fmla="*/ 75 w 288"/>
                  <a:gd name="T69" fmla="*/ 143 h 287"/>
                  <a:gd name="T70" fmla="*/ 81 w 288"/>
                  <a:gd name="T71" fmla="*/ 117 h 2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</a:cxnLst>
                <a:rect l="0" t="0" r="r" b="b"/>
                <a:pathLst>
                  <a:path w="288" h="287">
                    <a:moveTo>
                      <a:pt x="245" y="42"/>
                    </a:moveTo>
                    <a:cubicBezTo>
                      <a:pt x="232" y="29"/>
                      <a:pt x="217" y="18"/>
                      <a:pt x="200" y="11"/>
                    </a:cubicBezTo>
                    <a:cubicBezTo>
                      <a:pt x="183" y="3"/>
                      <a:pt x="164" y="0"/>
                      <a:pt x="144" y="0"/>
                    </a:cubicBezTo>
                    <a:cubicBezTo>
                      <a:pt x="124" y="0"/>
                      <a:pt x="105" y="3"/>
                      <a:pt x="88" y="11"/>
                    </a:cubicBezTo>
                    <a:cubicBezTo>
                      <a:pt x="70" y="18"/>
                      <a:pt x="55" y="29"/>
                      <a:pt x="42" y="42"/>
                    </a:cubicBezTo>
                    <a:cubicBezTo>
                      <a:pt x="29" y="55"/>
                      <a:pt x="19" y="70"/>
                      <a:pt x="11" y="87"/>
                    </a:cubicBezTo>
                    <a:cubicBezTo>
                      <a:pt x="4" y="105"/>
                      <a:pt x="0" y="123"/>
                      <a:pt x="0" y="143"/>
                    </a:cubicBezTo>
                    <a:cubicBezTo>
                      <a:pt x="0" y="162"/>
                      <a:pt x="3" y="178"/>
                      <a:pt x="9" y="194"/>
                    </a:cubicBezTo>
                    <a:cubicBezTo>
                      <a:pt x="10" y="196"/>
                      <a:pt x="10" y="198"/>
                      <a:pt x="11" y="200"/>
                    </a:cubicBezTo>
                    <a:cubicBezTo>
                      <a:pt x="19" y="217"/>
                      <a:pt x="29" y="232"/>
                      <a:pt x="42" y="245"/>
                    </a:cubicBezTo>
                    <a:cubicBezTo>
                      <a:pt x="55" y="258"/>
                      <a:pt x="70" y="269"/>
                      <a:pt x="88" y="276"/>
                    </a:cubicBezTo>
                    <a:cubicBezTo>
                      <a:pt x="105" y="284"/>
                      <a:pt x="124" y="287"/>
                      <a:pt x="144" y="287"/>
                    </a:cubicBezTo>
                    <a:cubicBezTo>
                      <a:pt x="164" y="287"/>
                      <a:pt x="183" y="284"/>
                      <a:pt x="200" y="276"/>
                    </a:cubicBezTo>
                    <a:cubicBezTo>
                      <a:pt x="217" y="269"/>
                      <a:pt x="232" y="258"/>
                      <a:pt x="245" y="245"/>
                    </a:cubicBezTo>
                    <a:cubicBezTo>
                      <a:pt x="255" y="235"/>
                      <a:pt x="263" y="224"/>
                      <a:pt x="270" y="212"/>
                    </a:cubicBezTo>
                    <a:cubicBezTo>
                      <a:pt x="272" y="208"/>
                      <a:pt x="274" y="204"/>
                      <a:pt x="276" y="200"/>
                    </a:cubicBezTo>
                    <a:cubicBezTo>
                      <a:pt x="284" y="182"/>
                      <a:pt x="288" y="164"/>
                      <a:pt x="288" y="143"/>
                    </a:cubicBezTo>
                    <a:cubicBezTo>
                      <a:pt x="288" y="123"/>
                      <a:pt x="284" y="105"/>
                      <a:pt x="276" y="87"/>
                    </a:cubicBezTo>
                    <a:cubicBezTo>
                      <a:pt x="269" y="70"/>
                      <a:pt x="259" y="55"/>
                      <a:pt x="245" y="42"/>
                    </a:cubicBezTo>
                    <a:moveTo>
                      <a:pt x="81" y="117"/>
                    </a:moveTo>
                    <a:cubicBezTo>
                      <a:pt x="84" y="109"/>
                      <a:pt x="89" y="101"/>
                      <a:pt x="96" y="95"/>
                    </a:cubicBezTo>
                    <a:cubicBezTo>
                      <a:pt x="102" y="89"/>
                      <a:pt x="109" y="84"/>
                      <a:pt x="117" y="81"/>
                    </a:cubicBezTo>
                    <a:cubicBezTo>
                      <a:pt x="125" y="77"/>
                      <a:pt x="134" y="75"/>
                      <a:pt x="144" y="75"/>
                    </a:cubicBezTo>
                    <a:cubicBezTo>
                      <a:pt x="153" y="75"/>
                      <a:pt x="162" y="77"/>
                      <a:pt x="170" y="81"/>
                    </a:cubicBezTo>
                    <a:cubicBezTo>
                      <a:pt x="179" y="84"/>
                      <a:pt x="186" y="89"/>
                      <a:pt x="192" y="95"/>
                    </a:cubicBezTo>
                    <a:cubicBezTo>
                      <a:pt x="198" y="101"/>
                      <a:pt x="203" y="109"/>
                      <a:pt x="207" y="117"/>
                    </a:cubicBezTo>
                    <a:cubicBezTo>
                      <a:pt x="210" y="125"/>
                      <a:pt x="212" y="134"/>
                      <a:pt x="212" y="143"/>
                    </a:cubicBezTo>
                    <a:cubicBezTo>
                      <a:pt x="212" y="153"/>
                      <a:pt x="210" y="162"/>
                      <a:pt x="207" y="170"/>
                    </a:cubicBezTo>
                    <a:cubicBezTo>
                      <a:pt x="203" y="178"/>
                      <a:pt x="198" y="186"/>
                      <a:pt x="192" y="192"/>
                    </a:cubicBezTo>
                    <a:cubicBezTo>
                      <a:pt x="186" y="198"/>
                      <a:pt x="179" y="203"/>
                      <a:pt x="170" y="206"/>
                    </a:cubicBezTo>
                    <a:cubicBezTo>
                      <a:pt x="162" y="210"/>
                      <a:pt x="153" y="212"/>
                      <a:pt x="144" y="212"/>
                    </a:cubicBezTo>
                    <a:cubicBezTo>
                      <a:pt x="134" y="212"/>
                      <a:pt x="125" y="210"/>
                      <a:pt x="117" y="206"/>
                    </a:cubicBezTo>
                    <a:cubicBezTo>
                      <a:pt x="109" y="203"/>
                      <a:pt x="102" y="198"/>
                      <a:pt x="96" y="192"/>
                    </a:cubicBezTo>
                    <a:cubicBezTo>
                      <a:pt x="89" y="186"/>
                      <a:pt x="84" y="178"/>
                      <a:pt x="81" y="170"/>
                    </a:cubicBezTo>
                    <a:cubicBezTo>
                      <a:pt x="77" y="162"/>
                      <a:pt x="75" y="153"/>
                      <a:pt x="75" y="143"/>
                    </a:cubicBezTo>
                    <a:cubicBezTo>
                      <a:pt x="75" y="134"/>
                      <a:pt x="77" y="125"/>
                      <a:pt x="81" y="117"/>
                    </a:cubicBezTo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" name="Forma livre 7">
                <a:extLst>
                  <a:ext uri="{FF2B5EF4-FFF2-40B4-BE49-F238E27FC236}">
                    <a16:creationId xmlns:a16="http://schemas.microsoft.com/office/drawing/2014/main" id="{7E20FE24-49EF-40AA-A9C5-B2B3D0A3515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601" y="357"/>
                <a:ext cx="113" cy="114"/>
              </a:xfrm>
              <a:custGeom>
                <a:avLst/>
                <a:gdLst>
                  <a:gd name="T0" fmla="*/ 277 w 288"/>
                  <a:gd name="T1" fmla="*/ 87 h 287"/>
                  <a:gd name="T2" fmla="*/ 246 w 288"/>
                  <a:gd name="T3" fmla="*/ 42 h 287"/>
                  <a:gd name="T4" fmla="*/ 200 w 288"/>
                  <a:gd name="T5" fmla="*/ 11 h 287"/>
                  <a:gd name="T6" fmla="*/ 144 w 288"/>
                  <a:gd name="T7" fmla="*/ 0 h 287"/>
                  <a:gd name="T8" fmla="*/ 88 w 288"/>
                  <a:gd name="T9" fmla="*/ 11 h 287"/>
                  <a:gd name="T10" fmla="*/ 42 w 288"/>
                  <a:gd name="T11" fmla="*/ 42 h 287"/>
                  <a:gd name="T12" fmla="*/ 11 w 288"/>
                  <a:gd name="T13" fmla="*/ 87 h 287"/>
                  <a:gd name="T14" fmla="*/ 0 w 288"/>
                  <a:gd name="T15" fmla="*/ 143 h 287"/>
                  <a:gd name="T16" fmla="*/ 11 w 288"/>
                  <a:gd name="T17" fmla="*/ 200 h 287"/>
                  <a:gd name="T18" fmla="*/ 18 w 288"/>
                  <a:gd name="T19" fmla="*/ 212 h 287"/>
                  <a:gd name="T20" fmla="*/ 42 w 288"/>
                  <a:gd name="T21" fmla="*/ 245 h 287"/>
                  <a:gd name="T22" fmla="*/ 88 w 288"/>
                  <a:gd name="T23" fmla="*/ 276 h 287"/>
                  <a:gd name="T24" fmla="*/ 144 w 288"/>
                  <a:gd name="T25" fmla="*/ 287 h 287"/>
                  <a:gd name="T26" fmla="*/ 200 w 288"/>
                  <a:gd name="T27" fmla="*/ 276 h 287"/>
                  <a:gd name="T28" fmla="*/ 246 w 288"/>
                  <a:gd name="T29" fmla="*/ 245 h 287"/>
                  <a:gd name="T30" fmla="*/ 270 w 288"/>
                  <a:gd name="T31" fmla="*/ 212 h 287"/>
                  <a:gd name="T32" fmla="*/ 277 w 288"/>
                  <a:gd name="T33" fmla="*/ 200 h 287"/>
                  <a:gd name="T34" fmla="*/ 288 w 288"/>
                  <a:gd name="T35" fmla="*/ 143 h 287"/>
                  <a:gd name="T36" fmla="*/ 277 w 288"/>
                  <a:gd name="T37" fmla="*/ 87 h 287"/>
                  <a:gd name="T38" fmla="*/ 81 w 288"/>
                  <a:gd name="T39" fmla="*/ 117 h 287"/>
                  <a:gd name="T40" fmla="*/ 96 w 288"/>
                  <a:gd name="T41" fmla="*/ 95 h 287"/>
                  <a:gd name="T42" fmla="*/ 117 w 288"/>
                  <a:gd name="T43" fmla="*/ 81 h 287"/>
                  <a:gd name="T44" fmla="*/ 144 w 288"/>
                  <a:gd name="T45" fmla="*/ 75 h 287"/>
                  <a:gd name="T46" fmla="*/ 171 w 288"/>
                  <a:gd name="T47" fmla="*/ 81 h 287"/>
                  <a:gd name="T48" fmla="*/ 192 w 288"/>
                  <a:gd name="T49" fmla="*/ 95 h 287"/>
                  <a:gd name="T50" fmla="*/ 207 w 288"/>
                  <a:gd name="T51" fmla="*/ 117 h 287"/>
                  <a:gd name="T52" fmla="*/ 212 w 288"/>
                  <a:gd name="T53" fmla="*/ 143 h 287"/>
                  <a:gd name="T54" fmla="*/ 207 w 288"/>
                  <a:gd name="T55" fmla="*/ 170 h 287"/>
                  <a:gd name="T56" fmla="*/ 192 w 288"/>
                  <a:gd name="T57" fmla="*/ 192 h 287"/>
                  <a:gd name="T58" fmla="*/ 171 w 288"/>
                  <a:gd name="T59" fmla="*/ 206 h 287"/>
                  <a:gd name="T60" fmla="*/ 144 w 288"/>
                  <a:gd name="T61" fmla="*/ 212 h 287"/>
                  <a:gd name="T62" fmla="*/ 117 w 288"/>
                  <a:gd name="T63" fmla="*/ 206 h 287"/>
                  <a:gd name="T64" fmla="*/ 96 w 288"/>
                  <a:gd name="T65" fmla="*/ 192 h 287"/>
                  <a:gd name="T66" fmla="*/ 81 w 288"/>
                  <a:gd name="T67" fmla="*/ 170 h 287"/>
                  <a:gd name="T68" fmla="*/ 76 w 288"/>
                  <a:gd name="T69" fmla="*/ 143 h 287"/>
                  <a:gd name="T70" fmla="*/ 81 w 288"/>
                  <a:gd name="T71" fmla="*/ 117 h 2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</a:cxnLst>
                <a:rect l="0" t="0" r="r" b="b"/>
                <a:pathLst>
                  <a:path w="288" h="287">
                    <a:moveTo>
                      <a:pt x="277" y="87"/>
                    </a:moveTo>
                    <a:cubicBezTo>
                      <a:pt x="269" y="70"/>
                      <a:pt x="259" y="55"/>
                      <a:pt x="246" y="42"/>
                    </a:cubicBezTo>
                    <a:cubicBezTo>
                      <a:pt x="233" y="29"/>
                      <a:pt x="217" y="18"/>
                      <a:pt x="200" y="11"/>
                    </a:cubicBezTo>
                    <a:cubicBezTo>
                      <a:pt x="183" y="3"/>
                      <a:pt x="164" y="0"/>
                      <a:pt x="144" y="0"/>
                    </a:cubicBezTo>
                    <a:cubicBezTo>
                      <a:pt x="124" y="0"/>
                      <a:pt x="105" y="3"/>
                      <a:pt x="88" y="11"/>
                    </a:cubicBezTo>
                    <a:cubicBezTo>
                      <a:pt x="70" y="18"/>
                      <a:pt x="55" y="29"/>
                      <a:pt x="42" y="42"/>
                    </a:cubicBezTo>
                    <a:cubicBezTo>
                      <a:pt x="29" y="55"/>
                      <a:pt x="19" y="70"/>
                      <a:pt x="11" y="87"/>
                    </a:cubicBezTo>
                    <a:cubicBezTo>
                      <a:pt x="4" y="105"/>
                      <a:pt x="0" y="123"/>
                      <a:pt x="0" y="143"/>
                    </a:cubicBezTo>
                    <a:cubicBezTo>
                      <a:pt x="0" y="164"/>
                      <a:pt x="4" y="182"/>
                      <a:pt x="11" y="200"/>
                    </a:cubicBezTo>
                    <a:cubicBezTo>
                      <a:pt x="13" y="204"/>
                      <a:pt x="16" y="208"/>
                      <a:pt x="18" y="212"/>
                    </a:cubicBezTo>
                    <a:cubicBezTo>
                      <a:pt x="25" y="224"/>
                      <a:pt x="32" y="235"/>
                      <a:pt x="42" y="245"/>
                    </a:cubicBezTo>
                    <a:cubicBezTo>
                      <a:pt x="55" y="258"/>
                      <a:pt x="70" y="269"/>
                      <a:pt x="88" y="276"/>
                    </a:cubicBezTo>
                    <a:cubicBezTo>
                      <a:pt x="105" y="284"/>
                      <a:pt x="124" y="287"/>
                      <a:pt x="144" y="287"/>
                    </a:cubicBezTo>
                    <a:cubicBezTo>
                      <a:pt x="164" y="287"/>
                      <a:pt x="183" y="284"/>
                      <a:pt x="200" y="276"/>
                    </a:cubicBezTo>
                    <a:cubicBezTo>
                      <a:pt x="217" y="269"/>
                      <a:pt x="233" y="258"/>
                      <a:pt x="246" y="245"/>
                    </a:cubicBezTo>
                    <a:cubicBezTo>
                      <a:pt x="255" y="235"/>
                      <a:pt x="263" y="224"/>
                      <a:pt x="270" y="212"/>
                    </a:cubicBezTo>
                    <a:cubicBezTo>
                      <a:pt x="272" y="208"/>
                      <a:pt x="275" y="204"/>
                      <a:pt x="277" y="200"/>
                    </a:cubicBezTo>
                    <a:cubicBezTo>
                      <a:pt x="284" y="182"/>
                      <a:pt x="288" y="164"/>
                      <a:pt x="288" y="143"/>
                    </a:cubicBezTo>
                    <a:cubicBezTo>
                      <a:pt x="288" y="123"/>
                      <a:pt x="284" y="105"/>
                      <a:pt x="277" y="87"/>
                    </a:cubicBezTo>
                    <a:moveTo>
                      <a:pt x="81" y="117"/>
                    </a:moveTo>
                    <a:cubicBezTo>
                      <a:pt x="85" y="109"/>
                      <a:pt x="89" y="101"/>
                      <a:pt x="96" y="95"/>
                    </a:cubicBezTo>
                    <a:cubicBezTo>
                      <a:pt x="102" y="89"/>
                      <a:pt x="109" y="84"/>
                      <a:pt x="117" y="81"/>
                    </a:cubicBezTo>
                    <a:cubicBezTo>
                      <a:pt x="125" y="77"/>
                      <a:pt x="134" y="75"/>
                      <a:pt x="144" y="75"/>
                    </a:cubicBezTo>
                    <a:cubicBezTo>
                      <a:pt x="154" y="75"/>
                      <a:pt x="162" y="77"/>
                      <a:pt x="171" y="81"/>
                    </a:cubicBezTo>
                    <a:cubicBezTo>
                      <a:pt x="179" y="84"/>
                      <a:pt x="186" y="89"/>
                      <a:pt x="192" y="95"/>
                    </a:cubicBezTo>
                    <a:cubicBezTo>
                      <a:pt x="198" y="101"/>
                      <a:pt x="203" y="109"/>
                      <a:pt x="207" y="117"/>
                    </a:cubicBezTo>
                    <a:cubicBezTo>
                      <a:pt x="210" y="125"/>
                      <a:pt x="212" y="134"/>
                      <a:pt x="212" y="143"/>
                    </a:cubicBezTo>
                    <a:cubicBezTo>
                      <a:pt x="212" y="153"/>
                      <a:pt x="210" y="162"/>
                      <a:pt x="207" y="170"/>
                    </a:cubicBezTo>
                    <a:cubicBezTo>
                      <a:pt x="203" y="178"/>
                      <a:pt x="198" y="186"/>
                      <a:pt x="192" y="192"/>
                    </a:cubicBezTo>
                    <a:cubicBezTo>
                      <a:pt x="186" y="198"/>
                      <a:pt x="179" y="203"/>
                      <a:pt x="171" y="206"/>
                    </a:cubicBezTo>
                    <a:cubicBezTo>
                      <a:pt x="162" y="210"/>
                      <a:pt x="154" y="212"/>
                      <a:pt x="144" y="212"/>
                    </a:cubicBezTo>
                    <a:cubicBezTo>
                      <a:pt x="134" y="212"/>
                      <a:pt x="125" y="210"/>
                      <a:pt x="117" y="206"/>
                    </a:cubicBezTo>
                    <a:cubicBezTo>
                      <a:pt x="109" y="203"/>
                      <a:pt x="102" y="198"/>
                      <a:pt x="96" y="192"/>
                    </a:cubicBezTo>
                    <a:cubicBezTo>
                      <a:pt x="89" y="186"/>
                      <a:pt x="85" y="178"/>
                      <a:pt x="81" y="170"/>
                    </a:cubicBezTo>
                    <a:cubicBezTo>
                      <a:pt x="77" y="162"/>
                      <a:pt x="76" y="153"/>
                      <a:pt x="76" y="143"/>
                    </a:cubicBezTo>
                    <a:cubicBezTo>
                      <a:pt x="76" y="134"/>
                      <a:pt x="77" y="125"/>
                      <a:pt x="81" y="117"/>
                    </a:cubicBezTo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" name="Forma livre 8">
                <a:extLst>
                  <a:ext uri="{FF2B5EF4-FFF2-40B4-BE49-F238E27FC236}">
                    <a16:creationId xmlns:a16="http://schemas.microsoft.com/office/drawing/2014/main" id="{F66AD13B-66C0-46D7-AEDE-B44118699C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90" y="387"/>
                <a:ext cx="53" cy="54"/>
              </a:xfrm>
              <a:custGeom>
                <a:avLst/>
                <a:gdLst>
                  <a:gd name="T0" fmla="*/ 21 w 137"/>
                  <a:gd name="T1" fmla="*/ 117 h 137"/>
                  <a:gd name="T2" fmla="*/ 42 w 137"/>
                  <a:gd name="T3" fmla="*/ 131 h 137"/>
                  <a:gd name="T4" fmla="*/ 69 w 137"/>
                  <a:gd name="T5" fmla="*/ 137 h 137"/>
                  <a:gd name="T6" fmla="*/ 95 w 137"/>
                  <a:gd name="T7" fmla="*/ 131 h 137"/>
                  <a:gd name="T8" fmla="*/ 117 w 137"/>
                  <a:gd name="T9" fmla="*/ 117 h 137"/>
                  <a:gd name="T10" fmla="*/ 132 w 137"/>
                  <a:gd name="T11" fmla="*/ 95 h 137"/>
                  <a:gd name="T12" fmla="*/ 137 w 137"/>
                  <a:gd name="T13" fmla="*/ 68 h 137"/>
                  <a:gd name="T14" fmla="*/ 132 w 137"/>
                  <a:gd name="T15" fmla="*/ 42 h 137"/>
                  <a:gd name="T16" fmla="*/ 117 w 137"/>
                  <a:gd name="T17" fmla="*/ 20 h 137"/>
                  <a:gd name="T18" fmla="*/ 95 w 137"/>
                  <a:gd name="T19" fmla="*/ 6 h 137"/>
                  <a:gd name="T20" fmla="*/ 69 w 137"/>
                  <a:gd name="T21" fmla="*/ 0 h 137"/>
                  <a:gd name="T22" fmla="*/ 42 w 137"/>
                  <a:gd name="T23" fmla="*/ 6 h 137"/>
                  <a:gd name="T24" fmla="*/ 21 w 137"/>
                  <a:gd name="T25" fmla="*/ 20 h 137"/>
                  <a:gd name="T26" fmla="*/ 6 w 137"/>
                  <a:gd name="T27" fmla="*/ 42 h 137"/>
                  <a:gd name="T28" fmla="*/ 0 w 137"/>
                  <a:gd name="T29" fmla="*/ 68 h 137"/>
                  <a:gd name="T30" fmla="*/ 6 w 137"/>
                  <a:gd name="T31" fmla="*/ 95 h 137"/>
                  <a:gd name="T32" fmla="*/ 21 w 137"/>
                  <a:gd name="T33" fmla="*/ 117 h 13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7" h="137">
                    <a:moveTo>
                      <a:pt x="21" y="117"/>
                    </a:moveTo>
                    <a:cubicBezTo>
                      <a:pt x="27" y="123"/>
                      <a:pt x="34" y="128"/>
                      <a:pt x="42" y="131"/>
                    </a:cubicBezTo>
                    <a:cubicBezTo>
                      <a:pt x="50" y="135"/>
                      <a:pt x="59" y="137"/>
                      <a:pt x="69" y="137"/>
                    </a:cubicBezTo>
                    <a:cubicBezTo>
                      <a:pt x="78" y="137"/>
                      <a:pt x="87" y="135"/>
                      <a:pt x="95" y="131"/>
                    </a:cubicBezTo>
                    <a:cubicBezTo>
                      <a:pt x="104" y="128"/>
                      <a:pt x="111" y="123"/>
                      <a:pt x="117" y="117"/>
                    </a:cubicBezTo>
                    <a:cubicBezTo>
                      <a:pt x="123" y="111"/>
                      <a:pt x="128" y="103"/>
                      <a:pt x="132" y="95"/>
                    </a:cubicBezTo>
                    <a:cubicBezTo>
                      <a:pt x="135" y="87"/>
                      <a:pt x="137" y="78"/>
                      <a:pt x="137" y="68"/>
                    </a:cubicBezTo>
                    <a:cubicBezTo>
                      <a:pt x="137" y="59"/>
                      <a:pt x="135" y="50"/>
                      <a:pt x="132" y="42"/>
                    </a:cubicBezTo>
                    <a:cubicBezTo>
                      <a:pt x="128" y="34"/>
                      <a:pt x="123" y="26"/>
                      <a:pt x="117" y="20"/>
                    </a:cubicBezTo>
                    <a:cubicBezTo>
                      <a:pt x="111" y="14"/>
                      <a:pt x="104" y="9"/>
                      <a:pt x="95" y="6"/>
                    </a:cubicBezTo>
                    <a:cubicBezTo>
                      <a:pt x="87" y="2"/>
                      <a:pt x="78" y="0"/>
                      <a:pt x="69" y="0"/>
                    </a:cubicBezTo>
                    <a:cubicBezTo>
                      <a:pt x="59" y="0"/>
                      <a:pt x="50" y="2"/>
                      <a:pt x="42" y="6"/>
                    </a:cubicBezTo>
                    <a:cubicBezTo>
                      <a:pt x="34" y="9"/>
                      <a:pt x="27" y="14"/>
                      <a:pt x="21" y="20"/>
                    </a:cubicBezTo>
                    <a:cubicBezTo>
                      <a:pt x="14" y="26"/>
                      <a:pt x="9" y="34"/>
                      <a:pt x="6" y="42"/>
                    </a:cubicBezTo>
                    <a:cubicBezTo>
                      <a:pt x="2" y="50"/>
                      <a:pt x="0" y="59"/>
                      <a:pt x="0" y="68"/>
                    </a:cubicBezTo>
                    <a:cubicBezTo>
                      <a:pt x="0" y="78"/>
                      <a:pt x="2" y="87"/>
                      <a:pt x="6" y="95"/>
                    </a:cubicBezTo>
                    <a:cubicBezTo>
                      <a:pt x="9" y="103"/>
                      <a:pt x="14" y="111"/>
                      <a:pt x="21" y="117"/>
                    </a:cubicBezTo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" name="Forma livre 9">
                <a:extLst>
                  <a:ext uri="{FF2B5EF4-FFF2-40B4-BE49-F238E27FC236}">
                    <a16:creationId xmlns:a16="http://schemas.microsoft.com/office/drawing/2014/main" id="{760389A9-70C7-4AE8-A8AE-5A1A6B30C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31" y="387"/>
                <a:ext cx="53" cy="54"/>
              </a:xfrm>
              <a:custGeom>
                <a:avLst/>
                <a:gdLst>
                  <a:gd name="T0" fmla="*/ 20 w 136"/>
                  <a:gd name="T1" fmla="*/ 117 h 137"/>
                  <a:gd name="T2" fmla="*/ 41 w 136"/>
                  <a:gd name="T3" fmla="*/ 131 h 137"/>
                  <a:gd name="T4" fmla="*/ 68 w 136"/>
                  <a:gd name="T5" fmla="*/ 137 h 137"/>
                  <a:gd name="T6" fmla="*/ 95 w 136"/>
                  <a:gd name="T7" fmla="*/ 131 h 137"/>
                  <a:gd name="T8" fmla="*/ 116 w 136"/>
                  <a:gd name="T9" fmla="*/ 117 h 137"/>
                  <a:gd name="T10" fmla="*/ 131 w 136"/>
                  <a:gd name="T11" fmla="*/ 95 h 137"/>
                  <a:gd name="T12" fmla="*/ 136 w 136"/>
                  <a:gd name="T13" fmla="*/ 68 h 137"/>
                  <a:gd name="T14" fmla="*/ 131 w 136"/>
                  <a:gd name="T15" fmla="*/ 42 h 137"/>
                  <a:gd name="T16" fmla="*/ 116 w 136"/>
                  <a:gd name="T17" fmla="*/ 20 h 137"/>
                  <a:gd name="T18" fmla="*/ 95 w 136"/>
                  <a:gd name="T19" fmla="*/ 6 h 137"/>
                  <a:gd name="T20" fmla="*/ 68 w 136"/>
                  <a:gd name="T21" fmla="*/ 0 h 137"/>
                  <a:gd name="T22" fmla="*/ 41 w 136"/>
                  <a:gd name="T23" fmla="*/ 6 h 137"/>
                  <a:gd name="T24" fmla="*/ 20 w 136"/>
                  <a:gd name="T25" fmla="*/ 20 h 137"/>
                  <a:gd name="T26" fmla="*/ 5 w 136"/>
                  <a:gd name="T27" fmla="*/ 42 h 137"/>
                  <a:gd name="T28" fmla="*/ 0 w 136"/>
                  <a:gd name="T29" fmla="*/ 68 h 137"/>
                  <a:gd name="T30" fmla="*/ 5 w 136"/>
                  <a:gd name="T31" fmla="*/ 95 h 137"/>
                  <a:gd name="T32" fmla="*/ 20 w 136"/>
                  <a:gd name="T33" fmla="*/ 117 h 13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6" h="137">
                    <a:moveTo>
                      <a:pt x="20" y="117"/>
                    </a:moveTo>
                    <a:cubicBezTo>
                      <a:pt x="26" y="123"/>
                      <a:pt x="33" y="128"/>
                      <a:pt x="41" y="131"/>
                    </a:cubicBezTo>
                    <a:cubicBezTo>
                      <a:pt x="49" y="135"/>
                      <a:pt x="58" y="137"/>
                      <a:pt x="68" y="137"/>
                    </a:cubicBezTo>
                    <a:cubicBezTo>
                      <a:pt x="77" y="137"/>
                      <a:pt x="86" y="135"/>
                      <a:pt x="95" y="131"/>
                    </a:cubicBezTo>
                    <a:cubicBezTo>
                      <a:pt x="103" y="128"/>
                      <a:pt x="110" y="123"/>
                      <a:pt x="116" y="117"/>
                    </a:cubicBezTo>
                    <a:cubicBezTo>
                      <a:pt x="122" y="111"/>
                      <a:pt x="127" y="103"/>
                      <a:pt x="131" y="95"/>
                    </a:cubicBezTo>
                    <a:cubicBezTo>
                      <a:pt x="134" y="87"/>
                      <a:pt x="136" y="78"/>
                      <a:pt x="136" y="68"/>
                    </a:cubicBezTo>
                    <a:cubicBezTo>
                      <a:pt x="136" y="59"/>
                      <a:pt x="134" y="50"/>
                      <a:pt x="131" y="42"/>
                    </a:cubicBezTo>
                    <a:cubicBezTo>
                      <a:pt x="127" y="34"/>
                      <a:pt x="122" y="26"/>
                      <a:pt x="116" y="20"/>
                    </a:cubicBezTo>
                    <a:cubicBezTo>
                      <a:pt x="110" y="14"/>
                      <a:pt x="103" y="9"/>
                      <a:pt x="95" y="6"/>
                    </a:cubicBezTo>
                    <a:cubicBezTo>
                      <a:pt x="86" y="2"/>
                      <a:pt x="77" y="0"/>
                      <a:pt x="68" y="0"/>
                    </a:cubicBezTo>
                    <a:cubicBezTo>
                      <a:pt x="58" y="0"/>
                      <a:pt x="49" y="2"/>
                      <a:pt x="41" y="6"/>
                    </a:cubicBezTo>
                    <a:cubicBezTo>
                      <a:pt x="33" y="9"/>
                      <a:pt x="26" y="14"/>
                      <a:pt x="20" y="20"/>
                    </a:cubicBezTo>
                    <a:cubicBezTo>
                      <a:pt x="13" y="26"/>
                      <a:pt x="9" y="34"/>
                      <a:pt x="5" y="42"/>
                    </a:cubicBezTo>
                    <a:cubicBezTo>
                      <a:pt x="1" y="50"/>
                      <a:pt x="0" y="59"/>
                      <a:pt x="0" y="68"/>
                    </a:cubicBezTo>
                    <a:cubicBezTo>
                      <a:pt x="0" y="78"/>
                      <a:pt x="1" y="87"/>
                      <a:pt x="5" y="95"/>
                    </a:cubicBezTo>
                    <a:cubicBezTo>
                      <a:pt x="9" y="103"/>
                      <a:pt x="13" y="111"/>
                      <a:pt x="20" y="117"/>
                    </a:cubicBezTo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</xdr:sp>
        </xdr:grpSp>
      </xdr:grpSp>
      <xdr:sp macro="" textlink="">
        <xdr:nvSpPr>
          <xdr:cNvPr id="80" name="Forma livre 21">
            <a:extLst>
              <a:ext uri="{FF2B5EF4-FFF2-40B4-BE49-F238E27FC236}">
                <a16:creationId xmlns:a16="http://schemas.microsoft.com/office/drawing/2014/main" id="{E87B6E5B-86B5-43D5-BA15-0C9C370AFB93}"/>
              </a:ext>
            </a:extLst>
          </xdr:cNvPr>
          <xdr:cNvSpPr>
            <a:spLocks/>
          </xdr:cNvSpPr>
        </xdr:nvSpPr>
        <xdr:spPr bwMode="auto">
          <a:xfrm>
            <a:off x="9153414" y="407333"/>
            <a:ext cx="1312081" cy="752475"/>
          </a:xfrm>
          <a:custGeom>
            <a:avLst/>
            <a:gdLst>
              <a:gd name="T0" fmla="*/ 3063 w 3063"/>
              <a:gd name="T1" fmla="*/ 580 h 1912"/>
              <a:gd name="T2" fmla="*/ 2628 w 3063"/>
              <a:gd name="T3" fmla="*/ 145 h 1912"/>
              <a:gd name="T4" fmla="*/ 2385 w 3063"/>
              <a:gd name="T5" fmla="*/ 219 h 1912"/>
              <a:gd name="T6" fmla="*/ 1932 w 3063"/>
              <a:gd name="T7" fmla="*/ 0 h 1912"/>
              <a:gd name="T8" fmla="*/ 1582 w 3063"/>
              <a:gd name="T9" fmla="*/ 118 h 1912"/>
              <a:gd name="T10" fmla="*/ 1272 w 3063"/>
              <a:gd name="T11" fmla="*/ 2 h 1912"/>
              <a:gd name="T12" fmla="*/ 882 w 3063"/>
              <a:gd name="T13" fmla="*/ 209 h 1912"/>
              <a:gd name="T14" fmla="*/ 636 w 3063"/>
              <a:gd name="T15" fmla="*/ 160 h 1912"/>
              <a:gd name="T16" fmla="*/ 0 w 3063"/>
              <a:gd name="T17" fmla="*/ 796 h 1912"/>
              <a:gd name="T18" fmla="*/ 275 w 3063"/>
              <a:gd name="T19" fmla="*/ 1320 h 1912"/>
              <a:gd name="T20" fmla="*/ 874 w 3063"/>
              <a:gd name="T21" fmla="*/ 1779 h 1912"/>
              <a:gd name="T22" fmla="*/ 1139 w 3063"/>
              <a:gd name="T23" fmla="*/ 1720 h 1912"/>
              <a:gd name="T24" fmla="*/ 1584 w 3063"/>
              <a:gd name="T25" fmla="*/ 1912 h 1912"/>
              <a:gd name="T26" fmla="*/ 2086 w 3063"/>
              <a:gd name="T27" fmla="*/ 1648 h 1912"/>
              <a:gd name="T28" fmla="*/ 2392 w 3063"/>
              <a:gd name="T29" fmla="*/ 1735 h 1912"/>
              <a:gd name="T30" fmla="*/ 2968 w 3063"/>
              <a:gd name="T31" fmla="*/ 1159 h 1912"/>
              <a:gd name="T32" fmla="*/ 2911 w 3063"/>
              <a:gd name="T33" fmla="*/ 911 h 1912"/>
              <a:gd name="T34" fmla="*/ 3063 w 3063"/>
              <a:gd name="T35" fmla="*/ 580 h 19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3063" h="1912">
                <a:moveTo>
                  <a:pt x="3063" y="580"/>
                </a:moveTo>
                <a:cubicBezTo>
                  <a:pt x="3063" y="340"/>
                  <a:pt x="2869" y="145"/>
                  <a:pt x="2628" y="145"/>
                </a:cubicBezTo>
                <a:cubicBezTo>
                  <a:pt x="2538" y="145"/>
                  <a:pt x="2455" y="172"/>
                  <a:pt x="2385" y="219"/>
                </a:cubicBezTo>
                <a:cubicBezTo>
                  <a:pt x="2279" y="86"/>
                  <a:pt x="2116" y="0"/>
                  <a:pt x="1932" y="0"/>
                </a:cubicBezTo>
                <a:cubicBezTo>
                  <a:pt x="1801" y="0"/>
                  <a:pt x="1679" y="44"/>
                  <a:pt x="1582" y="118"/>
                </a:cubicBezTo>
                <a:cubicBezTo>
                  <a:pt x="1499" y="46"/>
                  <a:pt x="1391" y="2"/>
                  <a:pt x="1272" y="2"/>
                </a:cubicBezTo>
                <a:cubicBezTo>
                  <a:pt x="1110" y="2"/>
                  <a:pt x="967" y="84"/>
                  <a:pt x="882" y="209"/>
                </a:cubicBezTo>
                <a:cubicBezTo>
                  <a:pt x="806" y="177"/>
                  <a:pt x="723" y="160"/>
                  <a:pt x="636" y="160"/>
                </a:cubicBezTo>
                <a:cubicBezTo>
                  <a:pt x="285" y="160"/>
                  <a:pt x="0" y="445"/>
                  <a:pt x="0" y="796"/>
                </a:cubicBezTo>
                <a:cubicBezTo>
                  <a:pt x="0" y="1013"/>
                  <a:pt x="109" y="1205"/>
                  <a:pt x="275" y="1320"/>
                </a:cubicBezTo>
                <a:cubicBezTo>
                  <a:pt x="346" y="1584"/>
                  <a:pt x="587" y="1779"/>
                  <a:pt x="874" y="1779"/>
                </a:cubicBezTo>
                <a:cubicBezTo>
                  <a:pt x="969" y="1779"/>
                  <a:pt x="1059" y="1758"/>
                  <a:pt x="1139" y="1720"/>
                </a:cubicBezTo>
                <a:cubicBezTo>
                  <a:pt x="1250" y="1838"/>
                  <a:pt x="1408" y="1912"/>
                  <a:pt x="1584" y="1912"/>
                </a:cubicBezTo>
                <a:cubicBezTo>
                  <a:pt x="1792" y="1912"/>
                  <a:pt x="1976" y="1808"/>
                  <a:pt x="2086" y="1648"/>
                </a:cubicBezTo>
                <a:cubicBezTo>
                  <a:pt x="2175" y="1703"/>
                  <a:pt x="2279" y="1735"/>
                  <a:pt x="2392" y="1735"/>
                </a:cubicBezTo>
                <a:cubicBezTo>
                  <a:pt x="2710" y="1735"/>
                  <a:pt x="2968" y="1477"/>
                  <a:pt x="2968" y="1159"/>
                </a:cubicBezTo>
                <a:cubicBezTo>
                  <a:pt x="2968" y="1070"/>
                  <a:pt x="2947" y="986"/>
                  <a:pt x="2911" y="911"/>
                </a:cubicBezTo>
                <a:cubicBezTo>
                  <a:pt x="3004" y="831"/>
                  <a:pt x="3063" y="712"/>
                  <a:pt x="3063" y="58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endParaRPr lang="en-GB"/>
          </a:p>
        </xdr:txBody>
      </xdr:sp>
    </xdr:grpSp>
    <xdr:clientData/>
  </xdr:twoCellAnchor>
  <xdr:twoCellAnchor>
    <xdr:from>
      <xdr:col>1</xdr:col>
      <xdr:colOff>51286</xdr:colOff>
      <xdr:row>0</xdr:row>
      <xdr:rowOff>276224</xdr:rowOff>
    </xdr:from>
    <xdr:to>
      <xdr:col>2</xdr:col>
      <xdr:colOff>1469402</xdr:colOff>
      <xdr:row>0</xdr:row>
      <xdr:rowOff>1211035</xdr:rowOff>
    </xdr:to>
    <xdr:sp macro="" textlink="">
      <xdr:nvSpPr>
        <xdr:cNvPr id="85" name="Caixa de texto 84">
          <a:extLst>
            <a:ext uri="{FF2B5EF4-FFF2-40B4-BE49-F238E27FC236}">
              <a16:creationId xmlns:a16="http://schemas.microsoft.com/office/drawing/2014/main" id="{C796BC6F-9E88-4828-BFA6-7CFD597E0B64}"/>
            </a:ext>
          </a:extLst>
        </xdr:cNvPr>
        <xdr:cNvSpPr txBox="1"/>
      </xdr:nvSpPr>
      <xdr:spPr>
        <a:xfrm>
          <a:off x="200965" y="276224"/>
          <a:ext cx="4057901" cy="9348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 rtl="0"/>
          <a:r>
            <a:rPr lang="pt-br" sz="3200">
              <a:solidFill>
                <a:schemeClr val="accent1">
                  <a:lumMod val="50000"/>
                </a:schemeClr>
              </a:solidFill>
              <a:latin typeface="Tw Cen MT Condensed Extra Bold" panose="020B0803020202020204" pitchFamily="34" charset="0"/>
            </a:rPr>
            <a:t>Planejador de orçamento </a:t>
          </a:r>
          <a:br>
            <a:rPr lang="pt-br" sz="3200">
              <a:solidFill>
                <a:schemeClr val="accent1">
                  <a:lumMod val="50000"/>
                </a:schemeClr>
              </a:solidFill>
              <a:latin typeface="Tw Cen MT Condensed Extra Bold" panose="020B0803020202020204" pitchFamily="34" charset="0"/>
            </a:rPr>
          </a:br>
          <a:r>
            <a:rPr lang="pt-br" sz="3200">
              <a:solidFill>
                <a:schemeClr val="accent1">
                  <a:lumMod val="50000"/>
                </a:schemeClr>
              </a:solidFill>
              <a:latin typeface="Tw Cen MT Condensed Extra Bold" panose="020B0803020202020204" pitchFamily="34" charset="0"/>
            </a:rPr>
            <a:t>de férias</a:t>
          </a:r>
          <a:endParaRPr lang="en-US" sz="3200">
            <a:solidFill>
              <a:schemeClr val="accent1">
                <a:lumMod val="50000"/>
              </a:schemeClr>
            </a:solidFill>
            <a:latin typeface="Tw Cen MT Condensed Extra Bold" panose="020B0803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B15:F21" headerRowDxfId="21" dataDxfId="20">
  <tableColumns count="5">
    <tableColumn id="1" xr3:uid="{00000000-0010-0000-0000-000001000000}" name="Descrição" totalsRowLabel="Total" dataDxfId="19" totalsRowDxfId="18"/>
    <tableColumn id="2" xr3:uid="{00000000-0010-0000-0000-000002000000}" name="Categoria" dataDxfId="17" totalsRowDxfId="16"/>
    <tableColumn id="3" xr3:uid="{00000000-0010-0000-0000-000003000000}" name="Quantidade" dataDxfId="15" totalsRowDxfId="14"/>
    <tableColumn id="4" xr3:uid="{00000000-0010-0000-0000-000004000000}" name="Custo unitário" dataDxfId="13" totalsRowDxfId="12"/>
    <tableColumn id="5" xr3:uid="{00000000-0010-0000-0000-000005000000}" name="Valor" totalsRowFunction="sum" dataDxfId="11" totalsRowDxfId="10">
      <calculatedColumnFormula>IFERROR(Tabela2[[#This Row],[Quantidade]]*Tabela2[[#This Row],[Custo unitário]],"")</calculatedColumnFormula>
    </tableColumn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B4:E12" totalsRowCount="1" headerRowDxfId="9" totalsRowBorderDxfId="8">
  <tableColumns count="4">
    <tableColumn id="1" xr3:uid="{00000000-0010-0000-0100-000001000000}" name="Categorias" totalsRowLabel="Orçamento total" dataDxfId="7" totalsRowDxfId="6"/>
    <tableColumn id="2" xr3:uid="{00000000-0010-0000-0100-000002000000}" name="Orçamento planejado" totalsRowFunction="sum" dataDxfId="5" totalsRowDxfId="4"/>
    <tableColumn id="3" xr3:uid="{00000000-0010-0000-0100-000003000000}" name="Orçamento em detalhes" totalsRowFunction="sum" dataDxfId="3" totalsRowDxfId="2">
      <calculatedColumnFormula>SUMIF(Tabela2[Categoria],Tabela1[[#This Row],[Categorias]],Tabela2[Valor])</calculatedColumnFormula>
    </tableColumn>
    <tableColumn id="4" xr3:uid="{00000000-0010-0000-0100-000004000000}" name="Disponível / (acima)" totalsRowFunction="sum" dataDxfId="1" totalsRowDxfId="0">
      <calculatedColumnFormula>IFERROR(Tabela1[[#This Row],[Orçamento planejado]]-Tabela1[[#This Row],[Orçamento em detalhes]],"")</calculatedColumnFormula>
    </tableColumn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5">
      <a:majorFont>
        <a:latin typeface="Tw Cen MT Condensed Extra Bold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21"/>
  <sheetViews>
    <sheetView showGridLines="0" tabSelected="1" zoomScale="70" zoomScaleNormal="70" zoomScalePageLayoutView="55" workbookViewId="0">
      <selection activeCell="N4" sqref="N4"/>
    </sheetView>
  </sheetViews>
  <sheetFormatPr defaultColWidth="8.88671875" defaultRowHeight="21.95" customHeight="1" x14ac:dyDescent="0.3"/>
  <cols>
    <col min="1" max="1" width="1.77734375" style="4" customWidth="1"/>
    <col min="2" max="2" width="36.33203125" style="4" customWidth="1"/>
    <col min="3" max="3" width="18.77734375" style="3" customWidth="1"/>
    <col min="4" max="4" width="18.88671875" style="3" customWidth="1"/>
    <col min="5" max="5" width="20.44140625" style="3" customWidth="1"/>
    <col min="6" max="6" width="18.77734375" style="3" customWidth="1"/>
    <col min="7" max="7" width="1.77734375" style="4" customWidth="1"/>
    <col min="8" max="9" width="8.88671875" style="4"/>
    <col min="10" max="10" width="7.33203125" style="4" customWidth="1"/>
    <col min="11" max="16384" width="8.88671875" style="4"/>
  </cols>
  <sheetData>
    <row r="1" spans="2:6" s="1" customFormat="1" ht="108.75" customHeight="1" x14ac:dyDescent="0.3">
      <c r="B1" s="13"/>
      <c r="C1" s="13"/>
      <c r="D1" s="13"/>
      <c r="E1" s="13"/>
      <c r="F1" s="13"/>
    </row>
    <row r="2" spans="2:6" s="1" customFormat="1" ht="35.1" customHeight="1" x14ac:dyDescent="0.3">
      <c r="B2" s="10"/>
      <c r="C2" s="10"/>
      <c r="D2" s="10"/>
      <c r="E2" s="10"/>
      <c r="F2" s="10"/>
    </row>
    <row r="3" spans="2:6" s="2" customFormat="1" ht="31.5" customHeight="1" x14ac:dyDescent="0.3">
      <c r="B3" s="16" t="s">
        <v>0</v>
      </c>
      <c r="C3" s="14"/>
      <c r="D3" s="14"/>
      <c r="E3" s="14"/>
      <c r="F3" s="6"/>
    </row>
    <row r="4" spans="2:6" s="3" customFormat="1" ht="30" customHeight="1" x14ac:dyDescent="0.3">
      <c r="B4" s="7" t="s">
        <v>1</v>
      </c>
      <c r="C4" s="7" t="s">
        <v>18</v>
      </c>
      <c r="D4" s="7" t="s">
        <v>20</v>
      </c>
      <c r="E4" s="7" t="s">
        <v>22</v>
      </c>
    </row>
    <row r="5" spans="2:6" ht="28.35" customHeight="1" x14ac:dyDescent="0.3">
      <c r="B5" s="8" t="s">
        <v>2</v>
      </c>
      <c r="C5" s="21">
        <v>750</v>
      </c>
      <c r="D5" s="21">
        <f>SUMIF(Tabela2[Categoria],Tabela1[[#This Row],[Categorias]],Tabela2[Valor])</f>
        <v>720</v>
      </c>
      <c r="E5" s="21">
        <f>IFERROR(Tabela1[[#This Row],[Orçamento planejado]]-Tabela1[[#This Row],[Orçamento em detalhes]],"")</f>
        <v>30</v>
      </c>
    </row>
    <row r="6" spans="2:6" ht="28.35" customHeight="1" x14ac:dyDescent="0.3">
      <c r="B6" s="8" t="s">
        <v>3</v>
      </c>
      <c r="C6" s="21">
        <v>250</v>
      </c>
      <c r="D6" s="21">
        <f>SUMIF(Tabela2[Categoria],Tabela1[[#This Row],[Categorias]],Tabela2[Valor])</f>
        <v>300</v>
      </c>
      <c r="E6" s="21">
        <f>IFERROR(Tabela1[[#This Row],[Orçamento planejado]]-Tabela1[[#This Row],[Orçamento em detalhes]],"")</f>
        <v>-50</v>
      </c>
    </row>
    <row r="7" spans="2:6" ht="28.35" customHeight="1" x14ac:dyDescent="0.3">
      <c r="B7" s="8" t="s">
        <v>4</v>
      </c>
      <c r="C7" s="21">
        <v>100</v>
      </c>
      <c r="D7" s="21">
        <f>SUMIF(Tabela2[Categoria],Tabela1[[#This Row],[Categorias]],Tabela2[Valor])</f>
        <v>80</v>
      </c>
      <c r="E7" s="21">
        <f>IFERROR(Tabela1[[#This Row],[Orçamento planejado]]-Tabela1[[#This Row],[Orçamento em detalhes]],"")</f>
        <v>20</v>
      </c>
    </row>
    <row r="8" spans="2:6" ht="28.35" customHeight="1" x14ac:dyDescent="0.3">
      <c r="B8" s="8" t="s">
        <v>5</v>
      </c>
      <c r="C8" s="21">
        <v>500</v>
      </c>
      <c r="D8" s="21">
        <f>SUMIF(Tabela2[Categoria],Tabela1[[#This Row],[Categorias]],Tabela2[Valor])</f>
        <v>500</v>
      </c>
      <c r="E8" s="21">
        <f>IFERROR(Tabela1[[#This Row],[Orçamento planejado]]-Tabela1[[#This Row],[Orçamento em detalhes]],"")</f>
        <v>0</v>
      </c>
    </row>
    <row r="9" spans="2:6" ht="28.35" customHeight="1" x14ac:dyDescent="0.3">
      <c r="B9" s="8" t="s">
        <v>6</v>
      </c>
      <c r="C9" s="21">
        <v>50</v>
      </c>
      <c r="D9" s="21">
        <f>SUMIF(Tabela2[Categoria],Tabela1[[#This Row],[Categorias]],Tabela2[Valor])</f>
        <v>0</v>
      </c>
      <c r="E9" s="21">
        <f>IFERROR(Tabela1[[#This Row],[Orçamento planejado]]-Tabela1[[#This Row],[Orçamento em detalhes]],"")</f>
        <v>50</v>
      </c>
    </row>
    <row r="10" spans="2:6" ht="28.35" customHeight="1" x14ac:dyDescent="0.3">
      <c r="B10" s="8" t="s">
        <v>7</v>
      </c>
      <c r="C10" s="21">
        <v>50</v>
      </c>
      <c r="D10" s="21">
        <f>SUMIF(Tabela2[Categoria],Tabela1[[#This Row],[Categorias]],Tabela2[Valor])</f>
        <v>0</v>
      </c>
      <c r="E10" s="21">
        <f>IFERROR(Tabela1[[#This Row],[Orçamento planejado]]-Tabela1[[#This Row],[Orçamento em detalhes]],"")</f>
        <v>50</v>
      </c>
    </row>
    <row r="11" spans="2:6" ht="28.35" customHeight="1" x14ac:dyDescent="0.3">
      <c r="B11" s="8" t="s">
        <v>8</v>
      </c>
      <c r="C11" s="21">
        <v>200</v>
      </c>
      <c r="D11" s="21">
        <f>SUMIF(Tabela2[Categoria],Tabela1[[#This Row],[Categorias]],Tabela2[Valor])</f>
        <v>0</v>
      </c>
      <c r="E11" s="21">
        <f>IFERROR(Tabela1[[#This Row],[Orçamento planejado]]-Tabela1[[#This Row],[Orçamento em detalhes]],"")</f>
        <v>200</v>
      </c>
    </row>
    <row r="12" spans="2:6" ht="28.35" customHeight="1" x14ac:dyDescent="0.3">
      <c r="B12" s="9" t="s">
        <v>9</v>
      </c>
      <c r="C12" s="22">
        <f>SUBTOTAL(109,Tabela1[Orçamento planejado])</f>
        <v>1900</v>
      </c>
      <c r="D12" s="22">
        <f>SUBTOTAL(109,Tabela1[Orçamento em detalhes])</f>
        <v>1600</v>
      </c>
      <c r="E12" s="22">
        <f>SUBTOTAL(109,Tabela1[Disponível / (acima)])</f>
        <v>300</v>
      </c>
    </row>
    <row r="13" spans="2:6" ht="30" customHeight="1" x14ac:dyDescent="0.3">
      <c r="B13" s="5"/>
      <c r="C13" s="18"/>
      <c r="D13" s="18"/>
      <c r="E13" s="18"/>
    </row>
    <row r="14" spans="2:6" s="2" customFormat="1" ht="31.5" customHeight="1" x14ac:dyDescent="0.3">
      <c r="B14" s="17" t="s">
        <v>10</v>
      </c>
      <c r="C14" s="15"/>
      <c r="D14" s="15"/>
      <c r="E14" s="15"/>
      <c r="F14" s="15"/>
    </row>
    <row r="15" spans="2:6" s="3" customFormat="1" ht="30" customHeight="1" x14ac:dyDescent="0.3">
      <c r="B15" s="7" t="s">
        <v>11</v>
      </c>
      <c r="C15" s="7" t="s">
        <v>19</v>
      </c>
      <c r="D15" s="7" t="s">
        <v>21</v>
      </c>
      <c r="E15" s="7" t="s">
        <v>23</v>
      </c>
      <c r="F15" s="7" t="s">
        <v>24</v>
      </c>
    </row>
    <row r="16" spans="2:6" ht="28.35" customHeight="1" x14ac:dyDescent="0.3">
      <c r="B16" s="8" t="s">
        <v>12</v>
      </c>
      <c r="C16" s="11" t="s">
        <v>2</v>
      </c>
      <c r="D16" s="11">
        <v>2</v>
      </c>
      <c r="E16" s="19">
        <v>300</v>
      </c>
      <c r="F16" s="19">
        <f>IFERROR(Tabela2[[#This Row],[Quantidade]]*Tabela2[[#This Row],[Custo unitário]],"")</f>
        <v>600</v>
      </c>
    </row>
    <row r="17" spans="2:6" ht="28.35" customHeight="1" x14ac:dyDescent="0.3">
      <c r="B17" s="8" t="s">
        <v>13</v>
      </c>
      <c r="C17" s="11" t="s">
        <v>2</v>
      </c>
      <c r="D17" s="11">
        <v>4</v>
      </c>
      <c r="E17" s="19">
        <v>30</v>
      </c>
      <c r="F17" s="19">
        <f>IFERROR(Tabela2[[#This Row],[Quantidade]]*Tabela2[[#This Row],[Custo unitário]],"")</f>
        <v>120</v>
      </c>
    </row>
    <row r="18" spans="2:6" ht="28.35" customHeight="1" x14ac:dyDescent="0.3">
      <c r="B18" s="8" t="s">
        <v>14</v>
      </c>
      <c r="C18" s="11" t="s">
        <v>3</v>
      </c>
      <c r="D18" s="11">
        <v>2</v>
      </c>
      <c r="E18" s="19">
        <v>150</v>
      </c>
      <c r="F18" s="19">
        <f>IFERROR(Tabela2[[#This Row],[Quantidade]]*Tabela2[[#This Row],[Custo unitário]],"")</f>
        <v>300</v>
      </c>
    </row>
    <row r="19" spans="2:6" ht="28.35" customHeight="1" x14ac:dyDescent="0.3">
      <c r="B19" s="8" t="s">
        <v>15</v>
      </c>
      <c r="C19" s="11" t="s">
        <v>4</v>
      </c>
      <c r="D19" s="11">
        <v>2</v>
      </c>
      <c r="E19" s="19">
        <v>40</v>
      </c>
      <c r="F19" s="19">
        <f>IFERROR(Tabela2[[#This Row],[Quantidade]]*Tabela2[[#This Row],[Custo unitário]],"")</f>
        <v>80</v>
      </c>
    </row>
    <row r="20" spans="2:6" ht="28.35" customHeight="1" x14ac:dyDescent="0.3">
      <c r="B20" s="8" t="s">
        <v>16</v>
      </c>
      <c r="C20" s="11" t="s">
        <v>5</v>
      </c>
      <c r="D20" s="11">
        <v>2</v>
      </c>
      <c r="E20" s="19">
        <v>250</v>
      </c>
      <c r="F20" s="19">
        <f>IFERROR(Tabela2[[#This Row],[Quantidade]]*Tabela2[[#This Row],[Custo unitário]],"")</f>
        <v>500</v>
      </c>
    </row>
    <row r="21" spans="2:6" ht="28.35" customHeight="1" x14ac:dyDescent="0.3">
      <c r="B21" s="9" t="s">
        <v>17</v>
      </c>
      <c r="C21" s="12"/>
      <c r="D21" s="12"/>
      <c r="E21" s="20"/>
      <c r="F21" s="20">
        <f>IFERROR(Tabela2[[#This Row],[Quantidade]]*Tabela2[[#This Row],[Custo unitário]],"")</f>
        <v>0</v>
      </c>
    </row>
  </sheetData>
  <dataValidations count="8">
    <dataValidation type="list" allowBlank="1" showInputMessage="1" showErrorMessage="1" sqref="C16:C21" xr:uid="{00000000-0002-0000-0000-000000000000}">
      <formula1>$B$5:$B$10</formula1>
    </dataValidation>
    <dataValidation allowBlank="1" showInputMessage="1" showErrorMessage="1" promptTitle="Planejador orçamento de férias" prompt="_x000a_Esta planilha ajudará a planejar seu orçamento para as próximas férias._x000a__x000a_Basta preencher:_x000a_* Orçamento por Categoria e _x000a_* Detalhes das Despesas" sqref="A1:A2" xr:uid="{00000000-0002-0000-0000-000001000000}"/>
    <dataValidation allowBlank="1" showInputMessage="1" showErrorMessage="1" prompt="Insira o orçamento planejado para cada categoria de despesa." sqref="C4" xr:uid="{00000000-0002-0000-0000-000002000000}"/>
    <dataValidation allowBlank="1" showInputMessage="1" showErrorMessage="1" prompt="Esta coluna faz os cálculos automaticamente a partir dos dados inseridos na tabela Detalhes de Despesas." sqref="D4" xr:uid="{00000000-0002-0000-0000-000003000000}"/>
    <dataValidation allowBlank="1" showInputMessage="1" showErrorMessage="1" prompt="Insira os detalhes das despesas." sqref="B14" xr:uid="{00000000-0002-0000-0000-000004000000}"/>
    <dataValidation allowBlank="1" showInputMessage="1" showErrorMessage="1" prompt="Insira o orçamento planejado para cada categoria de despesa. _x000a__x000a_Insira os dados na coluna Orçamento Planejado." sqref="B3" xr:uid="{00000000-0002-0000-0000-000005000000}"/>
    <dataValidation allowBlank="1" showInputMessage="1" showErrorMessage="1" prompt="Insira as categorias de despesas sob esta coluna." sqref="B4" xr:uid="{00000000-0002-0000-0000-000006000000}"/>
    <dataValidation allowBlank="1" showInputMessage="1" showErrorMessage="1" prompt="Isso calculará a diferença entre o orçamento planejado e os detalhes de despesas por categoria." sqref="E4" xr:uid="{00000000-0002-0000-0000-000007000000}"/>
  </dataValidations>
  <pageMargins left="0.7" right="0.7" top="0.75" bottom="0.75" header="0.3" footer="0.3"/>
  <pageSetup paperSize="9" scale="54" orientation="portrait" horizontalDpi="4294967293" r:id="rId1"/>
  <headerFooter>
    <oddHeader>&amp;C&amp;"+,Regular"&amp;24&amp;K04-049Vacation Budget Planner</oddHead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Planejador de orçamento</vt:lpstr>
      <vt:lpstr>'Planejador de orçamento'!Area_de_impressao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2018-04-13T10:30:23Z</dcterms:created>
  <dcterms:modified xsi:type="dcterms:W3CDTF">2019-11-04T11:18:27Z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marmil@microsoft.com</vt:lpwstr>
  </property>
  <property fmtid="{D5CDD505-2E9C-101B-9397-08002B2CF9AE}" pid="5" name="MSIP_Label_f42aa342-8706-4288-bd11-ebb85995028c_SetDate">
    <vt:lpwstr>2018-04-20T19:22:21.6497477Z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