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R Riset" sheetId="1" r:id="rId4"/>
    <sheet state="visible" name="RE Riset" sheetId="2" r:id="rId5"/>
    <sheet state="visible" name="Website" sheetId="3" r:id="rId6"/>
    <sheet state="visible" name="Sheet7" sheetId="4" r:id="rId7"/>
  </sheets>
  <definedNames/>
  <calcPr/>
</workbook>
</file>

<file path=xl/sharedStrings.xml><?xml version="1.0" encoding="utf-8"?>
<sst xmlns="http://schemas.openxmlformats.org/spreadsheetml/2006/main" count="82" uniqueCount="26">
  <si>
    <t>Model</t>
  </si>
  <si>
    <t>Micro F1</t>
  </si>
  <si>
    <t>Macro F1</t>
  </si>
  <si>
    <t>Weighted F1</t>
  </si>
  <si>
    <t>Training Time
(Hour:Minutes:Seconds)</t>
  </si>
  <si>
    <t>Runtime</t>
  </si>
  <si>
    <t>Ram</t>
  </si>
  <si>
    <t>Disk</t>
  </si>
  <si>
    <t>Machine</t>
  </si>
  <si>
    <t>CRF</t>
  </si>
  <si>
    <t>GPU Tesla P100-PCIE-16GB</t>
  </si>
  <si>
    <t>High</t>
  </si>
  <si>
    <t>Google Drive 100gb</t>
  </si>
  <si>
    <t>Google Colab Pro</t>
  </si>
  <si>
    <t>BILSTM</t>
  </si>
  <si>
    <t>BERT</t>
  </si>
  <si>
    <t>BILSTM-CRF</t>
  </si>
  <si>
    <t>BERT-CRF</t>
  </si>
  <si>
    <t>BERT-BILSTM</t>
  </si>
  <si>
    <t>BERT-BILSTM-CRF</t>
  </si>
  <si>
    <t>Prediksi</t>
  </si>
  <si>
    <t>Prediksi Time 
(Hour:Minutes:Seconds)</t>
  </si>
  <si>
    <t>Framework</t>
  </si>
  <si>
    <t>Named Entity Recognition (NER)</t>
  </si>
  <si>
    <t>Django</t>
  </si>
  <si>
    <t>Relation Extraction (RE)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</si>
</sst>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21212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readingOrder="0"/>
    </xf>
    <xf borderId="0" fillId="3" fontId="3" numFmtId="9" xfId="0" applyAlignment="1" applyFont="1" applyNumberFormat="1">
      <alignment readingOrder="0"/>
    </xf>
    <xf borderId="0" fillId="3" fontId="2" numFmtId="46" xfId="0" applyAlignment="1" applyFont="1" applyNumberFormat="1">
      <alignment horizontal="right"/>
    </xf>
    <xf borderId="0" fillId="3" fontId="2" numFmtId="0" xfId="0" applyAlignment="1" applyFont="1">
      <alignment horizontal="center" readingOrder="0"/>
    </xf>
    <xf borderId="0" fillId="3" fontId="2" numFmtId="0" xfId="0" applyFont="1"/>
    <xf borderId="0" fillId="3" fontId="2" numFmtId="9" xfId="0" applyAlignment="1" applyFont="1" applyNumberFormat="1">
      <alignment readingOrder="0"/>
    </xf>
    <xf borderId="0" fillId="3" fontId="2" numFmtId="46" xfId="0" applyFont="1" applyNumberFormat="1"/>
    <xf borderId="0" fillId="4" fontId="2" numFmtId="0" xfId="0" applyAlignment="1" applyFill="1" applyFont="1">
      <alignment readingOrder="0"/>
    </xf>
    <xf borderId="0" fillId="5" fontId="2" numFmtId="9" xfId="0" applyAlignment="1" applyFill="1" applyFont="1" applyNumberFormat="1">
      <alignment readingOrder="0"/>
    </xf>
    <xf borderId="0" fillId="4" fontId="2" numFmtId="9" xfId="0" applyAlignment="1" applyFont="1" applyNumberFormat="1">
      <alignment readingOrder="0"/>
    </xf>
    <xf borderId="0" fillId="4" fontId="2" numFmtId="46" xfId="0" applyAlignment="1" applyFont="1" applyNumberFormat="1">
      <alignment horizontal="right"/>
    </xf>
    <xf borderId="0" fillId="4" fontId="2" numFmtId="0" xfId="0" applyAlignment="1" applyFont="1">
      <alignment horizontal="center" readingOrder="0"/>
    </xf>
    <xf borderId="0" fillId="4" fontId="2" numFmtId="0" xfId="0" applyFont="1"/>
    <xf borderId="0" fillId="6" fontId="2" numFmtId="0" xfId="0" applyAlignment="1" applyFill="1" applyFont="1">
      <alignment readingOrder="0" vertical="bottom"/>
    </xf>
    <xf borderId="0" fillId="6" fontId="2" numFmtId="9" xfId="0" applyAlignment="1" applyFont="1" applyNumberFormat="1">
      <alignment readingOrder="0" vertical="bottom"/>
    </xf>
    <xf borderId="0" fillId="6" fontId="2" numFmtId="46" xfId="0" applyAlignment="1" applyFont="1" applyNumberFormat="1">
      <alignment vertical="bottom"/>
    </xf>
    <xf borderId="0" fillId="6" fontId="2" numFmtId="0" xfId="0" applyAlignment="1" applyFont="1">
      <alignment horizontal="center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3" fontId="2" numFmtId="46" xfId="0" applyAlignment="1" applyFont="1" applyNumberFormat="1">
      <alignment horizontal="right" readingOrder="0"/>
    </xf>
    <xf borderId="0" fillId="0" fontId="2" numFmtId="0" xfId="0" applyFont="1"/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9" xfId="0" applyAlignment="1" applyFont="1" applyNumberFormat="1">
      <alignment horizontal="center" readingOrder="0"/>
    </xf>
    <xf borderId="0" fillId="4" fontId="2" numFmtId="9" xfId="0" applyAlignment="1" applyFont="1" applyNumberFormat="1">
      <alignment horizontal="center" readingOrder="0"/>
    </xf>
    <xf borderId="0" fillId="4" fontId="2" numFmtId="4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21" xfId="0" applyAlignment="1" applyFont="1" applyNumberFormat="1">
      <alignment readingOrder="0"/>
    </xf>
    <xf borderId="0" fillId="6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5.38"/>
    <col customWidth="1" min="3" max="3" width="14.5"/>
    <col customWidth="1" min="4" max="4" width="17.0"/>
    <col customWidth="1" min="5" max="5" width="27.25"/>
    <col customWidth="1" min="6" max="6" width="28.5"/>
    <col customWidth="1" min="7" max="7" width="12.13"/>
    <col customWidth="1" min="8" max="8" width="20.63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9</v>
      </c>
      <c r="B2" s="4">
        <v>0.77</v>
      </c>
      <c r="C2" s="4">
        <v>0.77</v>
      </c>
      <c r="D2" s="4">
        <v>0.77</v>
      </c>
      <c r="E2" s="5">
        <f>12.567/86400</f>
        <v>0.0001454513889</v>
      </c>
      <c r="F2" s="6" t="s">
        <v>10</v>
      </c>
      <c r="G2" s="6" t="s">
        <v>11</v>
      </c>
      <c r="H2" s="3" t="s">
        <v>12</v>
      </c>
      <c r="I2" s="3" t="s">
        <v>13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3" t="s">
        <v>14</v>
      </c>
      <c r="B3" s="8">
        <v>0.75</v>
      </c>
      <c r="C3" s="8">
        <v>0.76</v>
      </c>
      <c r="D3" s="8">
        <v>0.75</v>
      </c>
      <c r="E3" s="9">
        <f>380.636/86400</f>
        <v>0.004405509259</v>
      </c>
      <c r="F3" s="6" t="s">
        <v>10</v>
      </c>
      <c r="G3" s="6" t="s">
        <v>11</v>
      </c>
      <c r="H3" s="3" t="s">
        <v>12</v>
      </c>
      <c r="I3" s="3" t="s">
        <v>13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3" t="s">
        <v>15</v>
      </c>
      <c r="B4" s="4">
        <v>0.61</v>
      </c>
      <c r="C4" s="4">
        <v>0.6</v>
      </c>
      <c r="D4" s="4">
        <v>0.61</v>
      </c>
      <c r="E4" s="5">
        <f>1354.901/86400</f>
        <v>0.01568172454</v>
      </c>
      <c r="F4" s="6" t="s">
        <v>10</v>
      </c>
      <c r="G4" s="6" t="s">
        <v>11</v>
      </c>
      <c r="H4" s="3" t="s">
        <v>12</v>
      </c>
      <c r="I4" s="3" t="s">
        <v>13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0" t="s">
        <v>16</v>
      </c>
      <c r="B5" s="11">
        <v>0.87</v>
      </c>
      <c r="C5" s="12">
        <v>0.86</v>
      </c>
      <c r="D5" s="12">
        <v>0.86</v>
      </c>
      <c r="E5" s="13">
        <f>3543.609/86400</f>
        <v>0.04101399306</v>
      </c>
      <c r="F5" s="14" t="s">
        <v>10</v>
      </c>
      <c r="G5" s="14" t="s">
        <v>11</v>
      </c>
      <c r="H5" s="10" t="s">
        <v>12</v>
      </c>
      <c r="I5" s="10" t="s">
        <v>13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6" t="s">
        <v>17</v>
      </c>
      <c r="B6" s="17">
        <v>0.58</v>
      </c>
      <c r="C6" s="17">
        <v>0.57</v>
      </c>
      <c r="D6" s="17">
        <v>0.58</v>
      </c>
      <c r="E6" s="18">
        <f>3699.596/86400</f>
        <v>0.04281939815</v>
      </c>
      <c r="F6" s="6" t="s">
        <v>10</v>
      </c>
      <c r="G6" s="19" t="s">
        <v>11</v>
      </c>
      <c r="H6" s="20" t="s">
        <v>12</v>
      </c>
      <c r="I6" s="20" t="s">
        <v>13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3" t="s">
        <v>18</v>
      </c>
      <c r="B7" s="8">
        <v>0.61</v>
      </c>
      <c r="C7" s="8">
        <v>0.6</v>
      </c>
      <c r="D7" s="8">
        <v>0.61</v>
      </c>
      <c r="E7" s="9">
        <f>1527.958/86400</f>
        <v>0.01768469907</v>
      </c>
      <c r="F7" s="6" t="s">
        <v>10</v>
      </c>
      <c r="G7" s="6" t="s">
        <v>11</v>
      </c>
      <c r="H7" s="3" t="s">
        <v>12</v>
      </c>
      <c r="I7" s="3" t="s">
        <v>13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" t="s">
        <v>19</v>
      </c>
      <c r="B8" s="8">
        <v>0.6</v>
      </c>
      <c r="C8" s="8">
        <v>0.59</v>
      </c>
      <c r="D8" s="8">
        <v>0.6</v>
      </c>
      <c r="E8" s="5">
        <f>3846.748/86400</f>
        <v>0.0445225463</v>
      </c>
      <c r="F8" s="6" t="s">
        <v>10</v>
      </c>
      <c r="G8" s="6" t="s">
        <v>11</v>
      </c>
      <c r="H8" s="3" t="s">
        <v>12</v>
      </c>
      <c r="I8" s="3" t="s">
        <v>13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7"/>
      <c r="B9" s="7"/>
      <c r="C9" s="7"/>
      <c r="D9" s="7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7"/>
      <c r="B10" s="7"/>
      <c r="C10" s="7"/>
      <c r="D10" s="7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7"/>
      <c r="C11" s="7"/>
      <c r="D11" s="7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7"/>
      <c r="C13" s="7"/>
      <c r="D13" s="7"/>
      <c r="E13" s="22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"/>
      <c r="B15" s="3"/>
      <c r="C15" s="3"/>
      <c r="D15" s="3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</row>
    <row r="1003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4" max="4" width="14.63"/>
    <col customWidth="1" min="5" max="5" width="25.38"/>
    <col customWidth="1" min="6" max="6" width="28.75"/>
    <col customWidth="1" min="7" max="7" width="16.0"/>
    <col customWidth="1" min="8" max="8" width="21.75"/>
    <col customWidth="1" min="9" max="9" width="19.63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5" t="s">
        <v>15</v>
      </c>
      <c r="B2" s="26">
        <v>0.79</v>
      </c>
      <c r="C2" s="26">
        <v>0.84</v>
      </c>
      <c r="D2" s="26">
        <v>0.79</v>
      </c>
      <c r="E2" s="27">
        <v>0.02855324074074074</v>
      </c>
      <c r="F2" s="6" t="s">
        <v>10</v>
      </c>
      <c r="G2" s="28" t="s">
        <v>11</v>
      </c>
      <c r="H2" s="6" t="s">
        <v>12</v>
      </c>
      <c r="I2" s="6" t="s">
        <v>13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10" t="s">
        <v>16</v>
      </c>
      <c r="B3" s="29">
        <v>0.75</v>
      </c>
      <c r="C3" s="30">
        <v>0.64</v>
      </c>
      <c r="D3" s="30">
        <v>0.64</v>
      </c>
      <c r="E3" s="31">
        <f>4067.539/86400</f>
        <v>0.04707799769</v>
      </c>
      <c r="F3" s="14" t="s">
        <v>10</v>
      </c>
      <c r="G3" s="14" t="s">
        <v>11</v>
      </c>
      <c r="H3" s="14" t="s">
        <v>12</v>
      </c>
      <c r="I3" s="14" t="s">
        <v>13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23"/>
      <c r="B4" s="32"/>
      <c r="C4" s="32"/>
      <c r="D4" s="32"/>
      <c r="E4" s="32"/>
      <c r="F4" s="32"/>
      <c r="G4" s="32"/>
      <c r="H4" s="32"/>
      <c r="I4" s="3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26.0"/>
    <col customWidth="1" min="4" max="4" width="29.13"/>
    <col customWidth="1" min="5" max="5" width="17.13"/>
    <col customWidth="1" min="6" max="6" width="23.88"/>
    <col customWidth="1" min="7" max="7" width="22.13"/>
  </cols>
  <sheetData>
    <row r="1">
      <c r="A1" s="1" t="s">
        <v>20</v>
      </c>
      <c r="B1" s="1" t="s">
        <v>21</v>
      </c>
      <c r="C1" s="1" t="s">
        <v>22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25" t="s">
        <v>23</v>
      </c>
      <c r="B2" s="33">
        <v>6.944444444444444E-5</v>
      </c>
      <c r="C2" s="28" t="s">
        <v>24</v>
      </c>
      <c r="D2" s="6" t="s">
        <v>10</v>
      </c>
      <c r="E2" s="28" t="s">
        <v>11</v>
      </c>
      <c r="F2" s="6" t="s">
        <v>12</v>
      </c>
      <c r="G2" s="6" t="s">
        <v>13</v>
      </c>
    </row>
    <row r="3">
      <c r="A3" s="25" t="s">
        <v>25</v>
      </c>
      <c r="B3" s="33">
        <v>0.0020949074074074073</v>
      </c>
      <c r="C3" s="28" t="s">
        <v>24</v>
      </c>
      <c r="D3" s="34" t="s">
        <v>10</v>
      </c>
      <c r="E3" s="34" t="s">
        <v>11</v>
      </c>
      <c r="F3" s="34" t="s">
        <v>12</v>
      </c>
      <c r="G3" s="34" t="s"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