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" sheetId="1" r:id="rId4"/>
    <sheet state="visible" name="Week 2" sheetId="2" r:id="rId5"/>
    <sheet state="visible" name="Week 3" sheetId="3" r:id="rId6"/>
  </sheets>
  <definedNames/>
  <calcPr/>
</workbook>
</file>

<file path=xl/sharedStrings.xml><?xml version="1.0" encoding="utf-8"?>
<sst xmlns="http://schemas.openxmlformats.org/spreadsheetml/2006/main" count="409" uniqueCount="100">
  <si>
    <t>Entities</t>
  </si>
  <si>
    <t>precision</t>
  </si>
  <si>
    <t>recall</t>
  </si>
  <si>
    <t>f1-score</t>
  </si>
  <si>
    <t>support</t>
  </si>
  <si>
    <t>time</t>
  </si>
  <si>
    <t>processor</t>
  </si>
  <si>
    <t>ram</t>
  </si>
  <si>
    <t>model</t>
  </si>
  <si>
    <t>batch size</t>
  </si>
  <si>
    <t>epochs</t>
  </si>
  <si>
    <t>length</t>
  </si>
  <si>
    <t>embedding</t>
  </si>
  <si>
    <t>Uji</t>
  </si>
  <si>
    <t>Pendekatan</t>
  </si>
  <si>
    <t>Negative</t>
  </si>
  <si>
    <t>0.70</t>
  </si>
  <si>
    <t>0.66</t>
  </si>
  <si>
    <t>0.68</t>
  </si>
  <si>
    <t>cpu</t>
  </si>
  <si>
    <t>high</t>
  </si>
  <si>
    <t>BILSTM-CRF</t>
  </si>
  <si>
    <t>Cause Of Disease</t>
  </si>
  <si>
    <t>0.63</t>
  </si>
  <si>
    <t>0.51</t>
  </si>
  <si>
    <t>0.57</t>
  </si>
  <si>
    <t>Treatment Of Diesease</t>
  </si>
  <si>
    <t>0.72</t>
  </si>
  <si>
    <t>0.88</t>
  </si>
  <si>
    <t>0.79</t>
  </si>
  <si>
    <t>Association</t>
  </si>
  <si>
    <t>1.00</t>
  </si>
  <si>
    <t>0.12</t>
  </si>
  <si>
    <t>0.22</t>
  </si>
  <si>
    <t xml:space="preserve">  </t>
  </si>
  <si>
    <t>micro avg</t>
  </si>
  <si>
    <t>macro avg</t>
  </si>
  <si>
    <t>0.76</t>
  </si>
  <si>
    <t>0.54</t>
  </si>
  <si>
    <t>weighted avg</t>
  </si>
  <si>
    <t>0.71</t>
  </si>
  <si>
    <t>0.69</t>
  </si>
  <si>
    <t>F-1 Scores</t>
  </si>
  <si>
    <t>0,700</t>
  </si>
  <si>
    <t>0.55</t>
  </si>
  <si>
    <t>0.49</t>
  </si>
  <si>
    <t>0.77</t>
  </si>
  <si>
    <t>0.82</t>
  </si>
  <si>
    <t>0.50</t>
  </si>
  <si>
    <t>0.20</t>
  </si>
  <si>
    <t>0.56</t>
  </si>
  <si>
    <t>0,710</t>
  </si>
  <si>
    <t>0.83</t>
  </si>
  <si>
    <t>0.53</t>
  </si>
  <si>
    <t>0.65</t>
  </si>
  <si>
    <t>0.47</t>
  </si>
  <si>
    <t>0.58</t>
  </si>
  <si>
    <t>0.75</t>
  </si>
  <si>
    <t>0.94</t>
  </si>
  <si>
    <t>0.84</t>
  </si>
  <si>
    <t>0.38</t>
  </si>
  <si>
    <t>0.80</t>
  </si>
  <si>
    <t>0.73</t>
  </si>
  <si>
    <t>0.60</t>
  </si>
  <si>
    <t>0,730</t>
  </si>
  <si>
    <t>0.74</t>
  </si>
  <si>
    <t>0.67</t>
  </si>
  <si>
    <t>0.87</t>
  </si>
  <si>
    <t>0.25</t>
  </si>
  <si>
    <t>0.40</t>
  </si>
  <si>
    <t>0.64</t>
  </si>
  <si>
    <t>0,750</t>
  </si>
  <si>
    <t>0.59</t>
  </si>
  <si>
    <t>0.91</t>
  </si>
  <si>
    <t>0.81</t>
  </si>
  <si>
    <t>0.62</t>
  </si>
  <si>
    <t>0,765</t>
  </si>
  <si>
    <t>excecution time</t>
  </si>
  <si>
    <t>1/100</t>
  </si>
  <si>
    <t>BILSTM-CRF-Attention-FC</t>
  </si>
  <si>
    <t>0.00</t>
  </si>
  <si>
    <t>0.30</t>
  </si>
  <si>
    <t>0.36</t>
  </si>
  <si>
    <t>0.32</t>
  </si>
  <si>
    <t>0.46</t>
  </si>
  <si>
    <t>2/100</t>
  </si>
  <si>
    <t>0.42</t>
  </si>
  <si>
    <t>0.93</t>
  </si>
  <si>
    <t>0.61</t>
  </si>
  <si>
    <t>0.43</t>
  </si>
  <si>
    <t>0.44</t>
  </si>
  <si>
    <t>3/100</t>
  </si>
  <si>
    <t>0.52</t>
  </si>
  <si>
    <t>7/100</t>
  </si>
  <si>
    <t>0.78</t>
  </si>
  <si>
    <t>11/100</t>
  </si>
  <si>
    <t>0.92</t>
  </si>
  <si>
    <t>0.86</t>
  </si>
  <si>
    <t>71/100</t>
  </si>
  <si>
    <t>0.85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</si>
</sst>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#,##0.000000"/>
  </numFmts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rgb="FF212121"/>
      <name val="Monospace"/>
    </font>
    <font>
      <sz val="11.0"/>
      <color theme="1"/>
      <name val="Calibri"/>
    </font>
    <font>
      <color theme="1"/>
      <name val="Arial"/>
      <scheme val="minor"/>
    </font>
    <font>
      <b/>
      <sz val="11.0"/>
      <color rgb="FF212121"/>
      <name val="Arial"/>
    </font>
    <font>
      <sz val="11.0"/>
      <color rgb="FF21212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top"/>
    </xf>
    <xf borderId="0" fillId="2" fontId="3" numFmtId="164" xfId="0" applyAlignment="1" applyFill="1" applyFont="1" applyNumberFormat="1">
      <alignment readingOrder="0"/>
    </xf>
    <xf borderId="0" fillId="2" fontId="3" numFmtId="0" xfId="0" applyAlignment="1" applyFont="1">
      <alignment readingOrder="0"/>
    </xf>
    <xf borderId="0" fillId="0" fontId="4" numFmtId="46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3" fontId="2" numFmtId="0" xfId="0" applyAlignment="1" applyFill="1" applyFont="1">
      <alignment readingOrder="0"/>
    </xf>
    <xf borderId="0" fillId="2" fontId="3" numFmtId="165" xfId="0" applyAlignment="1" applyFont="1" applyNumberFormat="1">
      <alignment readingOrder="0"/>
    </xf>
    <xf borderId="0" fillId="3" fontId="5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4" fontId="4" numFmtId="0" xfId="0" applyAlignment="1" applyFont="1">
      <alignment vertical="bottom"/>
    </xf>
    <xf quotePrefix="1" borderId="0" fillId="4" fontId="6" numFmtId="0" xfId="0" applyAlignment="1" applyFont="1">
      <alignment horizontal="right" readingOrder="0" vertical="bottom"/>
    </xf>
    <xf borderId="0" fillId="2" fontId="7" numFmtId="164" xfId="0" applyAlignment="1" applyFont="1" applyNumberFormat="1">
      <alignment readingOrder="0"/>
    </xf>
    <xf borderId="0" fillId="2" fontId="7" numFmtId="165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3" numFmtId="164" xfId="0" applyAlignment="1" applyFont="1" applyNumberFormat="1">
      <alignment horizontal="right" readingOrder="0"/>
    </xf>
    <xf borderId="0" fillId="5" fontId="1" numFmtId="46" xfId="0" applyAlignment="1" applyFill="1" applyFont="1" applyNumberFormat="1">
      <alignment horizontal="center" vertical="top"/>
    </xf>
    <xf borderId="0" fillId="2" fontId="3" numFmtId="165" xfId="0" applyAlignment="1" applyFont="1" applyNumberFormat="1">
      <alignment horizontal="right" readingOrder="0"/>
    </xf>
    <xf borderId="0" fillId="5" fontId="4" numFmtId="46" xfId="0" applyAlignment="1" applyFont="1" applyNumberFormat="1">
      <alignment horizontal="center" vertical="top"/>
    </xf>
    <xf borderId="0" fillId="2" fontId="3" numFmtId="0" xfId="0" applyAlignment="1" applyFont="1">
      <alignment horizontal="right" readingOrder="0"/>
    </xf>
    <xf borderId="0" fillId="4" fontId="6" numFmtId="10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1.5"/>
    <col customWidth="1" min="3" max="3" width="9.75"/>
    <col customWidth="1" min="4" max="4" width="10.5"/>
    <col customWidth="1" min="5" max="5" width="8.0"/>
    <col customWidth="1" min="6" max="6" width="8.63"/>
    <col customWidth="1" min="7" max="7" width="9.0"/>
    <col customWidth="1" min="8" max="8" width="5.75"/>
    <col customWidth="1" min="9" max="9" width="6.13"/>
    <col customWidth="1" min="10" max="10" width="9.88"/>
    <col customWidth="1" min="11" max="11" width="7.0"/>
    <col customWidth="1" min="12" max="12" width="6.88"/>
    <col customWidth="1" min="13" max="13" width="10.25"/>
    <col customWidth="1" min="14" max="14" width="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6" t="s">
        <v>14</v>
      </c>
    </row>
    <row r="2">
      <c r="A2" s="7" t="s">
        <v>15</v>
      </c>
      <c r="B2" s="8" t="s">
        <v>16</v>
      </c>
      <c r="C2" s="8" t="s">
        <v>17</v>
      </c>
      <c r="D2" s="8" t="s">
        <v>18</v>
      </c>
      <c r="E2" s="9">
        <v>118.0</v>
      </c>
      <c r="F2" s="10">
        <f>852.8/86400</f>
        <v>0.00987037037</v>
      </c>
      <c r="G2" s="11" t="s">
        <v>19</v>
      </c>
      <c r="H2" s="11" t="s">
        <v>20</v>
      </c>
      <c r="I2" s="11">
        <v>1.0</v>
      </c>
      <c r="J2" s="11">
        <v>16.0</v>
      </c>
      <c r="K2" s="11">
        <v>20.0</v>
      </c>
      <c r="L2" s="12">
        <v>128.0</v>
      </c>
      <c r="M2" s="12">
        <v>128.0</v>
      </c>
      <c r="N2" s="12">
        <v>1.0</v>
      </c>
      <c r="O2" s="13" t="s">
        <v>21</v>
      </c>
    </row>
    <row r="3">
      <c r="A3" s="7" t="s">
        <v>22</v>
      </c>
      <c r="B3" s="14" t="s">
        <v>23</v>
      </c>
      <c r="C3" s="14" t="s">
        <v>24</v>
      </c>
      <c r="D3" s="8" t="s">
        <v>25</v>
      </c>
      <c r="E3" s="9">
        <v>37.0</v>
      </c>
      <c r="O3" s="15"/>
    </row>
    <row r="4">
      <c r="A4" s="7" t="s">
        <v>26</v>
      </c>
      <c r="B4" s="8" t="s">
        <v>27</v>
      </c>
      <c r="C4" s="8" t="s">
        <v>28</v>
      </c>
      <c r="D4" s="8" t="s">
        <v>29</v>
      </c>
      <c r="E4" s="9">
        <v>98.0</v>
      </c>
      <c r="O4" s="15"/>
    </row>
    <row r="5">
      <c r="A5" s="7" t="s">
        <v>30</v>
      </c>
      <c r="B5" s="8" t="s">
        <v>31</v>
      </c>
      <c r="C5" s="8" t="s">
        <v>32</v>
      </c>
      <c r="D5" s="8" t="s">
        <v>33</v>
      </c>
      <c r="E5" s="9">
        <v>8.0</v>
      </c>
      <c r="O5" s="15"/>
      <c r="P5" s="16" t="s">
        <v>34</v>
      </c>
    </row>
    <row r="6">
      <c r="A6" s="17" t="s">
        <v>35</v>
      </c>
      <c r="B6" s="8"/>
      <c r="C6" s="8"/>
      <c r="D6" s="8" t="s">
        <v>16</v>
      </c>
      <c r="E6" s="9">
        <v>261.0</v>
      </c>
      <c r="O6" s="15"/>
    </row>
    <row r="7">
      <c r="A7" s="17" t="s">
        <v>36</v>
      </c>
      <c r="B7" s="9" t="s">
        <v>37</v>
      </c>
      <c r="C7" s="9" t="s">
        <v>38</v>
      </c>
      <c r="D7" s="8" t="s">
        <v>25</v>
      </c>
      <c r="E7" s="9">
        <v>261.0</v>
      </c>
      <c r="O7" s="15"/>
    </row>
    <row r="8">
      <c r="A8" s="17" t="s">
        <v>39</v>
      </c>
      <c r="B8" s="9" t="s">
        <v>40</v>
      </c>
      <c r="C8" s="8" t="s">
        <v>16</v>
      </c>
      <c r="D8" s="9" t="s">
        <v>41</v>
      </c>
      <c r="E8" s="9">
        <v>261.0</v>
      </c>
      <c r="O8" s="15"/>
    </row>
    <row r="9">
      <c r="A9" s="18" t="s">
        <v>42</v>
      </c>
      <c r="B9" s="19"/>
      <c r="C9" s="19"/>
      <c r="D9" s="20" t="s">
        <v>43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5"/>
    </row>
    <row r="10">
      <c r="A10" s="7" t="s">
        <v>15</v>
      </c>
      <c r="B10" s="8" t="s">
        <v>16</v>
      </c>
      <c r="C10" s="8" t="s">
        <v>41</v>
      </c>
      <c r="D10" s="8" t="s">
        <v>16</v>
      </c>
      <c r="E10" s="9">
        <v>118.0</v>
      </c>
      <c r="F10" s="10">
        <f>1174.8/86400</f>
        <v>0.01359722222</v>
      </c>
      <c r="G10" s="11" t="s">
        <v>19</v>
      </c>
      <c r="H10" s="11" t="s">
        <v>20</v>
      </c>
      <c r="I10" s="12">
        <v>2.0</v>
      </c>
      <c r="J10" s="11">
        <v>16.0</v>
      </c>
      <c r="K10" s="12">
        <v>40.0</v>
      </c>
      <c r="L10" s="12">
        <v>128.0</v>
      </c>
      <c r="M10" s="12">
        <v>128.0</v>
      </c>
      <c r="N10" s="12">
        <v>2.0</v>
      </c>
      <c r="O10" s="15"/>
    </row>
    <row r="11">
      <c r="A11" s="7" t="s">
        <v>22</v>
      </c>
      <c r="B11" s="14" t="s">
        <v>44</v>
      </c>
      <c r="C11" s="14" t="s">
        <v>45</v>
      </c>
      <c r="D11" s="8" t="s">
        <v>24</v>
      </c>
      <c r="E11" s="9">
        <v>37.0</v>
      </c>
      <c r="O11" s="15"/>
    </row>
    <row r="12">
      <c r="A12" s="7" t="s">
        <v>26</v>
      </c>
      <c r="B12" s="8" t="s">
        <v>46</v>
      </c>
      <c r="C12" s="8" t="s">
        <v>28</v>
      </c>
      <c r="D12" s="8" t="s">
        <v>47</v>
      </c>
      <c r="E12" s="9">
        <v>98.0</v>
      </c>
      <c r="O12" s="15"/>
    </row>
    <row r="13">
      <c r="A13" s="7" t="s">
        <v>30</v>
      </c>
      <c r="B13" s="8" t="s">
        <v>48</v>
      </c>
      <c r="C13" s="8" t="s">
        <v>32</v>
      </c>
      <c r="D13" s="8" t="s">
        <v>49</v>
      </c>
      <c r="E13" s="9">
        <v>8.0</v>
      </c>
      <c r="O13" s="15"/>
    </row>
    <row r="14">
      <c r="A14" s="17" t="s">
        <v>35</v>
      </c>
      <c r="B14" s="8"/>
      <c r="C14" s="8"/>
      <c r="D14" s="8" t="s">
        <v>40</v>
      </c>
      <c r="E14" s="9">
        <v>261.0</v>
      </c>
      <c r="O14" s="15"/>
    </row>
    <row r="15">
      <c r="A15" s="17" t="s">
        <v>36</v>
      </c>
      <c r="B15" s="9" t="s">
        <v>23</v>
      </c>
      <c r="C15" s="9" t="s">
        <v>38</v>
      </c>
      <c r="D15" s="8" t="s">
        <v>50</v>
      </c>
      <c r="E15" s="9">
        <v>261.0</v>
      </c>
      <c r="O15" s="15"/>
    </row>
    <row r="16">
      <c r="A16" s="17" t="s">
        <v>39</v>
      </c>
      <c r="B16" s="9" t="s">
        <v>16</v>
      </c>
      <c r="C16" s="8" t="s">
        <v>40</v>
      </c>
      <c r="D16" s="9" t="s">
        <v>16</v>
      </c>
      <c r="E16" s="9">
        <v>261.0</v>
      </c>
      <c r="O16" s="15"/>
    </row>
    <row r="17">
      <c r="A17" s="18" t="s">
        <v>42</v>
      </c>
      <c r="B17" s="19"/>
      <c r="C17" s="19"/>
      <c r="D17" s="20" t="s">
        <v>51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5"/>
    </row>
    <row r="18">
      <c r="A18" s="7" t="s">
        <v>15</v>
      </c>
      <c r="B18" s="21" t="s">
        <v>52</v>
      </c>
      <c r="C18" s="21" t="s">
        <v>53</v>
      </c>
      <c r="D18" s="21" t="s">
        <v>54</v>
      </c>
      <c r="E18" s="9">
        <v>118.0</v>
      </c>
      <c r="F18" s="10">
        <f>1277.459/86400</f>
        <v>0.01478540509</v>
      </c>
      <c r="G18" s="11" t="s">
        <v>19</v>
      </c>
      <c r="H18" s="11" t="s">
        <v>20</v>
      </c>
      <c r="I18" s="12">
        <v>3.0</v>
      </c>
      <c r="J18" s="11">
        <v>16.0</v>
      </c>
      <c r="K18" s="12">
        <v>80.0</v>
      </c>
      <c r="L18" s="12">
        <v>128.0</v>
      </c>
      <c r="M18" s="12">
        <v>128.0</v>
      </c>
      <c r="N18" s="12">
        <v>3.0</v>
      </c>
      <c r="O18" s="15"/>
    </row>
    <row r="19">
      <c r="A19" s="7" t="s">
        <v>22</v>
      </c>
      <c r="B19" s="22" t="s">
        <v>55</v>
      </c>
      <c r="C19" s="22" t="s">
        <v>37</v>
      </c>
      <c r="D19" s="21" t="s">
        <v>56</v>
      </c>
      <c r="E19" s="9">
        <v>37.0</v>
      </c>
      <c r="O19" s="15"/>
    </row>
    <row r="20">
      <c r="A20" s="7" t="s">
        <v>26</v>
      </c>
      <c r="B20" s="21" t="s">
        <v>57</v>
      </c>
      <c r="C20" s="21" t="s">
        <v>58</v>
      </c>
      <c r="D20" s="21" t="s">
        <v>59</v>
      </c>
      <c r="E20" s="9">
        <v>98.0</v>
      </c>
      <c r="O20" s="15"/>
    </row>
    <row r="21">
      <c r="A21" s="7" t="s">
        <v>30</v>
      </c>
      <c r="B21" s="21" t="s">
        <v>31</v>
      </c>
      <c r="C21" s="21" t="s">
        <v>60</v>
      </c>
      <c r="D21" s="21" t="s">
        <v>44</v>
      </c>
      <c r="E21" s="9">
        <v>8.0</v>
      </c>
      <c r="O21" s="15"/>
    </row>
    <row r="22">
      <c r="A22" s="17" t="s">
        <v>35</v>
      </c>
      <c r="B22" s="8"/>
      <c r="C22" s="8"/>
      <c r="D22" s="8" t="s">
        <v>40</v>
      </c>
      <c r="E22" s="9">
        <v>261.0</v>
      </c>
      <c r="O22" s="15"/>
    </row>
    <row r="23">
      <c r="A23" s="17" t="s">
        <v>36</v>
      </c>
      <c r="B23" s="23" t="s">
        <v>37</v>
      </c>
      <c r="C23" s="23" t="s">
        <v>54</v>
      </c>
      <c r="D23" s="21" t="s">
        <v>54</v>
      </c>
      <c r="E23" s="9">
        <v>261.0</v>
      </c>
      <c r="O23" s="15"/>
    </row>
    <row r="24">
      <c r="A24" s="17" t="s">
        <v>39</v>
      </c>
      <c r="B24" s="23" t="s">
        <v>57</v>
      </c>
      <c r="C24" s="21" t="s">
        <v>40</v>
      </c>
      <c r="D24" s="23" t="s">
        <v>40</v>
      </c>
      <c r="E24" s="9">
        <v>261.0</v>
      </c>
      <c r="O24" s="15"/>
    </row>
    <row r="25">
      <c r="A25" s="18" t="s">
        <v>42</v>
      </c>
      <c r="B25" s="19"/>
      <c r="C25" s="19"/>
      <c r="D25" s="20" t="s">
        <v>51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5"/>
    </row>
    <row r="26">
      <c r="A26" s="7" t="s">
        <v>15</v>
      </c>
      <c r="B26" s="8" t="s">
        <v>16</v>
      </c>
      <c r="C26" s="8" t="s">
        <v>41</v>
      </c>
      <c r="D26" s="8" t="s">
        <v>16</v>
      </c>
      <c r="E26" s="9">
        <v>118.0</v>
      </c>
      <c r="F26" s="10">
        <f>1229.028/86400</f>
        <v>0.01422486111</v>
      </c>
      <c r="G26" s="11" t="s">
        <v>19</v>
      </c>
      <c r="H26" s="11" t="s">
        <v>20</v>
      </c>
      <c r="I26" s="12">
        <v>3.0</v>
      </c>
      <c r="J26" s="11">
        <v>16.0</v>
      </c>
      <c r="K26" s="12">
        <v>100.0</v>
      </c>
      <c r="L26" s="12">
        <v>128.0</v>
      </c>
      <c r="M26" s="12">
        <v>128.0</v>
      </c>
      <c r="N26" s="12">
        <v>4.0</v>
      </c>
      <c r="O26" s="15"/>
    </row>
    <row r="27">
      <c r="A27" s="7" t="s">
        <v>22</v>
      </c>
      <c r="B27" s="14" t="s">
        <v>40</v>
      </c>
      <c r="C27" s="14" t="s">
        <v>18</v>
      </c>
      <c r="D27" s="8" t="s">
        <v>41</v>
      </c>
      <c r="E27" s="9">
        <v>37.0</v>
      </c>
      <c r="O27" s="15"/>
    </row>
    <row r="28">
      <c r="A28" s="7" t="s">
        <v>26</v>
      </c>
      <c r="B28" s="8" t="s">
        <v>37</v>
      </c>
      <c r="C28" s="8" t="s">
        <v>59</v>
      </c>
      <c r="D28" s="8" t="s">
        <v>61</v>
      </c>
      <c r="E28" s="9">
        <v>98.0</v>
      </c>
      <c r="O28" s="15"/>
    </row>
    <row r="29">
      <c r="A29" s="7" t="s">
        <v>30</v>
      </c>
      <c r="B29" s="8" t="s">
        <v>31</v>
      </c>
      <c r="C29" s="8" t="s">
        <v>32</v>
      </c>
      <c r="D29" s="8" t="s">
        <v>33</v>
      </c>
      <c r="E29" s="9">
        <v>8.0</v>
      </c>
      <c r="O29" s="15"/>
    </row>
    <row r="30">
      <c r="A30" s="17" t="s">
        <v>35</v>
      </c>
      <c r="B30" s="8"/>
      <c r="C30" s="8"/>
      <c r="D30" s="8" t="s">
        <v>62</v>
      </c>
      <c r="E30" s="9">
        <v>261.0</v>
      </c>
      <c r="O30" s="15"/>
    </row>
    <row r="31">
      <c r="A31" s="17" t="s">
        <v>36</v>
      </c>
      <c r="B31" s="9" t="s">
        <v>29</v>
      </c>
      <c r="C31" s="9" t="s">
        <v>56</v>
      </c>
      <c r="D31" s="8" t="s">
        <v>63</v>
      </c>
      <c r="E31" s="9">
        <v>261.0</v>
      </c>
      <c r="O31" s="15"/>
    </row>
    <row r="32">
      <c r="A32" s="17" t="s">
        <v>39</v>
      </c>
      <c r="B32" s="9" t="s">
        <v>62</v>
      </c>
      <c r="C32" s="8" t="s">
        <v>62</v>
      </c>
      <c r="D32" s="23" t="s">
        <v>40</v>
      </c>
      <c r="E32" s="9">
        <v>261.0</v>
      </c>
      <c r="O32" s="15"/>
    </row>
    <row r="33">
      <c r="A33" s="18" t="s">
        <v>42</v>
      </c>
      <c r="B33" s="19"/>
      <c r="C33" s="19"/>
      <c r="D33" s="20" t="s">
        <v>64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5"/>
    </row>
  </sheetData>
  <mergeCells count="36">
    <mergeCell ref="M2:M8"/>
    <mergeCell ref="N2:N8"/>
    <mergeCell ref="F2:F8"/>
    <mergeCell ref="G2:G8"/>
    <mergeCell ref="H2:H8"/>
    <mergeCell ref="I2:I8"/>
    <mergeCell ref="J2:J8"/>
    <mergeCell ref="K2:K8"/>
    <mergeCell ref="L2:L8"/>
    <mergeCell ref="M10:M16"/>
    <mergeCell ref="N10:N16"/>
    <mergeCell ref="F10:F16"/>
    <mergeCell ref="G10:G16"/>
    <mergeCell ref="H10:H16"/>
    <mergeCell ref="I10:I16"/>
    <mergeCell ref="J10:J16"/>
    <mergeCell ref="K10:K16"/>
    <mergeCell ref="L10:L16"/>
    <mergeCell ref="M18:M24"/>
    <mergeCell ref="N18:N24"/>
    <mergeCell ref="F18:F24"/>
    <mergeCell ref="G18:G24"/>
    <mergeCell ref="H18:H24"/>
    <mergeCell ref="I18:I24"/>
    <mergeCell ref="J18:J24"/>
    <mergeCell ref="K18:K24"/>
    <mergeCell ref="L18:L24"/>
    <mergeCell ref="M26:M32"/>
    <mergeCell ref="N26:N32"/>
    <mergeCell ref="F26:F32"/>
    <mergeCell ref="G26:G32"/>
    <mergeCell ref="H26:H32"/>
    <mergeCell ref="I26:I32"/>
    <mergeCell ref="J26:J32"/>
    <mergeCell ref="K26:K32"/>
    <mergeCell ref="L26:L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10.38"/>
    <col customWidth="1" min="3" max="3" width="10.63"/>
    <col customWidth="1" min="4" max="4" width="10.38"/>
    <col customWidth="1" min="5" max="5" width="8.25"/>
    <col customWidth="1" min="6" max="6" width="9.0"/>
    <col customWidth="1" min="7" max="7" width="9.13"/>
    <col customWidth="1" min="8" max="8" width="6.38"/>
    <col customWidth="1" min="9" max="9" width="8.38"/>
    <col customWidth="1" min="10" max="10" width="9.38"/>
    <col customWidth="1" min="11" max="11" width="8.25"/>
    <col customWidth="1" min="12" max="12" width="6.75"/>
    <col customWidth="1" min="13" max="13" width="10.38"/>
    <col customWidth="1" min="14" max="14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6" t="s">
        <v>14</v>
      </c>
    </row>
    <row r="2">
      <c r="A2" s="7" t="s">
        <v>15</v>
      </c>
      <c r="B2" s="8" t="s">
        <v>62</v>
      </c>
      <c r="C2" s="8" t="s">
        <v>57</v>
      </c>
      <c r="D2" s="8" t="s">
        <v>65</v>
      </c>
      <c r="E2" s="9">
        <v>118.0</v>
      </c>
      <c r="F2" s="10">
        <f>4067.539/86400</f>
        <v>0.04707799769</v>
      </c>
      <c r="G2" s="11" t="s">
        <v>19</v>
      </c>
      <c r="H2" s="11" t="s">
        <v>20</v>
      </c>
      <c r="I2" s="11">
        <v>1.0</v>
      </c>
      <c r="J2" s="11">
        <v>16.0</v>
      </c>
      <c r="K2" s="12">
        <v>30.0</v>
      </c>
      <c r="L2" s="12">
        <v>512.0</v>
      </c>
      <c r="M2" s="12">
        <v>128.0</v>
      </c>
      <c r="N2" s="12">
        <v>5.0</v>
      </c>
      <c r="O2" s="13" t="s">
        <v>21</v>
      </c>
    </row>
    <row r="3">
      <c r="A3" s="7" t="s">
        <v>22</v>
      </c>
      <c r="B3" s="14" t="s">
        <v>66</v>
      </c>
      <c r="C3" s="14" t="s">
        <v>38</v>
      </c>
      <c r="D3" s="8" t="s">
        <v>63</v>
      </c>
      <c r="E3" s="9">
        <v>37.0</v>
      </c>
      <c r="O3" s="15"/>
    </row>
    <row r="4">
      <c r="A4" s="7" t="s">
        <v>26</v>
      </c>
      <c r="B4" s="8" t="s">
        <v>29</v>
      </c>
      <c r="C4" s="8" t="s">
        <v>67</v>
      </c>
      <c r="D4" s="8" t="s">
        <v>52</v>
      </c>
      <c r="E4" s="9">
        <v>98.0</v>
      </c>
      <c r="O4" s="15"/>
    </row>
    <row r="5">
      <c r="A5" s="7" t="s">
        <v>30</v>
      </c>
      <c r="B5" s="8" t="s">
        <v>31</v>
      </c>
      <c r="C5" s="8" t="s">
        <v>68</v>
      </c>
      <c r="D5" s="8" t="s">
        <v>69</v>
      </c>
      <c r="E5" s="9">
        <v>8.0</v>
      </c>
      <c r="O5" s="15"/>
    </row>
    <row r="6">
      <c r="A6" s="17" t="s">
        <v>35</v>
      </c>
      <c r="B6" s="8"/>
      <c r="C6" s="8"/>
      <c r="D6" s="8" t="s">
        <v>57</v>
      </c>
      <c r="E6" s="9">
        <v>261.0</v>
      </c>
      <c r="O6" s="15"/>
    </row>
    <row r="7">
      <c r="A7" s="17" t="s">
        <v>36</v>
      </c>
      <c r="B7" s="9" t="s">
        <v>61</v>
      </c>
      <c r="C7" s="9" t="s">
        <v>63</v>
      </c>
      <c r="D7" s="8" t="s">
        <v>70</v>
      </c>
      <c r="E7" s="9">
        <v>261.0</v>
      </c>
      <c r="O7" s="15"/>
    </row>
    <row r="8">
      <c r="A8" s="17" t="s">
        <v>39</v>
      </c>
      <c r="B8" s="9" t="s">
        <v>57</v>
      </c>
      <c r="C8" s="8" t="s">
        <v>57</v>
      </c>
      <c r="D8" s="9" t="s">
        <v>65</v>
      </c>
      <c r="E8" s="9">
        <v>261.0</v>
      </c>
      <c r="O8" s="15"/>
    </row>
    <row r="9">
      <c r="A9" s="18" t="s">
        <v>42</v>
      </c>
      <c r="B9" s="19"/>
      <c r="C9" s="19"/>
      <c r="D9" s="20" t="s">
        <v>71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5"/>
    </row>
    <row r="10">
      <c r="A10" s="7" t="s">
        <v>15</v>
      </c>
      <c r="B10" s="8" t="s">
        <v>57</v>
      </c>
      <c r="C10" s="8" t="s">
        <v>62</v>
      </c>
      <c r="D10" s="8" t="s">
        <v>65</v>
      </c>
      <c r="E10" s="9">
        <v>118.0</v>
      </c>
      <c r="F10" s="10">
        <f>2755.18/86400</f>
        <v>0.03188865741</v>
      </c>
      <c r="G10" s="11" t="s">
        <v>19</v>
      </c>
      <c r="H10" s="11" t="s">
        <v>20</v>
      </c>
      <c r="I10" s="12">
        <v>2.0</v>
      </c>
      <c r="J10" s="11">
        <v>16.0</v>
      </c>
      <c r="K10" s="12">
        <v>30.0</v>
      </c>
      <c r="L10" s="12">
        <v>512.0</v>
      </c>
      <c r="M10" s="12">
        <v>128.0</v>
      </c>
      <c r="N10" s="12">
        <v>6.0</v>
      </c>
      <c r="O10" s="15"/>
    </row>
    <row r="11">
      <c r="A11" s="7" t="s">
        <v>22</v>
      </c>
      <c r="B11" s="14" t="s">
        <v>41</v>
      </c>
      <c r="C11" s="14" t="s">
        <v>72</v>
      </c>
      <c r="D11" s="8" t="s">
        <v>70</v>
      </c>
      <c r="E11" s="9">
        <v>37.0</v>
      </c>
      <c r="O11" s="15"/>
    </row>
    <row r="12">
      <c r="A12" s="7" t="s">
        <v>26</v>
      </c>
      <c r="B12" s="8" t="s">
        <v>29</v>
      </c>
      <c r="C12" s="8" t="s">
        <v>73</v>
      </c>
      <c r="D12" s="8" t="s">
        <v>59</v>
      </c>
      <c r="E12" s="9">
        <v>98.0</v>
      </c>
      <c r="O12" s="15"/>
    </row>
    <row r="13">
      <c r="A13" s="7" t="s">
        <v>30</v>
      </c>
      <c r="B13" s="8" t="s">
        <v>31</v>
      </c>
      <c r="C13" s="8" t="s">
        <v>68</v>
      </c>
      <c r="D13" s="8" t="s">
        <v>69</v>
      </c>
      <c r="E13" s="9">
        <v>8.0</v>
      </c>
      <c r="O13" s="15"/>
    </row>
    <row r="14">
      <c r="A14" s="17" t="s">
        <v>35</v>
      </c>
      <c r="B14" s="8"/>
      <c r="C14" s="8"/>
      <c r="D14" s="8" t="s">
        <v>37</v>
      </c>
      <c r="E14" s="9">
        <v>261.0</v>
      </c>
      <c r="O14" s="15"/>
    </row>
    <row r="15">
      <c r="A15" s="17" t="s">
        <v>36</v>
      </c>
      <c r="B15" s="9" t="s">
        <v>74</v>
      </c>
      <c r="C15" s="9" t="s">
        <v>75</v>
      </c>
      <c r="D15" s="8" t="s">
        <v>17</v>
      </c>
      <c r="E15" s="9">
        <v>261.0</v>
      </c>
      <c r="O15" s="15"/>
    </row>
    <row r="16">
      <c r="A16" s="17" t="s">
        <v>39</v>
      </c>
      <c r="B16" s="9" t="s">
        <v>37</v>
      </c>
      <c r="C16" s="8" t="s">
        <v>37</v>
      </c>
      <c r="D16" s="9" t="s">
        <v>57</v>
      </c>
      <c r="E16" s="9">
        <v>261.0</v>
      </c>
      <c r="O16" s="15"/>
    </row>
    <row r="17">
      <c r="A17" s="18" t="s">
        <v>42</v>
      </c>
      <c r="B17" s="19"/>
      <c r="C17" s="19"/>
      <c r="D17" s="20" t="s">
        <v>76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5"/>
    </row>
  </sheetData>
  <mergeCells count="18">
    <mergeCell ref="M2:M8"/>
    <mergeCell ref="N2:N8"/>
    <mergeCell ref="F2:F8"/>
    <mergeCell ref="G2:G8"/>
    <mergeCell ref="H2:H8"/>
    <mergeCell ref="I2:I8"/>
    <mergeCell ref="J2:J8"/>
    <mergeCell ref="K2:K8"/>
    <mergeCell ref="L2:L8"/>
    <mergeCell ref="M10:M16"/>
    <mergeCell ref="N10:N16"/>
    <mergeCell ref="F10:F16"/>
    <mergeCell ref="G10:G16"/>
    <mergeCell ref="H10:H16"/>
    <mergeCell ref="I10:I16"/>
    <mergeCell ref="J10:J16"/>
    <mergeCell ref="K10:K16"/>
    <mergeCell ref="L10:L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2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3" t="s">
        <v>12</v>
      </c>
      <c r="M1" s="5" t="s">
        <v>13</v>
      </c>
      <c r="N1" s="5" t="s">
        <v>77</v>
      </c>
      <c r="O1" s="24" t="s">
        <v>14</v>
      </c>
    </row>
    <row r="2">
      <c r="A2" s="7" t="s">
        <v>15</v>
      </c>
      <c r="B2" s="25" t="s">
        <v>25</v>
      </c>
      <c r="C2" s="25" t="s">
        <v>37</v>
      </c>
      <c r="D2" s="25" t="s">
        <v>54</v>
      </c>
      <c r="E2" s="9">
        <v>118.0</v>
      </c>
      <c r="F2" s="11" t="s">
        <v>19</v>
      </c>
      <c r="G2" s="11" t="s">
        <v>20</v>
      </c>
      <c r="H2" s="11">
        <v>1.0</v>
      </c>
      <c r="I2" s="12">
        <v>8.0</v>
      </c>
      <c r="J2" s="12" t="s">
        <v>78</v>
      </c>
      <c r="K2" s="12">
        <v>512.0</v>
      </c>
      <c r="L2" s="12">
        <v>128.0</v>
      </c>
      <c r="M2" s="12">
        <v>7.0</v>
      </c>
      <c r="N2" s="26">
        <f>18915.204/86400</f>
        <v>0.2189259722</v>
      </c>
      <c r="O2" s="13" t="s">
        <v>79</v>
      </c>
    </row>
    <row r="3">
      <c r="A3" s="7" t="s">
        <v>22</v>
      </c>
      <c r="B3" s="27" t="s">
        <v>80</v>
      </c>
      <c r="C3" s="27" t="s">
        <v>80</v>
      </c>
      <c r="D3" s="25" t="s">
        <v>80</v>
      </c>
      <c r="E3" s="9">
        <v>37.0</v>
      </c>
      <c r="N3" s="28"/>
      <c r="O3" s="15"/>
    </row>
    <row r="4">
      <c r="A4" s="7" t="s">
        <v>26</v>
      </c>
      <c r="B4" s="25" t="s">
        <v>23</v>
      </c>
      <c r="C4" s="25" t="s">
        <v>17</v>
      </c>
      <c r="D4" s="25" t="s">
        <v>54</v>
      </c>
      <c r="E4" s="9">
        <v>98.0</v>
      </c>
      <c r="N4" s="28"/>
      <c r="O4" s="15"/>
    </row>
    <row r="5">
      <c r="A5" s="7" t="s">
        <v>30</v>
      </c>
      <c r="B5" s="25" t="s">
        <v>80</v>
      </c>
      <c r="C5" s="25" t="s">
        <v>80</v>
      </c>
      <c r="D5" s="25" t="s">
        <v>80</v>
      </c>
      <c r="E5" s="9">
        <v>8.0</v>
      </c>
      <c r="N5" s="28"/>
      <c r="O5" s="15"/>
    </row>
    <row r="6">
      <c r="A6" s="17" t="s">
        <v>35</v>
      </c>
      <c r="B6" s="25"/>
      <c r="C6" s="25"/>
      <c r="D6" s="25" t="s">
        <v>72</v>
      </c>
      <c r="E6" s="9">
        <v>261.0</v>
      </c>
      <c r="N6" s="28"/>
      <c r="O6" s="15"/>
    </row>
    <row r="7">
      <c r="A7" s="17" t="s">
        <v>36</v>
      </c>
      <c r="B7" s="29" t="s">
        <v>81</v>
      </c>
      <c r="C7" s="29" t="s">
        <v>82</v>
      </c>
      <c r="D7" s="25" t="s">
        <v>83</v>
      </c>
      <c r="E7" s="9">
        <v>261.0</v>
      </c>
      <c r="N7" s="28"/>
      <c r="O7" s="15"/>
    </row>
    <row r="8">
      <c r="A8" s="17" t="s">
        <v>39</v>
      </c>
      <c r="B8" s="29" t="s">
        <v>45</v>
      </c>
      <c r="C8" s="25" t="s">
        <v>72</v>
      </c>
      <c r="D8" s="29" t="s">
        <v>38</v>
      </c>
      <c r="E8" s="9">
        <v>261.0</v>
      </c>
      <c r="N8" s="28"/>
      <c r="O8" s="15"/>
    </row>
    <row r="9">
      <c r="A9" s="18" t="s">
        <v>42</v>
      </c>
      <c r="B9" s="19"/>
      <c r="C9" s="19"/>
      <c r="D9" s="30">
        <v>0.5939</v>
      </c>
      <c r="E9" s="19"/>
      <c r="F9" s="19"/>
      <c r="G9" s="19"/>
      <c r="H9" s="19"/>
      <c r="I9" s="19"/>
      <c r="J9" s="19"/>
      <c r="K9" s="19"/>
      <c r="L9" s="19"/>
      <c r="M9" s="19"/>
      <c r="N9" s="28"/>
      <c r="O9" s="15"/>
    </row>
    <row r="10">
      <c r="A10" s="7" t="s">
        <v>15</v>
      </c>
      <c r="B10" s="25" t="s">
        <v>66</v>
      </c>
      <c r="C10" s="25" t="s">
        <v>84</v>
      </c>
      <c r="D10" s="25" t="s">
        <v>38</v>
      </c>
      <c r="E10" s="9">
        <v>118.0</v>
      </c>
      <c r="F10" s="11" t="s">
        <v>19</v>
      </c>
      <c r="G10" s="11" t="s">
        <v>20</v>
      </c>
      <c r="H10" s="12">
        <v>2.0</v>
      </c>
      <c r="I10" s="12">
        <v>8.0</v>
      </c>
      <c r="J10" s="12" t="s">
        <v>85</v>
      </c>
      <c r="K10" s="12">
        <v>512.0</v>
      </c>
      <c r="L10" s="12">
        <v>128.0</v>
      </c>
      <c r="M10" s="12">
        <v>8.0</v>
      </c>
      <c r="N10" s="28"/>
      <c r="O10" s="15"/>
    </row>
    <row r="11">
      <c r="A11" s="7" t="s">
        <v>22</v>
      </c>
      <c r="B11" s="27" t="s">
        <v>86</v>
      </c>
      <c r="C11" s="27" t="s">
        <v>60</v>
      </c>
      <c r="D11" s="25" t="s">
        <v>69</v>
      </c>
      <c r="E11" s="9">
        <v>37.0</v>
      </c>
      <c r="N11" s="28"/>
      <c r="O11" s="15"/>
    </row>
    <row r="12">
      <c r="A12" s="7" t="s">
        <v>26</v>
      </c>
      <c r="B12" s="25" t="s">
        <v>75</v>
      </c>
      <c r="C12" s="25" t="s">
        <v>87</v>
      </c>
      <c r="D12" s="25" t="s">
        <v>65</v>
      </c>
      <c r="E12" s="9">
        <v>98.0</v>
      </c>
      <c r="N12" s="28"/>
      <c r="O12" s="15"/>
    </row>
    <row r="13">
      <c r="A13" s="7" t="s">
        <v>30</v>
      </c>
      <c r="B13" s="25" t="s">
        <v>80</v>
      </c>
      <c r="C13" s="25" t="s">
        <v>80</v>
      </c>
      <c r="D13" s="25" t="s">
        <v>80</v>
      </c>
      <c r="E13" s="9">
        <v>8.0</v>
      </c>
      <c r="N13" s="28"/>
      <c r="O13" s="15"/>
    </row>
    <row r="14">
      <c r="A14" s="17" t="s">
        <v>35</v>
      </c>
      <c r="B14" s="25"/>
      <c r="C14" s="25"/>
      <c r="D14" s="25" t="s">
        <v>88</v>
      </c>
      <c r="E14" s="9">
        <v>261.0</v>
      </c>
      <c r="N14" s="28"/>
      <c r="O14" s="15"/>
    </row>
    <row r="15">
      <c r="A15" s="17" t="s">
        <v>36</v>
      </c>
      <c r="B15" s="29" t="s">
        <v>89</v>
      </c>
      <c r="C15" s="29" t="s">
        <v>90</v>
      </c>
      <c r="D15" s="25" t="s">
        <v>86</v>
      </c>
      <c r="E15" s="9">
        <v>261.0</v>
      </c>
      <c r="N15" s="28"/>
      <c r="O15" s="15"/>
    </row>
    <row r="16">
      <c r="A16" s="17" t="s">
        <v>39</v>
      </c>
      <c r="B16" s="29" t="s">
        <v>72</v>
      </c>
      <c r="C16" s="25" t="s">
        <v>88</v>
      </c>
      <c r="D16" s="29" t="s">
        <v>56</v>
      </c>
      <c r="E16" s="9">
        <v>261.0</v>
      </c>
      <c r="N16" s="28"/>
      <c r="O16" s="15"/>
    </row>
    <row r="17">
      <c r="A17" s="18" t="s">
        <v>42</v>
      </c>
      <c r="B17" s="19"/>
      <c r="C17" s="19"/>
      <c r="D17" s="30">
        <v>0.6092</v>
      </c>
      <c r="E17" s="19"/>
      <c r="F17" s="19"/>
      <c r="G17" s="19"/>
      <c r="H17" s="19"/>
      <c r="I17" s="19"/>
      <c r="J17" s="19"/>
      <c r="K17" s="19"/>
      <c r="L17" s="19"/>
      <c r="M17" s="19"/>
      <c r="N17" s="28"/>
      <c r="O17" s="15"/>
    </row>
    <row r="18">
      <c r="A18" s="7" t="s">
        <v>15</v>
      </c>
      <c r="B18" s="25" t="s">
        <v>41</v>
      </c>
      <c r="C18" s="25" t="s">
        <v>57</v>
      </c>
      <c r="D18" s="25" t="s">
        <v>27</v>
      </c>
      <c r="E18" s="9">
        <v>118.0</v>
      </c>
      <c r="F18" s="11" t="s">
        <v>19</v>
      </c>
      <c r="G18" s="11" t="s">
        <v>20</v>
      </c>
      <c r="H18" s="12">
        <v>3.0</v>
      </c>
      <c r="I18" s="12">
        <v>8.0</v>
      </c>
      <c r="J18" s="12" t="s">
        <v>91</v>
      </c>
      <c r="K18" s="12">
        <v>512.0</v>
      </c>
      <c r="L18" s="12">
        <v>128.0</v>
      </c>
      <c r="M18" s="12">
        <v>9.0</v>
      </c>
      <c r="N18" s="28"/>
      <c r="O18" s="15"/>
    </row>
    <row r="19">
      <c r="A19" s="7" t="s">
        <v>22</v>
      </c>
      <c r="B19" s="27" t="s">
        <v>65</v>
      </c>
      <c r="C19" s="27" t="s">
        <v>84</v>
      </c>
      <c r="D19" s="25" t="s">
        <v>25</v>
      </c>
      <c r="E19" s="9">
        <v>37.0</v>
      </c>
      <c r="N19" s="28"/>
      <c r="O19" s="15"/>
    </row>
    <row r="20">
      <c r="A20" s="7" t="s">
        <v>26</v>
      </c>
      <c r="B20" s="25" t="s">
        <v>57</v>
      </c>
      <c r="C20" s="25" t="s">
        <v>59</v>
      </c>
      <c r="D20" s="25" t="s">
        <v>29</v>
      </c>
      <c r="E20" s="9">
        <v>98.0</v>
      </c>
      <c r="N20" s="28"/>
      <c r="O20" s="15"/>
    </row>
    <row r="21">
      <c r="A21" s="7" t="s">
        <v>30</v>
      </c>
      <c r="B21" s="25" t="s">
        <v>80</v>
      </c>
      <c r="C21" s="25" t="s">
        <v>80</v>
      </c>
      <c r="D21" s="25" t="s">
        <v>80</v>
      </c>
      <c r="E21" s="9">
        <v>8.0</v>
      </c>
      <c r="N21" s="28"/>
      <c r="O21" s="15"/>
    </row>
    <row r="22">
      <c r="A22" s="17" t="s">
        <v>35</v>
      </c>
      <c r="B22" s="25"/>
      <c r="C22" s="25"/>
      <c r="D22" s="25" t="s">
        <v>27</v>
      </c>
      <c r="E22" s="9">
        <v>261.0</v>
      </c>
      <c r="N22" s="28"/>
      <c r="O22" s="15"/>
    </row>
    <row r="23">
      <c r="A23" s="17" t="s">
        <v>36</v>
      </c>
      <c r="B23" s="29" t="s">
        <v>38</v>
      </c>
      <c r="C23" s="29" t="s">
        <v>24</v>
      </c>
      <c r="D23" s="25" t="s">
        <v>92</v>
      </c>
      <c r="E23" s="9">
        <v>261.0</v>
      </c>
      <c r="N23" s="28"/>
      <c r="O23" s="15"/>
    </row>
    <row r="24">
      <c r="A24" s="17" t="s">
        <v>39</v>
      </c>
      <c r="B24" s="29" t="s">
        <v>16</v>
      </c>
      <c r="C24" s="25" t="s">
        <v>27</v>
      </c>
      <c r="D24" s="29" t="s">
        <v>16</v>
      </c>
      <c r="E24" s="9">
        <v>261.0</v>
      </c>
      <c r="N24" s="28"/>
      <c r="O24" s="15"/>
    </row>
    <row r="25">
      <c r="A25" s="18" t="s">
        <v>42</v>
      </c>
      <c r="B25" s="19"/>
      <c r="C25" s="19"/>
      <c r="D25" s="30">
        <v>0.7165</v>
      </c>
      <c r="E25" s="19"/>
      <c r="F25" s="19"/>
      <c r="G25" s="19"/>
      <c r="H25" s="19"/>
      <c r="I25" s="19"/>
      <c r="J25" s="19"/>
      <c r="K25" s="19"/>
      <c r="L25" s="19"/>
      <c r="M25" s="19"/>
      <c r="N25" s="28"/>
      <c r="O25" s="15"/>
    </row>
    <row r="26">
      <c r="A26" s="7" t="s">
        <v>15</v>
      </c>
      <c r="B26" s="25" t="s">
        <v>65</v>
      </c>
      <c r="C26" s="25" t="s">
        <v>40</v>
      </c>
      <c r="D26" s="25" t="s">
        <v>62</v>
      </c>
      <c r="E26" s="9">
        <v>118.0</v>
      </c>
      <c r="F26" s="11" t="s">
        <v>19</v>
      </c>
      <c r="G26" s="11" t="s">
        <v>20</v>
      </c>
      <c r="H26" s="12">
        <v>4.0</v>
      </c>
      <c r="I26" s="12">
        <v>8.0</v>
      </c>
      <c r="J26" s="12" t="s">
        <v>93</v>
      </c>
      <c r="K26" s="12">
        <v>512.0</v>
      </c>
      <c r="L26" s="12">
        <v>128.0</v>
      </c>
      <c r="M26" s="12">
        <v>10.0</v>
      </c>
      <c r="N26" s="28"/>
      <c r="O26" s="15"/>
    </row>
    <row r="27">
      <c r="A27" s="7" t="s">
        <v>22</v>
      </c>
      <c r="B27" s="27" t="s">
        <v>75</v>
      </c>
      <c r="C27" s="27" t="s">
        <v>18</v>
      </c>
      <c r="D27" s="25" t="s">
        <v>54</v>
      </c>
      <c r="E27" s="9">
        <v>37.0</v>
      </c>
      <c r="N27" s="28"/>
      <c r="O27" s="15"/>
    </row>
    <row r="28">
      <c r="A28" s="7" t="s">
        <v>26</v>
      </c>
      <c r="B28" s="25" t="s">
        <v>61</v>
      </c>
      <c r="C28" s="25" t="s">
        <v>28</v>
      </c>
      <c r="D28" s="25" t="s">
        <v>52</v>
      </c>
      <c r="E28" s="9">
        <v>98.0</v>
      </c>
      <c r="N28" s="28"/>
      <c r="O28" s="15"/>
    </row>
    <row r="29">
      <c r="A29" s="7" t="s">
        <v>30</v>
      </c>
      <c r="B29" s="25" t="s">
        <v>80</v>
      </c>
      <c r="C29" s="25" t="s">
        <v>80</v>
      </c>
      <c r="D29" s="25" t="s">
        <v>80</v>
      </c>
      <c r="E29" s="9">
        <v>8.0</v>
      </c>
      <c r="N29" s="28"/>
      <c r="O29" s="15"/>
    </row>
    <row r="30">
      <c r="A30" s="17" t="s">
        <v>35</v>
      </c>
      <c r="B30" s="25"/>
      <c r="C30" s="25"/>
      <c r="D30" s="25" t="s">
        <v>57</v>
      </c>
      <c r="E30" s="9">
        <v>261.0</v>
      </c>
      <c r="N30" s="28"/>
      <c r="O30" s="15"/>
    </row>
    <row r="31">
      <c r="A31" s="17" t="s">
        <v>36</v>
      </c>
      <c r="B31" s="29" t="s">
        <v>38</v>
      </c>
      <c r="C31" s="29" t="s">
        <v>25</v>
      </c>
      <c r="D31" s="25" t="s">
        <v>44</v>
      </c>
      <c r="E31" s="9">
        <v>261.0</v>
      </c>
      <c r="N31" s="28"/>
      <c r="O31" s="15"/>
    </row>
    <row r="32">
      <c r="A32" s="17" t="s">
        <v>39</v>
      </c>
      <c r="B32" s="29" t="s">
        <v>27</v>
      </c>
      <c r="C32" s="25" t="s">
        <v>57</v>
      </c>
      <c r="D32" s="29" t="s">
        <v>62</v>
      </c>
      <c r="E32" s="9">
        <v>261.0</v>
      </c>
      <c r="N32" s="28"/>
      <c r="O32" s="15"/>
    </row>
    <row r="33">
      <c r="A33" s="18" t="s">
        <v>42</v>
      </c>
      <c r="B33" s="19"/>
      <c r="C33" s="19"/>
      <c r="D33" s="30">
        <v>0.7471</v>
      </c>
      <c r="E33" s="19"/>
      <c r="F33" s="19"/>
      <c r="G33" s="19"/>
      <c r="H33" s="19"/>
      <c r="I33" s="19"/>
      <c r="J33" s="19"/>
      <c r="K33" s="19"/>
      <c r="L33" s="19"/>
      <c r="M33" s="19"/>
      <c r="N33" s="28"/>
      <c r="O33" s="15"/>
    </row>
    <row r="34">
      <c r="A34" s="7" t="s">
        <v>15</v>
      </c>
      <c r="B34" s="25" t="s">
        <v>94</v>
      </c>
      <c r="C34" s="25" t="s">
        <v>27</v>
      </c>
      <c r="D34" s="25" t="s">
        <v>57</v>
      </c>
      <c r="E34" s="9">
        <v>118.0</v>
      </c>
      <c r="F34" s="11" t="s">
        <v>19</v>
      </c>
      <c r="G34" s="11" t="s">
        <v>20</v>
      </c>
      <c r="H34" s="12">
        <v>5.0</v>
      </c>
      <c r="I34" s="12">
        <v>8.0</v>
      </c>
      <c r="J34" s="12" t="s">
        <v>95</v>
      </c>
      <c r="K34" s="12">
        <v>512.0</v>
      </c>
      <c r="L34" s="12">
        <v>128.0</v>
      </c>
      <c r="M34" s="12">
        <v>11.0</v>
      </c>
      <c r="N34" s="28"/>
      <c r="O34" s="15"/>
    </row>
    <row r="35">
      <c r="A35" s="7" t="s">
        <v>22</v>
      </c>
      <c r="B35" s="27" t="s">
        <v>18</v>
      </c>
      <c r="C35" s="27" t="s">
        <v>62</v>
      </c>
      <c r="D35" s="25" t="s">
        <v>16</v>
      </c>
      <c r="E35" s="9">
        <v>37.0</v>
      </c>
      <c r="N35" s="28"/>
      <c r="O35" s="15"/>
    </row>
    <row r="36">
      <c r="A36" s="7" t="s">
        <v>26</v>
      </c>
      <c r="B36" s="25" t="s">
        <v>61</v>
      </c>
      <c r="C36" s="25" t="s">
        <v>96</v>
      </c>
      <c r="D36" s="25" t="s">
        <v>97</v>
      </c>
      <c r="E36" s="9">
        <v>98.0</v>
      </c>
      <c r="N36" s="28"/>
      <c r="O36" s="15"/>
    </row>
    <row r="37">
      <c r="A37" s="7" t="s">
        <v>30</v>
      </c>
      <c r="B37" s="25" t="s">
        <v>80</v>
      </c>
      <c r="C37" s="25" t="s">
        <v>80</v>
      </c>
      <c r="D37" s="25" t="s">
        <v>80</v>
      </c>
      <c r="E37" s="9">
        <v>8.0</v>
      </c>
      <c r="N37" s="28"/>
      <c r="O37" s="15"/>
    </row>
    <row r="38">
      <c r="A38" s="17" t="s">
        <v>35</v>
      </c>
      <c r="B38" s="25"/>
      <c r="C38" s="25"/>
      <c r="D38" s="25" t="s">
        <v>46</v>
      </c>
      <c r="E38" s="9">
        <v>261.0</v>
      </c>
      <c r="N38" s="28"/>
      <c r="O38" s="15"/>
    </row>
    <row r="39">
      <c r="A39" s="17" t="s">
        <v>36</v>
      </c>
      <c r="B39" s="29" t="s">
        <v>50</v>
      </c>
      <c r="C39" s="29" t="s">
        <v>72</v>
      </c>
      <c r="D39" s="25" t="s">
        <v>56</v>
      </c>
      <c r="E39" s="9">
        <v>261.0</v>
      </c>
      <c r="N39" s="28"/>
      <c r="O39" s="15"/>
    </row>
    <row r="40">
      <c r="A40" s="17" t="s">
        <v>39</v>
      </c>
      <c r="B40" s="29" t="s">
        <v>57</v>
      </c>
      <c r="C40" s="25" t="s">
        <v>46</v>
      </c>
      <c r="D40" s="29" t="s">
        <v>37</v>
      </c>
      <c r="E40" s="9">
        <v>261.0</v>
      </c>
      <c r="N40" s="28"/>
      <c r="O40" s="15"/>
    </row>
    <row r="41">
      <c r="A41" s="18" t="s">
        <v>42</v>
      </c>
      <c r="B41" s="19"/>
      <c r="C41" s="19"/>
      <c r="D41" s="30">
        <v>0.7739</v>
      </c>
      <c r="E41" s="19"/>
      <c r="F41" s="19"/>
      <c r="G41" s="19"/>
      <c r="H41" s="19"/>
      <c r="I41" s="19"/>
      <c r="J41" s="19"/>
      <c r="K41" s="19"/>
      <c r="L41" s="19"/>
      <c r="M41" s="19"/>
      <c r="N41" s="28"/>
      <c r="O41" s="15"/>
    </row>
    <row r="42">
      <c r="A42" s="7" t="s">
        <v>15</v>
      </c>
      <c r="B42" s="25" t="s">
        <v>37</v>
      </c>
      <c r="C42" s="25" t="s">
        <v>94</v>
      </c>
      <c r="D42" s="25" t="s">
        <v>46</v>
      </c>
      <c r="E42" s="9">
        <v>118.0</v>
      </c>
      <c r="F42" s="11" t="s">
        <v>19</v>
      </c>
      <c r="G42" s="11" t="s">
        <v>20</v>
      </c>
      <c r="H42" s="12">
        <v>6.0</v>
      </c>
      <c r="I42" s="12">
        <v>8.0</v>
      </c>
      <c r="J42" s="12" t="s">
        <v>98</v>
      </c>
      <c r="K42" s="12">
        <v>512.0</v>
      </c>
      <c r="L42" s="12">
        <v>128.0</v>
      </c>
      <c r="M42" s="12">
        <v>12.0</v>
      </c>
      <c r="N42" s="28"/>
      <c r="O42" s="15"/>
    </row>
    <row r="43">
      <c r="A43" s="7" t="s">
        <v>22</v>
      </c>
      <c r="B43" s="27" t="s">
        <v>18</v>
      </c>
      <c r="C43" s="27" t="s">
        <v>37</v>
      </c>
      <c r="D43" s="25" t="s">
        <v>27</v>
      </c>
      <c r="E43" s="9">
        <v>37.0</v>
      </c>
      <c r="N43" s="28"/>
      <c r="O43" s="15"/>
    </row>
    <row r="44">
      <c r="A44" s="7" t="s">
        <v>26</v>
      </c>
      <c r="B44" s="25" t="s">
        <v>97</v>
      </c>
      <c r="C44" s="25" t="s">
        <v>99</v>
      </c>
      <c r="D44" s="25" t="s">
        <v>99</v>
      </c>
      <c r="E44" s="9">
        <v>98.0</v>
      </c>
      <c r="N44" s="28"/>
      <c r="O44" s="15"/>
    </row>
    <row r="45">
      <c r="A45" s="7" t="s">
        <v>30</v>
      </c>
      <c r="B45" s="25" t="s">
        <v>48</v>
      </c>
      <c r="C45" s="25" t="s">
        <v>32</v>
      </c>
      <c r="D45" s="25" t="s">
        <v>49</v>
      </c>
      <c r="E45" s="9">
        <v>8.0</v>
      </c>
      <c r="N45" s="28"/>
      <c r="O45" s="15"/>
    </row>
    <row r="46">
      <c r="A46" s="17" t="s">
        <v>35</v>
      </c>
      <c r="B46" s="25"/>
      <c r="C46" s="25"/>
      <c r="D46" s="25" t="s">
        <v>94</v>
      </c>
      <c r="E46" s="9">
        <v>261.0</v>
      </c>
      <c r="N46" s="28"/>
      <c r="O46" s="15"/>
    </row>
    <row r="47">
      <c r="A47" s="17" t="s">
        <v>36</v>
      </c>
      <c r="B47" s="29" t="s">
        <v>16</v>
      </c>
      <c r="C47" s="29" t="s">
        <v>23</v>
      </c>
      <c r="D47" s="25" t="s">
        <v>23</v>
      </c>
      <c r="E47" s="9">
        <v>261.0</v>
      </c>
      <c r="N47" s="28"/>
      <c r="O47" s="15"/>
    </row>
    <row r="48">
      <c r="A48" s="17" t="s">
        <v>39</v>
      </c>
      <c r="B48" s="29" t="s">
        <v>94</v>
      </c>
      <c r="C48" s="25" t="s">
        <v>94</v>
      </c>
      <c r="D48" s="29" t="s">
        <v>94</v>
      </c>
      <c r="E48" s="9">
        <v>261.0</v>
      </c>
      <c r="N48" s="28"/>
      <c r="O48" s="15"/>
    </row>
    <row r="49">
      <c r="A49" s="18" t="s">
        <v>42</v>
      </c>
      <c r="B49" s="19"/>
      <c r="C49" s="19"/>
      <c r="D49" s="30">
        <v>0.7816</v>
      </c>
      <c r="E49" s="19"/>
      <c r="F49" s="19"/>
      <c r="G49" s="19"/>
      <c r="H49" s="19"/>
      <c r="I49" s="19"/>
      <c r="J49" s="19"/>
      <c r="K49" s="19"/>
      <c r="L49" s="19"/>
      <c r="M49" s="19"/>
      <c r="N49" s="28"/>
      <c r="O49" s="15"/>
    </row>
  </sheetData>
  <mergeCells count="48">
    <mergeCell ref="G34:G40"/>
    <mergeCell ref="H34:H40"/>
    <mergeCell ref="I34:I40"/>
    <mergeCell ref="J34:J40"/>
    <mergeCell ref="K34:K40"/>
    <mergeCell ref="L34:L40"/>
    <mergeCell ref="M34:M40"/>
    <mergeCell ref="F34:F40"/>
    <mergeCell ref="F42:F48"/>
    <mergeCell ref="G42:G48"/>
    <mergeCell ref="H42:H48"/>
    <mergeCell ref="I42:I48"/>
    <mergeCell ref="J42:J48"/>
    <mergeCell ref="K42:K48"/>
    <mergeCell ref="G2:G8"/>
    <mergeCell ref="H2:H8"/>
    <mergeCell ref="I2:I8"/>
    <mergeCell ref="J2:J8"/>
    <mergeCell ref="K2:K8"/>
    <mergeCell ref="L2:L8"/>
    <mergeCell ref="M2:M8"/>
    <mergeCell ref="L10:L16"/>
    <mergeCell ref="M10:M16"/>
    <mergeCell ref="F2:F8"/>
    <mergeCell ref="F10:F16"/>
    <mergeCell ref="G10:G16"/>
    <mergeCell ref="H10:H16"/>
    <mergeCell ref="I10:I16"/>
    <mergeCell ref="J10:J16"/>
    <mergeCell ref="K10:K16"/>
    <mergeCell ref="G18:G24"/>
    <mergeCell ref="H18:H24"/>
    <mergeCell ref="I18:I24"/>
    <mergeCell ref="J18:J24"/>
    <mergeCell ref="K18:K24"/>
    <mergeCell ref="L18:L24"/>
    <mergeCell ref="M18:M24"/>
    <mergeCell ref="L26:L32"/>
    <mergeCell ref="M26:M32"/>
    <mergeCell ref="F18:F24"/>
    <mergeCell ref="F26:F32"/>
    <mergeCell ref="G26:G32"/>
    <mergeCell ref="H26:H32"/>
    <mergeCell ref="I26:I32"/>
    <mergeCell ref="J26:J32"/>
    <mergeCell ref="K26:K32"/>
    <mergeCell ref="L42:L48"/>
    <mergeCell ref="M42:M48"/>
  </mergeCells>
  <drawing r:id="rId1"/>
</worksheet>
</file>