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KULIAH\SEMESTER 6\PENGOLAHAN CITRA DIGITAL\"/>
    </mc:Choice>
  </mc:AlternateContent>
  <xr:revisionPtr revIDLastSave="0" documentId="13_ncr:1_{CD11A7D9-0341-4C7F-B701-AD0436DD9E7D}" xr6:coauthVersionLast="45" xr6:coauthVersionMax="45" xr10:uidLastSave="{00000000-0000-0000-0000-000000000000}"/>
  <bookViews>
    <workbookView xWindow="-120" yWindow="-120" windowWidth="20730" windowHeight="11160" xr2:uid="{08EB1E0A-699D-449D-B519-FE9180F29DA8}"/>
  </bookViews>
  <sheets>
    <sheet name="Operator Robe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1" l="1"/>
  <c r="L13" i="1"/>
  <c r="J14" i="1"/>
  <c r="J13" i="1"/>
  <c r="P13" i="1"/>
  <c r="N13" i="1"/>
  <c r="E17" i="1" l="1"/>
  <c r="P27" i="1"/>
  <c r="D17" i="1"/>
  <c r="N27" i="1"/>
  <c r="C17" i="1"/>
  <c r="L27" i="1"/>
  <c r="B17" i="1"/>
  <c r="J27" i="1"/>
  <c r="E16" i="1"/>
  <c r="P23" i="1"/>
  <c r="D16" i="1"/>
  <c r="N23" i="1"/>
  <c r="C16" i="1"/>
  <c r="L23" i="1"/>
  <c r="B16" i="1"/>
  <c r="J23" i="1"/>
  <c r="E15" i="1"/>
  <c r="P19" i="1"/>
  <c r="D15" i="1"/>
  <c r="N19" i="1"/>
  <c r="C15" i="1"/>
  <c r="L19" i="1"/>
  <c r="B15" i="1"/>
  <c r="J19" i="1"/>
  <c r="E14" i="1"/>
  <c r="P15" i="1"/>
  <c r="D14" i="1"/>
  <c r="N15" i="1"/>
  <c r="C14" i="1"/>
  <c r="L15" i="1"/>
  <c r="B14" i="1"/>
  <c r="P26" i="1" l="1"/>
  <c r="N26" i="1"/>
  <c r="L26" i="1"/>
  <c r="J26" i="1"/>
  <c r="P25" i="1"/>
  <c r="N25" i="1"/>
  <c r="L25" i="1"/>
  <c r="J25" i="1"/>
  <c r="P22" i="1"/>
  <c r="N22" i="1"/>
  <c r="J21" i="1" l="1"/>
  <c r="L21" i="1"/>
  <c r="N21" i="1"/>
  <c r="P21" i="1"/>
  <c r="L22" i="1"/>
  <c r="J22" i="1"/>
  <c r="P18" i="1"/>
  <c r="P17" i="1"/>
  <c r="N17" i="1"/>
  <c r="N18" i="1"/>
  <c r="L18" i="1"/>
  <c r="L17" i="1"/>
  <c r="J18" i="1"/>
  <c r="J17" i="1"/>
  <c r="P14" i="1"/>
  <c r="N14" i="1"/>
  <c r="L14" i="1"/>
</calcChain>
</file>

<file path=xl/sharedStrings.xml><?xml version="1.0" encoding="utf-8"?>
<sst xmlns="http://schemas.openxmlformats.org/spreadsheetml/2006/main" count="61" uniqueCount="16">
  <si>
    <t>PERHITUNGAN METODE ROBERT</t>
  </si>
  <si>
    <t>CITRA AWAL</t>
  </si>
  <si>
    <t>Matriks Robert X</t>
  </si>
  <si>
    <t>Matriks Robert Y</t>
  </si>
  <si>
    <t>Sx</t>
  </si>
  <si>
    <t>Sy</t>
  </si>
  <si>
    <t>M</t>
  </si>
  <si>
    <t>Hasil Perhitungan</t>
  </si>
  <si>
    <t xml:space="preserve">Rumus : </t>
  </si>
  <si>
    <t>Sx = (Citra Awal * Rx) + (Citra Awal * Rx)</t>
  </si>
  <si>
    <t>Sy = (Citra Awal * Ry) + (Citra Awal * Ry)</t>
  </si>
  <si>
    <t>Hasil Tiap Matriks</t>
  </si>
  <si>
    <t>M = SQRT (Sx ^2) + (Sy ^2)</t>
  </si>
  <si>
    <t>Hasil  :</t>
  </si>
  <si>
    <t>NAMA : DIMAS WIDYATAMA</t>
  </si>
  <si>
    <t>NPM : 06.2017.1.06887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</si>
</sst>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Font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13" xfId="0" applyBorder="1" applyAlignment="1">
      <alignment horizontal="center"/>
    </xf>
    <xf numFmtId="0" fontId="4" fillId="2" borderId="2" xfId="0" applyFont="1" applyFill="1" applyBorder="1" applyAlignment="1"/>
    <xf numFmtId="0" fontId="4" fillId="2" borderId="12" xfId="0" applyFont="1" applyFill="1" applyBorder="1" applyAlignment="1"/>
    <xf numFmtId="0" fontId="3" fillId="2" borderId="12" xfId="0" applyFont="1" applyFill="1" applyBorder="1" applyAlignment="1"/>
    <xf numFmtId="0" fontId="4" fillId="2" borderId="3" xfId="0" applyFont="1" applyFill="1" applyBorder="1" applyAlignment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0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0" fillId="2" borderId="12" xfId="0" applyFont="1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0EFB-C8F5-4711-BD3E-298049538094}">
  <dimension ref="A1:P32"/>
  <sheetViews>
    <sheetView tabSelected="1" zoomScaleNormal="100" workbookViewId="0">
      <selection activeCell="G15" sqref="G15"/>
    </sheetView>
  </sheetViews>
  <sheetFormatPr defaultRowHeight="15" x14ac:dyDescent="0.25"/>
  <sheetData>
    <row r="1" spans="1:16" x14ac:dyDescent="0.25">
      <c r="A1" s="31" t="s">
        <v>14</v>
      </c>
      <c r="B1" s="31"/>
      <c r="C1" s="31"/>
    </row>
    <row r="2" spans="1:16" x14ac:dyDescent="0.25">
      <c r="A2" s="31" t="s">
        <v>15</v>
      </c>
      <c r="B2" s="31"/>
      <c r="C2" s="31"/>
    </row>
    <row r="3" spans="1:16" ht="31.5" x14ac:dyDescent="0.5">
      <c r="C3" s="1" t="s">
        <v>0</v>
      </c>
    </row>
    <row r="5" spans="1:16" x14ac:dyDescent="0.25">
      <c r="B5" s="8"/>
      <c r="C5" s="9"/>
      <c r="D5" s="10" t="s">
        <v>1</v>
      </c>
      <c r="E5" s="9"/>
      <c r="F5" s="11"/>
      <c r="G5" s="3"/>
      <c r="I5" s="12" t="s">
        <v>2</v>
      </c>
      <c r="J5" s="13"/>
      <c r="K5" s="5"/>
      <c r="L5" s="12" t="s">
        <v>3</v>
      </c>
      <c r="M5" s="13"/>
    </row>
    <row r="6" spans="1:16" x14ac:dyDescent="0.25">
      <c r="B6" s="4">
        <v>50</v>
      </c>
      <c r="C6" s="4">
        <v>52</v>
      </c>
      <c r="D6" s="4">
        <v>53</v>
      </c>
      <c r="E6" s="4">
        <v>54</v>
      </c>
      <c r="F6" s="4">
        <v>55</v>
      </c>
      <c r="I6" s="4">
        <v>1</v>
      </c>
      <c r="J6" s="4">
        <v>0</v>
      </c>
      <c r="K6" s="5"/>
      <c r="L6" s="4">
        <v>0</v>
      </c>
      <c r="M6" s="4">
        <v>1</v>
      </c>
    </row>
    <row r="7" spans="1:16" x14ac:dyDescent="0.25">
      <c r="B7" s="4">
        <v>58</v>
      </c>
      <c r="C7" s="4">
        <v>59</v>
      </c>
      <c r="D7" s="4">
        <v>69</v>
      </c>
      <c r="E7" s="4">
        <v>73</v>
      </c>
      <c r="F7" s="4">
        <v>76</v>
      </c>
      <c r="G7" s="6"/>
      <c r="H7" s="2"/>
      <c r="I7" s="4">
        <v>0</v>
      </c>
      <c r="J7" s="4">
        <v>-1</v>
      </c>
      <c r="K7" s="5"/>
      <c r="L7" s="4">
        <v>-1</v>
      </c>
      <c r="M7" s="4">
        <v>0</v>
      </c>
    </row>
    <row r="8" spans="1:16" x14ac:dyDescent="0.25">
      <c r="B8" s="4">
        <v>79</v>
      </c>
      <c r="C8" s="4">
        <v>80</v>
      </c>
      <c r="D8" s="4">
        <v>80</v>
      </c>
      <c r="E8" s="4">
        <v>79</v>
      </c>
      <c r="F8" s="4">
        <v>79</v>
      </c>
    </row>
    <row r="9" spans="1:16" x14ac:dyDescent="0.25">
      <c r="B9" s="4">
        <v>70</v>
      </c>
      <c r="C9" s="4">
        <v>71</v>
      </c>
      <c r="D9" s="4">
        <v>72</v>
      </c>
      <c r="E9" s="4">
        <v>73</v>
      </c>
      <c r="F9" s="4">
        <v>74</v>
      </c>
    </row>
    <row r="10" spans="1:16" x14ac:dyDescent="0.25">
      <c r="B10" s="4">
        <v>77</v>
      </c>
      <c r="C10" s="4">
        <v>78</v>
      </c>
      <c r="D10" s="4">
        <v>79</v>
      </c>
      <c r="E10" s="4">
        <v>84</v>
      </c>
      <c r="F10" s="4">
        <v>82</v>
      </c>
    </row>
    <row r="12" spans="1:16" x14ac:dyDescent="0.25">
      <c r="I12" s="15"/>
      <c r="J12" s="14"/>
      <c r="K12" s="14"/>
      <c r="L12" s="30" t="s">
        <v>11</v>
      </c>
      <c r="M12" s="14"/>
      <c r="N12" s="14"/>
      <c r="O12" s="14"/>
      <c r="P12" s="13"/>
    </row>
    <row r="13" spans="1:16" x14ac:dyDescent="0.25">
      <c r="B13" s="15"/>
      <c r="C13" s="14"/>
      <c r="D13" s="14" t="s">
        <v>7</v>
      </c>
      <c r="E13" s="14"/>
      <c r="F13" s="13"/>
      <c r="I13" s="4" t="s">
        <v>4</v>
      </c>
      <c r="J13" s="4">
        <f>SUM((B6*I6)+(C7*J7))</f>
        <v>-9</v>
      </c>
      <c r="K13" s="4" t="s">
        <v>4</v>
      </c>
      <c r="L13" s="4">
        <f>SUM(C6*I6)+(D7*J7)</f>
        <v>-17</v>
      </c>
      <c r="M13" s="4" t="s">
        <v>4</v>
      </c>
      <c r="N13" s="4">
        <f>SUM(D6*I6+E7*J7)</f>
        <v>-20</v>
      </c>
      <c r="O13" s="4" t="s">
        <v>4</v>
      </c>
      <c r="P13" s="4">
        <f>SUM(E6*I6+F7*J7)</f>
        <v>-22</v>
      </c>
    </row>
    <row r="14" spans="1:16" x14ac:dyDescent="0.25">
      <c r="B14" s="16">
        <f>SQRT((ABS(J13)^2)+(ABS(J14)^2))</f>
        <v>10.816653826391969</v>
      </c>
      <c r="C14" s="16">
        <f>SQRT((ABS(L13)^2)+(ABS(L14)^2))</f>
        <v>18.027756377319946</v>
      </c>
      <c r="D14" s="16">
        <f>SQRT((ABS(N13)^2)+(ABS(N14)^2))</f>
        <v>25</v>
      </c>
      <c r="E14" s="16">
        <f>SQRT((ABS(P13)^2)+(ABS(P14)^2))</f>
        <v>28.42534080710379</v>
      </c>
      <c r="F14" s="7">
        <v>55</v>
      </c>
      <c r="I14" s="4" t="s">
        <v>5</v>
      </c>
      <c r="J14" s="4">
        <f>SUM(C6*M6)+(B7*L7)</f>
        <v>-6</v>
      </c>
      <c r="K14" s="4" t="s">
        <v>5</v>
      </c>
      <c r="L14" s="4">
        <f>SUM(D6*M6+C7*L7)</f>
        <v>-6</v>
      </c>
      <c r="M14" s="4" t="s">
        <v>5</v>
      </c>
      <c r="N14" s="4">
        <f>SUM(E6*M6+D7*L7)</f>
        <v>-15</v>
      </c>
      <c r="O14" s="4" t="s">
        <v>5</v>
      </c>
      <c r="P14" s="4">
        <f>SUM(F6*M6+E7*L7)</f>
        <v>-18</v>
      </c>
    </row>
    <row r="15" spans="1:16" x14ac:dyDescent="0.25">
      <c r="B15" s="18">
        <f>SQRT((ABS(J17)^2)+(ABS(J18)^2))</f>
        <v>29.732137494637012</v>
      </c>
      <c r="C15" s="18">
        <f>SQRT((ABS(L17)^2)+(ABS(L18)^2))</f>
        <v>23.706539182259394</v>
      </c>
      <c r="D15" s="18">
        <f>SQRT((ABS(N17)^2)+(ABS(N18)^2))</f>
        <v>12.206555615733702</v>
      </c>
      <c r="E15" s="18">
        <f>SQRT((ABS(P17)^2)+(ABS(P18)^2))</f>
        <v>6.7082039324993694</v>
      </c>
      <c r="F15" s="4">
        <v>76</v>
      </c>
      <c r="I15" s="4" t="s">
        <v>6</v>
      </c>
      <c r="J15" s="17">
        <f>SQRT((ABS(J13)^2)+(ABS(J14)^2))</f>
        <v>10.816653826391969</v>
      </c>
      <c r="K15" s="4" t="s">
        <v>6</v>
      </c>
      <c r="L15" s="17">
        <f>SQRT((ABS(L13)^2)+(ABS(L14)^2))</f>
        <v>18.027756377319946</v>
      </c>
      <c r="M15" s="4" t="s">
        <v>6</v>
      </c>
      <c r="N15" s="17">
        <f>SQRT((ABS(N13)^2)+(ABS(N14)^2))</f>
        <v>25</v>
      </c>
      <c r="O15" s="4" t="s">
        <v>6</v>
      </c>
      <c r="P15" s="17">
        <f>SQRT((ABS(P13)^2)+(ABS(P14)^2))</f>
        <v>28.42534080710379</v>
      </c>
    </row>
    <row r="16" spans="1:16" x14ac:dyDescent="0.25">
      <c r="B16" s="19">
        <f>SQRT((ABS(J21)^2)+(ABS(J22)^2))</f>
        <v>12.806248474865697</v>
      </c>
      <c r="C16" s="19">
        <f>SQRT((ABS(L21)^2)+(ABS(L22)^2))</f>
        <v>12.041594578792296</v>
      </c>
      <c r="D16" s="19">
        <f>SQRT((ABS(N21)^2)+(ABS(N22)^2))</f>
        <v>9.8994949366116654</v>
      </c>
      <c r="E16" s="19">
        <f>SQRT((ABS(P21)^2)+(ABS(P22)^2))</f>
        <v>7.810249675906654</v>
      </c>
      <c r="F16" s="4">
        <v>79</v>
      </c>
      <c r="I16" s="4"/>
      <c r="J16" s="4"/>
      <c r="K16" s="4"/>
      <c r="L16" s="4"/>
      <c r="M16" s="4"/>
      <c r="N16" s="4"/>
      <c r="O16" s="4"/>
      <c r="P16" s="4"/>
    </row>
    <row r="17" spans="2:16" x14ac:dyDescent="0.25">
      <c r="B17" s="20">
        <f>SQRT((ABS(J25)^2)+(ABS(J26)^2))</f>
        <v>8.4852813742385695</v>
      </c>
      <c r="C17" s="20">
        <f>SQRT((ABS(L25)^2)+(ABS(L26)^2))</f>
        <v>8.4852813742385695</v>
      </c>
      <c r="D17" s="20">
        <f>SQRT((ABS(N25)^2)+(ABS(N26)^2))</f>
        <v>8.4852813742385695</v>
      </c>
      <c r="E17" s="20">
        <f>SQRT((ABS(P25)^2)+(ABS(P26)^2))</f>
        <v>13.45362404707371</v>
      </c>
      <c r="F17" s="4">
        <v>74</v>
      </c>
      <c r="I17" s="4" t="s">
        <v>4</v>
      </c>
      <c r="J17" s="4">
        <f>SUM(B7*I6+C8*J7)</f>
        <v>-22</v>
      </c>
      <c r="K17" s="4" t="s">
        <v>4</v>
      </c>
      <c r="L17" s="4">
        <f>SUM(C7*I6+D8*J7)</f>
        <v>-21</v>
      </c>
      <c r="M17" s="4" t="s">
        <v>4</v>
      </c>
      <c r="N17" s="4">
        <f>SUM(D7*I6+E8*J7)</f>
        <v>-10</v>
      </c>
      <c r="O17" s="4" t="s">
        <v>4</v>
      </c>
      <c r="P17" s="4">
        <f>SUM(E7*I6+F8*J7)</f>
        <v>-6</v>
      </c>
    </row>
    <row r="18" spans="2:16" x14ac:dyDescent="0.25">
      <c r="B18" s="4">
        <v>77</v>
      </c>
      <c r="C18" s="4">
        <v>78</v>
      </c>
      <c r="D18" s="4">
        <v>79</v>
      </c>
      <c r="E18" s="4">
        <v>84</v>
      </c>
      <c r="F18" s="4">
        <v>82</v>
      </c>
      <c r="I18" s="4" t="s">
        <v>5</v>
      </c>
      <c r="J18" s="4">
        <f>SUM(C7*M6+B8*L7)</f>
        <v>-20</v>
      </c>
      <c r="K18" s="4" t="s">
        <v>5</v>
      </c>
      <c r="L18" s="4">
        <f>SUM(D7*M6+C8*L7)</f>
        <v>-11</v>
      </c>
      <c r="M18" s="4" t="s">
        <v>5</v>
      </c>
      <c r="N18" s="4">
        <f>SUM(E7*M6+D8*L7)</f>
        <v>-7</v>
      </c>
      <c r="O18" s="4" t="s">
        <v>5</v>
      </c>
      <c r="P18" s="4">
        <f>SUM(F7*M6+E8*L7)</f>
        <v>-3</v>
      </c>
    </row>
    <row r="19" spans="2:16" x14ac:dyDescent="0.25">
      <c r="I19" s="4" t="s">
        <v>6</v>
      </c>
      <c r="J19" s="18">
        <f>SQRT((ABS(J17)^2)+(ABS(J18)^2))</f>
        <v>29.732137494637012</v>
      </c>
      <c r="K19" s="4" t="s">
        <v>6</v>
      </c>
      <c r="L19" s="18">
        <f>SQRT((ABS(L17)^2)+(ABS(L18)^2))</f>
        <v>23.706539182259394</v>
      </c>
      <c r="M19" s="4" t="s">
        <v>6</v>
      </c>
      <c r="N19" s="18">
        <f>SQRT((ABS(N17)^2)+(ABS(N18)^2))</f>
        <v>12.206555615733702</v>
      </c>
      <c r="O19" s="4" t="s">
        <v>6</v>
      </c>
      <c r="P19" s="18">
        <f>SQRT((ABS(P17)^2)+(ABS(P18)^2))</f>
        <v>6.7082039324993694</v>
      </c>
    </row>
    <row r="20" spans="2:16" x14ac:dyDescent="0.25">
      <c r="I20" s="4"/>
      <c r="J20" s="4"/>
      <c r="K20" s="4"/>
      <c r="L20" s="4"/>
      <c r="M20" s="4"/>
      <c r="N20" s="4"/>
      <c r="O20" s="4"/>
      <c r="P20" s="4"/>
    </row>
    <row r="21" spans="2:16" x14ac:dyDescent="0.25">
      <c r="I21" s="4" t="s">
        <v>4</v>
      </c>
      <c r="J21" s="4">
        <f>SUM(B8*I6+C9*J7)</f>
        <v>8</v>
      </c>
      <c r="K21" s="4" t="s">
        <v>4</v>
      </c>
      <c r="L21" s="4">
        <f>SUM(C8*I6+D9*J7)</f>
        <v>8</v>
      </c>
      <c r="M21" s="4" t="s">
        <v>4</v>
      </c>
      <c r="N21" s="4">
        <f>SUM(D8*I6+E9*J7)</f>
        <v>7</v>
      </c>
      <c r="O21" s="4" t="s">
        <v>4</v>
      </c>
      <c r="P21" s="4">
        <f>SUM(E8*I6+F9*J7)</f>
        <v>5</v>
      </c>
    </row>
    <row r="22" spans="2:16" x14ac:dyDescent="0.25">
      <c r="I22" s="4" t="s">
        <v>5</v>
      </c>
      <c r="J22" s="4">
        <f>SUM(C8*M6+B9*L7)</f>
        <v>10</v>
      </c>
      <c r="K22" s="4" t="s">
        <v>5</v>
      </c>
      <c r="L22" s="4">
        <f>SUM(D8*M6+C9*L7)</f>
        <v>9</v>
      </c>
      <c r="M22" s="4" t="s">
        <v>5</v>
      </c>
      <c r="N22" s="4">
        <f>SUM(E8*M6+D9*L7)</f>
        <v>7</v>
      </c>
      <c r="O22" s="4" t="s">
        <v>5</v>
      </c>
      <c r="P22" s="4">
        <f>SUM(F8*M6+E9*L7)</f>
        <v>6</v>
      </c>
    </row>
    <row r="23" spans="2:16" x14ac:dyDescent="0.25">
      <c r="I23" s="4" t="s">
        <v>6</v>
      </c>
      <c r="J23" s="19">
        <f>SQRT((ABS(J21)^2)+(ABS(J22)^2))</f>
        <v>12.806248474865697</v>
      </c>
      <c r="K23" s="4" t="s">
        <v>6</v>
      </c>
      <c r="L23" s="19">
        <f>SQRT((ABS(L21)^2)+(ABS(L22)^2))</f>
        <v>12.041594578792296</v>
      </c>
      <c r="M23" s="4" t="s">
        <v>6</v>
      </c>
      <c r="N23" s="19">
        <f>SQRT((ABS(N21)^2)+(ABS(N22)^2))</f>
        <v>9.8994949366116654</v>
      </c>
      <c r="O23" s="4" t="s">
        <v>6</v>
      </c>
      <c r="P23" s="19">
        <f>SQRT((ABS(P21)^2)+(ABS(P22)^2))</f>
        <v>7.810249675906654</v>
      </c>
    </row>
    <row r="24" spans="2:16" x14ac:dyDescent="0.25">
      <c r="I24" s="4"/>
      <c r="J24" s="4"/>
      <c r="K24" s="4"/>
      <c r="L24" s="4"/>
      <c r="M24" s="4"/>
      <c r="N24" s="4"/>
      <c r="O24" s="4"/>
      <c r="P24" s="4"/>
    </row>
    <row r="25" spans="2:16" x14ac:dyDescent="0.25">
      <c r="I25" s="4" t="s">
        <v>4</v>
      </c>
      <c r="J25" s="4">
        <f>SUM(C9*I6+B10*J7)</f>
        <v>-6</v>
      </c>
      <c r="K25" s="4" t="s">
        <v>4</v>
      </c>
      <c r="L25" s="4">
        <f>SUM(D9*I6+C10*J7)</f>
        <v>-6</v>
      </c>
      <c r="M25" s="4" t="s">
        <v>4</v>
      </c>
      <c r="N25" s="4">
        <f>SUM(E9*I6+D10*J7)</f>
        <v>-6</v>
      </c>
      <c r="O25" s="4" t="s">
        <v>4</v>
      </c>
      <c r="P25" s="4">
        <f>SUM(E9*I6+F10*J7)</f>
        <v>-9</v>
      </c>
    </row>
    <row r="26" spans="2:16" x14ac:dyDescent="0.25">
      <c r="I26" s="4" t="s">
        <v>5</v>
      </c>
      <c r="J26" s="4">
        <f>SUM(C9*M6+B10*L7)</f>
        <v>-6</v>
      </c>
      <c r="K26" s="4" t="s">
        <v>5</v>
      </c>
      <c r="L26" s="4">
        <f>SUM(D9*M6+C10*L7)</f>
        <v>-6</v>
      </c>
      <c r="M26" s="4" t="s">
        <v>5</v>
      </c>
      <c r="N26" s="4">
        <f>SUM(E9*M6+D10*L7)</f>
        <v>-6</v>
      </c>
      <c r="O26" s="4" t="s">
        <v>5</v>
      </c>
      <c r="P26" s="4">
        <f>SUM(F9*M6+E10*L7)</f>
        <v>-10</v>
      </c>
    </row>
    <row r="27" spans="2:16" x14ac:dyDescent="0.25">
      <c r="I27" s="4" t="s">
        <v>6</v>
      </c>
      <c r="J27" s="20">
        <f>SQRT((ABS(J25)^2)+(ABS(J26)^2))</f>
        <v>8.4852813742385695</v>
      </c>
      <c r="K27" s="4" t="s">
        <v>6</v>
      </c>
      <c r="L27" s="20">
        <f>SQRT((ABS(L25)^2)+(ABS(L26)^2))</f>
        <v>8.4852813742385695</v>
      </c>
      <c r="M27" s="4" t="s">
        <v>6</v>
      </c>
      <c r="N27" s="20">
        <f>SQRT((ABS(N25)^2)+(ABS(N26)^2))</f>
        <v>8.4852813742385695</v>
      </c>
      <c r="O27" s="4" t="s">
        <v>6</v>
      </c>
      <c r="P27" s="20">
        <f>SQRT((ABS(P25)^2)+(ABS(P26)^2))</f>
        <v>13.45362404707371</v>
      </c>
    </row>
    <row r="30" spans="2:16" x14ac:dyDescent="0.25">
      <c r="C30" s="21" t="s">
        <v>8</v>
      </c>
      <c r="D30" s="22" t="s">
        <v>9</v>
      </c>
      <c r="E30" s="22"/>
      <c r="F30" s="22"/>
      <c r="G30" s="23"/>
    </row>
    <row r="31" spans="2:16" x14ac:dyDescent="0.25">
      <c r="C31" s="24"/>
      <c r="D31" s="25" t="s">
        <v>10</v>
      </c>
      <c r="E31" s="25"/>
      <c r="F31" s="25"/>
      <c r="G31" s="26"/>
    </row>
    <row r="32" spans="2:16" x14ac:dyDescent="0.25">
      <c r="C32" s="27" t="s">
        <v>13</v>
      </c>
      <c r="D32" s="28" t="s">
        <v>12</v>
      </c>
      <c r="E32" s="28"/>
      <c r="F32" s="28"/>
      <c r="G32" s="2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 Robert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 5</dc:creator>
  <cp:lastModifiedBy>Aspire 5</cp:lastModifiedBy>
  <dcterms:created xsi:type="dcterms:W3CDTF">2020-07-05T15:20:59Z</dcterms:created>
  <dcterms:modified xsi:type="dcterms:W3CDTF">2020-07-06T04:17:34Z</dcterms:modified>
</cp:coreProperties>
</file>