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  <sheet name="Scenarios" r:id="rId4" sheetId="2"/>
    <sheet name="Data sets" r:id="rId5" sheetId="3"/>
  </sheets>
  <definedNames>
    <definedName name="scenario_gJkDU6qfgi7V188DRfA5LxGAsSqdHGtq">'Data sets'!$A$4:$A$4</definedName>
    <definedName name="scenario_mJUrgZVWFKmqfFSsmuJKGGtColufehL1">'Data sets'!$A$10:$A$10</definedName>
  </definedNames>
</workbook>
</file>

<file path=xl/sharedStrings.xml><?xml version="1.0" encoding="utf-8"?>
<sst xmlns="http://schemas.openxmlformats.org/spreadsheetml/2006/main" count="325" uniqueCount="66">
  <si>
    <t>Scenarios</t>
  </si>
  <si>
    <t>Data sets</t>
  </si>
  <si>
    <t>execution date</t>
  </si>
  <si>
    <t>1</t>
  </si>
  <si>
    <t>Objective</t>
  </si>
  <si>
    <t>Data sets by scenario</t>
  </si>
  <si>
    <t>►</t>
  </si>
  <si>
    <t>leave accepted</t>
  </si>
  <si>
    <t>tester</t>
  </si>
  <si>
    <t/>
  </si>
  <si>
    <t>#</t>
  </si>
  <si>
    <t>Actions</t>
  </si>
  <si>
    <t>Expected Results</t>
  </si>
  <si>
    <t>select leave request</t>
  </si>
  <si>
    <t>Run request validation</t>
  </si>
  <si>
    <t>Request is valid</t>
  </si>
  <si>
    <t>hr validation</t>
  </si>
  <si>
    <t>Go to the leave.com</t>
  </si>
  <si>
    <t>Enter contract type paid</t>
  </si>
  <si>
    <t xml:space="preserve">Enter First and last names :  </t>
  </si>
  <si>
    <t xml:space="preserve">enter Age : </t>
  </si>
  <si>
    <t>Tap Select button</t>
  </si>
  <si>
    <t>short-term leave accepted</t>
  </si>
  <si>
    <t>notification should be sent</t>
  </si>
  <si>
    <t>leave rejected</t>
  </si>
  <si>
    <t>Enter contract type unpaid</t>
  </si>
  <si>
    <t>missed deadline1</t>
  </si>
  <si>
    <t>missed deadline</t>
  </si>
  <si>
    <t>► missed deadline1</t>
  </si>
  <si>
    <t>Data set</t>
  </si>
  <si>
    <t>FirstName</t>
  </si>
  <si>
    <t>LastName</t>
  </si>
  <si>
    <t>Age</t>
  </si>
  <si>
    <t>contract_type2</t>
  </si>
  <si>
    <t>NoticePeriod</t>
  </si>
  <si>
    <t>notice_period</t>
  </si>
  <si>
    <t>long-term_missed deadline</t>
  </si>
  <si>
    <t>Samantha</t>
  </si>
  <si>
    <t>Miller</t>
  </si>
  <si>
    <t>35</t>
  </si>
  <si>
    <t>long-term</t>
  </si>
  <si>
    <t>1 before</t>
  </si>
  <si>
    <t>One data set</t>
  </si>
  <si>
    <t>High</t>
  </si>
  <si>
    <t>trn/On time Long-term-leave accepted1</t>
  </si>
  <si>
    <t>On time Long-term, leave accepted</t>
  </si>
  <si>
    <t>► On time Long-term-leave accepted1</t>
  </si>
  <si>
    <t>long-term_on time</t>
  </si>
  <si>
    <t>30 before</t>
  </si>
  <si>
    <t>on time</t>
  </si>
  <si>
    <t>Medium</t>
  </si>
  <si>
    <t>On time Long-term</t>
  </si>
  <si>
    <t>trn/On time short-term</t>
  </si>
  <si>
    <t>On time short-term</t>
  </si>
  <si>
    <t>start leave request on time by employee with short-term contract</t>
  </si>
  <si>
    <t>Low</t>
  </si>
  <si>
    <t>trn/On time short-term (1)</t>
  </si>
  <si>
    <t>Summary</t>
  </si>
  <si>
    <t>PublicationExcel</t>
  </si>
  <si>
    <t>Scenarios Statistics</t>
  </si>
  <si>
    <t>Number of Scenarios</t>
  </si>
  <si>
    <t>Number of steps</t>
  </si>
  <si>
    <t>Data sets Statistics</t>
  </si>
  <si>
    <t>Number of data sets</t>
  </si>
  <si>
    <t>Requirements coverage</t>
  </si>
  <si>
    <t>Number of requirements covered by the tests</t>
  </si>
</sst>
</file>

<file path=xl/styles.xml><?xml version="1.0" encoding="utf-8"?>
<styleSheet xmlns="http://schemas.openxmlformats.org/spreadsheetml/2006/main">
  <numFmts count="0"/>
  <fonts count="12">
    <font>
      <sz val="11.0"/>
      <color indexed="8"/>
      <name val="Calibri"/>
      <family val="2"/>
      <scheme val="minor"/>
    </font>
    <font>
      <name val="Calibri"/>
      <sz val="16.0"/>
      <b val="true"/>
    </font>
    <font>
      <name val="Calibri"/>
      <sz val="16.0"/>
      <b val="true"/>
      <color rgb="4399A5"/>
    </font>
    <font>
      <name val="Calibri"/>
      <sz val="12.0"/>
      <b val="true"/>
    </font>
    <font>
      <name val="Calibri"/>
      <sz val="12.0"/>
      <b val="true"/>
    </font>
    <font>
      <name val="Calibri"/>
      <sz val="12.0"/>
      <b val="true"/>
      <color rgb="5375D0"/>
    </font>
    <font>
      <name val="Calibri"/>
      <sz val="12.0"/>
      <b val="true"/>
      <color rgb="5F6E91"/>
    </font>
    <font>
      <name val="Calibri"/>
      <sz val="11.0"/>
      <b val="true"/>
    </font>
    <font>
      <name val="Calibri"/>
      <sz val="16.0"/>
      <b val="true"/>
      <color rgb="5375D0"/>
    </font>
    <font>
      <name val="Calibri"/>
      <sz val="11.0"/>
      <b val="true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11">
    <fill>
      <patternFill patternType="none"/>
    </fill>
    <fill>
      <patternFill patternType="darkGray"/>
    </fill>
    <fill>
      <patternFill patternType="solid"/>
    </fill>
    <fill>
      <patternFill patternType="solid">
        <fgColor rgb="D9EDF7"/>
      </patternFill>
    </fill>
    <fill>
      <patternFill patternType="solid">
        <fgColor rgb="DAEDEF"/>
      </patternFill>
    </fill>
    <fill>
      <patternFill patternType="solid">
        <fgColor rgb="D7D7D7"/>
      </patternFill>
    </fill>
    <fill>
      <patternFill patternType="solid">
        <fgColor rgb="DCE3F5"/>
      </patternFill>
    </fill>
    <fill>
      <patternFill patternType="solid">
        <fgColor rgb="DCE1E6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</fills>
  <borders count="35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5375D0"/>
      </top>
      <bottom style="thin"/>
    </border>
    <border>
      <left style="thin">
        <color rgb="5375D0"/>
      </left>
      <right style="thin"/>
      <top style="thin">
        <color rgb="5375D0"/>
      </top>
      <bottom style="thin"/>
    </border>
    <border>
      <left style="thin">
        <color rgb="5375D0"/>
      </left>
      <right style="thin">
        <color rgb="5375D0"/>
      </right>
      <top style="thin">
        <color rgb="5375D0"/>
      </top>
      <bottom style="thin"/>
    </border>
    <border>
      <left style="thin">
        <color rgb="5375D0"/>
      </left>
      <right style="thin">
        <color rgb="5375D0"/>
      </right>
      <top style="thin">
        <color rgb="5375D0"/>
      </top>
      <bottom style="thin">
        <color rgb="5375D0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  <bottom style="thin"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true" applyFill="true">
      <alignment horizontal="left" vertical="center"/>
    </xf>
    <xf numFmtId="0" fontId="2" fillId="4" borderId="0" xfId="0" applyFont="true" applyFill="true">
      <alignment horizontal="left" vertical="center"/>
    </xf>
    <xf numFmtId="0" fontId="3" fillId="5" borderId="0" xfId="0" applyFont="true" applyFill="true">
      <alignment horizontal="center" vertical="top"/>
    </xf>
    <xf numFmtId="0" fontId="4" fillId="5" borderId="0" xfId="0" applyFont="true" applyFill="true">
      <alignment horizontal="left" vertical="top"/>
    </xf>
    <xf numFmtId="0" fontId="5" fillId="6" borderId="0" xfId="0" applyFont="true" applyFill="true">
      <alignment horizontal="left" vertical="top"/>
    </xf>
    <xf numFmtId="0" fontId="6" fillId="7" borderId="4" xfId="0" applyFont="true" applyFill="true" applyBorder="true">
      <alignment horizontal="left" vertical="top"/>
    </xf>
    <xf numFmtId="0" fontId="7" fillId="0" borderId="0" xfId="0" applyFont="true">
      <alignment horizontal="left" vertical="top" wrapText="true"/>
    </xf>
    <xf numFmtId="0" fontId="0" fillId="0" borderId="0" xfId="0">
      <alignment horizontal="right" vertical="center" wrapText="true"/>
    </xf>
    <xf numFmtId="0" fontId="0" fillId="0" borderId="0" xfId="0">
      <alignment horizontal="left" vertical="center" wrapText="true"/>
    </xf>
    <xf numFmtId="0" fontId="0" fillId="0" borderId="4" xfId="0" applyBorder="true">
      <alignment horizontal="left" vertical="center" wrapText="true"/>
    </xf>
    <xf numFmtId="0" fontId="0" fillId="0" borderId="4" xfId="0" applyBorder="true">
      <alignment horizontal="center" vertical="center" wrapText="true"/>
    </xf>
    <xf numFmtId="0" fontId="8" fillId="6" borderId="8" xfId="0" applyFill="true" applyFont="true" applyBorder="true">
      <alignment vertical="center" horizontal="center" wrapText="true"/>
    </xf>
    <xf numFmtId="0" fontId="0" fillId="0" borderId="4" xfId="0" applyBorder="true">
      <alignment horizontal="center" vertical="center" wrapText="true"/>
    </xf>
    <xf numFmtId="0" fontId="9" fillId="0" borderId="0" xfId="0" applyFont="true">
      <alignment horizontal="left" vertical="center" wrapText="true"/>
    </xf>
    <xf numFmtId="0" fontId="0" fillId="0" borderId="0" xfId="0">
      <alignment horizontal="left" wrapText="true"/>
    </xf>
    <xf numFmtId="0" fontId="0" fillId="0" borderId="4" xfId="0" applyBorder="true"/>
    <xf numFmtId="0" fontId="0" fillId="10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2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10" fillId="3" borderId="34" xfId="0" applyFont="true" applyBorder="true" applyFill="true">
      <alignment horizontal="left" vertical="center" wrapText="false"/>
    </xf>
    <xf numFmtId="0" fontId="11" fillId="3" borderId="34" xfId="0" applyFont="true" applyBorder="true" applyFill="true">
      <alignment horizontal="left" vertical="center" wrapText="false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width="42.640625" customWidth="true" bestFit="true"/>
    <col min="4" max="4" width="23.0390625" customWidth="true" bestFit="true"/>
  </cols>
  <sheetData>
    <row r="1">
      <c r="A1" s="1" t="s">
        <v>57</v>
      </c>
      <c r="D1" s="1" t="s">
        <v>58</v>
      </c>
    </row>
    <row r="3">
      <c r="A3" s="3" t="s">
        <v>59</v>
      </c>
    </row>
    <row r="4">
      <c r="A4" s="7" t="s">
        <v>60</v>
      </c>
      <c r="D4" s="8" t="n">
        <v>6.0</v>
      </c>
    </row>
    <row r="5">
      <c r="A5" s="7" t="s">
        <v>61</v>
      </c>
      <c r="D5">
        <f>COUNT(Scenarios!A:A)</f>
      </c>
    </row>
    <row r="6">
      <c r="A6" s="3" t="s">
        <v>62</v>
      </c>
    </row>
    <row r="7">
      <c r="A7" s="7" t="s">
        <v>63</v>
      </c>
      <c r="D7" s="8" t="n">
        <v>2.0</v>
      </c>
    </row>
    <row r="8">
      <c r="A8" s="3" t="s">
        <v>64</v>
      </c>
    </row>
    <row r="9">
      <c r="A9" s="7" t="s">
        <v>65</v>
      </c>
      <c r="D9" s="8" t="n">
        <v>0.0</v>
      </c>
    </row>
  </sheetData>
  <mergeCells>
    <mergeCell ref="A1:C1"/>
    <mergeCell ref="A3:D3"/>
    <mergeCell ref="A6:D6"/>
    <mergeCell ref="A8:D8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showGridLines="false">
      <pane ySplit="1.0" state="frozen" topLeftCell="A2" activePane="bottomLeft"/>
      <selection pane="bottomLeft"/>
    </sheetView>
  </sheetViews>
  <sheetFormatPr defaultRowHeight="15.0"/>
  <cols>
    <col min="5" max="5" width="15.625" customWidth="true" bestFit="true"/>
    <col min="6" max="6" width="15.625" customWidth="true" bestFit="true"/>
    <col min="7" max="7" width="15.625" customWidth="true" bestFit="true"/>
    <col min="1" max="1" width="3.90625" customWidth="true"/>
    <col min="2" max="2" width="58.59375" customWidth="true"/>
    <col min="3" max="3" width="58.59375" customWidth="true"/>
    <col min="4" max="4" width="23.4375" customWidth="true"/>
  </cols>
  <sheetData>
    <row r="1">
      <c r="A1" s="1" t="s">
        <v>0</v>
      </c>
      <c r="D1" s="1" t="s">
        <v>1</v>
      </c>
      <c r="E1" s="1" t="s">
        <v>2</v>
      </c>
      <c r="F1" s="12" t="s">
        <v>3</v>
      </c>
      <c r="G1" s="12" t="s">
        <v>4</v>
      </c>
    </row>
    <row r="2">
      <c r="A2" t="s" s="2">
        <v>6</v>
      </c>
      <c r="B2" t="s" s="2">
        <v>7</v>
      </c>
      <c r="D2"/>
      <c r="E2" t="s" s="11">
        <v>9</v>
      </c>
      <c r="F2" t="s" s="11">
        <v>9</v>
      </c>
      <c r="G2" t="s" s="11">
        <v>9</v>
      </c>
    </row>
    <row r="3">
      <c r="A3" t="s" s="4">
        <v>8</v>
      </c>
      <c r="E3" s="20"/>
      <c r="F3" s="20"/>
      <c r="G3" s="20"/>
    </row>
    <row r="4">
      <c r="A4" t="s" s="9">
        <v>9</v>
      </c>
      <c r="E4" s="20"/>
      <c r="F4" s="20"/>
      <c r="G4" s="20"/>
    </row>
    <row r="5">
      <c r="A5" t="s" s="5">
        <v>4</v>
      </c>
      <c r="E5" s="20"/>
      <c r="F5" s="20"/>
      <c r="G5" s="20"/>
    </row>
    <row r="6">
      <c r="A6" t="s" s="9">
        <v>7</v>
      </c>
      <c r="E6" s="21"/>
      <c r="F6" s="21"/>
      <c r="G6" s="21"/>
    </row>
    <row r="7">
      <c r="A7" t="s" s="3">
        <v>10</v>
      </c>
      <c r="B7" t="s" s="3">
        <v>11</v>
      </c>
      <c r="C7" t="s" s="3">
        <v>12</v>
      </c>
      <c r="E7" s="11"/>
      <c r="F7" s="11"/>
      <c r="G7" s="11"/>
    </row>
    <row r="8" ht="15.0" customHeight="true">
      <c r="A8" s="11" t="n">
        <v>1.0</v>
      </c>
      <c r="B8" t="s" s="10">
        <v>13</v>
      </c>
      <c r="C8" t="s" s="10">
        <v>9</v>
      </c>
      <c r="E8" t="s" s="11">
        <v>9</v>
      </c>
      <c r="F8" t="s" s="11">
        <v>9</v>
      </c>
      <c r="G8" t="s" s="11">
        <v>9</v>
      </c>
    </row>
    <row r="9" ht="15.0" customHeight="true">
      <c r="A9" s="11" t="n">
        <v>2.0</v>
      </c>
      <c r="B9" t="s" s="10">
        <v>14</v>
      </c>
      <c r="C9" t="s" s="10">
        <v>15</v>
      </c>
      <c r="E9" t="s" s="11">
        <v>9</v>
      </c>
      <c r="F9" t="s" s="11">
        <v>9</v>
      </c>
      <c r="G9" t="s" s="11">
        <v>9</v>
      </c>
    </row>
    <row r="10" ht="15.0" customHeight="true">
      <c r="A10" s="11" t="n">
        <v>3.0</v>
      </c>
      <c r="B10" t="s" s="10">
        <v>16</v>
      </c>
      <c r="C10" t="s" s="10">
        <v>9</v>
      </c>
      <c r="E10" t="s" s="11">
        <v>9</v>
      </c>
      <c r="F10" t="s" s="11">
        <v>9</v>
      </c>
      <c r="G10" t="s" s="11">
        <v>9</v>
      </c>
    </row>
    <row r="11" ht="15.0" customHeight="true">
      <c r="A11" s="11" t="n">
        <v>4.0</v>
      </c>
      <c r="B11" t="s" s="10">
        <v>17</v>
      </c>
      <c r="C11" t="s" s="10">
        <v>9</v>
      </c>
      <c r="E11" t="s" s="11">
        <v>9</v>
      </c>
      <c r="F11" t="s" s="11">
        <v>9</v>
      </c>
      <c r="G11" t="s" s="11">
        <v>7</v>
      </c>
    </row>
    <row r="12" ht="15.0" customHeight="true">
      <c r="A12" s="11" t="n">
        <v>5.0</v>
      </c>
      <c r="B12" t="s" s="10">
        <v>18</v>
      </c>
      <c r="C12" t="s" s="10">
        <v>9</v>
      </c>
      <c r="E12" t="s" s="11">
        <v>9</v>
      </c>
      <c r="F12" t="s" s="11">
        <v>9</v>
      </c>
      <c r="G12" t="s" s="11">
        <v>7</v>
      </c>
    </row>
    <row r="13" ht="15.0" customHeight="true">
      <c r="A13" s="11" t="n">
        <v>6.0</v>
      </c>
      <c r="B13" t="s" s="10">
        <v>19</v>
      </c>
      <c r="C13" t="s" s="10">
        <v>9</v>
      </c>
      <c r="E13" t="s" s="11">
        <v>9</v>
      </c>
      <c r="F13" t="s" s="11">
        <v>9</v>
      </c>
      <c r="G13" t="s" s="11">
        <v>7</v>
      </c>
    </row>
    <row r="14" ht="15.0" customHeight="true">
      <c r="A14" s="11" t="n">
        <v>7.0</v>
      </c>
      <c r="B14" t="s" s="10">
        <v>20</v>
      </c>
      <c r="C14" t="s" s="10">
        <v>9</v>
      </c>
      <c r="E14" t="s" s="11">
        <v>9</v>
      </c>
      <c r="F14" t="s" s="11">
        <v>9</v>
      </c>
      <c r="G14" t="s" s="11">
        <v>7</v>
      </c>
    </row>
    <row r="15" ht="15.0" customHeight="true">
      <c r="A15" s="11" t="n">
        <v>8.0</v>
      </c>
      <c r="B15" t="s" s="10">
        <v>21</v>
      </c>
      <c r="C15" t="s" s="10">
        <v>9</v>
      </c>
      <c r="E15" t="s" s="11">
        <v>9</v>
      </c>
      <c r="F15" t="s" s="11">
        <v>9</v>
      </c>
      <c r="G15" t="s" s="11">
        <v>7</v>
      </c>
    </row>
    <row r="16" ht="15.0" customHeight="true">
      <c r="A16" s="11" t="n">
        <v>9.0</v>
      </c>
      <c r="B16" t="s" s="10">
        <v>22</v>
      </c>
      <c r="C16" t="s" s="10">
        <v>23</v>
      </c>
      <c r="E16" t="s" s="11">
        <v>9</v>
      </c>
      <c r="F16" t="s" s="11">
        <v>9</v>
      </c>
      <c r="G16" t="s" s="11">
        <v>7</v>
      </c>
    </row>
    <row r="17"/>
    <row r="18"/>
    <row r="19">
      <c r="A19" t="s" s="2">
        <v>6</v>
      </c>
      <c r="B19" t="s" s="2">
        <v>24</v>
      </c>
      <c r="D19"/>
      <c r="E19" t="s" s="11">
        <v>9</v>
      </c>
      <c r="F19" t="s" s="11">
        <v>9</v>
      </c>
      <c r="G19" t="s" s="11">
        <v>9</v>
      </c>
    </row>
    <row r="20">
      <c r="A20" t="s" s="4">
        <v>8</v>
      </c>
      <c r="E20" s="20"/>
      <c r="F20" s="20"/>
      <c r="G20" s="20"/>
    </row>
    <row r="21">
      <c r="A21" t="s" s="9">
        <v>9</v>
      </c>
      <c r="E21" s="20"/>
      <c r="F21" s="20"/>
      <c r="G21" s="20"/>
    </row>
    <row r="22">
      <c r="A22" t="s" s="5">
        <v>4</v>
      </c>
      <c r="E22" s="20"/>
      <c r="F22" s="20"/>
      <c r="G22" s="20"/>
    </row>
    <row r="23">
      <c r="A23" t="s" s="9">
        <v>24</v>
      </c>
      <c r="E23" s="21"/>
      <c r="F23" s="21"/>
      <c r="G23" s="21"/>
    </row>
    <row r="24">
      <c r="A24" t="s" s="3">
        <v>10</v>
      </c>
      <c r="B24" t="s" s="3">
        <v>11</v>
      </c>
      <c r="C24" t="s" s="3">
        <v>12</v>
      </c>
      <c r="E24" s="11"/>
      <c r="F24" s="11"/>
      <c r="G24" s="11"/>
    </row>
    <row r="25" ht="15.0" customHeight="true">
      <c r="A25" s="11" t="n">
        <v>1.0</v>
      </c>
      <c r="B25" t="s" s="10">
        <v>13</v>
      </c>
      <c r="C25" t="s" s="10">
        <v>9</v>
      </c>
      <c r="E25" t="s" s="11">
        <v>9</v>
      </c>
      <c r="F25" t="s" s="11">
        <v>9</v>
      </c>
      <c r="G25" t="s" s="11">
        <v>9</v>
      </c>
    </row>
    <row r="26" ht="15.0" customHeight="true">
      <c r="A26" s="11" t="n">
        <v>2.0</v>
      </c>
      <c r="B26" t="s" s="10">
        <v>14</v>
      </c>
      <c r="C26" t="s" s="10">
        <v>15</v>
      </c>
      <c r="E26" t="s" s="11">
        <v>9</v>
      </c>
      <c r="F26" t="s" s="11">
        <v>9</v>
      </c>
      <c r="G26" t="s" s="11">
        <v>9</v>
      </c>
    </row>
    <row r="27" ht="15.0" customHeight="true">
      <c r="A27" s="11" t="n">
        <v>3.0</v>
      </c>
      <c r="B27" t="s" s="10">
        <v>16</v>
      </c>
      <c r="C27" t="s" s="10">
        <v>9</v>
      </c>
      <c r="E27" t="s" s="11">
        <v>9</v>
      </c>
      <c r="F27" t="s" s="11">
        <v>9</v>
      </c>
      <c r="G27" t="s" s="11">
        <v>9</v>
      </c>
    </row>
    <row r="28" ht="15.0" customHeight="true">
      <c r="A28" s="11" t="n">
        <v>4.0</v>
      </c>
      <c r="B28" t="s" s="10">
        <v>17</v>
      </c>
      <c r="C28" t="s" s="10">
        <v>9</v>
      </c>
      <c r="E28" t="s" s="11">
        <v>9</v>
      </c>
      <c r="F28" t="s" s="11">
        <v>9</v>
      </c>
      <c r="G28" t="s" s="11">
        <v>24</v>
      </c>
    </row>
    <row r="29" ht="15.0" customHeight="true">
      <c r="A29" s="11" t="n">
        <v>5.0</v>
      </c>
      <c r="B29" t="s" s="10">
        <v>25</v>
      </c>
      <c r="C29" t="s" s="10">
        <v>9</v>
      </c>
      <c r="E29" t="s" s="11">
        <v>9</v>
      </c>
      <c r="F29" t="s" s="11">
        <v>9</v>
      </c>
      <c r="G29" t="s" s="11">
        <v>24</v>
      </c>
    </row>
    <row r="30" ht="15.0" customHeight="true">
      <c r="A30" s="11" t="n">
        <v>6.0</v>
      </c>
      <c r="B30" t="s" s="10">
        <v>19</v>
      </c>
      <c r="C30" t="s" s="10">
        <v>9</v>
      </c>
      <c r="E30" t="s" s="11">
        <v>9</v>
      </c>
      <c r="F30" t="s" s="11">
        <v>9</v>
      </c>
      <c r="G30" t="s" s="11">
        <v>24</v>
      </c>
    </row>
    <row r="31" ht="15.0" customHeight="true">
      <c r="A31" s="11" t="n">
        <v>7.0</v>
      </c>
      <c r="B31" t="s" s="10">
        <v>20</v>
      </c>
      <c r="C31" t="s" s="10">
        <v>9</v>
      </c>
      <c r="E31" t="s" s="11">
        <v>9</v>
      </c>
      <c r="F31" t="s" s="11">
        <v>9</v>
      </c>
      <c r="G31" t="s" s="11">
        <v>24</v>
      </c>
    </row>
    <row r="32" ht="15.0" customHeight="true">
      <c r="A32" s="11" t="n">
        <v>8.0</v>
      </c>
      <c r="B32" t="s" s="10">
        <v>21</v>
      </c>
      <c r="C32" t="s" s="10">
        <v>9</v>
      </c>
      <c r="E32" t="s" s="11">
        <v>9</v>
      </c>
      <c r="F32" t="s" s="11">
        <v>9</v>
      </c>
      <c r="G32" t="s" s="11">
        <v>24</v>
      </c>
    </row>
    <row r="33" ht="15.0" customHeight="true">
      <c r="A33" s="11" t="n">
        <v>9.0</v>
      </c>
      <c r="B33" t="s" s="10">
        <v>22</v>
      </c>
      <c r="C33" t="s" s="10">
        <v>23</v>
      </c>
      <c r="E33" t="s" s="11">
        <v>9</v>
      </c>
      <c r="F33" t="s" s="11">
        <v>9</v>
      </c>
      <c r="G33" t="s" s="11">
        <v>24</v>
      </c>
    </row>
    <row r="34" ht="15.0" customHeight="true">
      <c r="A34" s="11" t="n">
        <v>10.0</v>
      </c>
      <c r="B34" t="s" s="10">
        <v>17</v>
      </c>
      <c r="C34" t="s" s="10">
        <v>9</v>
      </c>
      <c r="E34" t="s" s="11">
        <v>9</v>
      </c>
      <c r="F34" t="s" s="11">
        <v>9</v>
      </c>
      <c r="G34" t="s" s="11">
        <v>9</v>
      </c>
    </row>
    <row r="35" ht="15.0" customHeight="true">
      <c r="A35" s="11" t="n">
        <v>11.0</v>
      </c>
      <c r="B35" t="s" s="10">
        <v>18</v>
      </c>
      <c r="C35" t="s" s="10">
        <v>9</v>
      </c>
      <c r="E35" t="s" s="11">
        <v>9</v>
      </c>
      <c r="F35" t="s" s="11">
        <v>9</v>
      </c>
      <c r="G35" t="s" s="11">
        <v>9</v>
      </c>
    </row>
    <row r="36" ht="15.0" customHeight="true">
      <c r="A36" s="11" t="n">
        <v>12.0</v>
      </c>
      <c r="B36" t="s" s="10">
        <v>19</v>
      </c>
      <c r="C36" t="s" s="10">
        <v>9</v>
      </c>
      <c r="E36" t="s" s="11">
        <v>9</v>
      </c>
      <c r="F36" t="s" s="11">
        <v>9</v>
      </c>
      <c r="G36" t="s" s="11">
        <v>9</v>
      </c>
    </row>
    <row r="37" ht="15.0" customHeight="true">
      <c r="A37" s="11" t="n">
        <v>13.0</v>
      </c>
      <c r="B37" t="s" s="10">
        <v>20</v>
      </c>
      <c r="C37" t="s" s="10">
        <v>9</v>
      </c>
      <c r="E37" t="s" s="11">
        <v>9</v>
      </c>
      <c r="F37" t="s" s="11">
        <v>9</v>
      </c>
      <c r="G37" t="s" s="11">
        <v>9</v>
      </c>
    </row>
    <row r="38" ht="15.0" customHeight="true">
      <c r="A38" s="11" t="n">
        <v>14.0</v>
      </c>
      <c r="B38" t="s" s="10">
        <v>21</v>
      </c>
      <c r="C38" t="s" s="10">
        <v>9</v>
      </c>
      <c r="E38" t="s" s="11">
        <v>9</v>
      </c>
      <c r="F38" t="s" s="11">
        <v>9</v>
      </c>
      <c r="G38" t="s" s="11">
        <v>9</v>
      </c>
    </row>
    <row r="39"/>
    <row r="40"/>
    <row r="41">
      <c r="A41" t="s" s="2">
        <v>6</v>
      </c>
      <c r="B41" t="s" s="2">
        <v>26</v>
      </c>
      <c r="D41" t="s" s="22">
        <v>42</v>
      </c>
      <c r="E41" t="s" s="11">
        <v>9</v>
      </c>
      <c r="F41" t="s" s="11">
        <v>9</v>
      </c>
      <c r="G41" t="s" s="11">
        <v>9</v>
      </c>
    </row>
    <row r="42">
      <c r="A42" t="s" s="4">
        <v>8</v>
      </c>
      <c r="D42" t="s" s="6">
        <v>36</v>
      </c>
      <c r="E42" s="20"/>
      <c r="F42" s="20"/>
      <c r="G42" s="20"/>
    </row>
    <row r="43">
      <c r="A43" t="s" s="9">
        <v>9</v>
      </c>
      <c r="E43" s="20"/>
      <c r="F43" s="20"/>
      <c r="G43" s="20"/>
    </row>
    <row r="44">
      <c r="A44" t="s" s="5">
        <v>4</v>
      </c>
      <c r="E44" s="20"/>
      <c r="F44" s="20"/>
      <c r="G44" s="20"/>
    </row>
    <row r="45">
      <c r="A45" t="s" s="9">
        <v>27</v>
      </c>
      <c r="E45" s="21"/>
      <c r="F45" s="21"/>
      <c r="G45" s="21"/>
    </row>
    <row r="46">
      <c r="A46" t="s" s="3">
        <v>10</v>
      </c>
      <c r="B46" t="s" s="3">
        <v>11</v>
      </c>
      <c r="C46" t="s" s="3">
        <v>12</v>
      </c>
      <c r="E46" s="11"/>
      <c r="F46" s="11"/>
      <c r="G46" s="11"/>
    </row>
    <row r="47" ht="15.0" customHeight="true">
      <c r="A47" s="11" t="n">
        <v>1.0</v>
      </c>
      <c r="B47" s="10">
        <f>"start leave request "&amp;"missed deadline"&amp;" by employee with "&amp;"long-term"&amp;" contract"</f>
      </c>
      <c r="C47" t="s" s="10">
        <v>9</v>
      </c>
      <c r="E47" t="s" s="11">
        <v>9</v>
      </c>
      <c r="F47" t="s" s="11">
        <v>43</v>
      </c>
      <c r="G47" t="s" s="11">
        <v>27</v>
      </c>
    </row>
    <row r="48" ht="15.0" customHeight="true">
      <c r="A48" s="11" t="n">
        <v>2.0</v>
      </c>
      <c r="B48" s="10">
        <f>"select leave request"</f>
      </c>
      <c r="C48" t="s" s="10">
        <v>9</v>
      </c>
      <c r="E48" t="s" s="11">
        <v>9</v>
      </c>
      <c r="F48" t="s" s="11">
        <v>9</v>
      </c>
      <c r="G48" t="s" s="11">
        <v>9</v>
      </c>
    </row>
    <row r="49" ht="15.0" customHeight="true">
      <c r="A49" s="11" t="n">
        <v>3.0</v>
      </c>
      <c r="B49" s="10">
        <f>"Run request validation"</f>
      </c>
      <c r="C49" s="10">
        <f>"Request is invalid"</f>
      </c>
      <c r="E49" t="s" s="11">
        <v>9</v>
      </c>
      <c r="F49" t="s" s="11">
        <v>9</v>
      </c>
      <c r="G49" t="s" s="11">
        <v>9</v>
      </c>
    </row>
    <row r="50"/>
    <row r="51"/>
    <row r="52">
      <c r="A52" t="s" s="2">
        <v>6</v>
      </c>
      <c r="B52" t="s" s="2">
        <v>44</v>
      </c>
      <c r="D52" t="s" s="23">
        <v>42</v>
      </c>
      <c r="E52" t="s" s="11">
        <v>9</v>
      </c>
      <c r="F52" t="s" s="11">
        <v>9</v>
      </c>
      <c r="G52" t="s" s="11">
        <v>9</v>
      </c>
    </row>
    <row r="53">
      <c r="A53" t="s" s="4">
        <v>8</v>
      </c>
      <c r="D53" t="s" s="6">
        <v>47</v>
      </c>
      <c r="E53" s="20"/>
      <c r="F53" s="20"/>
      <c r="G53" s="20"/>
    </row>
    <row r="54">
      <c r="A54" t="s" s="9">
        <v>9</v>
      </c>
      <c r="E54" s="20"/>
      <c r="F54" s="20"/>
      <c r="G54" s="20"/>
    </row>
    <row r="55">
      <c r="A55" t="s" s="5">
        <v>4</v>
      </c>
      <c r="E55" s="20"/>
      <c r="F55" s="20"/>
      <c r="G55" s="20"/>
    </row>
    <row r="56">
      <c r="A56" t="s" s="9">
        <v>45</v>
      </c>
      <c r="E56" s="21"/>
      <c r="F56" s="21"/>
      <c r="G56" s="21"/>
    </row>
    <row r="57">
      <c r="A57" t="s" s="3">
        <v>10</v>
      </c>
      <c r="B57" t="s" s="3">
        <v>11</v>
      </c>
      <c r="C57" t="s" s="3">
        <v>12</v>
      </c>
      <c r="E57" s="11"/>
      <c r="F57" s="11"/>
      <c r="G57" s="11"/>
    </row>
    <row r="58" ht="15.0" customHeight="true">
      <c r="A58" s="11" t="n">
        <v>1.0</v>
      </c>
      <c r="B58" s="10">
        <f>"start leave request "&amp;"on time"&amp;" by employee with "&amp;"long-term"&amp;" contract"</f>
      </c>
      <c r="C58" t="s" s="10">
        <v>9</v>
      </c>
      <c r="E58" t="s" s="11">
        <v>9</v>
      </c>
      <c r="F58" t="s" s="11">
        <v>50</v>
      </c>
      <c r="G58" t="s" s="11">
        <v>51</v>
      </c>
    </row>
    <row r="59" ht="15.0" customHeight="true">
      <c r="A59" s="11" t="n">
        <v>2.0</v>
      </c>
      <c r="B59" s="10">
        <f>"select leave request"</f>
      </c>
      <c r="C59" t="s" s="10">
        <v>9</v>
      </c>
      <c r="E59" t="s" s="11">
        <v>9</v>
      </c>
      <c r="F59" t="s" s="11">
        <v>9</v>
      </c>
      <c r="G59" t="s" s="11">
        <v>9</v>
      </c>
    </row>
    <row r="60" ht="15.0" customHeight="true">
      <c r="A60" s="11" t="n">
        <v>3.0</v>
      </c>
      <c r="B60" s="10">
        <f>"Run request validation"</f>
      </c>
      <c r="C60" s="10">
        <f>"Request is valid"</f>
      </c>
      <c r="E60" t="s" s="11">
        <v>9</v>
      </c>
      <c r="F60" t="s" s="11">
        <v>9</v>
      </c>
      <c r="G60" t="s" s="11">
        <v>9</v>
      </c>
    </row>
    <row r="61" ht="15.0" customHeight="true">
      <c r="A61" s="11" t="n">
        <v>4.0</v>
      </c>
      <c r="B61" s="10">
        <f>"hr validation"</f>
      </c>
      <c r="C61" t="s" s="10">
        <v>9</v>
      </c>
      <c r="E61" t="s" s="11">
        <v>9</v>
      </c>
      <c r="F61" t="s" s="11">
        <v>9</v>
      </c>
      <c r="G61" t="s" s="11">
        <v>9</v>
      </c>
    </row>
    <row r="62" ht="15.0" customHeight="true">
      <c r="A62" s="11" t="n">
        <v>5.0</v>
      </c>
      <c r="B62" s="10">
        <f>"Go to the leave.com"</f>
      </c>
      <c r="C62" t="s" s="10">
        <v>9</v>
      </c>
      <c r="E62" t="s" s="11">
        <v>9</v>
      </c>
      <c r="F62" t="s" s="11">
        <v>9</v>
      </c>
      <c r="G62" t="s" s="11">
        <v>7</v>
      </c>
    </row>
    <row r="63" ht="15.0" customHeight="true">
      <c r="A63" s="11" t="n">
        <v>6.0</v>
      </c>
      <c r="B63" s="10">
        <f>"Enter contract type "&amp;"long-term"</f>
      </c>
      <c r="C63" t="s" s="10">
        <v>9</v>
      </c>
      <c r="E63" t="s" s="11">
        <v>9</v>
      </c>
      <c r="F63" t="s" s="11">
        <v>9</v>
      </c>
      <c r="G63" t="s" s="11">
        <v>7</v>
      </c>
    </row>
    <row r="64" ht="15.0" customHeight="true">
      <c r="A64" s="11" t="n">
        <v>7.0</v>
      </c>
      <c r="B64" s="10">
        <f>"Enter First and last names : "&amp;'Data sets'!B11&amp;" "&amp;'Data sets'!C11</f>
      </c>
      <c r="C64" t="s" s="10">
        <v>9</v>
      </c>
      <c r="E64" t="s" s="11">
        <v>9</v>
      </c>
      <c r="F64" t="s" s="11">
        <v>9</v>
      </c>
      <c r="G64" t="s" s="11">
        <v>7</v>
      </c>
    </row>
    <row r="65" ht="15.0" customHeight="true">
      <c r="A65" s="11" t="n">
        <v>8.0</v>
      </c>
      <c r="B65" s="10">
        <f>"enter Age : "&amp;'Data sets'!D11</f>
      </c>
      <c r="C65" t="s" s="10">
        <v>9</v>
      </c>
      <c r="E65" t="s" s="11">
        <v>9</v>
      </c>
      <c r="F65" t="s" s="11">
        <v>9</v>
      </c>
      <c r="G65" t="s" s="11">
        <v>7</v>
      </c>
    </row>
    <row r="66" ht="15.0" customHeight="true">
      <c r="A66" s="11" t="n">
        <v>9.0</v>
      </c>
      <c r="B66" s="10">
        <f>"Tap Select button"</f>
      </c>
      <c r="C66" t="s" s="10">
        <v>9</v>
      </c>
      <c r="E66" t="s" s="11">
        <v>9</v>
      </c>
      <c r="F66" t="s" s="11">
        <v>9</v>
      </c>
      <c r="G66" t="s" s="11">
        <v>7</v>
      </c>
    </row>
    <row r="67" ht="15.0" customHeight="true">
      <c r="A67" s="11" t="n">
        <v>10.0</v>
      </c>
      <c r="B67" s="10">
        <f>"long-term"&amp;" leave accepted"</f>
      </c>
      <c r="C67" s="10">
        <f>"notification should be sent"</f>
      </c>
      <c r="E67" t="s" s="11">
        <v>9</v>
      </c>
      <c r="F67" t="s" s="11">
        <v>9</v>
      </c>
      <c r="G67" t="s" s="11">
        <v>7</v>
      </c>
    </row>
    <row r="68"/>
    <row r="69"/>
    <row r="70">
      <c r="A70" t="s" s="2">
        <v>6</v>
      </c>
      <c r="B70" t="s" s="2">
        <v>52</v>
      </c>
      <c r="D70"/>
      <c r="E70" t="s" s="11">
        <v>9</v>
      </c>
      <c r="F70" t="s" s="11">
        <v>9</v>
      </c>
      <c r="G70" t="s" s="11">
        <v>9</v>
      </c>
    </row>
    <row r="71">
      <c r="A71" t="s" s="4">
        <v>8</v>
      </c>
      <c r="E71" s="20"/>
      <c r="F71" s="20"/>
      <c r="G71" s="20"/>
    </row>
    <row r="72">
      <c r="A72" t="s" s="9">
        <v>9</v>
      </c>
      <c r="E72" s="20"/>
      <c r="F72" s="20"/>
      <c r="G72" s="20"/>
    </row>
    <row r="73">
      <c r="A73" t="s" s="5">
        <v>4</v>
      </c>
      <c r="E73" s="20"/>
      <c r="F73" s="20"/>
      <c r="G73" s="20"/>
    </row>
    <row r="74">
      <c r="A74" t="s" s="9">
        <v>53</v>
      </c>
      <c r="E74" s="21"/>
      <c r="F74" s="21"/>
      <c r="G74" s="21"/>
    </row>
    <row r="75">
      <c r="A75" t="s" s="3">
        <v>10</v>
      </c>
      <c r="B75" t="s" s="3">
        <v>11</v>
      </c>
      <c r="C75" t="s" s="3">
        <v>12</v>
      </c>
      <c r="E75" s="11"/>
      <c r="F75" s="11"/>
      <c r="G75" s="11"/>
    </row>
    <row r="76" ht="15.0" customHeight="true">
      <c r="A76" s="11" t="n">
        <v>1.0</v>
      </c>
      <c r="B76" t="s" s="10">
        <v>54</v>
      </c>
      <c r="C76" t="s" s="10">
        <v>9</v>
      </c>
      <c r="E76" t="s" s="11">
        <v>9</v>
      </c>
      <c r="F76" t="s" s="11">
        <v>55</v>
      </c>
      <c r="G76" t="s" s="11">
        <v>53</v>
      </c>
    </row>
    <row r="77" ht="15.0" customHeight="true">
      <c r="A77" s="11" t="n">
        <v>2.0</v>
      </c>
      <c r="B77" t="s" s="10">
        <v>13</v>
      </c>
      <c r="C77" t="s" s="10">
        <v>9</v>
      </c>
      <c r="E77" t="s" s="11">
        <v>9</v>
      </c>
      <c r="F77" t="s" s="11">
        <v>9</v>
      </c>
      <c r="G77" t="s" s="11">
        <v>9</v>
      </c>
    </row>
    <row r="78" ht="15.0" customHeight="true">
      <c r="A78" s="11" t="n">
        <v>3.0</v>
      </c>
      <c r="B78" t="s" s="10">
        <v>14</v>
      </c>
      <c r="C78" t="s" s="10">
        <v>15</v>
      </c>
      <c r="E78" t="s" s="11">
        <v>9</v>
      </c>
      <c r="F78" t="s" s="11">
        <v>9</v>
      </c>
      <c r="G78" t="s" s="11">
        <v>9</v>
      </c>
    </row>
    <row r="79" ht="15.0" customHeight="true">
      <c r="A79" s="11" t="n">
        <v>4.0</v>
      </c>
      <c r="B79" t="s" s="10">
        <v>16</v>
      </c>
      <c r="C79" t="s" s="10">
        <v>9</v>
      </c>
      <c r="E79" t="s" s="11">
        <v>9</v>
      </c>
      <c r="F79" t="s" s="11">
        <v>9</v>
      </c>
      <c r="G79" t="s" s="11">
        <v>9</v>
      </c>
    </row>
    <row r="80"/>
    <row r="81"/>
    <row r="82">
      <c r="A82" t="s" s="2">
        <v>6</v>
      </c>
      <c r="B82" t="s" s="2">
        <v>56</v>
      </c>
      <c r="D82"/>
      <c r="E82" t="s" s="11">
        <v>9</v>
      </c>
      <c r="F82" t="s" s="11">
        <v>9</v>
      </c>
      <c r="G82" t="s" s="11">
        <v>9</v>
      </c>
    </row>
    <row r="83">
      <c r="A83" t="s" s="4">
        <v>8</v>
      </c>
      <c r="E83" s="20"/>
      <c r="F83" s="20"/>
      <c r="G83" s="20"/>
    </row>
    <row r="84">
      <c r="A84" t="s" s="9">
        <v>9</v>
      </c>
      <c r="E84" s="20"/>
      <c r="F84" s="20"/>
      <c r="G84" s="20"/>
    </row>
    <row r="85">
      <c r="A85" t="s" s="5">
        <v>4</v>
      </c>
      <c r="E85" s="20"/>
      <c r="F85" s="20"/>
      <c r="G85" s="20"/>
    </row>
    <row r="86">
      <c r="A86" t="s" s="9">
        <v>53</v>
      </c>
      <c r="E86" s="21"/>
      <c r="F86" s="21"/>
      <c r="G86" s="21"/>
    </row>
    <row r="87">
      <c r="A87" t="s" s="3">
        <v>10</v>
      </c>
      <c r="B87" t="s" s="3">
        <v>11</v>
      </c>
      <c r="C87" t="s" s="3">
        <v>12</v>
      </c>
      <c r="E87" s="11"/>
      <c r="F87" s="11"/>
      <c r="G87" s="11"/>
    </row>
    <row r="88" ht="15.0" customHeight="true">
      <c r="A88" s="11" t="n">
        <v>1.0</v>
      </c>
      <c r="B88" t="s" s="10">
        <v>54</v>
      </c>
      <c r="C88" t="s" s="10">
        <v>9</v>
      </c>
      <c r="E88" t="s" s="11">
        <v>9</v>
      </c>
      <c r="F88" t="s" s="11">
        <v>55</v>
      </c>
      <c r="G88" t="s" s="11">
        <v>53</v>
      </c>
    </row>
    <row r="89" ht="15.0" customHeight="true">
      <c r="A89" s="11" t="n">
        <v>2.0</v>
      </c>
      <c r="B89" t="s" s="10">
        <v>13</v>
      </c>
      <c r="C89" t="s" s="10">
        <v>9</v>
      </c>
      <c r="E89" t="s" s="11">
        <v>9</v>
      </c>
      <c r="F89" t="s" s="11">
        <v>9</v>
      </c>
      <c r="G89" t="s" s="11">
        <v>9</v>
      </c>
    </row>
    <row r="90" ht="15.0" customHeight="true">
      <c r="A90" s="11" t="n">
        <v>3.0</v>
      </c>
      <c r="B90" t="s" s="10">
        <v>14</v>
      </c>
      <c r="C90" t="s" s="10">
        <v>15</v>
      </c>
      <c r="E90" t="s" s="11">
        <v>9</v>
      </c>
      <c r="F90" t="s" s="11">
        <v>9</v>
      </c>
      <c r="G90" t="s" s="11">
        <v>9</v>
      </c>
    </row>
    <row r="91" ht="15.0" customHeight="true">
      <c r="A91" s="11" t="n">
        <v>4.0</v>
      </c>
      <c r="B91" t="s" s="10">
        <v>16</v>
      </c>
      <c r="C91" t="s" s="10">
        <v>9</v>
      </c>
      <c r="E91" t="s" s="11">
        <v>9</v>
      </c>
      <c r="F91" t="s" s="11">
        <v>9</v>
      </c>
      <c r="G91" t="s" s="11">
        <v>9</v>
      </c>
    </row>
    <row r="92"/>
    <row r="93"/>
  </sheetData>
  <mergeCells>
    <mergeCell ref="A1:C1"/>
    <mergeCell ref="B2:C2"/>
    <mergeCell ref="A3:C3"/>
    <mergeCell ref="A4:C4"/>
    <mergeCell ref="A5:C5"/>
    <mergeCell ref="A6:C6"/>
    <mergeCell ref="E2:E6"/>
    <mergeCell ref="F2:F6"/>
    <mergeCell ref="G2:G6"/>
    <mergeCell ref="F11:F16"/>
    <mergeCell ref="G11:G16"/>
    <mergeCell ref="B19:C19"/>
    <mergeCell ref="A20:C20"/>
    <mergeCell ref="A21:C21"/>
    <mergeCell ref="A22:C22"/>
    <mergeCell ref="A23:C23"/>
    <mergeCell ref="E19:E23"/>
    <mergeCell ref="F19:F23"/>
    <mergeCell ref="G19:G23"/>
    <mergeCell ref="F28:F33"/>
    <mergeCell ref="G28:G33"/>
    <mergeCell ref="F34:F38"/>
    <mergeCell ref="G34:G38"/>
    <mergeCell ref="B41:C41"/>
    <mergeCell ref="A42:C42"/>
    <mergeCell ref="A43:C43"/>
    <mergeCell ref="A44:C44"/>
    <mergeCell ref="A45:C45"/>
    <mergeCell ref="E41:E45"/>
    <mergeCell ref="F41:F45"/>
    <mergeCell ref="G41:G45"/>
    <mergeCell ref="B52:C52"/>
    <mergeCell ref="A53:C53"/>
    <mergeCell ref="A54:C54"/>
    <mergeCell ref="A55:C55"/>
    <mergeCell ref="A56:C56"/>
    <mergeCell ref="E52:E56"/>
    <mergeCell ref="F52:F56"/>
    <mergeCell ref="G52:G56"/>
    <mergeCell ref="F62:F67"/>
    <mergeCell ref="G62:G67"/>
    <mergeCell ref="B70:C70"/>
    <mergeCell ref="A71:C71"/>
    <mergeCell ref="A72:C72"/>
    <mergeCell ref="A73:C73"/>
    <mergeCell ref="A74:C74"/>
    <mergeCell ref="E70:E74"/>
    <mergeCell ref="F70:F74"/>
    <mergeCell ref="G70:G74"/>
    <mergeCell ref="B82:C82"/>
    <mergeCell ref="A83:C83"/>
    <mergeCell ref="A84:C84"/>
    <mergeCell ref="A85:C85"/>
    <mergeCell ref="A86:C86"/>
    <mergeCell ref="E82:E86"/>
    <mergeCell ref="F82:F86"/>
    <mergeCell ref="G82:G86"/>
  </mergeCells>
  <dataValidations count="2">
    <dataValidation type="list" sqref="D42" allowBlank="true" errorStyle="stop" showDropDown="false">
      <formula1>scenario_gJkDU6qfgi7V188DRfA5LxGAsSqdHGtq</formula1>
    </dataValidation>
    <dataValidation type="list" sqref="D53" allowBlank="true" errorStyle="stop" showDropDown="false">
      <formula1>scenario_mJUrgZVWFKmqfFSsmuJKGGtColufehL1</formula1>
    </dataValidation>
  </dataValidations>
  <hyperlinks>
    <hyperlink location="'Data sets'!A2" ref="D41"/>
    <hyperlink location="'Data sets'!A8" ref="D5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 showGridLines="false">
      <pane ySplit="1.0" state="frozen" topLeftCell="A2" activePane="bottomLeft"/>
      <selection pane="bottomLeft"/>
    </sheetView>
  </sheetViews>
  <sheetFormatPr defaultRowHeight="15.0"/>
  <cols>
    <col min="1" max="1" width="51.44921875" customWidth="true" bestFit="true"/>
    <col min="2" max="2" width="11.2421875" customWidth="true" bestFit="true"/>
    <col min="3" max="3" width="10.8984375" customWidth="true" bestFit="true"/>
    <col min="4" max="4" width="4.921875" customWidth="true" bestFit="true"/>
    <col min="5" max="5" width="16.23046875" customWidth="true" bestFit="true"/>
    <col min="6" max="6" width="13.9921875" customWidth="true" bestFit="true"/>
    <col min="7" max="7" width="15.3203125" customWidth="true" bestFit="true"/>
  </cols>
  <sheetData>
    <row r="1">
      <c r="A1" s="1" t="s">
        <v>5</v>
      </c>
    </row>
    <row r="2">
      <c r="A2" t="s" s="2">
        <v>28</v>
      </c>
    </row>
    <row r="3">
      <c r="A3" t="s" s="3">
        <v>29</v>
      </c>
      <c r="B3" t="s" s="3">
        <v>30</v>
      </c>
      <c r="C3" t="s" s="3">
        <v>31</v>
      </c>
      <c r="D3" t="s" s="3">
        <v>32</v>
      </c>
      <c r="E3" t="s" s="3">
        <v>33</v>
      </c>
      <c r="F3" t="s" s="3">
        <v>34</v>
      </c>
      <c r="G3" t="s" s="3">
        <v>35</v>
      </c>
    </row>
    <row r="4">
      <c r="A4" t="s" s="10">
        <v>36</v>
      </c>
      <c r="B4" t="s" s="10">
        <v>37</v>
      </c>
      <c r="C4" t="s" s="10">
        <v>38</v>
      </c>
      <c r="D4" t="s" s="10">
        <v>39</v>
      </c>
      <c r="E4" t="s" s="10">
        <v>40</v>
      </c>
      <c r="F4" t="s" s="10">
        <v>41</v>
      </c>
      <c r="G4" t="s" s="10">
        <v>27</v>
      </c>
    </row>
    <row r="5" hidden="true">
      <c r="B5">
        <f>'Data sets'!B4</f>
      </c>
      <c r="C5">
        <f>'Data sets'!C4</f>
      </c>
      <c r="D5">
        <f>'Data sets'!D4</f>
      </c>
      <c r="E5">
        <f>'Data sets'!E4</f>
      </c>
      <c r="F5">
        <f>'Data sets'!F4</f>
      </c>
      <c r="G5">
        <f>'Data sets'!G4</f>
      </c>
    </row>
    <row r="6"/>
    <row r="7"/>
    <row r="8">
      <c r="A8" t="s" s="2">
        <v>46</v>
      </c>
    </row>
    <row r="9">
      <c r="A9" t="s" s="3">
        <v>29</v>
      </c>
      <c r="B9" t="s" s="3">
        <v>30</v>
      </c>
      <c r="C9" t="s" s="3">
        <v>31</v>
      </c>
      <c r="D9" t="s" s="3">
        <v>32</v>
      </c>
      <c r="E9" t="s" s="3">
        <v>33</v>
      </c>
      <c r="F9" t="s" s="3">
        <v>34</v>
      </c>
      <c r="G9" t="s" s="3">
        <v>35</v>
      </c>
    </row>
    <row r="10">
      <c r="A10" t="s" s="10">
        <v>47</v>
      </c>
      <c r="B10" t="s" s="10">
        <v>37</v>
      </c>
      <c r="C10" t="s" s="10">
        <v>38</v>
      </c>
      <c r="D10" t="s" s="10">
        <v>39</v>
      </c>
      <c r="E10" t="s" s="10">
        <v>40</v>
      </c>
      <c r="F10" t="s" s="10">
        <v>48</v>
      </c>
      <c r="G10" t="s" s="10">
        <v>49</v>
      </c>
    </row>
    <row r="11" hidden="true">
      <c r="B11">
        <f>'Data sets'!B10</f>
      </c>
      <c r="C11">
        <f>'Data sets'!C10</f>
      </c>
      <c r="D11">
        <f>'Data sets'!D10</f>
      </c>
      <c r="E11">
        <f>'Data sets'!E10</f>
      </c>
      <c r="F11">
        <f>'Data sets'!F10</f>
      </c>
      <c r="G11">
        <f>'Data sets'!G10</f>
      </c>
    </row>
    <row r="12"/>
    <row r="13"/>
  </sheetData>
  <mergeCells>
    <mergeCell ref="A1:C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2019-12-13T13:57:33Z</dcterms:created>
  <dc:creator>Apache POI</dc:creator>
</cp:coreProperties>
</file>