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rDol\OneDrive\Рабочий стол\Прога\ИКС\6lab\"/>
    </mc:Choice>
  </mc:AlternateContent>
  <xr:revisionPtr revIDLastSave="0" documentId="13_ncr:1_{3D40C2D6-DA4E-4979-B3E0-DCEAD57D8FA6}" xr6:coauthVersionLast="47" xr6:coauthVersionMax="47" xr10:uidLastSave="{00000000-0000-0000-0000-000000000000}"/>
  <bookViews>
    <workbookView xWindow="5760" yWindow="1920" windowWidth="17280" windowHeight="94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5" i="1" l="1" a="1"/>
  <c r="H95" i="1" s="1"/>
  <c r="G95" i="1" a="1"/>
  <c r="G95" i="1" s="1"/>
  <c r="B30" i="1"/>
  <c r="B31" i="1" s="1"/>
  <c r="B32" i="1" s="1"/>
  <c r="B33" i="1" s="1"/>
  <c r="B34" i="1" s="1"/>
  <c r="B35" i="1" s="1"/>
  <c r="B36" i="1" s="1"/>
  <c r="B19" i="1"/>
  <c r="B20" i="1"/>
  <c r="B21" i="1"/>
  <c r="B22" i="1"/>
  <c r="B23" i="1"/>
  <c r="B2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<sst xmlns="http://schemas.openxmlformats.org/spreadsheetml/2006/main" count="13" uniqueCount="10">
  <si>
    <t>Исходный</t>
  </si>
  <si>
    <t>#Н/Д</t>
  </si>
  <si>
    <t>Биномиальное</t>
  </si>
  <si>
    <t>Нормальное</t>
  </si>
  <si>
    <t>Случайная выборка размером 14</t>
  </si>
  <si>
    <t>Бином</t>
  </si>
  <si>
    <t>Нормальная</t>
  </si>
  <si>
    <t>Месяцы</t>
  </si>
  <si>
    <t>Тенденция тыс.р.</t>
  </si>
  <si>
    <t>Рост тыс.р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</si>
</sst>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Скользящее среднее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Фактический</c:v>
          </c:tx>
          <c:val>
            <c:numRef>
              <c:f>Лист1!$A$17:$A$24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2</c:v>
                </c:pt>
                <c:pt idx="3">
                  <c:v>5</c:v>
                </c:pt>
                <c:pt idx="4">
                  <c:v>1</c:v>
                </c:pt>
                <c:pt idx="5">
                  <c:v>2</c:v>
                </c:pt>
                <c:pt idx="6">
                  <c:v>5</c:v>
                </c:pt>
                <c:pt idx="7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3A-4AEE-B2EA-35E6D1C9520B}"/>
            </c:ext>
          </c:extLst>
        </c:ser>
        <c:ser>
          <c:idx val="1"/>
          <c:order val="1"/>
          <c:tx>
            <c:v>Прогноз</c:v>
          </c:tx>
          <c:val>
            <c:numRef>
              <c:f>Лист1!$B$17:$B$24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2.3333333333333335</c:v>
                </c:pt>
                <c:pt idx="3">
                  <c:v>3.6666666666666665</c:v>
                </c:pt>
                <c:pt idx="4">
                  <c:v>2.6666666666666665</c:v>
                </c:pt>
                <c:pt idx="5">
                  <c:v>2.6666666666666665</c:v>
                </c:pt>
                <c:pt idx="6">
                  <c:v>2.6666666666666665</c:v>
                </c:pt>
                <c:pt idx="7">
                  <c:v>3.3333333333333335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3A-4AEE-B2EA-35E6D1C952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7784495"/>
        <c:axId val="937785743"/>
      </c:lineChart>
      <c:catAx>
        <c:axId val="9377844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Точка данных</a:t>
                </a:r>
              </a:p>
            </c:rich>
          </c:tx>
          <c:overlay val="0"/>
        </c:title>
        <c:majorTickMark val="out"/>
        <c:minorTickMark val="none"/>
        <c:tickLblPos val="nextTo"/>
        <c:crossAx val="937785743"/>
        <c:crosses val="autoZero"/>
        <c:auto val="1"/>
        <c:lblAlgn val="ctr"/>
        <c:lblOffset val="100"/>
        <c:noMultiLvlLbl val="0"/>
      </c:catAx>
      <c:valAx>
        <c:axId val="93778574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Значение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3778449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Экспоненциальное сглаживание</a:t>
            </a:r>
          </a:p>
        </c:rich>
      </c:tx>
      <c:layout>
        <c:manualLayout>
          <c:xMode val="edge"/>
          <c:yMode val="edge"/>
          <c:x val="0.22259541776028"/>
          <c:y val="4.8611111111111112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Фактический</c:v>
          </c:tx>
          <c:val>
            <c:numRef>
              <c:f>Лист1!$A$17:$A$24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2</c:v>
                </c:pt>
                <c:pt idx="3">
                  <c:v>5</c:v>
                </c:pt>
                <c:pt idx="4">
                  <c:v>1</c:v>
                </c:pt>
                <c:pt idx="5">
                  <c:v>2</c:v>
                </c:pt>
                <c:pt idx="6">
                  <c:v>5</c:v>
                </c:pt>
                <c:pt idx="7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CD-4767-87A2-04379CB8C841}"/>
            </c:ext>
          </c:extLst>
        </c:ser>
        <c:ser>
          <c:idx val="1"/>
          <c:order val="1"/>
          <c:tx>
            <c:v>Прогноз</c:v>
          </c:tx>
          <c:val>
            <c:numRef>
              <c:f>Лист1!$B$29:$B$36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3.0999999999999996</c:v>
                </c:pt>
                <c:pt idx="3">
                  <c:v>2.3299999999999996</c:v>
                </c:pt>
                <c:pt idx="4">
                  <c:v>4.1989999999999998</c:v>
                </c:pt>
                <c:pt idx="5">
                  <c:v>1.9596999999999998</c:v>
                </c:pt>
                <c:pt idx="6">
                  <c:v>1.9879099999999998</c:v>
                </c:pt>
                <c:pt idx="7">
                  <c:v>4.0963729999999998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1CD-4767-87A2-04379CB8C8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8087951"/>
        <c:axId val="358086703"/>
      </c:lineChart>
      <c:catAx>
        <c:axId val="3580879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Точка данных</a:t>
                </a:r>
              </a:p>
            </c:rich>
          </c:tx>
          <c:overlay val="0"/>
        </c:title>
        <c:majorTickMark val="out"/>
        <c:minorTickMark val="none"/>
        <c:tickLblPos val="nextTo"/>
        <c:crossAx val="358086703"/>
        <c:crosses val="autoZero"/>
        <c:auto val="1"/>
        <c:lblAlgn val="ctr"/>
        <c:lblOffset val="100"/>
        <c:noMultiLvlLbl val="0"/>
      </c:catAx>
      <c:valAx>
        <c:axId val="35808670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Значение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5808795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Биномиальное</a:t>
            </a:r>
            <a:r>
              <a:rPr lang="ru-RU" baseline="0"/>
              <a:t> распределение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41275" cap="rnd">
                <a:solidFill>
                  <a:schemeClr val="accent1">
                    <a:alpha val="86000"/>
                  </a:schemeClr>
                </a:solidFill>
                <a:prstDash val="sysDot"/>
              </a:ln>
              <a:effectLst>
                <a:glow rad="38100">
                  <a:schemeClr val="accent2">
                    <a:satMod val="175000"/>
                    <a:alpha val="40000"/>
                  </a:schemeClr>
                </a:glow>
              </a:effectLst>
            </c:spPr>
            <c:trendlineType val="linear"/>
            <c:dispRSqr val="0"/>
            <c:dispEq val="0"/>
          </c:trendline>
          <c:val>
            <c:numRef>
              <c:f>Лист1!$E$55:$E$68</c:f>
              <c:numCache>
                <c:formatCode>General</c:formatCode>
                <c:ptCount val="14"/>
                <c:pt idx="0">
                  <c:v>20</c:v>
                </c:pt>
                <c:pt idx="1">
                  <c:v>17</c:v>
                </c:pt>
                <c:pt idx="2">
                  <c:v>21</c:v>
                </c:pt>
                <c:pt idx="3">
                  <c:v>23</c:v>
                </c:pt>
                <c:pt idx="4">
                  <c:v>17</c:v>
                </c:pt>
                <c:pt idx="5">
                  <c:v>16</c:v>
                </c:pt>
                <c:pt idx="6">
                  <c:v>20</c:v>
                </c:pt>
                <c:pt idx="7">
                  <c:v>19</c:v>
                </c:pt>
                <c:pt idx="8">
                  <c:v>21</c:v>
                </c:pt>
                <c:pt idx="9">
                  <c:v>19</c:v>
                </c:pt>
                <c:pt idx="10">
                  <c:v>18</c:v>
                </c:pt>
                <c:pt idx="11">
                  <c:v>23</c:v>
                </c:pt>
                <c:pt idx="12">
                  <c:v>22</c:v>
                </c:pt>
                <c:pt idx="13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62-4221-A8A8-1940C5E82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7994383"/>
        <c:axId val="1038000207"/>
      </c:lineChart>
      <c:catAx>
        <c:axId val="10379943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38000207"/>
        <c:crosses val="autoZero"/>
        <c:auto val="1"/>
        <c:lblAlgn val="ctr"/>
        <c:lblOffset val="100"/>
        <c:noMultiLvlLbl val="0"/>
      </c:catAx>
      <c:valAx>
        <c:axId val="1038000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37994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Нормальное</a:t>
            </a:r>
            <a:r>
              <a:rPr lang="ru-RU" baseline="0"/>
              <a:t> распределение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41275" cap="rnd">
                <a:solidFill>
                  <a:schemeClr val="accent1"/>
                </a:solidFill>
                <a:prstDash val="sysDot"/>
              </a:ln>
              <a:effectLst>
                <a:glow rad="38100">
                  <a:schemeClr val="accent2">
                    <a:satMod val="175000"/>
                    <a:alpha val="40000"/>
                  </a:schemeClr>
                </a:glow>
              </a:effectLst>
            </c:spPr>
            <c:trendlineType val="exp"/>
            <c:dispRSqr val="0"/>
            <c:dispEq val="0"/>
          </c:trendline>
          <c:val>
            <c:numRef>
              <c:f>Лист1!$G$55:$G$68</c:f>
              <c:numCache>
                <c:formatCode>General</c:formatCode>
                <c:ptCount val="14"/>
                <c:pt idx="0">
                  <c:v>88.530032624112209</c:v>
                </c:pt>
                <c:pt idx="1">
                  <c:v>73.688136378768831</c:v>
                </c:pt>
                <c:pt idx="2">
                  <c:v>106.73309727972082</c:v>
                </c:pt>
                <c:pt idx="3">
                  <c:v>108.13202518656908</c:v>
                </c:pt>
                <c:pt idx="4">
                  <c:v>93.369544881716138</c:v>
                </c:pt>
                <c:pt idx="5">
                  <c:v>126.75619725778233</c:v>
                </c:pt>
                <c:pt idx="6">
                  <c:v>120.99131961585954</c:v>
                </c:pt>
                <c:pt idx="7">
                  <c:v>121.148275664018</c:v>
                </c:pt>
                <c:pt idx="8">
                  <c:v>93.369544881716138</c:v>
                </c:pt>
                <c:pt idx="9">
                  <c:v>121.42146513506304</c:v>
                </c:pt>
                <c:pt idx="10">
                  <c:v>98.164634007480345</c:v>
                </c:pt>
                <c:pt idx="11">
                  <c:v>97.612951574410545</c:v>
                </c:pt>
                <c:pt idx="12">
                  <c:v>111.66304173239041</c:v>
                </c:pt>
                <c:pt idx="13">
                  <c:v>148.30071702599525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A1-46E3-BB4C-DFC50E1C5C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0246495"/>
        <c:axId val="610252319"/>
      </c:lineChart>
      <c:catAx>
        <c:axId val="6102464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0252319"/>
        <c:crosses val="autoZero"/>
        <c:auto val="1"/>
        <c:lblAlgn val="ctr"/>
        <c:lblOffset val="100"/>
        <c:noMultiLvlLbl val="0"/>
      </c:catAx>
      <c:valAx>
        <c:axId val="610252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0246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421841</xdr:colOff>
      <xdr:row>13</xdr:row>
      <xdr:rowOff>4142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78B0564-390F-4CB9-9CB9-74E597D16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992061" cy="2381582"/>
        </a:xfrm>
        <a:prstGeom prst="rect">
          <a:avLst/>
        </a:prstGeom>
      </xdr:spPr>
    </xdr:pic>
    <xdr:clientData/>
  </xdr:twoCellAnchor>
  <xdr:twoCellAnchor>
    <xdr:from>
      <xdr:col>2</xdr:col>
      <xdr:colOff>30480</xdr:colOff>
      <xdr:row>15</xdr:row>
      <xdr:rowOff>7620</xdr:rowOff>
    </xdr:from>
    <xdr:to>
      <xdr:col>8</xdr:col>
      <xdr:colOff>30480</xdr:colOff>
      <xdr:row>25</xdr:row>
      <xdr:rowOff>7620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DE0FDB3-6143-492D-ACA6-9198466B1D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22860</xdr:colOff>
      <xdr:row>27</xdr:row>
      <xdr:rowOff>144780</xdr:rowOff>
    </xdr:from>
    <xdr:to>
      <xdr:col>8</xdr:col>
      <xdr:colOff>22860</xdr:colOff>
      <xdr:row>37</xdr:row>
      <xdr:rowOff>144780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40E6FC9E-7A64-4104-AEA2-0BB617B49F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180109</xdr:colOff>
      <xdr:row>69</xdr:row>
      <xdr:rowOff>131619</xdr:rowOff>
    </xdr:from>
    <xdr:to>
      <xdr:col>6</xdr:col>
      <xdr:colOff>2119746</xdr:colOff>
      <xdr:row>84</xdr:row>
      <xdr:rowOff>173182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4D978EA2-E254-4D85-A416-CAF25954BA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69273</xdr:colOff>
      <xdr:row>69</xdr:row>
      <xdr:rowOff>173182</xdr:rowOff>
    </xdr:from>
    <xdr:to>
      <xdr:col>14</xdr:col>
      <xdr:colOff>374073</xdr:colOff>
      <xdr:row>85</xdr:row>
      <xdr:rowOff>34636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8CCDDF01-C433-490C-BC84-7B809BC219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6:H154"/>
  <sheetViews>
    <sheetView tabSelected="1" topLeftCell="D79" zoomScale="55" zoomScaleNormal="55" workbookViewId="0">
      <selection activeCell="L92" sqref="L92"/>
    </sheetView>
  </sheetViews>
  <sheetFormatPr defaultRowHeight="14.4" x14ac:dyDescent="0.3"/>
  <cols>
    <col min="1" max="1" width="16.21875" customWidth="1"/>
    <col min="5" max="5" width="29.44140625" customWidth="1"/>
    <col min="7" max="7" width="31.5546875" customWidth="1"/>
    <col min="8" max="8" width="19.44140625" customWidth="1"/>
    <col min="10" max="10" width="7.21875" customWidth="1"/>
  </cols>
  <sheetData>
    <row r="16" spans="1:1" x14ac:dyDescent="0.3">
      <c r="A16" t="s">
        <v>0</v>
      </c>
    </row>
    <row r="17" spans="1:2" x14ac:dyDescent="0.3">
      <c r="A17">
        <v>1</v>
      </c>
      <c r="B17" t="s">
        <v>1</v>
      </c>
    </row>
    <row r="18" spans="1:2" x14ac:dyDescent="0.3">
      <c r="A18">
        <v>4</v>
      </c>
      <c r="B18" t="s">
        <v>1</v>
      </c>
    </row>
    <row r="19" spans="1:2" x14ac:dyDescent="0.3">
      <c r="A19">
        <v>2</v>
      </c>
      <c r="B19">
        <f t="shared" ref="B19:B24" si="0">AVERAGE(A17:A19)</f>
        <v>2.3333333333333335</v>
      </c>
    </row>
    <row r="20" spans="1:2" x14ac:dyDescent="0.3">
      <c r="A20">
        <v>5</v>
      </c>
      <c r="B20">
        <f t="shared" si="0"/>
        <v>3.6666666666666665</v>
      </c>
    </row>
    <row r="21" spans="1:2" x14ac:dyDescent="0.3">
      <c r="A21">
        <v>1</v>
      </c>
      <c r="B21">
        <f t="shared" si="0"/>
        <v>2.6666666666666665</v>
      </c>
    </row>
    <row r="22" spans="1:2" x14ac:dyDescent="0.3">
      <c r="A22">
        <v>2</v>
      </c>
      <c r="B22">
        <f t="shared" si="0"/>
        <v>2.6666666666666665</v>
      </c>
    </row>
    <row r="23" spans="1:2" x14ac:dyDescent="0.3">
      <c r="A23">
        <v>5</v>
      </c>
      <c r="B23">
        <f t="shared" si="0"/>
        <v>2.6666666666666665</v>
      </c>
    </row>
    <row r="24" spans="1:2" x14ac:dyDescent="0.3">
      <c r="A24">
        <v>3</v>
      </c>
      <c r="B24">
        <f t="shared" si="0"/>
        <v>3.3333333333333335</v>
      </c>
    </row>
    <row r="29" spans="1:2" x14ac:dyDescent="0.3">
      <c r="B29" t="s">
        <v>1</v>
      </c>
    </row>
    <row r="30" spans="1:2" x14ac:dyDescent="0.3">
      <c r="B30">
        <f>A17</f>
        <v>1</v>
      </c>
    </row>
    <row r="31" spans="1:2" x14ac:dyDescent="0.3">
      <c r="B31">
        <f t="shared" ref="B31:B36" si="1">0.7*A18+0.3*B30</f>
        <v>3.0999999999999996</v>
      </c>
    </row>
    <row r="32" spans="1:2" x14ac:dyDescent="0.3">
      <c r="B32">
        <f t="shared" si="1"/>
        <v>2.3299999999999996</v>
      </c>
    </row>
    <row r="33" spans="2:2" x14ac:dyDescent="0.3">
      <c r="B33">
        <f t="shared" si="1"/>
        <v>4.1989999999999998</v>
      </c>
    </row>
    <row r="34" spans="2:2" x14ac:dyDescent="0.3">
      <c r="B34">
        <f t="shared" si="1"/>
        <v>1.9596999999999998</v>
      </c>
    </row>
    <row r="35" spans="2:2" x14ac:dyDescent="0.3">
      <c r="B35">
        <f t="shared" si="1"/>
        <v>1.9879099999999998</v>
      </c>
    </row>
    <row r="36" spans="2:2" x14ac:dyDescent="0.3">
      <c r="B36">
        <f t="shared" si="1"/>
        <v>4.0963729999999998</v>
      </c>
    </row>
    <row r="53" spans="1:7" x14ac:dyDescent="0.3">
      <c r="E53" t="s">
        <v>5</v>
      </c>
      <c r="G53" t="s">
        <v>6</v>
      </c>
    </row>
    <row r="54" spans="1:7" x14ac:dyDescent="0.3">
      <c r="A54" t="s">
        <v>2</v>
      </c>
      <c r="C54" t="s">
        <v>3</v>
      </c>
      <c r="E54" t="s">
        <v>4</v>
      </c>
      <c r="G54" t="s">
        <v>4</v>
      </c>
    </row>
    <row r="55" spans="1:7" x14ac:dyDescent="0.3">
      <c r="A55">
        <v>17</v>
      </c>
      <c r="C55">
        <v>120.04398993449286</v>
      </c>
      <c r="E55">
        <v>20</v>
      </c>
      <c r="G55">
        <v>88.530032624112209</v>
      </c>
    </row>
    <row r="56" spans="1:7" x14ac:dyDescent="0.3">
      <c r="A56">
        <v>20</v>
      </c>
      <c r="C56">
        <v>70.164026308339089</v>
      </c>
      <c r="E56">
        <v>17</v>
      </c>
      <c r="G56">
        <v>73.688136378768831</v>
      </c>
    </row>
    <row r="57" spans="1:7" x14ac:dyDescent="0.3">
      <c r="A57">
        <v>22</v>
      </c>
      <c r="C57">
        <v>148.30071702599525</v>
      </c>
      <c r="E57">
        <v>21</v>
      </c>
      <c r="G57">
        <v>106.73309727972082</v>
      </c>
    </row>
    <row r="58" spans="1:7" x14ac:dyDescent="0.3">
      <c r="A58">
        <v>21</v>
      </c>
      <c r="C58">
        <v>104.8081176373671</v>
      </c>
      <c r="E58">
        <v>23</v>
      </c>
      <c r="G58">
        <v>108.13202518656908</v>
      </c>
    </row>
    <row r="59" spans="1:7" x14ac:dyDescent="0.3">
      <c r="A59">
        <v>22</v>
      </c>
      <c r="C59">
        <v>76.128697198873851</v>
      </c>
      <c r="E59">
        <v>17</v>
      </c>
      <c r="G59">
        <v>93.369544881716138</v>
      </c>
    </row>
    <row r="60" spans="1:7" x14ac:dyDescent="0.3">
      <c r="A60">
        <v>25</v>
      </c>
      <c r="C60">
        <v>97.03347270951781</v>
      </c>
      <c r="E60">
        <v>16</v>
      </c>
      <c r="G60">
        <v>126.75619725778233</v>
      </c>
    </row>
    <row r="61" spans="1:7" x14ac:dyDescent="0.3">
      <c r="A61">
        <v>18</v>
      </c>
      <c r="C61">
        <v>81.247947289375588</v>
      </c>
      <c r="E61">
        <v>20</v>
      </c>
      <c r="G61">
        <v>120.99131961585954</v>
      </c>
    </row>
    <row r="62" spans="1:7" x14ac:dyDescent="0.3">
      <c r="A62">
        <v>22</v>
      </c>
      <c r="C62">
        <v>126.31718416523654</v>
      </c>
      <c r="E62">
        <v>19</v>
      </c>
      <c r="G62">
        <v>121.148275664018</v>
      </c>
    </row>
    <row r="63" spans="1:7" x14ac:dyDescent="0.3">
      <c r="A63">
        <v>24</v>
      </c>
      <c r="C63">
        <v>97.03113644500263</v>
      </c>
      <c r="E63">
        <v>21</v>
      </c>
      <c r="G63">
        <v>93.369544881716138</v>
      </c>
    </row>
    <row r="64" spans="1:7" x14ac:dyDescent="0.3">
      <c r="A64">
        <v>21</v>
      </c>
      <c r="C64">
        <v>88.678581530621159</v>
      </c>
      <c r="E64">
        <v>19</v>
      </c>
      <c r="G64">
        <v>121.42146513506304</v>
      </c>
    </row>
    <row r="65" spans="1:7" x14ac:dyDescent="0.3">
      <c r="A65">
        <v>21</v>
      </c>
      <c r="C65">
        <v>126.75619725778233</v>
      </c>
      <c r="E65">
        <v>18</v>
      </c>
      <c r="G65">
        <v>98.164634007480345</v>
      </c>
    </row>
    <row r="66" spans="1:7" x14ac:dyDescent="0.3">
      <c r="A66">
        <v>22</v>
      </c>
      <c r="C66">
        <v>106.73309727972082</v>
      </c>
      <c r="E66">
        <v>23</v>
      </c>
      <c r="G66">
        <v>97.612951574410545</v>
      </c>
    </row>
    <row r="67" spans="1:7" x14ac:dyDescent="0.3">
      <c r="A67">
        <v>22</v>
      </c>
      <c r="C67">
        <v>85.471879426768282</v>
      </c>
      <c r="E67">
        <v>22</v>
      </c>
      <c r="G67">
        <v>111.66304173239041</v>
      </c>
    </row>
    <row r="68" spans="1:7" x14ac:dyDescent="0.3">
      <c r="A68">
        <v>19</v>
      </c>
      <c r="C68">
        <v>83.171665007830597</v>
      </c>
      <c r="E68">
        <v>20</v>
      </c>
      <c r="G68">
        <v>148.30071702599525</v>
      </c>
    </row>
    <row r="69" spans="1:7" x14ac:dyDescent="0.3">
      <c r="A69">
        <v>17</v>
      </c>
      <c r="C69">
        <v>98.164634007480345</v>
      </c>
    </row>
    <row r="70" spans="1:7" x14ac:dyDescent="0.3">
      <c r="A70">
        <v>19</v>
      </c>
      <c r="C70">
        <v>108.2585756899789</v>
      </c>
    </row>
    <row r="71" spans="1:7" x14ac:dyDescent="0.3">
      <c r="A71">
        <v>18</v>
      </c>
      <c r="C71">
        <v>87.223941388947424</v>
      </c>
    </row>
    <row r="72" spans="1:7" x14ac:dyDescent="0.3">
      <c r="A72">
        <v>20</v>
      </c>
      <c r="C72">
        <v>107.70465931054787</v>
      </c>
    </row>
    <row r="73" spans="1:7" x14ac:dyDescent="0.3">
      <c r="A73">
        <v>18</v>
      </c>
      <c r="C73">
        <v>102.49052618528367</v>
      </c>
    </row>
    <row r="74" spans="1:7" x14ac:dyDescent="0.3">
      <c r="A74">
        <v>24</v>
      </c>
      <c r="C74">
        <v>103.19387822855788</v>
      </c>
    </row>
    <row r="75" spans="1:7" x14ac:dyDescent="0.3">
      <c r="A75">
        <v>18</v>
      </c>
      <c r="C75">
        <v>126.76738404261414</v>
      </c>
    </row>
    <row r="76" spans="1:7" x14ac:dyDescent="0.3">
      <c r="A76">
        <v>18</v>
      </c>
      <c r="C76">
        <v>78.77710029570153</v>
      </c>
    </row>
    <row r="77" spans="1:7" x14ac:dyDescent="0.3">
      <c r="A77">
        <v>23</v>
      </c>
      <c r="C77">
        <v>113.772501006315</v>
      </c>
    </row>
    <row r="78" spans="1:7" x14ac:dyDescent="0.3">
      <c r="A78">
        <v>19</v>
      </c>
      <c r="C78">
        <v>91.972765656100819</v>
      </c>
    </row>
    <row r="79" spans="1:7" x14ac:dyDescent="0.3">
      <c r="A79">
        <v>21</v>
      </c>
      <c r="C79">
        <v>94.338105580027332</v>
      </c>
    </row>
    <row r="80" spans="1:7" x14ac:dyDescent="0.3">
      <c r="A80">
        <v>21</v>
      </c>
      <c r="C80">
        <v>98.687326296931133</v>
      </c>
    </row>
    <row r="81" spans="1:8" x14ac:dyDescent="0.3">
      <c r="A81">
        <v>21</v>
      </c>
      <c r="C81">
        <v>103.27022462442983</v>
      </c>
    </row>
    <row r="82" spans="1:8" x14ac:dyDescent="0.3">
      <c r="A82">
        <v>22</v>
      </c>
      <c r="C82">
        <v>97.612951574410545</v>
      </c>
    </row>
    <row r="83" spans="1:8" x14ac:dyDescent="0.3">
      <c r="A83">
        <v>17</v>
      </c>
      <c r="C83">
        <v>131.13827915512957</v>
      </c>
    </row>
    <row r="84" spans="1:8" x14ac:dyDescent="0.3">
      <c r="A84">
        <v>21</v>
      </c>
      <c r="C84">
        <v>94.12806346299476</v>
      </c>
    </row>
    <row r="85" spans="1:8" x14ac:dyDescent="0.3">
      <c r="A85">
        <v>19</v>
      </c>
      <c r="C85">
        <v>118.3672000275692</v>
      </c>
    </row>
    <row r="86" spans="1:8" x14ac:dyDescent="0.3">
      <c r="A86">
        <v>20</v>
      </c>
      <c r="C86">
        <v>120.83661456708796</v>
      </c>
    </row>
    <row r="87" spans="1:8" x14ac:dyDescent="0.3">
      <c r="A87">
        <v>20</v>
      </c>
      <c r="C87">
        <v>105.13909981236793</v>
      </c>
    </row>
    <row r="88" spans="1:8" x14ac:dyDescent="0.3">
      <c r="A88">
        <v>20</v>
      </c>
      <c r="C88">
        <v>92.125970038614469</v>
      </c>
      <c r="E88" t="s">
        <v>7</v>
      </c>
      <c r="G88" t="s">
        <v>8</v>
      </c>
      <c r="H88" t="s">
        <v>9</v>
      </c>
    </row>
    <row r="89" spans="1:8" x14ac:dyDescent="0.3">
      <c r="A89">
        <v>22</v>
      </c>
      <c r="C89">
        <v>108.219899427786</v>
      </c>
      <c r="E89">
        <v>1</v>
      </c>
      <c r="G89">
        <v>380</v>
      </c>
      <c r="H89">
        <v>380</v>
      </c>
    </row>
    <row r="90" spans="1:8" x14ac:dyDescent="0.3">
      <c r="A90">
        <v>22</v>
      </c>
      <c r="C90">
        <v>88.057015798403881</v>
      </c>
      <c r="E90">
        <v>2</v>
      </c>
      <c r="G90">
        <v>250</v>
      </c>
      <c r="H90">
        <v>250</v>
      </c>
    </row>
    <row r="91" spans="1:8" x14ac:dyDescent="0.3">
      <c r="A91">
        <v>21</v>
      </c>
      <c r="C91">
        <v>85.614272191014607</v>
      </c>
      <c r="E91">
        <v>3</v>
      </c>
      <c r="G91">
        <v>285</v>
      </c>
      <c r="H91">
        <v>285</v>
      </c>
    </row>
    <row r="92" spans="1:8" x14ac:dyDescent="0.3">
      <c r="A92">
        <v>20</v>
      </c>
      <c r="C92">
        <v>96.648654132513911</v>
      </c>
      <c r="E92">
        <v>4</v>
      </c>
      <c r="G92">
        <v>420</v>
      </c>
      <c r="H92">
        <v>420</v>
      </c>
    </row>
    <row r="93" spans="1:8" x14ac:dyDescent="0.3">
      <c r="A93">
        <v>21</v>
      </c>
      <c r="C93">
        <v>91.669221799384104</v>
      </c>
      <c r="E93">
        <v>5</v>
      </c>
      <c r="G93">
        <v>440</v>
      </c>
      <c r="H93">
        <v>440</v>
      </c>
    </row>
    <row r="94" spans="1:8" x14ac:dyDescent="0.3">
      <c r="A94">
        <v>21</v>
      </c>
      <c r="C94">
        <v>100.99731209957099</v>
      </c>
      <c r="E94">
        <v>6</v>
      </c>
      <c r="G94">
        <v>480</v>
      </c>
      <c r="H94">
        <v>480</v>
      </c>
    </row>
    <row r="95" spans="1:8" x14ac:dyDescent="0.3">
      <c r="A95">
        <v>22</v>
      </c>
      <c r="C95">
        <v>105.25973291587434</v>
      </c>
      <c r="E95">
        <v>7</v>
      </c>
      <c r="G95" cm="1">
        <f t="array" ref="G95:G100">TREND(G89:G94,E89:E94,E95:E100,1)</f>
        <v>496.33333333333326</v>
      </c>
      <c r="H95" cm="1">
        <f t="array" ref="H95:H100">GROWTH(H89:H94,E89:E94,E95:E100,1)</f>
        <v>506.57257645597326</v>
      </c>
    </row>
    <row r="96" spans="1:8" x14ac:dyDescent="0.3">
      <c r="A96">
        <v>19</v>
      </c>
      <c r="C96">
        <v>73.688136378768831</v>
      </c>
      <c r="E96">
        <v>8</v>
      </c>
      <c r="G96">
        <v>530.7619047619047</v>
      </c>
      <c r="H96">
        <v>555.89289358214671</v>
      </c>
    </row>
    <row r="97" spans="1:8" x14ac:dyDescent="0.3">
      <c r="A97">
        <v>22</v>
      </c>
      <c r="C97">
        <v>100.99961425803485</v>
      </c>
      <c r="E97">
        <v>9</v>
      </c>
      <c r="G97">
        <v>565.19047619047615</v>
      </c>
      <c r="H97">
        <v>610.01507680704231</v>
      </c>
    </row>
    <row r="98" spans="1:8" x14ac:dyDescent="0.3">
      <c r="A98">
        <v>17</v>
      </c>
      <c r="C98">
        <v>111.97923893414554</v>
      </c>
      <c r="E98">
        <v>10</v>
      </c>
      <c r="G98">
        <v>599.61904761904748</v>
      </c>
      <c r="H98">
        <v>669.40663971073457</v>
      </c>
    </row>
    <row r="99" spans="1:8" x14ac:dyDescent="0.3">
      <c r="A99">
        <v>19</v>
      </c>
      <c r="C99">
        <v>121.148275664018</v>
      </c>
      <c r="E99">
        <v>11</v>
      </c>
      <c r="G99">
        <v>634.04761904761904</v>
      </c>
      <c r="H99">
        <v>734.5806133748398</v>
      </c>
    </row>
    <row r="100" spans="1:8" x14ac:dyDescent="0.3">
      <c r="A100">
        <v>22</v>
      </c>
      <c r="C100">
        <v>71.237821227987297</v>
      </c>
      <c r="E100">
        <v>12</v>
      </c>
      <c r="G100">
        <v>668.47619047619037</v>
      </c>
      <c r="H100">
        <v>806.0999780034042</v>
      </c>
    </row>
    <row r="101" spans="1:8" x14ac:dyDescent="0.3">
      <c r="A101">
        <v>16</v>
      </c>
      <c r="C101">
        <v>121.42146513506304</v>
      </c>
    </row>
    <row r="102" spans="1:8" x14ac:dyDescent="0.3">
      <c r="A102">
        <v>23</v>
      </c>
      <c r="C102">
        <v>118.02477527235169</v>
      </c>
    </row>
    <row r="103" spans="1:8" x14ac:dyDescent="0.3">
      <c r="A103">
        <v>21</v>
      </c>
      <c r="C103">
        <v>106.07814172326471</v>
      </c>
    </row>
    <row r="104" spans="1:8" x14ac:dyDescent="0.3">
      <c r="A104">
        <v>23</v>
      </c>
      <c r="C104">
        <v>75.712466948607471</v>
      </c>
    </row>
    <row r="105" spans="1:8" x14ac:dyDescent="0.3">
      <c r="A105">
        <v>20</v>
      </c>
      <c r="C105">
        <v>86.055195222434122</v>
      </c>
    </row>
    <row r="106" spans="1:8" x14ac:dyDescent="0.3">
      <c r="A106">
        <v>18</v>
      </c>
      <c r="C106">
        <v>74.095226207282394</v>
      </c>
    </row>
    <row r="107" spans="1:8" x14ac:dyDescent="0.3">
      <c r="A107">
        <v>17</v>
      </c>
      <c r="C107">
        <v>109.58453370003554</v>
      </c>
    </row>
    <row r="108" spans="1:8" x14ac:dyDescent="0.3">
      <c r="A108">
        <v>18</v>
      </c>
      <c r="C108">
        <v>90.211921385707683</v>
      </c>
    </row>
    <row r="109" spans="1:8" x14ac:dyDescent="0.3">
      <c r="A109">
        <v>22</v>
      </c>
      <c r="C109">
        <v>119.98805601033382</v>
      </c>
    </row>
    <row r="110" spans="1:8" x14ac:dyDescent="0.3">
      <c r="A110">
        <v>20</v>
      </c>
      <c r="C110">
        <v>109.67477831181895</v>
      </c>
    </row>
    <row r="111" spans="1:8" x14ac:dyDescent="0.3">
      <c r="A111">
        <v>19</v>
      </c>
      <c r="C111">
        <v>85.188662776636193</v>
      </c>
    </row>
    <row r="112" spans="1:8" x14ac:dyDescent="0.3">
      <c r="A112">
        <v>23</v>
      </c>
      <c r="C112">
        <v>113.56568191113183</v>
      </c>
    </row>
    <row r="113" spans="1:3" x14ac:dyDescent="0.3">
      <c r="A113">
        <v>23</v>
      </c>
      <c r="C113">
        <v>103.24437223753193</v>
      </c>
    </row>
    <row r="114" spans="1:3" x14ac:dyDescent="0.3">
      <c r="A114">
        <v>19</v>
      </c>
      <c r="C114">
        <v>80.878783389925957</v>
      </c>
    </row>
    <row r="115" spans="1:3" x14ac:dyDescent="0.3">
      <c r="A115">
        <v>23</v>
      </c>
      <c r="C115">
        <v>100.61234004533617</v>
      </c>
    </row>
    <row r="116" spans="1:3" x14ac:dyDescent="0.3">
      <c r="A116">
        <v>20</v>
      </c>
      <c r="C116">
        <v>104.17086312154424</v>
      </c>
    </row>
    <row r="117" spans="1:3" x14ac:dyDescent="0.3">
      <c r="A117">
        <v>18</v>
      </c>
      <c r="C117">
        <v>83.93765281434753</v>
      </c>
    </row>
    <row r="118" spans="1:3" x14ac:dyDescent="0.3">
      <c r="A118">
        <v>22</v>
      </c>
      <c r="C118">
        <v>82.6960220161709</v>
      </c>
    </row>
    <row r="119" spans="1:3" x14ac:dyDescent="0.3">
      <c r="A119">
        <v>21</v>
      </c>
      <c r="C119">
        <v>118.10533376556123</v>
      </c>
    </row>
    <row r="120" spans="1:3" x14ac:dyDescent="0.3">
      <c r="A120">
        <v>21</v>
      </c>
      <c r="C120">
        <v>104.92665321871755</v>
      </c>
    </row>
    <row r="121" spans="1:3" x14ac:dyDescent="0.3">
      <c r="A121">
        <v>21</v>
      </c>
      <c r="C121">
        <v>94.436552697152365</v>
      </c>
    </row>
    <row r="122" spans="1:3" x14ac:dyDescent="0.3">
      <c r="A122">
        <v>20</v>
      </c>
      <c r="C122">
        <v>107.77413333707955</v>
      </c>
    </row>
    <row r="123" spans="1:3" x14ac:dyDescent="0.3">
      <c r="A123">
        <v>22</v>
      </c>
      <c r="C123">
        <v>98.119528754614294</v>
      </c>
    </row>
    <row r="124" spans="1:3" x14ac:dyDescent="0.3">
      <c r="A124">
        <v>21</v>
      </c>
      <c r="C124">
        <v>92.671342852190719</v>
      </c>
    </row>
    <row r="125" spans="1:3" x14ac:dyDescent="0.3">
      <c r="A125">
        <v>23</v>
      </c>
      <c r="C125">
        <v>99.698775354772806</v>
      </c>
    </row>
    <row r="126" spans="1:3" x14ac:dyDescent="0.3">
      <c r="A126">
        <v>19</v>
      </c>
      <c r="C126">
        <v>111.57167162091355</v>
      </c>
    </row>
    <row r="127" spans="1:3" x14ac:dyDescent="0.3">
      <c r="A127">
        <v>17</v>
      </c>
      <c r="C127">
        <v>102.21868390326563</v>
      </c>
    </row>
    <row r="128" spans="1:3" x14ac:dyDescent="0.3">
      <c r="A128">
        <v>21</v>
      </c>
      <c r="C128">
        <v>97.464095713439747</v>
      </c>
    </row>
    <row r="129" spans="1:3" x14ac:dyDescent="0.3">
      <c r="A129">
        <v>21</v>
      </c>
      <c r="C129">
        <v>90.474503874793299</v>
      </c>
    </row>
    <row r="130" spans="1:3" x14ac:dyDescent="0.3">
      <c r="A130">
        <v>24</v>
      </c>
      <c r="C130">
        <v>106.21042204329569</v>
      </c>
    </row>
    <row r="131" spans="1:3" x14ac:dyDescent="0.3">
      <c r="A131">
        <v>21</v>
      </c>
      <c r="C131">
        <v>102.79470100394974</v>
      </c>
    </row>
    <row r="132" spans="1:3" x14ac:dyDescent="0.3">
      <c r="A132">
        <v>19</v>
      </c>
      <c r="C132">
        <v>108.13202518656908</v>
      </c>
    </row>
    <row r="133" spans="1:3" x14ac:dyDescent="0.3">
      <c r="A133">
        <v>19</v>
      </c>
      <c r="C133">
        <v>104.35246079177887</v>
      </c>
    </row>
    <row r="134" spans="1:3" x14ac:dyDescent="0.3">
      <c r="A134">
        <v>17</v>
      </c>
      <c r="C134">
        <v>108.37767402117606</v>
      </c>
    </row>
    <row r="135" spans="1:3" x14ac:dyDescent="0.3">
      <c r="A135">
        <v>19</v>
      </c>
      <c r="C135">
        <v>89.722550708393101</v>
      </c>
    </row>
    <row r="136" spans="1:3" x14ac:dyDescent="0.3">
      <c r="A136">
        <v>22</v>
      </c>
      <c r="C136">
        <v>111.66304173239041</v>
      </c>
    </row>
    <row r="137" spans="1:3" x14ac:dyDescent="0.3">
      <c r="A137">
        <v>18</v>
      </c>
      <c r="C137">
        <v>95.817216813520645</v>
      </c>
    </row>
    <row r="138" spans="1:3" x14ac:dyDescent="0.3">
      <c r="A138">
        <v>20</v>
      </c>
      <c r="C138">
        <v>101.0180144727201</v>
      </c>
    </row>
    <row r="139" spans="1:3" x14ac:dyDescent="0.3">
      <c r="A139">
        <v>20</v>
      </c>
      <c r="C139">
        <v>120.99131961585954</v>
      </c>
    </row>
    <row r="140" spans="1:3" x14ac:dyDescent="0.3">
      <c r="A140">
        <v>17</v>
      </c>
      <c r="C140">
        <v>110.69947757059708</v>
      </c>
    </row>
    <row r="141" spans="1:3" x14ac:dyDescent="0.3">
      <c r="A141">
        <v>19</v>
      </c>
      <c r="C141">
        <v>95.951850451092469</v>
      </c>
    </row>
    <row r="142" spans="1:3" x14ac:dyDescent="0.3">
      <c r="A142">
        <v>18</v>
      </c>
      <c r="C142">
        <v>116.38986759644467</v>
      </c>
    </row>
    <row r="143" spans="1:3" x14ac:dyDescent="0.3">
      <c r="A143">
        <v>22</v>
      </c>
      <c r="C143">
        <v>93.369544881716138</v>
      </c>
    </row>
    <row r="144" spans="1:3" x14ac:dyDescent="0.3">
      <c r="A144">
        <v>20</v>
      </c>
      <c r="C144">
        <v>120.61308350675972</v>
      </c>
    </row>
    <row r="145" spans="1:3" x14ac:dyDescent="0.3">
      <c r="A145">
        <v>21</v>
      </c>
      <c r="C145">
        <v>117.58603502821643</v>
      </c>
    </row>
    <row r="146" spans="1:3" x14ac:dyDescent="0.3">
      <c r="A146">
        <v>19</v>
      </c>
      <c r="C146">
        <v>91.362199125433108</v>
      </c>
    </row>
    <row r="147" spans="1:3" x14ac:dyDescent="0.3">
      <c r="A147">
        <v>20</v>
      </c>
      <c r="C147">
        <v>92.140431004372658</v>
      </c>
    </row>
    <row r="148" spans="1:3" x14ac:dyDescent="0.3">
      <c r="A148">
        <v>18</v>
      </c>
      <c r="C148">
        <v>109.14806150831282</v>
      </c>
    </row>
    <row r="149" spans="1:3" x14ac:dyDescent="0.3">
      <c r="A149">
        <v>21</v>
      </c>
      <c r="C149">
        <v>65.653296385426074</v>
      </c>
    </row>
    <row r="150" spans="1:3" x14ac:dyDescent="0.3">
      <c r="A150">
        <v>21</v>
      </c>
      <c r="C150">
        <v>120.45783276116708</v>
      </c>
    </row>
    <row r="151" spans="1:3" x14ac:dyDescent="0.3">
      <c r="A151">
        <v>20</v>
      </c>
      <c r="C151">
        <v>80.417260303511284</v>
      </c>
    </row>
    <row r="152" spans="1:3" x14ac:dyDescent="0.3">
      <c r="A152">
        <v>19</v>
      </c>
      <c r="C152">
        <v>128.26600393746048</v>
      </c>
    </row>
    <row r="153" spans="1:3" x14ac:dyDescent="0.3">
      <c r="A153">
        <v>22</v>
      </c>
      <c r="C153">
        <v>92.576817930967081</v>
      </c>
    </row>
    <row r="154" spans="1:3" x14ac:dyDescent="0.3">
      <c r="A154">
        <v>20</v>
      </c>
      <c r="C154">
        <v>88.530032624112209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Долматов</dc:creator>
  <cp:lastModifiedBy>Дмитрий Долматов</cp:lastModifiedBy>
  <dcterms:created xsi:type="dcterms:W3CDTF">2015-06-05T18:19:34Z</dcterms:created>
  <dcterms:modified xsi:type="dcterms:W3CDTF">2021-12-22T18:34:33Z</dcterms:modified>
</cp:coreProperties>
</file>