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f062a0321f3e4/Documents/Code Training/Notes/Web Development/Data Entry/"/>
    </mc:Choice>
  </mc:AlternateContent>
  <xr:revisionPtr revIDLastSave="59" documentId="8_{09412347-5FDF-4161-96E2-DD583B11AAF3}" xr6:coauthVersionLast="47" xr6:coauthVersionMax="47" xr10:uidLastSave="{6B8773D5-E1BD-45F3-AB08-FC1A9CF0EB6D}"/>
  <bookViews>
    <workbookView xWindow="-120" yWindow="-120" windowWidth="20730" windowHeight="11160" xr2:uid="{C4836E49-BAF3-4E04-8F7C-C2A4ACFD43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F4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D25" i="1"/>
  <c r="D24" i="1"/>
  <c r="D23" i="1"/>
  <c r="D22" i="1"/>
  <c r="C24" i="1"/>
  <c r="C23" i="1"/>
  <c r="C22" i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F9" i="1"/>
  <c r="H9" i="1" s="1"/>
  <c r="F8" i="1"/>
  <c r="H8" i="1" s="1"/>
  <c r="F7" i="1"/>
  <c r="H7" i="1" s="1"/>
  <c r="F6" i="1"/>
  <c r="H6" i="1" s="1"/>
  <c r="F5" i="1"/>
  <c r="H10" i="1" l="1"/>
  <c r="F23" i="1"/>
  <c r="F22" i="1"/>
  <c r="G25" i="1"/>
  <c r="G24" i="1"/>
  <c r="G23" i="1"/>
  <c r="G22" i="1"/>
  <c r="H5" i="1"/>
  <c r="F25" i="1"/>
  <c r="F24" i="1"/>
  <c r="H4" i="1"/>
  <c r="H25" i="1" l="1"/>
  <c r="H24" i="1"/>
  <c r="H23" i="1"/>
  <c r="H22" i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<sst xmlns="http://schemas.openxmlformats.org/spreadsheetml/2006/main" count="48" uniqueCount="48">
  <si>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</si>
  <si>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</si>
  <si>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>First Name</t>
  </si>
  <si>
    <t>Hourly Wage</t>
  </si>
  <si>
    <t>Total Pay</t>
  </si>
  <si>
    <t>Williams</t>
  </si>
  <si>
    <t>John</t>
  </si>
  <si>
    <t>Madison</t>
  </si>
  <si>
    <t>Angel</t>
  </si>
  <si>
    <t>Wick</t>
  </si>
  <si>
    <t>Bond</t>
  </si>
  <si>
    <t>James</t>
  </si>
  <si>
    <t>Jones</t>
  </si>
  <si>
    <t>Brandon</t>
  </si>
  <si>
    <t>Jameson</t>
  </si>
  <si>
    <t>Ishiah</t>
  </si>
  <si>
    <t>Mason</t>
  </si>
  <si>
    <t>Tyrone</t>
  </si>
  <si>
    <t>Butler</t>
  </si>
  <si>
    <t>Devante</t>
  </si>
  <si>
    <t>Jackson</t>
  </si>
  <si>
    <t>Lamar</t>
  </si>
  <si>
    <t>Johnson</t>
  </si>
  <si>
    <t>Adrian</t>
  </si>
  <si>
    <t>Lopez</t>
  </si>
  <si>
    <t>Jesus</t>
  </si>
  <si>
    <t>Morris</t>
  </si>
  <si>
    <t>Raven</t>
  </si>
  <si>
    <t>Aaron</t>
  </si>
  <si>
    <t>Smith</t>
  </si>
  <si>
    <t>Sapphire</t>
  </si>
  <si>
    <t>Baxter</t>
  </si>
  <si>
    <t>Brianna</t>
  </si>
  <si>
    <t>Banks</t>
  </si>
  <si>
    <t>Lindsey</t>
  </si>
  <si>
    <t>Hargreeves</t>
  </si>
  <si>
    <t>Vanya</t>
  </si>
  <si>
    <t>Byers</t>
  </si>
  <si>
    <t>Tasha</t>
  </si>
  <si>
    <t>Hours Worked/Week</t>
  </si>
  <si>
    <t>Max</t>
  </si>
  <si>
    <t>Min</t>
  </si>
  <si>
    <t>Average</t>
  </si>
  <si>
    <t>Mr. Deans</t>
  </si>
  <si>
    <t>Total</t>
  </si>
  <si>
    <t>Overtime Hours</t>
  </si>
  <si>
    <t>Overtime Bonus</t>
  </si>
  <si>
    <t>Regular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</si>
</sst>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8CDB-8629-4F70-9254-BA2B8D1006A3}">
  <dimension ref="A1:H25"/>
  <sheetViews>
    <sheetView tabSelected="1" workbookViewId="0">
      <selection activeCell="E20" sqref="E20"/>
    </sheetView>
  </sheetViews>
  <sheetFormatPr defaultRowHeight="15" x14ac:dyDescent="0.25"/>
  <cols>
    <col min="1" max="1" width="18.42578125" customWidth="1"/>
    <col min="2" max="2" width="11" customWidth="1"/>
    <col min="3" max="3" width="12.85546875" customWidth="1"/>
    <col min="4" max="5" width="19.140625" customWidth="1"/>
    <col min="6" max="6" width="18.140625" customWidth="1"/>
    <col min="7" max="7" width="15" customWidth="1"/>
    <col min="8" max="8" width="12.5703125" customWidth="1"/>
  </cols>
  <sheetData>
    <row r="1" spans="1:8" x14ac:dyDescent="0.25">
      <c r="A1" t="s">
        <v>0</v>
      </c>
      <c r="C1" t="s">
        <v>43</v>
      </c>
    </row>
    <row r="2" spans="1:8" x14ac:dyDescent="0.25">
      <c r="D2" t="s">
        <v>39</v>
      </c>
      <c r="E2" t="s">
        <v>45</v>
      </c>
      <c r="F2" t="s">
        <v>47</v>
      </c>
      <c r="G2" t="s">
        <v>46</v>
      </c>
      <c r="H2" t="s">
        <v>4</v>
      </c>
    </row>
    <row r="3" spans="1:8" x14ac:dyDescent="0.25">
      <c r="A3" t="s">
        <v>1</v>
      </c>
      <c r="B3" t="s">
        <v>2</v>
      </c>
      <c r="C3" t="s">
        <v>3</v>
      </c>
      <c r="D3" s="4">
        <v>44562</v>
      </c>
      <c r="E3" s="4">
        <v>44562</v>
      </c>
      <c r="F3" s="4">
        <v>44562</v>
      </c>
      <c r="G3" s="4">
        <v>44562</v>
      </c>
      <c r="H3" s="4">
        <v>44562</v>
      </c>
    </row>
    <row r="4" spans="1:8" x14ac:dyDescent="0.25">
      <c r="A4" t="s">
        <v>5</v>
      </c>
      <c r="B4" t="s">
        <v>28</v>
      </c>
      <c r="C4" s="1">
        <v>15</v>
      </c>
      <c r="D4">
        <v>40</v>
      </c>
      <c r="E4">
        <f>IF(D4&gt;40, D4-40, 0)</f>
        <v>0</v>
      </c>
      <c r="F4" s="2">
        <f>C4*D4</f>
        <v>600</v>
      </c>
      <c r="G4" s="2">
        <f>0.5*C4*E4</f>
        <v>0</v>
      </c>
      <c r="H4" s="2">
        <f>F4+G4</f>
        <v>600</v>
      </c>
    </row>
    <row r="5" spans="1:8" x14ac:dyDescent="0.25">
      <c r="A5" t="s">
        <v>7</v>
      </c>
      <c r="B5" t="s">
        <v>8</v>
      </c>
      <c r="C5" s="1">
        <v>17</v>
      </c>
      <c r="D5">
        <v>40</v>
      </c>
      <c r="E5">
        <f t="shared" ref="E5:E20" si="0">IF(D5&gt;40, D5-40, 0)</f>
        <v>0</v>
      </c>
      <c r="F5" s="2">
        <f>C5*D5</f>
        <v>680</v>
      </c>
      <c r="G5" s="2">
        <f>0.5*C5*E5</f>
        <v>0</v>
      </c>
      <c r="H5" s="2">
        <f t="shared" ref="H5:H20" si="1">F5+G5</f>
        <v>680</v>
      </c>
    </row>
    <row r="6" spans="1:8" x14ac:dyDescent="0.25">
      <c r="A6" t="s">
        <v>9</v>
      </c>
      <c r="B6" t="s">
        <v>6</v>
      </c>
      <c r="C6" s="1">
        <v>22</v>
      </c>
      <c r="D6">
        <v>45</v>
      </c>
      <c r="E6">
        <f t="shared" si="0"/>
        <v>5</v>
      </c>
      <c r="F6" s="2">
        <f>C6*D6</f>
        <v>990</v>
      </c>
      <c r="G6" s="2">
        <f>0.5*C6*E6</f>
        <v>55</v>
      </c>
      <c r="H6" s="2">
        <f t="shared" si="1"/>
        <v>1045</v>
      </c>
    </row>
    <row r="7" spans="1:8" x14ac:dyDescent="0.25">
      <c r="A7" t="s">
        <v>10</v>
      </c>
      <c r="B7" t="s">
        <v>11</v>
      </c>
      <c r="C7" s="1">
        <v>25</v>
      </c>
      <c r="D7">
        <v>50</v>
      </c>
      <c r="E7">
        <f t="shared" si="0"/>
        <v>10</v>
      </c>
      <c r="F7" s="2">
        <f>C7*D7</f>
        <v>1250</v>
      </c>
      <c r="G7" s="2">
        <f>0.5*C7*E7</f>
        <v>125</v>
      </c>
      <c r="H7" s="2">
        <f t="shared" si="1"/>
        <v>1375</v>
      </c>
    </row>
    <row r="8" spans="1:8" x14ac:dyDescent="0.25">
      <c r="A8" t="s">
        <v>12</v>
      </c>
      <c r="B8" t="s">
        <v>13</v>
      </c>
      <c r="C8" s="1">
        <v>14</v>
      </c>
      <c r="D8">
        <v>29</v>
      </c>
      <c r="E8">
        <f t="shared" si="0"/>
        <v>0</v>
      </c>
      <c r="F8" s="2">
        <f>C8*D8</f>
        <v>406</v>
      </c>
      <c r="G8" s="2">
        <f>0.5*C8*E8</f>
        <v>0</v>
      </c>
      <c r="H8" s="2">
        <f t="shared" si="1"/>
        <v>406</v>
      </c>
    </row>
    <row r="9" spans="1:8" x14ac:dyDescent="0.25">
      <c r="A9" t="s">
        <v>14</v>
      </c>
      <c r="B9" t="s">
        <v>15</v>
      </c>
      <c r="C9" s="1">
        <v>13</v>
      </c>
      <c r="D9">
        <v>15</v>
      </c>
      <c r="E9">
        <f t="shared" si="0"/>
        <v>0</v>
      </c>
      <c r="F9" s="2">
        <f>C9*D9</f>
        <v>195</v>
      </c>
      <c r="G9" s="2">
        <f>0.5*C9*E9</f>
        <v>0</v>
      </c>
      <c r="H9" s="2">
        <f t="shared" si="1"/>
        <v>195</v>
      </c>
    </row>
    <row r="10" spans="1:8" x14ac:dyDescent="0.25">
      <c r="A10" t="s">
        <v>16</v>
      </c>
      <c r="B10" t="s">
        <v>17</v>
      </c>
      <c r="C10" s="1">
        <v>19.8</v>
      </c>
      <c r="D10">
        <v>35</v>
      </c>
      <c r="E10">
        <f t="shared" si="0"/>
        <v>0</v>
      </c>
      <c r="F10" s="2">
        <f>C10*D10</f>
        <v>693</v>
      </c>
      <c r="G10" s="2">
        <f>0.5*C10*E10</f>
        <v>0</v>
      </c>
      <c r="H10" s="2">
        <f t="shared" si="1"/>
        <v>693</v>
      </c>
    </row>
    <row r="11" spans="1:8" x14ac:dyDescent="0.25">
      <c r="A11" t="s">
        <v>18</v>
      </c>
      <c r="B11" t="s">
        <v>19</v>
      </c>
      <c r="C11" s="1">
        <v>8.25</v>
      </c>
      <c r="D11">
        <v>25</v>
      </c>
      <c r="E11">
        <f t="shared" si="0"/>
        <v>0</v>
      </c>
      <c r="F11" s="2">
        <f>C11*D11</f>
        <v>206.25</v>
      </c>
      <c r="G11" s="2">
        <f>0.5*C11*E11</f>
        <v>0</v>
      </c>
      <c r="H11" s="2">
        <f t="shared" si="1"/>
        <v>206.25</v>
      </c>
    </row>
    <row r="12" spans="1:8" x14ac:dyDescent="0.25">
      <c r="A12" t="s">
        <v>20</v>
      </c>
      <c r="B12" t="s">
        <v>21</v>
      </c>
      <c r="C12" s="1">
        <v>30.25</v>
      </c>
      <c r="D12">
        <v>40</v>
      </c>
      <c r="E12">
        <f t="shared" si="0"/>
        <v>0</v>
      </c>
      <c r="F12" s="2">
        <f>C12*D12</f>
        <v>1210</v>
      </c>
      <c r="G12" s="2">
        <f>0.5*C12*E12</f>
        <v>0</v>
      </c>
      <c r="H12" s="2">
        <f t="shared" si="1"/>
        <v>1210</v>
      </c>
    </row>
    <row r="13" spans="1:8" x14ac:dyDescent="0.25">
      <c r="A13" t="s">
        <v>22</v>
      </c>
      <c r="B13" t="s">
        <v>23</v>
      </c>
      <c r="C13" s="1">
        <v>16.25</v>
      </c>
      <c r="D13">
        <v>49</v>
      </c>
      <c r="E13">
        <f t="shared" si="0"/>
        <v>9</v>
      </c>
      <c r="F13" s="2">
        <f>C13*D13</f>
        <v>796.25</v>
      </c>
      <c r="G13" s="2">
        <f>0.5*C13*E13</f>
        <v>73.125</v>
      </c>
      <c r="H13" s="2">
        <f t="shared" si="1"/>
        <v>869.375</v>
      </c>
    </row>
    <row r="14" spans="1:8" x14ac:dyDescent="0.25">
      <c r="A14" t="s">
        <v>24</v>
      </c>
      <c r="B14" t="s">
        <v>25</v>
      </c>
      <c r="C14" s="1">
        <v>15.5</v>
      </c>
      <c r="D14">
        <v>55</v>
      </c>
      <c r="E14">
        <f t="shared" si="0"/>
        <v>15</v>
      </c>
      <c r="F14" s="2">
        <f>C14*D14</f>
        <v>852.5</v>
      </c>
      <c r="G14" s="2">
        <f>0.5*C14*E14</f>
        <v>116.25</v>
      </c>
      <c r="H14" s="2">
        <f t="shared" si="1"/>
        <v>968.75</v>
      </c>
    </row>
    <row r="15" spans="1:8" x14ac:dyDescent="0.25">
      <c r="A15" t="s">
        <v>26</v>
      </c>
      <c r="B15" t="s">
        <v>27</v>
      </c>
      <c r="C15" s="1">
        <v>17.5</v>
      </c>
      <c r="D15">
        <v>25</v>
      </c>
      <c r="E15">
        <f t="shared" si="0"/>
        <v>0</v>
      </c>
      <c r="F15" s="2">
        <f>C15*D15</f>
        <v>437.5</v>
      </c>
      <c r="G15" s="2">
        <f>0.5*C15*E15</f>
        <v>0</v>
      </c>
      <c r="H15" s="2">
        <f t="shared" si="1"/>
        <v>437.5</v>
      </c>
    </row>
    <row r="16" spans="1:8" x14ac:dyDescent="0.25">
      <c r="A16" t="s">
        <v>29</v>
      </c>
      <c r="B16" t="s">
        <v>30</v>
      </c>
      <c r="C16" s="1">
        <v>18</v>
      </c>
      <c r="D16">
        <v>18</v>
      </c>
      <c r="E16">
        <f t="shared" si="0"/>
        <v>0</v>
      </c>
      <c r="F16" s="2">
        <f>C16*D16</f>
        <v>324</v>
      </c>
      <c r="G16" s="2">
        <f>0.5*C16*E16</f>
        <v>0</v>
      </c>
      <c r="H16" s="2">
        <f t="shared" si="1"/>
        <v>324</v>
      </c>
    </row>
    <row r="17" spans="1:8" x14ac:dyDescent="0.25">
      <c r="A17" t="s">
        <v>31</v>
      </c>
      <c r="B17" t="s">
        <v>32</v>
      </c>
      <c r="C17" s="1">
        <v>27.5</v>
      </c>
      <c r="D17">
        <v>27</v>
      </c>
      <c r="E17">
        <f t="shared" si="0"/>
        <v>0</v>
      </c>
      <c r="F17" s="2">
        <f>C17*D17</f>
        <v>742.5</v>
      </c>
      <c r="G17" s="2">
        <f>0.5*C17*E17</f>
        <v>0</v>
      </c>
      <c r="H17" s="2">
        <f t="shared" si="1"/>
        <v>742.5</v>
      </c>
    </row>
    <row r="18" spans="1:8" x14ac:dyDescent="0.25">
      <c r="A18" t="s">
        <v>33</v>
      </c>
      <c r="B18" t="s">
        <v>34</v>
      </c>
      <c r="C18" s="1">
        <v>34</v>
      </c>
      <c r="D18">
        <v>30</v>
      </c>
      <c r="E18">
        <f t="shared" si="0"/>
        <v>0</v>
      </c>
      <c r="F18" s="2">
        <f>C18*D18</f>
        <v>1020</v>
      </c>
      <c r="G18" s="2">
        <f>0.5*C18*E18</f>
        <v>0</v>
      </c>
      <c r="H18" s="2">
        <f t="shared" si="1"/>
        <v>1020</v>
      </c>
    </row>
    <row r="19" spans="1:8" x14ac:dyDescent="0.25">
      <c r="A19" t="s">
        <v>35</v>
      </c>
      <c r="B19" t="s">
        <v>36</v>
      </c>
      <c r="C19" s="1">
        <v>43.25</v>
      </c>
      <c r="D19">
        <v>35</v>
      </c>
      <c r="E19">
        <f t="shared" si="0"/>
        <v>0</v>
      </c>
      <c r="F19" s="2">
        <f>C19*D19</f>
        <v>1513.75</v>
      </c>
      <c r="G19" s="2">
        <f>0.5*C19*E19</f>
        <v>0</v>
      </c>
      <c r="H19" s="2">
        <f t="shared" si="1"/>
        <v>1513.75</v>
      </c>
    </row>
    <row r="20" spans="1:8" x14ac:dyDescent="0.25">
      <c r="A20" t="s">
        <v>37</v>
      </c>
      <c r="B20" t="s">
        <v>38</v>
      </c>
      <c r="C20" s="1">
        <v>15</v>
      </c>
      <c r="D20">
        <v>40</v>
      </c>
      <c r="E20">
        <f t="shared" si="0"/>
        <v>0</v>
      </c>
      <c r="F20" s="2">
        <f>C20*D20</f>
        <v>600</v>
      </c>
      <c r="G20" s="2">
        <f>0.5*C20*E20</f>
        <v>0</v>
      </c>
      <c r="H20" s="2">
        <f t="shared" si="1"/>
        <v>600</v>
      </c>
    </row>
    <row r="22" spans="1:8" x14ac:dyDescent="0.25">
      <c r="A22" t="s">
        <v>40</v>
      </c>
      <c r="C22" s="2">
        <f>MAX(C4:C20)</f>
        <v>43.25</v>
      </c>
      <c r="D22" s="3">
        <f>MAX(D4:D20)</f>
        <v>55</v>
      </c>
      <c r="E22" s="3"/>
      <c r="F22" s="1">
        <f>MAX(F4:F20)</f>
        <v>1513.75</v>
      </c>
      <c r="G22" s="1">
        <f>MAX(G4:G20)</f>
        <v>125</v>
      </c>
      <c r="H22" s="1">
        <f>MAX(H4:H20)</f>
        <v>1513.75</v>
      </c>
    </row>
    <row r="23" spans="1:8" x14ac:dyDescent="0.25">
      <c r="A23" t="s">
        <v>41</v>
      </c>
      <c r="C23" s="2">
        <f>MIN(C4:C20)</f>
        <v>8.25</v>
      </c>
      <c r="D23" s="3">
        <f>MIN(D4:D20)</f>
        <v>15</v>
      </c>
      <c r="E23" s="3"/>
      <c r="F23" s="1">
        <f>MIN(F4:F20)</f>
        <v>195</v>
      </c>
      <c r="G23" s="1">
        <f>MIN(G4:G20)</f>
        <v>0</v>
      </c>
      <c r="H23" s="1">
        <f>MIN(H4:H20)</f>
        <v>195</v>
      </c>
    </row>
    <row r="24" spans="1:8" x14ac:dyDescent="0.25">
      <c r="A24" t="s">
        <v>42</v>
      </c>
      <c r="C24" s="2">
        <f>AVERAGE(C4:C20)</f>
        <v>20.664705882352941</v>
      </c>
      <c r="D24" s="3">
        <f>AVERAGE(D4:D20)</f>
        <v>35.176470588235297</v>
      </c>
      <c r="E24" s="3"/>
      <c r="F24" s="1">
        <f>AVERAGE(F4:F20)</f>
        <v>736.27941176470586</v>
      </c>
      <c r="G24" s="1">
        <f>AVERAGE(G4:G20)</f>
        <v>21.727941176470587</v>
      </c>
      <c r="H24" s="1">
        <f>AVERAGE(H4:H20)</f>
        <v>758.00735294117646</v>
      </c>
    </row>
    <row r="25" spans="1:8" x14ac:dyDescent="0.25">
      <c r="A25" t="s">
        <v>44</v>
      </c>
      <c r="C25">
        <f>SUM(C4:C20)</f>
        <v>351.3</v>
      </c>
      <c r="D25">
        <f>SUM(D4:D20)</f>
        <v>598</v>
      </c>
      <c r="F25" s="1">
        <f>SUM(F4:F20)</f>
        <v>12516.75</v>
      </c>
      <c r="G25" s="1">
        <f>SUM(G4:G20)</f>
        <v>369.375</v>
      </c>
      <c r="H25" s="1">
        <f>SUM(H4:H20)</f>
        <v>12886.125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DVD18</dc:creator>
  <cp:lastModifiedBy>Dymond Deans</cp:lastModifiedBy>
  <dcterms:created xsi:type="dcterms:W3CDTF">2022-11-15T17:05:39Z</dcterms:created>
  <dcterms:modified xsi:type="dcterms:W3CDTF">2023-03-02T19:02:08Z</dcterms:modified>
</cp:coreProperties>
</file>