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ster\Thesis\PythonForData\"/>
    </mc:Choice>
  </mc:AlternateContent>
  <xr:revisionPtr revIDLastSave="0" documentId="13_ncr:1_{650D426F-6A9F-45BE-A530-57418C3B135E}" xr6:coauthVersionLast="47" xr6:coauthVersionMax="47" xr10:uidLastSave="{00000000-0000-0000-0000-000000000000}"/>
  <bookViews>
    <workbookView minimized="1" xWindow="-20904" yWindow="3228" windowWidth="17280" windowHeight="8928" tabRatio="842" firstSheet="12" activeTab="17" xr2:uid="{012E6CFA-B2B9-4DCD-BA39-EED5101EC865}"/>
  </bookViews>
  <sheets>
    <sheet name="Coverpage" sheetId="94" r:id="rId1"/>
    <sheet name="Contents" sheetId="95" r:id="rId2"/>
    <sheet name="Units, Currency &amp; Symbols Used" sheetId="179" r:id="rId3"/>
    <sheet name="I.1.1." sheetId="96" r:id="rId4"/>
    <sheet name="I.1.2a." sheetId="97" r:id="rId5"/>
    <sheet name="I.1.2b." sheetId="98" r:id="rId6"/>
    <sheet name="I.1.3a." sheetId="99" r:id="rId7"/>
    <sheet name="I.1.3b." sheetId="100" r:id="rId8"/>
    <sheet name="I.1.4a." sheetId="101" r:id="rId9"/>
    <sheet name="I.1.4b" sheetId="102" r:id="rId10"/>
    <sheet name="I.1.5a." sheetId="103" r:id="rId11"/>
    <sheet name="I.1.6a." sheetId="105" r:id="rId12"/>
    <sheet name="I.1.5b." sheetId="104" r:id="rId13"/>
    <sheet name="I.1.6b." sheetId="106" r:id="rId14"/>
    <sheet name="I.1.7." sheetId="107" r:id="rId15"/>
    <sheet name="I.1.8." sheetId="108" r:id="rId16"/>
    <sheet name="I.1.9." sheetId="109" r:id="rId17"/>
    <sheet name="I.1.10." sheetId="110" r:id="rId18"/>
    <sheet name="I.1.11a." sheetId="111" r:id="rId19"/>
    <sheet name="I.1.11b." sheetId="112" r:id="rId20"/>
    <sheet name="I.1.11c." sheetId="113" r:id="rId21"/>
    <sheet name="I.1.11d." sheetId="114" r:id="rId22"/>
    <sheet name="I.1.11e." sheetId="115" r:id="rId23"/>
    <sheet name="I.1.11f." sheetId="146" r:id="rId24"/>
    <sheet name="I.1.11g." sheetId="155" r:id="rId25"/>
    <sheet name="I.1.11h." sheetId="175" r:id="rId26"/>
    <sheet name="I.1.11i." sheetId="184" r:id="rId27"/>
    <sheet name="I.1.11j." sheetId="195" r:id="rId28"/>
    <sheet name="I.1.11k." sheetId="202" r:id="rId29"/>
    <sheet name="I.1.11l." sheetId="213" r:id="rId30"/>
    <sheet name="I.1.12a." sheetId="116" r:id="rId31"/>
    <sheet name="I.1.12b." sheetId="117" r:id="rId32"/>
    <sheet name="I.1.12c." sheetId="118" r:id="rId33"/>
    <sheet name="I.1.12d." sheetId="119" r:id="rId34"/>
    <sheet name="I.1.12e." sheetId="120" r:id="rId35"/>
    <sheet name="I.1.12f." sheetId="147" r:id="rId36"/>
    <sheet name="I.1.12g." sheetId="156" r:id="rId37"/>
    <sheet name="I.1.12h." sheetId="174" r:id="rId38"/>
    <sheet name="I.1.12i." sheetId="185" r:id="rId39"/>
    <sheet name="I.1.12j." sheetId="196" r:id="rId40"/>
    <sheet name="I.1.12k." sheetId="203" r:id="rId41"/>
    <sheet name="I.1.12l." sheetId="214" r:id="rId42"/>
    <sheet name="I.1.13a." sheetId="121" r:id="rId43"/>
    <sheet name="I.1.13b." sheetId="122" r:id="rId44"/>
    <sheet name="I.1.13c." sheetId="123" r:id="rId45"/>
    <sheet name="I.1.13d." sheetId="124" r:id="rId46"/>
    <sheet name="I.1.13e." sheetId="125" r:id="rId47"/>
    <sheet name="I.1.13f." sheetId="148" r:id="rId48"/>
    <sheet name="I.1.13g." sheetId="157" r:id="rId49"/>
    <sheet name="I.1.13h." sheetId="173" r:id="rId50"/>
    <sheet name="I.1.13i." sheetId="186" r:id="rId51"/>
    <sheet name="I.1.13j." sheetId="197" r:id="rId52"/>
    <sheet name="I.1.13k." sheetId="204" r:id="rId53"/>
    <sheet name="I.1.13l." sheetId="215" r:id="rId54"/>
    <sheet name="I.1.14a." sheetId="126" r:id="rId55"/>
    <sheet name="I.1.14b." sheetId="127" r:id="rId56"/>
    <sheet name="I.1.14c." sheetId="128" r:id="rId57"/>
    <sheet name="I.1.14d." sheetId="129" r:id="rId58"/>
    <sheet name="I.1.14e." sheetId="130" r:id="rId59"/>
    <sheet name="I.1.14f." sheetId="149" r:id="rId60"/>
    <sheet name="I.1.14g." sheetId="158" r:id="rId61"/>
    <sheet name="I.1.14h." sheetId="172" r:id="rId62"/>
    <sheet name="I.1.14i." sheetId="187" r:id="rId63"/>
    <sheet name="I.1.14j." sheetId="198" r:id="rId64"/>
    <sheet name="I.1.14k." sheetId="205" r:id="rId65"/>
    <sheet name="I.1.14l." sheetId="216" r:id="rId66"/>
    <sheet name="I.2.Chart" sheetId="165" r:id="rId67"/>
    <sheet name="I.2.1a." sheetId="131" r:id="rId68"/>
    <sheet name="I.2.1b." sheetId="132" r:id="rId69"/>
    <sheet name="I.2.1c." sheetId="133" r:id="rId70"/>
    <sheet name="I.2.1d." sheetId="163" r:id="rId71"/>
    <sheet name="I.2.1e." sheetId="190" r:id="rId72"/>
    <sheet name="I.2.1f." sheetId="206" r:id="rId73"/>
    <sheet name="I.2.2a." sheetId="134" r:id="rId74"/>
    <sheet name="I.2.2b." sheetId="135" r:id="rId75"/>
    <sheet name="I.2.2c." sheetId="136" r:id="rId76"/>
    <sheet name="I.2.2d." sheetId="164" r:id="rId77"/>
    <sheet name="I.2.2e." sheetId="191" r:id="rId78"/>
    <sheet name="I.2.2f." sheetId="207" r:id="rId79"/>
    <sheet name="J.2.3a." sheetId="137" r:id="rId80"/>
    <sheet name="J.2.3b." sheetId="138" r:id="rId81"/>
    <sheet name="J.2.3c." sheetId="139" r:id="rId82"/>
    <sheet name="J.2.3d." sheetId="160" r:id="rId83"/>
    <sheet name="J.2.3e." sheetId="182" r:id="rId84"/>
    <sheet name="J.2.3f." sheetId="208" r:id="rId85"/>
    <sheet name="I.2.4a." sheetId="140" r:id="rId86"/>
    <sheet name="I.2.4b." sheetId="141" r:id="rId87"/>
    <sheet name="I.2.4c." sheetId="142" r:id="rId88"/>
    <sheet name="I.2.4d." sheetId="161" r:id="rId89"/>
    <sheet name="I.2.4e." sheetId="189" r:id="rId90"/>
    <sheet name="I.2.4f." sheetId="209" r:id="rId91"/>
    <sheet name="I.3.1." sheetId="217" r:id="rId92"/>
    <sheet name="I.3.2." sheetId="218" r:id="rId93"/>
    <sheet name="I.3.3." sheetId="219" r:id="rId94"/>
  </sheets>
  <definedNames>
    <definedName name="OLE_LINK1" localSheetId="1">Contents!#REF!</definedName>
    <definedName name="_xlnm.Print_Area" localSheetId="1">Contents!$A$1:$C$97</definedName>
    <definedName name="_xlnm.Print_Area" localSheetId="61">'I.1.14h.'!$A$1:$F$49</definedName>
    <definedName name="_xlnm.Print_Area" localSheetId="85">'I.2.4a.'!$A$1:$M$129</definedName>
    <definedName name="_xlnm.Print_Area" localSheetId="91">'I.3.1.'!$A$1:$S$49</definedName>
    <definedName name="_xlnm.Print_Area" localSheetId="93">'I.3.3.'!$A$1:$P$48</definedName>
    <definedName name="_xlnm.Print_Titles" localSheetId="1">Contents!$1:$5</definedName>
    <definedName name="_xlnm.Print_Titles" localSheetId="17">'I.1.10.'!$1:$6</definedName>
    <definedName name="_xlnm.Print_Titles" localSheetId="4">'I.1.2a.'!$1:$7</definedName>
    <definedName name="_xlnm.Print_Titles" localSheetId="5">'I.1.2b.'!$1:$7</definedName>
    <definedName name="_xlnm.Print_Titles" localSheetId="6">'I.1.3a.'!$1:$6</definedName>
    <definedName name="_xlnm.Print_Titles" localSheetId="7">'I.1.3b.'!$1:$6</definedName>
    <definedName name="_xlnm.Print_Titles" localSheetId="8">'I.1.4a.'!$1:$6</definedName>
    <definedName name="_xlnm.Print_Titles" localSheetId="9">'I.1.4b'!$1:$6</definedName>
    <definedName name="_xlnm.Print_Titles" localSheetId="10">'I.1.5a.'!$1:$6</definedName>
    <definedName name="_xlnm.Print_Titles" localSheetId="12">'I.1.5b.'!$1:$6</definedName>
    <definedName name="_xlnm.Print_Titles" localSheetId="11">'I.1.6a.'!$1:$6</definedName>
    <definedName name="_xlnm.Print_Titles" localSheetId="13">'I.1.6b.'!$1:$6</definedName>
    <definedName name="_xlnm.Print_Titles" localSheetId="14">'I.1.7.'!$1:$6</definedName>
    <definedName name="_xlnm.Print_Titles" localSheetId="15">'I.1.8.'!$1:$6</definedName>
    <definedName name="_xlnm.Print_Titles" localSheetId="16">'I.1.9.'!$1:$6</definedName>
    <definedName name="_xlnm.Print_Titles" localSheetId="85">'I.2.4a.'!$1:$8</definedName>
    <definedName name="_xlnm.Print_Titles" localSheetId="86">'I.2.4b.'!$1:$8</definedName>
    <definedName name="_xlnm.Print_Titles" localSheetId="87">'I.2.4c.'!$1:$8</definedName>
    <definedName name="_xlnm.Print_Titles" localSheetId="88">'I.2.4d.'!$1:$8</definedName>
    <definedName name="_xlnm.Print_Titles" localSheetId="89">'I.2.4e.'!$1:$8</definedName>
    <definedName name="_xlnm.Print_Titles" localSheetId="90">'I.2.4f.'!$1:$8</definedName>
    <definedName name="_xlnm.Print_Titles" localSheetId="91">'I.3.1.'!$1:$6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19" l="1"/>
  <c r="J31" i="219"/>
  <c r="I31" i="219"/>
  <c r="N30" i="219"/>
  <c r="J30" i="219"/>
  <c r="I30" i="219"/>
  <c r="J21" i="219"/>
  <c r="Q30" i="218"/>
  <c r="P30" i="218"/>
  <c r="O30" i="218"/>
  <c r="N30" i="218"/>
  <c r="M30" i="218"/>
  <c r="H30" i="218"/>
  <c r="C30" i="218"/>
  <c r="H27" i="218"/>
  <c r="C27" i="218"/>
  <c r="Q21" i="218"/>
  <c r="P21" i="218"/>
  <c r="O21" i="218"/>
  <c r="N21" i="218"/>
  <c r="M21" i="218"/>
  <c r="H21" i="218"/>
  <c r="C21" i="218"/>
</calcChain>
</file>

<file path=xl/sharedStrings.xml><?xml version="1.0" encoding="utf-8"?>
<sst xmlns="http://schemas.openxmlformats.org/spreadsheetml/2006/main" count="7716" uniqueCount="1112">
  <si>
    <t>Other indicators on technological product and process innovation, 2008-2010</t>
  </si>
  <si>
    <t>Other indicators on technological product and process innovation, 2010-2012</t>
  </si>
  <si>
    <t>The new or significantly improved services were developed</t>
  </si>
  <si>
    <t>Goals with a  high degree of importance for the enterprise, such as:</t>
  </si>
  <si>
    <t>2013</t>
  </si>
  <si>
    <t>High degree of importance of information for innovation activities from sources, such as:</t>
  </si>
  <si>
    <t xml:space="preserve"> - Consultants, commercial labs or private research and development (R&amp;D) institutes</t>
  </si>
  <si>
    <t xml:space="preserve">Co-operation in innovation activities with partners, such as: </t>
  </si>
  <si>
    <t>Most valuable co-operation partner for the enterprise’s innovation activities was:</t>
  </si>
  <si>
    <t>Financial support for innovation activities from the following levels of government:</t>
  </si>
  <si>
    <t xml:space="preserve"> - The EU’s Framework Programme for Research and Technological Development (R&amp;D)</t>
  </si>
  <si>
    <t>High degree of impact on hampering technological innovation or influencing a decision not to innovate by factors, such as:</t>
  </si>
  <si>
    <r>
      <t xml:space="preserve"> - The EU’s 7</t>
    </r>
    <r>
      <rPr>
        <vertAlign val="superscript"/>
        <sz val="9"/>
        <rFont val="Times New Roman"/>
        <family val="1"/>
        <charset val="161"/>
      </rPr>
      <t>th</t>
    </r>
    <r>
      <rPr>
        <sz val="9"/>
        <rFont val="Times New Roman"/>
        <family val="1"/>
        <charset val="161"/>
      </rPr>
      <t xml:space="preserve"> Framework Programme for Research and Technological Development (R&amp;D)</t>
    </r>
  </si>
  <si>
    <t xml:space="preserve">Most valuable co-operation partner for the enterprise’s innovation activities was: </t>
  </si>
  <si>
    <t>Co-operation in innovation activities with partners, such as:</t>
  </si>
  <si>
    <t xml:space="preserve"> - By the enterprise together with other enterprises or  institutions</t>
  </si>
  <si>
    <t xml:space="preserve"> - By the enterprise by adapting or modifying goods originally developed by other enterprises or institutions</t>
  </si>
  <si>
    <t>% of all enterprises without innovation activity</t>
  </si>
  <si>
    <t xml:space="preserve"> - By the enterprise together with other enterprises or institutions  </t>
  </si>
  <si>
    <t xml:space="preserve"> - By the enterprise by adapting or modifying services  originally developed by other enterprises or institutions</t>
  </si>
  <si>
    <t xml:space="preserve"> - Supporting activities for their processes, such as maintenance systems or operations for purchasing, accounting or computing </t>
  </si>
  <si>
    <t xml:space="preserve"> - By the enterprise by adapting or modifying processes originally developed by other enterprises or institutions</t>
  </si>
  <si>
    <t xml:space="preserve"> - Acquisition of advanced machinery, equipment and software </t>
  </si>
  <si>
    <t>% of all enterprises without technological innovation activity</t>
  </si>
  <si>
    <t>CONTENTS</t>
  </si>
  <si>
    <t>1.</t>
  </si>
  <si>
    <t>STATISTICAL ABSTRACT</t>
  </si>
  <si>
    <t>STATISTICAL SERVICE OF CYPRUS</t>
  </si>
  <si>
    <t>Quotations are permitted on the condition that the source is stated.</t>
  </si>
  <si>
    <t>I.1. RESEARCH AND DEVELOPMENT</t>
  </si>
  <si>
    <t>I. SCIENCE AND TECHNOLOGY</t>
  </si>
  <si>
    <t>I.2. INNOVATION</t>
  </si>
  <si>
    <t>RESEARCH AND DEVELOPMENT</t>
  </si>
  <si>
    <t>Indicator</t>
  </si>
  <si>
    <t>Unit</t>
  </si>
  <si>
    <t xml:space="preserve"> R &amp; D EXPENDITURE </t>
  </si>
  <si>
    <t>€000's</t>
  </si>
  <si>
    <t xml:space="preserve"> - as percentage of GDP</t>
  </si>
  <si>
    <t>%</t>
  </si>
  <si>
    <t xml:space="preserve"> - by sector of performance</t>
  </si>
  <si>
    <t xml:space="preserve">   Government</t>
  </si>
  <si>
    <t xml:space="preserve"> "</t>
  </si>
  <si>
    <t xml:space="preserve">   Business enterprises</t>
  </si>
  <si>
    <t xml:space="preserve">   Higher education</t>
  </si>
  <si>
    <t xml:space="preserve">   Private non-profit</t>
  </si>
  <si>
    <t xml:space="preserve"> - by type of expenditure</t>
  </si>
  <si>
    <t xml:space="preserve">   Labour costs</t>
  </si>
  <si>
    <t xml:space="preserve">   Other current expenditure</t>
  </si>
  <si>
    <t xml:space="preserve">   Capital expenditure</t>
  </si>
  <si>
    <t xml:space="preserve"> - by type of research </t>
  </si>
  <si>
    <t xml:space="preserve">   (current expenditure only)</t>
  </si>
  <si>
    <t xml:space="preserve">   Basic research</t>
  </si>
  <si>
    <t>…</t>
  </si>
  <si>
    <t xml:space="preserve">   Applied research</t>
  </si>
  <si>
    <t xml:space="preserve">   Experimental development</t>
  </si>
  <si>
    <t xml:space="preserve"> - by field of science</t>
  </si>
  <si>
    <t xml:space="preserve">   Natural sciences</t>
  </si>
  <si>
    <t xml:space="preserve">   Engineering and technology</t>
  </si>
  <si>
    <t xml:space="preserve">   Medical sciences</t>
  </si>
  <si>
    <t xml:space="preserve">   Agricultural sciences</t>
  </si>
  <si>
    <t xml:space="preserve">   Social sciences</t>
  </si>
  <si>
    <t xml:space="preserve">   Humanities</t>
  </si>
  <si>
    <t xml:space="preserve"> - by source of funds</t>
  </si>
  <si>
    <t xml:space="preserve">   Direct government sector</t>
  </si>
  <si>
    <t xml:space="preserve">   Government university funds</t>
  </si>
  <si>
    <t xml:space="preserve">   Abroad</t>
  </si>
  <si>
    <t xml:space="preserve"> R &amp; D PERSONNEL</t>
  </si>
  <si>
    <t>Head Count</t>
  </si>
  <si>
    <t xml:space="preserve">        …</t>
  </si>
  <si>
    <t>F.T.E.</t>
  </si>
  <si>
    <t xml:space="preserve"> - by occupation</t>
  </si>
  <si>
    <t xml:space="preserve">   Researchers</t>
  </si>
  <si>
    <t xml:space="preserve">   Technicians</t>
  </si>
  <si>
    <t xml:space="preserve">   Other supporting staff</t>
  </si>
  <si>
    <t xml:space="preserve"> - by gender</t>
  </si>
  <si>
    <t xml:space="preserve">   Men</t>
  </si>
  <si>
    <t xml:space="preserve">   Women</t>
  </si>
  <si>
    <t xml:space="preserve"> - by level of qualification</t>
  </si>
  <si>
    <t xml:space="preserve">   PhD degree holders</t>
  </si>
  <si>
    <t xml:space="preserve">   Post-graduate degree holders</t>
  </si>
  <si>
    <t xml:space="preserve">   University degree holders</t>
  </si>
  <si>
    <t xml:space="preserve">   Other post secondary diplomas</t>
  </si>
  <si>
    <t xml:space="preserve">   Secondary education</t>
  </si>
  <si>
    <t xml:space="preserve">   Primary education</t>
  </si>
  <si>
    <t>SCIENCE AND TECHNOLOGY</t>
  </si>
  <si>
    <t>2a.</t>
  </si>
  <si>
    <t>2b.</t>
  </si>
  <si>
    <t>3a.</t>
  </si>
  <si>
    <t>3b.</t>
  </si>
  <si>
    <t>4a.</t>
  </si>
  <si>
    <t>4b.</t>
  </si>
  <si>
    <t>5a.</t>
  </si>
  <si>
    <t>5b.</t>
  </si>
  <si>
    <t>6a.</t>
  </si>
  <si>
    <t>6b.</t>
  </si>
  <si>
    <t>7.</t>
  </si>
  <si>
    <t>8.</t>
  </si>
  <si>
    <t>9.</t>
  </si>
  <si>
    <t>10.</t>
  </si>
  <si>
    <t>(Head Count)</t>
  </si>
  <si>
    <t>Sector of 
Performance</t>
  </si>
  <si>
    <t>Researchers</t>
  </si>
  <si>
    <t>Technicians</t>
  </si>
  <si>
    <t>Other Supporting Staff</t>
  </si>
  <si>
    <t>Total</t>
  </si>
  <si>
    <t>Men</t>
  </si>
  <si>
    <t>Women</t>
  </si>
  <si>
    <t>2003</t>
  </si>
  <si>
    <t xml:space="preserve"> Government</t>
  </si>
  <si>
    <t xml:space="preserve"> Business enterprises</t>
  </si>
  <si>
    <t xml:space="preserve"> Higher education</t>
  </si>
  <si>
    <t xml:space="preserve"> Private non-profit</t>
  </si>
  <si>
    <t xml:space="preserve"> Total</t>
  </si>
  <si>
    <t>2004</t>
  </si>
  <si>
    <t>2005</t>
  </si>
  <si>
    <t>2006</t>
  </si>
  <si>
    <t>2007</t>
  </si>
  <si>
    <t>2008</t>
  </si>
  <si>
    <t>2009</t>
  </si>
  <si>
    <t>2010</t>
  </si>
  <si>
    <t>1998</t>
  </si>
  <si>
    <t>1999</t>
  </si>
  <si>
    <t>2000</t>
  </si>
  <si>
    <t>2001</t>
  </si>
  <si>
    <t>2002</t>
  </si>
  <si>
    <t>(Full Time Equivalent)</t>
  </si>
  <si>
    <t>Sector of
Performance</t>
  </si>
  <si>
    <t>PhD
Holders</t>
  </si>
  <si>
    <t>Post-graduate
Degree
Holders</t>
  </si>
  <si>
    <t>University
Degree
Holders</t>
  </si>
  <si>
    <t>Other Post
Secondary
Diplomas</t>
  </si>
  <si>
    <t>Secondary
Education</t>
  </si>
  <si>
    <t>Primary
Education</t>
  </si>
  <si>
    <t>Natural Sciences</t>
  </si>
  <si>
    <t>Engineering and Technology</t>
  </si>
  <si>
    <t>Medical Sciences</t>
  </si>
  <si>
    <t>Agricultural Sciences</t>
  </si>
  <si>
    <t>Social Sciences</t>
  </si>
  <si>
    <t>Humanities</t>
  </si>
  <si>
    <t>(€000's)</t>
  </si>
  <si>
    <t>Labour
Costs</t>
  </si>
  <si>
    <t>Capital
Expenditure</t>
  </si>
  <si>
    <t>Other
Current
Expenditure</t>
  </si>
  <si>
    <t>Basic
Research</t>
  </si>
  <si>
    <t>Applied
Research</t>
  </si>
  <si>
    <t>Experimental
Development</t>
  </si>
  <si>
    <t>Other
Sources
from
Abroad</t>
  </si>
  <si>
    <t xml:space="preserve">                         </t>
  </si>
  <si>
    <t>Ministry/Department/
Semi-Government Organisation</t>
  </si>
  <si>
    <t xml:space="preserve"> Agricultural Research Institute</t>
  </si>
  <si>
    <t xml:space="preserve"> Meteorological Service</t>
  </si>
  <si>
    <t xml:space="preserve"> Department of Agriculture</t>
  </si>
  <si>
    <t xml:space="preserve"> Department of Forests</t>
  </si>
  <si>
    <t xml:space="preserve"> Cyprus Institute of Energy</t>
  </si>
  <si>
    <t xml:space="preserve"> Cyprus Productivity Centre</t>
  </si>
  <si>
    <t xml:space="preserve"> Social Welfare Services</t>
  </si>
  <si>
    <t xml:space="preserve"> MINISTRY OF INTERIOR</t>
  </si>
  <si>
    <t xml:space="preserve"> Solid Waste Management Sector</t>
  </si>
  <si>
    <t xml:space="preserve"> Scientific Research Centre</t>
  </si>
  <si>
    <t xml:space="preserve"> Pedagogical Institute</t>
  </si>
  <si>
    <t xml:space="preserve"> Department of Antiquities</t>
  </si>
  <si>
    <t xml:space="preserve"> Department of Public Works </t>
  </si>
  <si>
    <t xml:space="preserve"> MINISTRY OF HEALTH</t>
  </si>
  <si>
    <t xml:space="preserve"> General Laboratory</t>
  </si>
  <si>
    <t xml:space="preserve"> OTHER</t>
  </si>
  <si>
    <t xml:space="preserve"> Lemesos Municipality</t>
  </si>
  <si>
    <t xml:space="preserve"> TOTAL</t>
  </si>
  <si>
    <t xml:space="preserve"> Environment Service</t>
  </si>
  <si>
    <t xml:space="preserve"> Cyprus Sport Research Centre</t>
  </si>
  <si>
    <t>Other
Supporting Staff</t>
  </si>
  <si>
    <t xml:space="preserve"> Wine Products Council</t>
  </si>
  <si>
    <t>11a.</t>
  </si>
  <si>
    <t>11b.</t>
  </si>
  <si>
    <t>11c.</t>
  </si>
  <si>
    <t>11d.</t>
  </si>
  <si>
    <t>11e.</t>
  </si>
  <si>
    <t>R &amp; D personnel in the government sector by occupation and gender (Full Time Equivalent), 2007</t>
  </si>
  <si>
    <t>R &amp; D personnel in the government sector by occupation and gender (Full Time Equivalent), 2008</t>
  </si>
  <si>
    <t>R &amp; D personnel in the government sector by occupation and gender (Full Time Equivalent), 2010</t>
  </si>
  <si>
    <t>Other Current
Expenditure</t>
  </si>
  <si>
    <t xml:space="preserve"> Department of Fisheries and Marine Research</t>
  </si>
  <si>
    <t xml:space="preserve"> Department of Water Development</t>
  </si>
  <si>
    <t xml:space="preserve"> Department of Geological Surveys</t>
  </si>
  <si>
    <t xml:space="preserve"> Department of Veterinary Services</t>
  </si>
  <si>
    <t xml:space="preserve"> Department of Town Planning and Housing</t>
  </si>
  <si>
    <t xml:space="preserve"> MINISTRY OF EDUCATION AND CULTURE</t>
  </si>
  <si>
    <t xml:space="preserve"> Department of Higher and Tertiary Education</t>
  </si>
  <si>
    <t xml:space="preserve"> Department of Public Works</t>
  </si>
  <si>
    <t xml:space="preserve"> Department of Medical and Public Health Services</t>
  </si>
  <si>
    <t xml:space="preserve"> Human Resources Development Authority</t>
  </si>
  <si>
    <t>A.</t>
  </si>
  <si>
    <t>TABLE I.1.12a.  R &amp; D EXPENDITURE IN THE GOVERNMENT SECTOR BY TYPE OF EXPENDITURE, 2006</t>
  </si>
  <si>
    <t>TABLE I.1.12b.  R &amp; D EXPENDITURE IN THE GOVERNMENT SECTOR BY TYPE OF EXPENDITURE, 2007</t>
  </si>
  <si>
    <t>TABLE I.1.12c.  R &amp; D EXPENDITURE IN THE GOVERNMENT SECTOR BY TYPE OF EXPENDITURE, 2008</t>
  </si>
  <si>
    <t>TABLE I.1.12d.  R &amp; D EXPENDITURE IN THE GOVERNMENT SECTOR BY TYPE OF EXPENDITURE, 2009</t>
  </si>
  <si>
    <t>TABLE I.1.12e.  R &amp; D EXPENDITURE IN THE GOVERNMENT SECTOR BY TYPE OF EXPENDITURE, 2010</t>
  </si>
  <si>
    <t>12a.</t>
  </si>
  <si>
    <t>12b.</t>
  </si>
  <si>
    <t>12c.</t>
  </si>
  <si>
    <t>12d.</t>
  </si>
  <si>
    <t>12e.</t>
  </si>
  <si>
    <t>R &amp; D expenditure in the government sector by type of expenditure, 2006</t>
  </si>
  <si>
    <t>R &amp; D expenditure in the government sector by type of expenditure, 2007</t>
  </si>
  <si>
    <t>R &amp; D expenditure in the government sector by type of expenditure, 2008</t>
  </si>
  <si>
    <t>R &amp; D expenditure in the government sector by type of expenditure, 2009</t>
  </si>
  <si>
    <t>R &amp; D expenditure in the government sector by type of expenditure, 2010</t>
  </si>
  <si>
    <t xml:space="preserve">        </t>
  </si>
  <si>
    <t xml:space="preserve">              </t>
  </si>
  <si>
    <t>NACE
Rev. 1.1
Code</t>
  </si>
  <si>
    <t>Economic Activity</t>
  </si>
  <si>
    <t>01</t>
  </si>
  <si>
    <t>B.</t>
  </si>
  <si>
    <t xml:space="preserve"> FISHING</t>
  </si>
  <si>
    <t>05</t>
  </si>
  <si>
    <t>D.</t>
  </si>
  <si>
    <t xml:space="preserve"> MANUFACTURING</t>
  </si>
  <si>
    <t>15</t>
  </si>
  <si>
    <t>24</t>
  </si>
  <si>
    <t>25</t>
  </si>
  <si>
    <t>26</t>
  </si>
  <si>
    <t xml:space="preserve"> Manufacture of basic metals</t>
  </si>
  <si>
    <t>28</t>
  </si>
  <si>
    <t>29</t>
  </si>
  <si>
    <t>31</t>
  </si>
  <si>
    <t>E.</t>
  </si>
  <si>
    <t>40</t>
  </si>
  <si>
    <t>F.</t>
  </si>
  <si>
    <t xml:space="preserve"> CONSTRUCTION</t>
  </si>
  <si>
    <t xml:space="preserve"> Construction</t>
  </si>
  <si>
    <t>G.</t>
  </si>
  <si>
    <t>I.</t>
  </si>
  <si>
    <t>64</t>
  </si>
  <si>
    <t xml:space="preserve"> Post and telecommunications</t>
  </si>
  <si>
    <t>J.</t>
  </si>
  <si>
    <t>65</t>
  </si>
  <si>
    <t>K.</t>
  </si>
  <si>
    <t>72</t>
  </si>
  <si>
    <t>74</t>
  </si>
  <si>
    <t xml:space="preserve"> Other business activities</t>
  </si>
  <si>
    <t>N.</t>
  </si>
  <si>
    <t>85</t>
  </si>
  <si>
    <t xml:space="preserve"> Health and social work</t>
  </si>
  <si>
    <t>NACE
Rev.2
Code</t>
  </si>
  <si>
    <t>A</t>
  </si>
  <si>
    <t>03</t>
  </si>
  <si>
    <t xml:space="preserve"> Fishing and aquaculture</t>
  </si>
  <si>
    <t>C</t>
  </si>
  <si>
    <t xml:space="preserve"> Manufacture of food products</t>
  </si>
  <si>
    <t xml:space="preserve"> Manufacture of beverages</t>
  </si>
  <si>
    <t xml:space="preserve"> Other manufacturing</t>
  </si>
  <si>
    <t>D</t>
  </si>
  <si>
    <t>F</t>
  </si>
  <si>
    <t>G</t>
  </si>
  <si>
    <t>H</t>
  </si>
  <si>
    <t>J</t>
  </si>
  <si>
    <t xml:space="preserve"> Telecommunications</t>
  </si>
  <si>
    <t xml:space="preserve"> Information service activities</t>
  </si>
  <si>
    <t>K</t>
  </si>
  <si>
    <t>M</t>
  </si>
  <si>
    <t>P</t>
  </si>
  <si>
    <t xml:space="preserve"> EDUCATION</t>
  </si>
  <si>
    <t xml:space="preserve"> Education</t>
  </si>
  <si>
    <t>Q</t>
  </si>
  <si>
    <t xml:space="preserve"> Human health activities</t>
  </si>
  <si>
    <t>NACE
Rev. 2
Code</t>
  </si>
  <si>
    <t xml:space="preserve"> Publishing activities</t>
  </si>
  <si>
    <t>13a.</t>
  </si>
  <si>
    <t>13b.</t>
  </si>
  <si>
    <t>13c.</t>
  </si>
  <si>
    <t>13d.</t>
  </si>
  <si>
    <t>13e.</t>
  </si>
  <si>
    <t>Other 
Current
Expenditure</t>
  </si>
  <si>
    <t xml:space="preserve"> Agriculture, hunting and related service activities</t>
  </si>
  <si>
    <t xml:space="preserve"> Fishing, fish farming and related service activities</t>
  </si>
  <si>
    <t xml:space="preserve"> Manufacture of food products and beverages</t>
  </si>
  <si>
    <t xml:space="preserve"> Manufacture of chemicals and chemical products</t>
  </si>
  <si>
    <t xml:space="preserve"> Manufacture of rubber and plastic products</t>
  </si>
  <si>
    <t xml:space="preserve"> Manufacture of other non-metallic mineral products</t>
  </si>
  <si>
    <t xml:space="preserve"> Manufacture of machinery and equipment n.e.c.</t>
  </si>
  <si>
    <t xml:space="preserve"> Manufacture of electrical machinery and apparatus n.e.c.</t>
  </si>
  <si>
    <t xml:space="preserve"> Manufacture of furniture; manufacturing n.e.c.</t>
  </si>
  <si>
    <t xml:space="preserve">  ELECTRICITY, GAS AND WATER SUPPLY</t>
  </si>
  <si>
    <t xml:space="preserve"> Electricity, gas, steam and hot water supply</t>
  </si>
  <si>
    <t xml:space="preserve"> WHOLESALE AND RETAIL TRADE</t>
  </si>
  <si>
    <t xml:space="preserve"> FINANCIAL INTERMEDIATION</t>
  </si>
  <si>
    <t xml:space="preserve"> Computer and related activities</t>
  </si>
  <si>
    <t xml:space="preserve"> HEALTH AND SOCIAL WORK</t>
  </si>
  <si>
    <t xml:space="preserve"> AGRICULTURE, FORESTRY AND FISHING</t>
  </si>
  <si>
    <t xml:space="preserve"> Manufacture of electrical equipment</t>
  </si>
  <si>
    <t xml:space="preserve"> Electricity, gas, steam and air conditioning supply</t>
  </si>
  <si>
    <t xml:space="preserve"> Specialised construction activities</t>
  </si>
  <si>
    <t xml:space="preserve"> TRANSPORTATION AND STORAGE</t>
  </si>
  <si>
    <t xml:space="preserve"> Warehousing and support activities for transportation</t>
  </si>
  <si>
    <t xml:space="preserve"> INFORMATION AND COMMUNICATION</t>
  </si>
  <si>
    <t xml:space="preserve"> FINANCIAL AND INSURANCE ACTIVITIES</t>
  </si>
  <si>
    <t>14a.</t>
  </si>
  <si>
    <t>14b.</t>
  </si>
  <si>
    <t>14c.</t>
  </si>
  <si>
    <t>14d.</t>
  </si>
  <si>
    <t>14e.</t>
  </si>
  <si>
    <t>INNOVATION</t>
  </si>
  <si>
    <t>Size
class</t>
  </si>
  <si>
    <t>%
of all
enterprises</t>
  </si>
  <si>
    <t>% of all enterprises with</t>
  </si>
  <si>
    <t>Innovation
Activities</t>
  </si>
  <si>
    <t>Technological
Product and
Process
Innovation
only</t>
  </si>
  <si>
    <t>Non-technological
Product and Process
Innovation
only</t>
  </si>
  <si>
    <t>Technological and
Non-technological
Product and Process
Innovation</t>
  </si>
  <si>
    <t>No
Innovation
Activities</t>
  </si>
  <si>
    <t>C to K</t>
  </si>
  <si>
    <t>TOTAL</t>
  </si>
  <si>
    <t>(selected)</t>
  </si>
  <si>
    <t>10 - 49</t>
  </si>
  <si>
    <t>50 - 249</t>
  </si>
  <si>
    <t>250 +</t>
  </si>
  <si>
    <t>C to E</t>
  </si>
  <si>
    <t>INDUSTRY</t>
  </si>
  <si>
    <t>MINING AND QUARRYING</t>
  </si>
  <si>
    <t>MANUFACTURING</t>
  </si>
  <si>
    <t>DA</t>
  </si>
  <si>
    <t>Manufacture of food products, beverages and tobacco</t>
  </si>
  <si>
    <t>DB</t>
  </si>
  <si>
    <t>Manufacture of textiles and textile products</t>
  </si>
  <si>
    <t>DC</t>
  </si>
  <si>
    <t>Manufacture leather and leather products</t>
  </si>
  <si>
    <t>DD</t>
  </si>
  <si>
    <t>Manufacture of wood and wood products</t>
  </si>
  <si>
    <t>DE</t>
  </si>
  <si>
    <t>DF</t>
  </si>
  <si>
    <t>DG</t>
  </si>
  <si>
    <t>DH</t>
  </si>
  <si>
    <t>Manufacture of rubber and plastic products</t>
  </si>
  <si>
    <t>DI</t>
  </si>
  <si>
    <t>Manufacture of other non-metalic mineral products</t>
  </si>
  <si>
    <t>DJ</t>
  </si>
  <si>
    <t>Manufacture of basic metals and fabricated metal products</t>
  </si>
  <si>
    <t>DK</t>
  </si>
  <si>
    <t>Manufacture of machinery and equipment n.e.c.</t>
  </si>
  <si>
    <t>DL</t>
  </si>
  <si>
    <t>Manufacture of electrical and optical equipment</t>
  </si>
  <si>
    <t>DM</t>
  </si>
  <si>
    <t>Manufacture of transport equipment</t>
  </si>
  <si>
    <t>DN</t>
  </si>
  <si>
    <t>Manufacturing n.e.c.</t>
  </si>
  <si>
    <t>E</t>
  </si>
  <si>
    <t>ELECTRICITY, GAS AND WATER SUPPLY</t>
  </si>
  <si>
    <t>G to K</t>
  </si>
  <si>
    <t>SERVICES</t>
  </si>
  <si>
    <t>I</t>
  </si>
  <si>
    <t>TRANSPORT, STORAGE AND COMMUNICATION</t>
  </si>
  <si>
    <t>FINANCIAL INTERMEDIATION</t>
  </si>
  <si>
    <t>B to M</t>
  </si>
  <si>
    <t>B to E</t>
  </si>
  <si>
    <t>B</t>
  </si>
  <si>
    <t>10 - 12</t>
  </si>
  <si>
    <t>13 - 15</t>
  </si>
  <si>
    <t>16 - 18</t>
  </si>
  <si>
    <t>19 - 22</t>
  </si>
  <si>
    <t>23</t>
  </si>
  <si>
    <t>Manufacture of other non-metallic mineral products</t>
  </si>
  <si>
    <t>24 - 25</t>
  </si>
  <si>
    <t>26 - 30</t>
  </si>
  <si>
    <t>31 - 33</t>
  </si>
  <si>
    <t>G to M</t>
  </si>
  <si>
    <t>TRANSPORTATION AND STORAGE</t>
  </si>
  <si>
    <t>FINANCIAL AND INSURANCE ACTIVITIES</t>
  </si>
  <si>
    <t>TABLE I.2.1a.  TECHNOLOGICAL AND NON-TECHNOLOGICAL INNOVATION, 2004-2006</t>
  </si>
  <si>
    <t>TABLE I.2.1b.  TECHNOLOGICAL AND NON-TECHNOLOGICAL INNOVATION, 2006-2008</t>
  </si>
  <si>
    <t>TABLE I.2.1c.  TECHNOLOGICAL AND NON-TECHNOLOGICAL INNOVATION, 2008-2010</t>
  </si>
  <si>
    <t>1a.</t>
  </si>
  <si>
    <t>1b.</t>
  </si>
  <si>
    <t>1c.</t>
  </si>
  <si>
    <t>2c.</t>
  </si>
  <si>
    <t>3c.</t>
  </si>
  <si>
    <t>4c.</t>
  </si>
  <si>
    <t>TABLE I.2.2a.  TECHNOLOGICAL PRODUCT AND PROCESS INNOVATION, 2004-2006</t>
  </si>
  <si>
    <t>Technological
Innovation
Activities</t>
  </si>
  <si>
    <t>Product
and/or
Process
Innovation</t>
  </si>
  <si>
    <t>Product
Innovation
only</t>
  </si>
  <si>
    <t>Process
Innovation
only</t>
  </si>
  <si>
    <t>Product and
Process
Innovation</t>
  </si>
  <si>
    <t>Ongoing
and/or
Abandoned
Innovation
Activities</t>
  </si>
  <si>
    <t>TABLE I.2.2b.  TECHNOLOGICAL PRODUCT AND PROCESS INNOVATION, 2006-2008</t>
  </si>
  <si>
    <t>TABLE I.2.2c.  TECHNOLOGICAL PRODUCT AND PROCESS INNOVATION, 2008-2010</t>
  </si>
  <si>
    <t>TABLE I.2.3a.  NON-TECHNOLOGICAL (ORGANISATIONAL AND MARKETING) INNOVATION, 2004-2006</t>
  </si>
  <si>
    <t>% of all enterprises without any</t>
  </si>
  <si>
    <t>technological innovation activities and</t>
  </si>
  <si>
    <t>technological innovation activities but with</t>
  </si>
  <si>
    <t>Organisational
and/or
Marketing
Innovation</t>
  </si>
  <si>
    <t>Organisational
Innovation</t>
  </si>
  <si>
    <t>Marketing
Innovation</t>
  </si>
  <si>
    <t>TABLE I.2.3b.  NON-TECHNOLOGICAL (ORGANISATIONAL AND MARKETING) INNOVATION, 2006-2008</t>
  </si>
  <si>
    <t>TABLE I.2.3c.  NON-TECHNOLOGICAL (ORGANISATIONAL AND MARKETING) INNOVATION, 2008-2010</t>
  </si>
  <si>
    <t>TABLE I.2.4a.  OTHER INDICATORS ON TECHNOLOGICAL PRODUCT AND PROCESS INNOVATION, 2004-2006</t>
  </si>
  <si>
    <t>NACE Rev. 1.1 Code</t>
  </si>
  <si>
    <t>C to K (selected)</t>
  </si>
  <si>
    <t>G to K (selected)</t>
  </si>
  <si>
    <t>Size Class</t>
  </si>
  <si>
    <t xml:space="preserve">  10-49</t>
  </si>
  <si>
    <t xml:space="preserve">  50-249</t>
  </si>
  <si>
    <t xml:space="preserve">   250+</t>
  </si>
  <si>
    <t>PRODUCT INNOVATION</t>
  </si>
  <si>
    <t>% of all enterprises with technological innovation activity</t>
  </si>
  <si>
    <t>Introduction by enterprises of</t>
  </si>
  <si>
    <t xml:space="preserve"> - New or significantly improved goods</t>
  </si>
  <si>
    <t xml:space="preserve"> - New or significantly improved services</t>
  </si>
  <si>
    <t>These innovations were developed</t>
  </si>
  <si>
    <t xml:space="preserve"> - Mainly by the enterprise or enterprise group</t>
  </si>
  <si>
    <t xml:space="preserve"> - Mainly by other enterprises or institutions</t>
  </si>
  <si>
    <t>Some of these innovations were new to</t>
  </si>
  <si>
    <t xml:space="preserve"> - The enterprise only</t>
  </si>
  <si>
    <t xml:space="preserve"> - The enterprise´s market</t>
  </si>
  <si>
    <t>PROCESS INNOVATION</t>
  </si>
  <si>
    <t xml:space="preserve"> - Methods of manufacturing or producing goods or services</t>
  </si>
  <si>
    <t>ACTIVITIES OF INNOVATION</t>
  </si>
  <si>
    <t xml:space="preserve"> - Intramural (in-house) Research and Development (R&amp;D)</t>
  </si>
  <si>
    <t xml:space="preserve">              - Continuously</t>
  </si>
  <si>
    <t xml:space="preserve">              - Occasionally</t>
  </si>
  <si>
    <t xml:space="preserve"> - Extramural R&amp;D</t>
  </si>
  <si>
    <t xml:space="preserve"> - Acquisition of other external knowledge</t>
  </si>
  <si>
    <t xml:space="preserve"> - Training of personnel</t>
  </si>
  <si>
    <t xml:space="preserve"> - Market introduction of innovations</t>
  </si>
  <si>
    <t xml:space="preserve"> - Other preparations</t>
  </si>
  <si>
    <t>EFFECTS OF INNOVATION</t>
  </si>
  <si>
    <t>High degree of impact of innovation on:</t>
  </si>
  <si>
    <t xml:space="preserve"> - Increasing range of goods or services</t>
  </si>
  <si>
    <t xml:space="preserve"> - Entering new markets or increasing market share</t>
  </si>
  <si>
    <t xml:space="preserve"> - Improving quality of goods or services</t>
  </si>
  <si>
    <t xml:space="preserve"> - Improving flexibility of production or service provision</t>
  </si>
  <si>
    <t xml:space="preserve"> - Increasing capacity of production or service provision</t>
  </si>
  <si>
    <t xml:space="preserve"> - Reducing labour costs per unit output</t>
  </si>
  <si>
    <t xml:space="preserve"> - Reducing materials and energy per unit output</t>
  </si>
  <si>
    <t xml:space="preserve"> - Meeting regulatory requirements</t>
  </si>
  <si>
    <t>SOURCES OF INFORMATION</t>
  </si>
  <si>
    <t xml:space="preserve"> - Within the enterprise or enterprise group</t>
  </si>
  <si>
    <t xml:space="preserve"> - Clients or customers</t>
  </si>
  <si>
    <t xml:space="preserve"> - Competitors or other enterprises in the same sector </t>
  </si>
  <si>
    <t xml:space="preserve"> - Universities or other higher education institutions</t>
  </si>
  <si>
    <t xml:space="preserve"> - Government or public research institutes</t>
  </si>
  <si>
    <t xml:space="preserve"> - Conferences, trade fairs, exhibitions</t>
  </si>
  <si>
    <t xml:space="preserve"> - Scientific journals and trade/technical publications</t>
  </si>
  <si>
    <t xml:space="preserve"> - Professional and industry associations</t>
  </si>
  <si>
    <t>INNOVATION CO-OPERATION</t>
  </si>
  <si>
    <t>Co-operation in innovation activities with partners from:</t>
  </si>
  <si>
    <t xml:space="preserve"> - Cyprus</t>
  </si>
  <si>
    <t xml:space="preserve"> - Other Europe</t>
  </si>
  <si>
    <t xml:space="preserve"> - Other countries</t>
  </si>
  <si>
    <t xml:space="preserve"> - Other enterprises within the enterprise group</t>
  </si>
  <si>
    <t xml:space="preserve"> - Competitors or other enterprises in the same sector</t>
  </si>
  <si>
    <t>Enterprises with any type of co-operation</t>
  </si>
  <si>
    <t>FUNDING OF INNOVATION</t>
  </si>
  <si>
    <t xml:space="preserve"> - Local or regional authorities</t>
  </si>
  <si>
    <t xml:space="preserve"> - Central government (ministries, departments, services, etc)</t>
  </si>
  <si>
    <t xml:space="preserve"> - The European Union (EU)</t>
  </si>
  <si>
    <t>Enterprises with any type of funding</t>
  </si>
  <si>
    <t>PROTECTION OF INNOVATION</t>
  </si>
  <si>
    <t>Innovation is protected by methods, such as:</t>
  </si>
  <si>
    <t xml:space="preserve"> - Application for a patent</t>
  </si>
  <si>
    <t xml:space="preserve"> - Registration of an industrial design</t>
  </si>
  <si>
    <t xml:space="preserve"> - Registration of a trademark</t>
  </si>
  <si>
    <t xml:space="preserve"> - Claiming of copyright</t>
  </si>
  <si>
    <t>BARRIERS TO INNOVATION</t>
  </si>
  <si>
    <t xml:space="preserve">Some innovation activities or projects of the enterprises were: </t>
  </si>
  <si>
    <t xml:space="preserve"> - Abandoned in the concept stage</t>
  </si>
  <si>
    <t xml:space="preserve"> - Abandoned after the activity or project was begun</t>
  </si>
  <si>
    <t xml:space="preserve"> - Seriously delayed</t>
  </si>
  <si>
    <t>High degree of impact on hampering innovation or influencing a decision not to innovate by factors, such as:</t>
  </si>
  <si>
    <t xml:space="preserve"> - Lack of funds within the enterprise or group</t>
  </si>
  <si>
    <t xml:space="preserve"> - Lack of finance from sources outside the enterprise</t>
  </si>
  <si>
    <t xml:space="preserve"> - Innovation costs too high</t>
  </si>
  <si>
    <t xml:space="preserve"> - Lack of qualified personnel</t>
  </si>
  <si>
    <t xml:space="preserve"> - Lack of information on technology</t>
  </si>
  <si>
    <t xml:space="preserve"> - Lack of information on markets</t>
  </si>
  <si>
    <t xml:space="preserve"> - Difficulty in finding co-operation partners for innovation</t>
  </si>
  <si>
    <t xml:space="preserve"> - Market dominated by established enterprises</t>
  </si>
  <si>
    <t xml:space="preserve"> - Uncertain demand for innovative good or services</t>
  </si>
  <si>
    <t xml:space="preserve"> - No need due to prior innovations</t>
  </si>
  <si>
    <t xml:space="preserve"> - No need because of no demand for innovations</t>
  </si>
  <si>
    <t>TABLE I.2.4b.  OTHER INDICATORS ON TECHNOLOGICAL PRODUCT AND PROCESS INNOVATION, 2006-2008</t>
  </si>
  <si>
    <t>NACE Rev. 2 Code</t>
  </si>
  <si>
    <t>B to M (selected)</t>
  </si>
  <si>
    <t>G to M (selected)</t>
  </si>
  <si>
    <t>Introduction by enterprises of new or significantly improved</t>
  </si>
  <si>
    <t>(For) Some of these innovations</t>
  </si>
  <si>
    <t xml:space="preserve"> - Other activities</t>
  </si>
  <si>
    <t>OBJECTIVES OF INNOVATION</t>
  </si>
  <si>
    <t>High degree of importance of innovation on</t>
  </si>
  <si>
    <t xml:space="preserve"> - Replacing outdated products or processes</t>
  </si>
  <si>
    <t xml:space="preserve"> - Entering new markets</t>
  </si>
  <si>
    <t xml:space="preserve"> - Increasing market share</t>
  </si>
  <si>
    <t xml:space="preserve"> - Improving flexibility for producing goods or services</t>
  </si>
  <si>
    <t xml:space="preserve"> - Increasing capacity for producing goods or services</t>
  </si>
  <si>
    <t xml:space="preserve"> - Improving health and safety</t>
  </si>
  <si>
    <t xml:space="preserve"> - Suppliers of equipment, materials, components or software</t>
  </si>
  <si>
    <t>TABLE I.2.4c.  OTHER INDICATORS ON TECHNOLOGICAL PRODUCT AND PROCESS INNOVATION, 2008-2010</t>
  </si>
  <si>
    <t>The new or significantly improved goods were developed</t>
  </si>
  <si>
    <t xml:space="preserve"> - Design</t>
  </si>
  <si>
    <t xml:space="preserve"> - Reducing material and energy costs per unit output</t>
  </si>
  <si>
    <t xml:space="preserve"> - Reducing environmental impacts</t>
  </si>
  <si>
    <t xml:space="preserve"> - Improving health or safety of the employees</t>
  </si>
  <si>
    <t>% of all enterprises with innovation activity</t>
  </si>
  <si>
    <t>2011</t>
  </si>
  <si>
    <t>Government
Budget</t>
  </si>
  <si>
    <t>Public
Universities
Budget</t>
  </si>
  <si>
    <t>Business
Enterprises</t>
  </si>
  <si>
    <t>European
Union</t>
  </si>
  <si>
    <t xml:space="preserve">TABLE I.1.11a.  R &amp; D PERSONNEL IN THE GOVERNMENT SECTOR BY OCCUPATION AND GENDER, 2006 </t>
  </si>
  <si>
    <t xml:space="preserve"> Human Resourses Development Authority</t>
  </si>
  <si>
    <t xml:space="preserve"> MINISTRY OF COMMUNICATIONS AND WORKS</t>
  </si>
  <si>
    <t xml:space="preserve"> MINISTRY OF LABOUR AND SOCIAL INSURANCE</t>
  </si>
  <si>
    <t xml:space="preserve"> MINISTRY OF COMMERCE, INDUSTRY AND TOURISM</t>
  </si>
  <si>
    <t xml:space="preserve"> MINISTRY OF AGRICULTURE, NATURAL RESOURCES AND ENVIRONMENT</t>
  </si>
  <si>
    <t>TABLE I.1.11b.  R &amp; D PERSONNEL IN THE GOVERNMENT SECTOR BY OCCUPATION AND GENDER, 2007</t>
  </si>
  <si>
    <t xml:space="preserve">TABLE I.1.11c.  R &amp; D PERSONNEL IN THE GOVERNMENT SECTOR BY OCCUPATION AND GENDER, 2008  </t>
  </si>
  <si>
    <t>TABLE I.1.11d.  R &amp; D PERSONNEL IN THE GOVERNMENT SECTOR BY OCCUPATION AND GENDER, 2009</t>
  </si>
  <si>
    <t xml:space="preserve">TABLE I.1.11e.  R &amp; D PERSONNEL IN THE GOVERNMENT SECTOR BY OCCUPATION AND GENDER, 2010 </t>
  </si>
  <si>
    <t xml:space="preserve"> MINISTRY OF COMMUNICATIONS AND  WORKS</t>
  </si>
  <si>
    <t xml:space="preserve"> AGRICULTURE, HUNTING AND FORESTRY</t>
  </si>
  <si>
    <t xml:space="preserve"> REAL ESTATE, RENTING AND BUSINESS ACTIVITIES</t>
  </si>
  <si>
    <t xml:space="preserve"> Financial intermediation, except insurance and pension funding</t>
  </si>
  <si>
    <t xml:space="preserve"> Supporting and auxiliary transport activities; activities of travel agencies</t>
  </si>
  <si>
    <t xml:space="preserve"> TRANSPORT, STORAGE AND COMMUNICATION</t>
  </si>
  <si>
    <t xml:space="preserve"> Wholesale and commission trade, except of motor vehicles and motorcycles</t>
  </si>
  <si>
    <t xml:space="preserve"> ELECTRICITY, GAS AND WATER SUPPLY</t>
  </si>
  <si>
    <t xml:space="preserve"> Manufacture of medical, precision and optical instruments, watches and clocks</t>
  </si>
  <si>
    <t xml:space="preserve"> Manufacture of radio, television and communication equipment and apparatus</t>
  </si>
  <si>
    <t xml:space="preserve"> Manufacture of fabricated metal products, except machinery and equipment</t>
  </si>
  <si>
    <t xml:space="preserve"> Crop and animal production, hunting and related service activities</t>
  </si>
  <si>
    <t xml:space="preserve"> Manufacture of basic pharmaceutical products and pharmaceutical preparations</t>
  </si>
  <si>
    <t xml:space="preserve"> Manufacture of computer, electronic and optical products</t>
  </si>
  <si>
    <t xml:space="preserve"> ELECTRICITY, GAS, STEAM AND AIR CONDITIONING SUPPLY</t>
  </si>
  <si>
    <t xml:space="preserve"> Wholesale trade, except of motor vehicles and motorcycles</t>
  </si>
  <si>
    <t xml:space="preserve"> Computer programming, consultancy and related activities</t>
  </si>
  <si>
    <t xml:space="preserve"> Financial service activities, except insurance and pension funding</t>
  </si>
  <si>
    <t xml:space="preserve"> PROFESSIONAL, SCIENTIFIC AND TECHNICAL ACTIVITIES</t>
  </si>
  <si>
    <t xml:space="preserve"> HUMAN HEALTH AND SOCIAL WORK  ACTIVITIES</t>
  </si>
  <si>
    <t xml:space="preserve"> Activities of head offices; management consultancy activities</t>
  </si>
  <si>
    <t xml:space="preserve"> Architectural and engineering activities; technical testing  and analysis</t>
  </si>
  <si>
    <t xml:space="preserve">TABLE I.1.13a.  R &amp; D PERSONNEL IN THE BUSINESS ENTERPRISE SECTOR BY OCCUPATION AND GENDER, 2006 </t>
  </si>
  <si>
    <t xml:space="preserve">TABLE I.1.13b.  R &amp; D PERSONNEL IN THE BUSINESS ENTERPRISE SECTOR BY OCCUPATION AND GENDER, 2007  </t>
  </si>
  <si>
    <t xml:space="preserve">TABLE I.1.13c.  R &amp; D PERSONNEL IN THE BUSINESS ENTERPRISE SECTOR BY OCCUPATION AND GENDER, 2008   </t>
  </si>
  <si>
    <t xml:space="preserve">TABLE I.1.13d.  R &amp; D PERSONNEL IN THE BUSINESS ENTERPRISE SECTOR BY OCCUPATION AND GENDER, 2009 </t>
  </si>
  <si>
    <t xml:space="preserve">TABLE I.1.13e.  R &amp; D PERSONNEL IN THE BUSINESS ENTERPRISE SECTOR BY OCCUPATION AND GENDER, 2010 </t>
  </si>
  <si>
    <t xml:space="preserve">TABLE I.1.14a.  R &amp; D EXPENDITURE IN THE BUSINESS ENTERPRISE SECTOR BY TYPE OF EXPENDITURE, 2006  </t>
  </si>
  <si>
    <t xml:space="preserve"> TRANSPORT,  STORAGE AND COMMUNICATION</t>
  </si>
  <si>
    <t xml:space="preserve">TABLE I.1.14b.  R &amp; D EXPENDITURE IN THE BUSINESS ENTERPRISE SECTOR BY TYPE OF EXPENDITURE, 2007   </t>
  </si>
  <si>
    <t>TABLE I.1.14c.  R &amp; D EXPENDITURE IN THE BUSINESS ENTERPRISE SECTOR BY TYPE OF EXPENDITURE, 2008</t>
  </si>
  <si>
    <t xml:space="preserve"> Architectural and engineering activities; technical testing and analysis</t>
  </si>
  <si>
    <t xml:space="preserve"> HUMAN HEALTH AND SOCIAL WORK ACTIVITIES</t>
  </si>
  <si>
    <t xml:space="preserve">TABLE I.1.14d.  R &amp; D EXPENDITURE IN THE BUSINESS ENTERPRISE SECTOR BY TYPE OF EXPENDITURE, 2009  </t>
  </si>
  <si>
    <t xml:space="preserve">TABLE I.1.14e.  R &amp; D EXPENDITURE IN THE BUSINESS ENTERPRISE SECTOR BY TYPE OF EXPENDITURE, 2010 </t>
  </si>
  <si>
    <t>Manufacture of pulp, paper and paper products; publishing and printing</t>
  </si>
  <si>
    <t xml:space="preserve">Manufacture of coke, refined petroleum products and nuclear fuel                                                                                                                                          </t>
  </si>
  <si>
    <t xml:space="preserve">Manufacture of chemicals, chemical products and man-made fibres                                                                                                                                            </t>
  </si>
  <si>
    <t>WATER SUPPLY; SEWERAGE, WASTE MANAGEMENT AND REMEDIATION ACTIVITIES</t>
  </si>
  <si>
    <t>ELECTRICITY, GAS, STEAM AND AIR CONDITIONING SUPPLY</t>
  </si>
  <si>
    <t>Manufacture of furniture; other manufacturing; repair and installation of machinery and equipment</t>
  </si>
  <si>
    <t>Manufacture of computer, electronic and optical products, electrical equipment, machinery and transport equipment</t>
  </si>
  <si>
    <t>Manufacture of basic metals and fabricated metal products, except machinery and equipment</t>
  </si>
  <si>
    <t xml:space="preserve">Manufacture of refined petroleum, chemical, basic pharmaceutical, rubber and plastic products </t>
  </si>
  <si>
    <t>Manufacture of wood and paper products, printing and reproduction of recorded media</t>
  </si>
  <si>
    <t>Manufacture of textiles, wearing apparel, leather and related products</t>
  </si>
  <si>
    <r>
      <t xml:space="preserve">WHOLESALE AND RETAIL TRADE; REPAIR OF MOTOR VEHICLES AND MOTORCYCLES
</t>
    </r>
    <r>
      <rPr>
        <sz val="9"/>
        <rFont val="Times New Roman"/>
        <family val="1"/>
        <charset val="161"/>
      </rPr>
      <t>Wholesale trade, except of motor vehicles and motorcycles</t>
    </r>
  </si>
  <si>
    <t>G
(46 only)</t>
  </si>
  <si>
    <t>J
(58 and
61-63 only)</t>
  </si>
  <si>
    <r>
      <t xml:space="preserve">INFORMATION AND COMMUNICATION
</t>
    </r>
    <r>
      <rPr>
        <sz val="9"/>
        <rFont val="Times New Roman"/>
        <family val="1"/>
        <charset val="161"/>
      </rPr>
      <t>Publishing activities, telecommunications, computer programming, consultancy and related activities, information service activities</t>
    </r>
  </si>
  <si>
    <t>M
(71 only)</t>
  </si>
  <si>
    <r>
      <t xml:space="preserve">PROFESSIONAL, SCIENTIFIC AND TECHNICAL ACTIVITIES
</t>
    </r>
    <r>
      <rPr>
        <sz val="9"/>
        <rFont val="Times New Roman"/>
        <family val="1"/>
        <charset val="161"/>
      </rPr>
      <t>Architectural and engineering activities; technical testing and analysis</t>
    </r>
  </si>
  <si>
    <t>G
(51 only)</t>
  </si>
  <si>
    <r>
      <t xml:space="preserve">WHOLESALE AND RETAIL TRADE; REPAIR OF MOTOR VEHICLES, MOTORCYCLES AND PERSONAL AND HOUSEHOLD GOODS
</t>
    </r>
    <r>
      <rPr>
        <sz val="9"/>
        <rFont val="Times New Roman"/>
        <family val="1"/>
        <charset val="161"/>
      </rPr>
      <t>Wholesale trade and commission trade, except of motor vehicles and motorcycles</t>
    </r>
  </si>
  <si>
    <t xml:space="preserve">K
(72+73+74.2+74.3 only) </t>
  </si>
  <si>
    <r>
      <t xml:space="preserve">REAL ESTATE, RENTING AND BUSINESS ACTIVITIES
</t>
    </r>
    <r>
      <rPr>
        <sz val="9"/>
        <rFont val="Times New Roman"/>
        <family val="1"/>
        <charset val="161"/>
      </rPr>
      <t>Computer and related activities, Research and development, Architectural and engineering activities, Technical testing and analysis</t>
    </r>
  </si>
  <si>
    <t>% of all enterprises with technological innovation activities and</t>
  </si>
  <si>
    <t>% of all enterprises without any technological innovation activities but with</t>
  </si>
  <si>
    <t xml:space="preserve">Manufacture of wood and paper products, printing and reproduction of recorded media </t>
  </si>
  <si>
    <t>Manufacture of refined petroleum, chemical, basic pharmaceutical, rubber and plastic products</t>
  </si>
  <si>
    <t xml:space="preserve"> - By the enterprise together with other enterprises or  institutions </t>
  </si>
  <si>
    <t xml:space="preserve">Introduction by enterprises of new or significantly improved </t>
  </si>
  <si>
    <t xml:space="preserve"> - Logistics, delivery or distribution methods for their inputs, goods or services</t>
  </si>
  <si>
    <t xml:space="preserve"> - Supporting activities for their processes, such as maintenance systems or operations for purchasing, accounting or computing</t>
  </si>
  <si>
    <t xml:space="preserve"> - By the enterprise together with other enterprises or institutions</t>
  </si>
  <si>
    <t>Enterprises engaged in the following activities of innovation:</t>
  </si>
  <si>
    <t xml:space="preserve"> - Acquisition of advanced machinery, equipment and software</t>
  </si>
  <si>
    <t xml:space="preserve"> - Reducing environmental impact or improving health and safety</t>
  </si>
  <si>
    <t>R &amp; D personnel in the government sector by occupation and gender (Full Time Equivalent), 2011</t>
  </si>
  <si>
    <t>14f.</t>
  </si>
  <si>
    <t>13f.</t>
  </si>
  <si>
    <t>R &amp; D expenditure in the government sector by type of expenditure, 2011</t>
  </si>
  <si>
    <t>12f.</t>
  </si>
  <si>
    <t>TABLE I.1.11f.  R &amp; D PERSONNEL IN THE GOVERNMENT SECTOR BY OCCUPATION AND GENDER, 2011</t>
  </si>
  <si>
    <t>TABLE I.1.12f.  R &amp; D EXPENDITURE IN THE GOVERNMENT SECTOR BY TYPE OF EXPENDITURE, 2011</t>
  </si>
  <si>
    <t xml:space="preserve">TABLE I.1.13f.  R &amp; D PERSONNEL IN THE BUSINESS ENTERPRISE SECTOR BY OCCUPATION AND GENDER, 2011 </t>
  </si>
  <si>
    <t xml:space="preserve">TABLE I.1.14f.  R &amp; D EXPENDITURE IN THE BUSINESS ENTERPRISE SECTOR BY TYPE OF EXPENDITURE, 2011 </t>
  </si>
  <si>
    <t xml:space="preserve"> Manufacture of other transport equipment</t>
  </si>
  <si>
    <t xml:space="preserve"> Construction of buildings</t>
  </si>
  <si>
    <t xml:space="preserve"> Legal and accounting activities</t>
  </si>
  <si>
    <t>26+27</t>
  </si>
  <si>
    <t xml:space="preserve"> Manufacture of computer, electronic and optical products and electrical equipment</t>
  </si>
  <si>
    <t>R &amp; D personnel in the business enterprise sector by occupation and gender (Full Time Equivalent), 2006</t>
  </si>
  <si>
    <t>R &amp; D personnel in the business enterprise sector by occupation and gender (Full Time Equivalent), 2007</t>
  </si>
  <si>
    <t>R &amp; D personnel in the business enterprise sector by occupation and gender (Full Time Equivalent), 2008</t>
  </si>
  <si>
    <t>R &amp; D personnel in the business enterprise sector by occupation and gender (Full Time Equivalent), 2009</t>
  </si>
  <si>
    <t>R &amp; D personnel in the business enterprise sector by occupation and gender (Full Time Equivalent), 2010</t>
  </si>
  <si>
    <t>R &amp; D personnel in the business enterprise sector by occupation and gender (Full Time Equivalent), 2011</t>
  </si>
  <si>
    <t>R &amp; D expenditure in the business enterprise sector by type of expenditure, 2006</t>
  </si>
  <si>
    <t>R &amp; D expenditure in the business enterprise sector by type of expenditure, 2007</t>
  </si>
  <si>
    <t>R &amp; D expenditure in the business enterprise sector by type of expenditure, 2008</t>
  </si>
  <si>
    <t>R &amp; D expenditure in the business enterprise sector by type of expenditure, 2009</t>
  </si>
  <si>
    <t>R &amp; D expenditure in the business enterprise sector by type of expenditure, 2010</t>
  </si>
  <si>
    <t>R &amp; D expenditure in the business enterprise sector by type of expenditure, 2011</t>
  </si>
  <si>
    <t>Technological product and process innovation, 2004-2006</t>
  </si>
  <si>
    <t>Non-technological (organisational and marketing) innovation, 2004-2006</t>
  </si>
  <si>
    <t>Other indicators on technological product and process innovation, 2004-2006</t>
  </si>
  <si>
    <t xml:space="preserve"> - Were new to the market where the enterprise is active</t>
  </si>
  <si>
    <t xml:space="preserve"> - Were not new to the market of the enterprise</t>
  </si>
  <si>
    <t xml:space="preserve"> - It is unknown if they were new to the market of the enterprise</t>
  </si>
  <si>
    <t xml:space="preserve">              - A first in Cyprus</t>
  </si>
  <si>
    <t xml:space="preserve">              - A first in Europe</t>
  </si>
  <si>
    <t xml:space="preserve">              - A world first</t>
  </si>
  <si>
    <t xml:space="preserve"> - Mainly by the enterprise itself</t>
  </si>
  <si>
    <t>2012</t>
  </si>
  <si>
    <t>R &amp; D personnel in the government sector by occupation and gender (Full Time Equivalent), 2012</t>
  </si>
  <si>
    <t>12g.</t>
  </si>
  <si>
    <t>R &amp; D expenditure in the government sector by type of expenditure, 2012</t>
  </si>
  <si>
    <t>13g.</t>
  </si>
  <si>
    <t>R &amp; D personnel in the business enterprise sector by occupation and gender (Full Time Equivalent), 2012</t>
  </si>
  <si>
    <t>14g.</t>
  </si>
  <si>
    <t>R &amp; D expenditure in the business enterprise sector by type of expenditure, 2012</t>
  </si>
  <si>
    <t>1d.</t>
  </si>
  <si>
    <t>2d.</t>
  </si>
  <si>
    <t>3d.</t>
  </si>
  <si>
    <t>4d.</t>
  </si>
  <si>
    <t>TABLE I.1.11g.  R &amp; D PERSONNEL IN THE GOVERNMENT SECTOR BY OCCUPATION AND GENDER, 2012</t>
  </si>
  <si>
    <t>TABLE I.1.12g.  R &amp; D EXPENDITURE IN THE GOVERNMENT SECTOR BY TYPE OF EXPENDITURE, 2012</t>
  </si>
  <si>
    <t>TABLE I.1.13g.  R &amp; D PERSONNEL IN THE BUSINESS ENTERPRISE SECTOR BY OCCUPATION AND GENDER, 2012</t>
  </si>
  <si>
    <t>TABLE I.2.1d.  TECHNOLOGICAL AND NON-TECHNOLOGICAL INNOVATION, 2010-2012</t>
  </si>
  <si>
    <t>TABLE I.2.3d.  NON-TECHNOLOGICAL (ORGANISATIONAL AND MARKETING) INNOVATION, 2010-2012</t>
  </si>
  <si>
    <t>TABLE I.2.4d.  OTHER INDICATORS ON TECHNOLOGICAL PRODUCT AND PROCESS INNOVATION, 2010-2012</t>
  </si>
  <si>
    <t>TABLE I.2.2d.  TECHNOLOGICAL PRODUCT AND PROCESS INNOVATION, 2010-2012</t>
  </si>
  <si>
    <t>Self
Financing</t>
  </si>
  <si>
    <t>Private
Non-profit
Institutions</t>
  </si>
  <si>
    <t xml:space="preserve">TABLE I.1.14g.  R &amp; D EXPENDITURE IN THE BUSINESS ENTERPRISE SECTOR BY TYPE OF EXPENDITURE, 2012 </t>
  </si>
  <si>
    <t xml:space="preserve"> Veterinary activities</t>
  </si>
  <si>
    <t>Enterprises with technological innovation activities only</t>
  </si>
  <si>
    <t>Enterprises with non-technological innovation activities only</t>
  </si>
  <si>
    <t>Degree of innovation activity in an enterprise</t>
  </si>
  <si>
    <t>CHART I.2.  DEGREE OF INNOVATION ACTIVITY IN AN ENTERPRISE</t>
  </si>
  <si>
    <t>INFORMATION AND COMMUNICATION</t>
  </si>
  <si>
    <t>Manufacture of fabricated metal products, except machinery and equipment, manufacture of computer, electronic and optical products, electrical equipment, machinery and transport equipment</t>
  </si>
  <si>
    <t>Manufacture of basic metals</t>
  </si>
  <si>
    <r>
      <t xml:space="preserve">PROFESSIONAL, SCIENTIFIC AND TECHNICAL ACTIVITIES
</t>
    </r>
    <r>
      <rPr>
        <sz val="9"/>
        <rFont val="Times New Roman"/>
        <family val="1"/>
        <charset val="161"/>
      </rPr>
      <t>Architectural and engineering activities; technical testing and analysis, scientific research and development, advertising and market research</t>
    </r>
  </si>
  <si>
    <t>25 - 30</t>
  </si>
  <si>
    <t>Manufacture of textiles, wearing apparel, leather and and related products</t>
  </si>
  <si>
    <t>00.</t>
  </si>
  <si>
    <t xml:space="preserve"> - Acquisition of machinery, equipment, software &amp; buildings</t>
  </si>
  <si>
    <t xml:space="preserve"> - Acquisition of existing knowledge from other enterprises or organisations</t>
  </si>
  <si>
    <t xml:space="preserve"> - Clients or customers from the private sector</t>
  </si>
  <si>
    <t xml:space="preserve"> - Clients or customers from the public sector</t>
  </si>
  <si>
    <t xml:space="preserve"> - Consultants and commercial labs</t>
  </si>
  <si>
    <t>COMPETITIVENESS OF INNOVATION</t>
  </si>
  <si>
    <t xml:space="preserve"> - Patents</t>
  </si>
  <si>
    <t xml:space="preserve"> - Design registration</t>
  </si>
  <si>
    <t xml:space="preserve"> - Copyright</t>
  </si>
  <si>
    <t xml:space="preserve"> - Trademarks</t>
  </si>
  <si>
    <t xml:space="preserve"> - Lead time advantage</t>
  </si>
  <si>
    <t xml:space="preserve"> - Complexity of goods or services</t>
  </si>
  <si>
    <t xml:space="preserve"> - Central government (ministries, departments, services, etc.)</t>
  </si>
  <si>
    <t>STRATEGIES AND OBSTACLES</t>
  </si>
  <si>
    <t xml:space="preserve"> - Developing new markets within Europe</t>
  </si>
  <si>
    <t xml:space="preserve"> - Developing new markets outside Europe</t>
  </si>
  <si>
    <t xml:space="preserve"> - Reducing in-house costs of operation</t>
  </si>
  <si>
    <t xml:space="preserve"> - Reducing costs of purchased materials, components or services</t>
  </si>
  <si>
    <t xml:space="preserve"> - Introducing new or significantly improved goods or services</t>
  </si>
  <si>
    <t xml:space="preserve"> - Intensifying or improving the marketing of goods or services</t>
  </si>
  <si>
    <t xml:space="preserve"> - Increasing flexibility/responsiveness of the enterprise</t>
  </si>
  <si>
    <t xml:space="preserve"> - Building alliances with other enterprises or institutions</t>
  </si>
  <si>
    <t xml:space="preserve"> - Strong price competition</t>
  </si>
  <si>
    <t xml:space="preserve"> - Strong competition on product quality, reputation or brand</t>
  </si>
  <si>
    <t xml:space="preserve"> - Lack of demand</t>
  </si>
  <si>
    <t xml:space="preserve"> - Existence of innovations by competitors</t>
  </si>
  <si>
    <t xml:space="preserve"> - Dominant market share held by competitors</t>
  </si>
  <si>
    <t xml:space="preserve"> - Lack of adequate finance</t>
  </si>
  <si>
    <t xml:space="preserve"> - High cost of access to new markets</t>
  </si>
  <si>
    <t>R &amp; D personnel in the government sector by occupation and gender (Full Time Equivalent), 2006</t>
  </si>
  <si>
    <t>R &amp; D personnel in the government sector by occupation and gender (Full Time Equivalent), 2009</t>
  </si>
  <si>
    <t>Technological and non-technological innovation, 2004-2006</t>
  </si>
  <si>
    <t>Technological and non-technological innovation, 2006-2008</t>
  </si>
  <si>
    <t>Technological and non-technological innovation, 2008-2010</t>
  </si>
  <si>
    <t>Technological and non-technological innovation, 2010-2012</t>
  </si>
  <si>
    <t>Technological product and process innovation, 2006-2008</t>
  </si>
  <si>
    <t>Technological product and process innovation, 2008-2010</t>
  </si>
  <si>
    <t>Technological product and process innovation, 2010-2012</t>
  </si>
  <si>
    <t>Non-technological (organisational and marketing) innovation, 2006-2008</t>
  </si>
  <si>
    <t>Non-technological (organisational and marketing) innovation, 2008-2010</t>
  </si>
  <si>
    <t>Non-technological (organisational and marketing) innovation, 2010-2012</t>
  </si>
  <si>
    <t>Other indicators on technological product and process innovation, 2006-2008</t>
  </si>
  <si>
    <t>R &amp; D personnel in the government sector by occupation and gender (Full Time Equivalent), 2013</t>
  </si>
  <si>
    <t>12h.</t>
  </si>
  <si>
    <t>11h.</t>
  </si>
  <si>
    <t>11g.</t>
  </si>
  <si>
    <t>11f.</t>
  </si>
  <si>
    <t>R &amp; D expenditure in the government sector by type of expenditure, 2013</t>
  </si>
  <si>
    <t>13h.</t>
  </si>
  <si>
    <t>R &amp; D personnel in the business enterprise sector by occupation and gender (Full Time Equivalent), 2013</t>
  </si>
  <si>
    <t>14h.</t>
  </si>
  <si>
    <t>R &amp; D expenditure in the business enterprise sector by type of expenditure, 2013</t>
  </si>
  <si>
    <t>TABLE I.1.14h.  R &amp; D EXPENDITURE IN THE BUSINESS ENTERPRISE SECTOR BY TYPE OF EXPENDITURE, 2013</t>
  </si>
  <si>
    <t>TABLE I.1.11h.  R &amp; D PERSONNEL IN THE GOVERNMENT SECTOR BY OCCUPATION AND GENDER, 2013</t>
  </si>
  <si>
    <t xml:space="preserve"> Centre of Educational Research and Evaluation</t>
  </si>
  <si>
    <t xml:space="preserve"> Repair and installation of machinery and equipment</t>
  </si>
  <si>
    <t xml:space="preserve"> WATER SUPPLY; SEWERAGE, WASTE MANAGEMENT AND REMEDIATION ACTIVITIES</t>
  </si>
  <si>
    <t xml:space="preserve"> Waste collection, treatment and disposal activities; materials recovery</t>
  </si>
  <si>
    <t xml:space="preserve"> Activities of membership organisations</t>
  </si>
  <si>
    <t>S</t>
  </si>
  <si>
    <t xml:space="preserve"> OTHER SERVICE ACTIVITIES</t>
  </si>
  <si>
    <t xml:space="preserve"> REMEDIATION ACTIVITIES</t>
  </si>
  <si>
    <t xml:space="preserve"> WATER SUPPLY; SEWERAGE, WASTE MANAGEMENT AND</t>
  </si>
  <si>
    <t>2014</t>
  </si>
  <si>
    <t>000's</t>
  </si>
  <si>
    <t xml:space="preserve"> A. UNITS OF MEASUREMENT</t>
  </si>
  <si>
    <t>Length</t>
  </si>
  <si>
    <t xml:space="preserve">  1 metre (m)</t>
  </si>
  <si>
    <t>=1.000 millimetres</t>
  </si>
  <si>
    <t xml:space="preserve"> = 1,09361 yards</t>
  </si>
  <si>
    <t xml:space="preserve">  1 kilometre (km)</t>
  </si>
  <si>
    <t>=1.000 metres</t>
  </si>
  <si>
    <t xml:space="preserve"> = 0,621371 miles</t>
  </si>
  <si>
    <t>Area</t>
  </si>
  <si>
    <t xml:space="preserve">  1 square metre (m² ) </t>
  </si>
  <si>
    <t>=million square millimetres</t>
  </si>
  <si>
    <t xml:space="preserve"> = 1,195 square yards</t>
  </si>
  <si>
    <t xml:space="preserve">  1 square kilometre (km² )</t>
  </si>
  <si>
    <t>=million square metres</t>
  </si>
  <si>
    <t xml:space="preserve"> = 247,1 acres</t>
  </si>
  <si>
    <t xml:space="preserve">  1 hectare (ha)</t>
  </si>
  <si>
    <t>=10.000 square metres</t>
  </si>
  <si>
    <t xml:space="preserve"> = 2,471 acres</t>
  </si>
  <si>
    <t>Volume</t>
  </si>
  <si>
    <t xml:space="preserve">  1 cubic metre (m³ )</t>
  </si>
  <si>
    <t>=million cubic centimetres</t>
  </si>
  <si>
    <t xml:space="preserve"> = 1,30795 cubic yards</t>
  </si>
  <si>
    <t>Capacity</t>
  </si>
  <si>
    <t xml:space="preserve">  1 litre (1)</t>
  </si>
  <si>
    <t>=1 cubic decimetre</t>
  </si>
  <si>
    <t xml:space="preserve"> = 0,2200 gallon</t>
  </si>
  <si>
    <t xml:space="preserve">  1 hectolitre (hl)</t>
  </si>
  <si>
    <t>=100 litres</t>
  </si>
  <si>
    <t xml:space="preserve"> = 22,00 gallons</t>
  </si>
  <si>
    <t>Weight</t>
  </si>
  <si>
    <t xml:space="preserve">  1 kilogram (kg)</t>
  </si>
  <si>
    <t>=1.000 grams or 10 hectogr.</t>
  </si>
  <si>
    <t xml:space="preserve"> = 2,20462 pounds</t>
  </si>
  <si>
    <t xml:space="preserve">  1 metric tonne (t)</t>
  </si>
  <si>
    <t>=1.000 kilograms</t>
  </si>
  <si>
    <t xml:space="preserve"> = 1,10231 short tons or</t>
  </si>
  <si>
    <t xml:space="preserve">    0,9842 long ton</t>
  </si>
  <si>
    <t xml:space="preserve"> B. CURRENCY</t>
  </si>
  <si>
    <t xml:space="preserve"> Currency Unit</t>
  </si>
  <si>
    <t xml:space="preserve"> =1 Euro </t>
  </si>
  <si>
    <t xml:space="preserve"> = 100 cent</t>
  </si>
  <si>
    <t xml:space="preserve"> C. SYMBOLS USED</t>
  </si>
  <si>
    <t xml:space="preserve"> = Not applicable</t>
  </si>
  <si>
    <t xml:space="preserve"> = Not available or not separately reported</t>
  </si>
  <si>
    <t>n.e.</t>
  </si>
  <si>
    <t xml:space="preserve"> = Not estimated or not applicable</t>
  </si>
  <si>
    <t xml:space="preserve"> = Nil, zero or less than half the final digit shown</t>
  </si>
  <si>
    <t xml:space="preserve"> -</t>
  </si>
  <si>
    <t xml:space="preserve"> = To indicate negative numbers</t>
  </si>
  <si>
    <t>n.e.c.</t>
  </si>
  <si>
    <t xml:space="preserve"> = Not elsewhere classified</t>
  </si>
  <si>
    <t>n.e.s.</t>
  </si>
  <si>
    <t xml:space="preserve"> = Not elsewhere stated or specified</t>
  </si>
  <si>
    <t>incl.</t>
  </si>
  <si>
    <t xml:space="preserve"> = Including</t>
  </si>
  <si>
    <t>cont´d</t>
  </si>
  <si>
    <t xml:space="preserve"> = Continued</t>
  </si>
  <si>
    <t xml:space="preserve"> = Thousand </t>
  </si>
  <si>
    <t>mn</t>
  </si>
  <si>
    <t xml:space="preserve"> = Million</t>
  </si>
  <si>
    <t xml:space="preserve"> = Thousand euro</t>
  </si>
  <si>
    <t>€mn</t>
  </si>
  <si>
    <t xml:space="preserve"> = Million euro</t>
  </si>
  <si>
    <t xml:space="preserve"> = Confidential statistical information</t>
  </si>
  <si>
    <t xml:space="preserve"> = Secondary confidential statistical information</t>
  </si>
  <si>
    <t xml:space="preserve">  L alc100%</t>
  </si>
  <si>
    <t>=Litre of alcohol 100%</t>
  </si>
  <si>
    <t>11i.</t>
  </si>
  <si>
    <t>R &amp; D personnel in the government sector by occupation and gender (Full Time Equivalent), 2014</t>
  </si>
  <si>
    <t>12i.</t>
  </si>
  <si>
    <t>R &amp; D expenditure in the government sector by type of expenditure, 2014</t>
  </si>
  <si>
    <t>13i.</t>
  </si>
  <si>
    <t>R &amp; D personnel in the business enterprise sector by occupation and gender (Full Time Equivalent), 2014</t>
  </si>
  <si>
    <t>14i.</t>
  </si>
  <si>
    <t>R &amp; D expenditure in the business enterprise sector by type of expenditure, 2014</t>
  </si>
  <si>
    <t>TABLE I.2.1e.  TECHNOLOGICAL AND NON-TECHNOLOGICAL INNOVATION, 2012-2014</t>
  </si>
  <si>
    <t>TABLE I.2.2e.  TECHNOLOGICAL PRODUCT AND PROCESS INNOVATION, 2012-2014</t>
  </si>
  <si>
    <t>TABLE I.2.3e.  NON-TECHNOLOGICAL (ORGANISATIONAL AND MARKETING) INNOVATION, 2012-2014</t>
  </si>
  <si>
    <t>TABLE I.2.4e.  OTHER INDICATORS ON TECHNOLOGICAL PRODUCT AND PROCESS INNOVATION, 2012-2014</t>
  </si>
  <si>
    <t>1e.</t>
  </si>
  <si>
    <t>Technological and non-technological innovation, 2012-2014</t>
  </si>
  <si>
    <t>2e.</t>
  </si>
  <si>
    <t>Technological product and process innovation, 2012-2014</t>
  </si>
  <si>
    <t>3e.</t>
  </si>
  <si>
    <t>Non-technological (organisational and marketing) innovation, 2012-2014</t>
  </si>
  <si>
    <t>4e.</t>
  </si>
  <si>
    <t>Other indicators on technological product and process innovation, 2012-2014</t>
  </si>
  <si>
    <t>TABLE I.1.11i.  R &amp; D PERSONNEL IN THE GOVERNMENT SECTOR BY OCCUPATION AND GENDER, 2014</t>
  </si>
  <si>
    <t>TABLE I.1.12h.  R &amp; D EXPENDITURE IN THE GOVERNMENT SECTOR BY TYPE OF EXPENDITURE, 2013</t>
  </si>
  <si>
    <t>TABLE I.1.13i.  R &amp; D PERSONNEL IN THE BUSINESS ENTERPRISE SECTOR BY OCCUPATION AND GENDER, 2014</t>
  </si>
  <si>
    <t>TABLE I.1.13h.  R &amp; D PERSONNEL IN THE BUSINESS ENTERPRISE SECTOR BY OCCUPATION AND GENDER, 2013</t>
  </si>
  <si>
    <t>TABLE I.1.14i.  R &amp; D EXPENDITURE IN THE BUSINESS ENTERPRISE SECTOR BY TYPE OF EXPENDITURE, 2014</t>
  </si>
  <si>
    <t xml:space="preserve"> MINISTRY OF AGRICULTURE, RURAL DEVELOPMENT AND ENVIRONMENT</t>
  </si>
  <si>
    <t xml:space="preserve"> MINISTRY OF LABOUR, WELFARE AND SOCIAL INSURANCE</t>
  </si>
  <si>
    <t>TABLE I.1.12i.  R &amp; D EXPENDITURE IN THE GOVERNMENT SECTOR BY TYPE OF EXPENDITURE, 2014</t>
  </si>
  <si>
    <t xml:space="preserve"> Repair of computers and personal and household goods</t>
  </si>
  <si>
    <t>INTELLECTUAL PROPERTY RIGHTS AND LICENSING</t>
  </si>
  <si>
    <t>The enterprise had no innovation activities because:</t>
  </si>
  <si>
    <t xml:space="preserve"> - The enterprise considered innovating, but the barriers to innovation were too large</t>
  </si>
  <si>
    <t xml:space="preserve"> - There was no compelling reason to innovate</t>
  </si>
  <si>
    <t>Factors with a high degree of importance acting as reasons not to innovate, such as:</t>
  </si>
  <si>
    <t xml:space="preserve"> - No need to innovate due to previous innovations</t>
  </si>
  <si>
    <t xml:space="preserve"> - Lack of good ideas for innovations</t>
  </si>
  <si>
    <t xml:space="preserve"> - Lack of internal finance for innovation</t>
  </si>
  <si>
    <t xml:space="preserve"> - Lack of credit or private equity</t>
  </si>
  <si>
    <t xml:space="preserve"> - Difficulties in obtaining government grants or subsidies for innovation</t>
  </si>
  <si>
    <t xml:space="preserve"> - Lack of collaboration partners</t>
  </si>
  <si>
    <t>The enterprise during the three years period:</t>
  </si>
  <si>
    <t xml:space="preserve"> - Government, public or private research institutes </t>
  </si>
  <si>
    <t xml:space="preserve"> - No need to innovate due to very little competition in enterprise’s market</t>
  </si>
  <si>
    <t xml:space="preserve"> - Low demand for innovations in enterprise’s market</t>
  </si>
  <si>
    <t xml:space="preserve"> - Lack of skilled employees within the enterprise</t>
  </si>
  <si>
    <t xml:space="preserve">M
(71-73 only)
</t>
  </si>
  <si>
    <t>K
(72+73+74.2
+74.3 only)</t>
  </si>
  <si>
    <t xml:space="preserve"> - Secrecy (including non-disclosure agreements)</t>
  </si>
  <si>
    <t>High degree of effectiveness for maintaining or increasing the competitiveness of product and process innovations of methods, such as:</t>
  </si>
  <si>
    <t xml:space="preserve"> - Increasing turnover</t>
  </si>
  <si>
    <t xml:space="preserve"> - Decreasing costs</t>
  </si>
  <si>
    <t xml:space="preserve"> - Increasing profit margins</t>
  </si>
  <si>
    <t>Strategies with a high degree of importance for reaching the enterprise's goals, such as:</t>
  </si>
  <si>
    <t>Factors with a high degree of importance acting as obstacles to meet the enterprise's goals, such as:</t>
  </si>
  <si>
    <t xml:space="preserve"> - High cost of meeting government regulations or legal requirements</t>
  </si>
  <si>
    <t xml:space="preserve"> - Licensed out or sold a patent, industrial design right, copyright or trademark to another enterprise,
    university or research institute</t>
  </si>
  <si>
    <t xml:space="preserve"> - Licensed in or bought a patent, industrial design right, copyright or trademark owned by another enterprise,
   university or research institute</t>
  </si>
  <si>
    <t>Factors with a high degree of importance acting as barriers to innovation, such as:</t>
  </si>
  <si>
    <t xml:space="preserve"> - Uncertain market demand for the enterprise's ideas for innovations</t>
  </si>
  <si>
    <t xml:space="preserve"> - Too much competition in the enterprise’s market</t>
  </si>
  <si>
    <r>
      <t xml:space="preserve"> - The EU’s 7</t>
    </r>
    <r>
      <rPr>
        <vertAlign val="superscript"/>
        <sz val="9"/>
        <rFont val="Times New Roman"/>
        <family val="1"/>
        <charset val="161"/>
      </rPr>
      <t>th</t>
    </r>
    <r>
      <rPr>
        <sz val="9"/>
        <rFont val="Times New Roman"/>
        <family val="1"/>
        <charset val="161"/>
      </rPr>
      <t xml:space="preserve"> Framework Programme for Research and Technological Development (R&amp;D) or 
    the Horizon 2020 Programme for Research and Innovation </t>
    </r>
  </si>
  <si>
    <t>2015</t>
  </si>
  <si>
    <t>11j.</t>
  </si>
  <si>
    <t>R &amp; D personnel in the government sector by occupation and gender (Full Time Equivalent), 2015</t>
  </si>
  <si>
    <t>R &amp; D expenditure in the government sector by type of expenditure, 2015</t>
  </si>
  <si>
    <t>12j.</t>
  </si>
  <si>
    <t>13j.</t>
  </si>
  <si>
    <t>R &amp; D personnel in the business enterprise sector by occupation and gender (Full Time Equivalent), 2015</t>
  </si>
  <si>
    <t>14j.</t>
  </si>
  <si>
    <t>R &amp; D expenditure in the business enterprise sector by type of expenditure, 2015</t>
  </si>
  <si>
    <t>1f.</t>
  </si>
  <si>
    <t>Technological and non-technological innovation, 2014-2016</t>
  </si>
  <si>
    <t>2f.</t>
  </si>
  <si>
    <t>Technological product and process innovation, 2014-2016</t>
  </si>
  <si>
    <t>4f.</t>
  </si>
  <si>
    <t>Other indicators on technological product and process innovation, 2014-2016</t>
  </si>
  <si>
    <t>TABLE I.1.12j.  R &amp; D EXPENDITURE IN THE GOVERNMENT SECTOR BY TYPE OF EXPENDITURE, 2015</t>
  </si>
  <si>
    <t>TABLE I.1.11j.  R &amp; D PERSONNEL IN THE GOVERNMENT SECTOR BY OCCUPATION AND GENDER, 2015</t>
  </si>
  <si>
    <t>TABLE I.1.13j.  R &amp; D PERSONNEL IN THE BUSINESS ENTERPRISE SECTOR BY OCCUPATION AND GENDER, 2015</t>
  </si>
  <si>
    <t>TABLE I.1.14j.  R &amp; D EXPENDITURE IN THE BUSINESS ENTERPRISE SECTOR BY TYPE OF EXPENDITURE, 2015</t>
  </si>
  <si>
    <t>3f.</t>
  </si>
  <si>
    <t>Non-technological (organisational and marketing) innovation, 2014-2016</t>
  </si>
  <si>
    <t xml:space="preserve"> Department of Lands and Surveys</t>
  </si>
  <si>
    <t xml:space="preserve"> MINISTRY OF TRANSPORT, COMMUNICATIONS AND WORKS</t>
  </si>
  <si>
    <t>Cyprus Productivity Centre</t>
  </si>
  <si>
    <t xml:space="preserve">  Wholesale trade and commission trade, except of motor vehicles and motorcycles</t>
  </si>
  <si>
    <t>p</t>
  </si>
  <si>
    <t xml:space="preserve"> = Provisional, preliminary data</t>
  </si>
  <si>
    <t>r</t>
  </si>
  <si>
    <t xml:space="preserve"> = Revised data</t>
  </si>
  <si>
    <t>e</t>
  </si>
  <si>
    <t xml:space="preserve"> = Estimate</t>
  </si>
  <si>
    <t>b</t>
  </si>
  <si>
    <t xml:space="preserve"> = Break in time series</t>
  </si>
  <si>
    <t>c</t>
  </si>
  <si>
    <t>s</t>
  </si>
  <si>
    <t>2016</t>
  </si>
  <si>
    <t>11k.</t>
  </si>
  <si>
    <t>12k.</t>
  </si>
  <si>
    <t>R &amp; D expenditure in the government sector by type of expenditure, 2016</t>
  </si>
  <si>
    <t>R &amp; D personnel in the government sector by occupation and gender (Full Time Equivalent), 2016</t>
  </si>
  <si>
    <t>13k.</t>
  </si>
  <si>
    <t>R &amp; D personnel in the business enterprise sector by occupation and gender (Full Time Equivalent), 2016</t>
  </si>
  <si>
    <t>14k.</t>
  </si>
  <si>
    <t>R &amp; D expenditure in the business enterprise sector by type of expenditure, 2016</t>
  </si>
  <si>
    <t>TABLE I.1.11k.  R &amp; D PERSONNEL IN THE GOVERNMENT SECTOR BY OCCUPATION AND GENDER, 2016</t>
  </si>
  <si>
    <t>TABLE I.1.12k.  R &amp; D EXPENDITURE IN THE GOVERNMENT SECTOR BY TYPE OF EXPENDITURE, 2016</t>
  </si>
  <si>
    <t>TABLE I.1.13k.  R &amp; D PERSONNEL IN THE BUSINESS ENTERPRISE SECTOR BY OCCUPATION AND GENDER, 2016</t>
  </si>
  <si>
    <t>TABLE I.1.14k.  R &amp; D EXPENDITURE IN THE BUSINESS ENTERPRISE SECTOR BY TYPE OF EXPENDITURE, 2016</t>
  </si>
  <si>
    <t xml:space="preserve"> Retail trade, except of motor vehicles and motorcycles</t>
  </si>
  <si>
    <t xml:space="preserve"> Insurance, reinsurance and pension funding, except compulsory social security</t>
  </si>
  <si>
    <t xml:space="preserve"> Activities auxiliary to financial services and insurance activities</t>
  </si>
  <si>
    <t xml:space="preserve"> Advertising and market research</t>
  </si>
  <si>
    <t xml:space="preserve"> Other professional, scientific and technical activities</t>
  </si>
  <si>
    <t xml:space="preserve"> - Usage of trade secrets</t>
  </si>
  <si>
    <t xml:space="preserve"> - Claim copyright</t>
  </si>
  <si>
    <t xml:space="preserve"> - Private research institutes </t>
  </si>
  <si>
    <t xml:space="preserve"> - Government or public research institutes </t>
  </si>
  <si>
    <t xml:space="preserve"> - Legislation/regulation that generated excessive burden</t>
  </si>
  <si>
    <t xml:space="preserve"> - Legislation/regulation that created uncertainty</t>
  </si>
  <si>
    <t>TABLE I.2.1f.  TECHNOLOGICAL AND NON-TECHNOLOGICAL INNOVATION, 2014-2016</t>
  </si>
  <si>
    <t>TABLE I.2.2f.  TECHNOLOGICAL PRODUCT AND PROCESS INNOVATION, 2014-2016</t>
  </si>
  <si>
    <t>TABLE I.2.3f.  NON-TECHNOLOGICAL (ORGANISATIONAL AND MARKETING) INNOVATION, 2014-2016</t>
  </si>
  <si>
    <t>TABLE I.2.4f.  OTHER INDICATORS ON TECHNOLOGICAL PRODUCT AND PROCESS INNOVATION, 2014-2016</t>
  </si>
  <si>
    <t xml:space="preserve"> - By the enterprise by adapting or modifying services originally developed by other enterprises or institutions</t>
  </si>
  <si>
    <t>Enterprises with any method of protection</t>
  </si>
  <si>
    <t>n.a.</t>
  </si>
  <si>
    <t>Main research and development indicators, 1991-2017</t>
  </si>
  <si>
    <t>R &amp; D personnel by occupation and gender (Head Count), 1998-2017</t>
  </si>
  <si>
    <t>R &amp; D personnel by occupation and gender (Full Time Equivalent), 1998-2017</t>
  </si>
  <si>
    <t>R &amp; D personnel by level of qualification (Head Count), 1998-2017</t>
  </si>
  <si>
    <t>R &amp; D personnel by level of qualification (Full Time Equivalent), 1998-2017</t>
  </si>
  <si>
    <t>Women R &amp; D personnel by level of qualification (Head Count), 2001-2017</t>
  </si>
  <si>
    <t>Women R &amp; D personnel by level of qualification (Full Time Equivalent), 2001-2017</t>
  </si>
  <si>
    <t>R &amp; D personnel by field of science (Head Count), 1998-2017</t>
  </si>
  <si>
    <t>R &amp; D personnel by field of science (Full Time Equivalent), 1998-2017</t>
  </si>
  <si>
    <t>Women R &amp; D personnel by field of science (Head Count), 2001-2017</t>
  </si>
  <si>
    <t>Women R &amp; D personnel by field of science (Full Time Equivalent), 2001-2017</t>
  </si>
  <si>
    <t>R &amp; D expenditure by type of expenditure, 1998-2017</t>
  </si>
  <si>
    <t>Current R &amp; D expenditure by type of research activity, 1998-2017</t>
  </si>
  <si>
    <t>R &amp; D expenditure by field of science, 1998-2017</t>
  </si>
  <si>
    <t>R &amp; D expenditure by source of funds, 1998-2017</t>
  </si>
  <si>
    <t>R &amp; D personnel in the government sector by occupation and gender (Full Time Equivalent), 2017</t>
  </si>
  <si>
    <t>TABLE I.1.11l.  R &amp; D PERSONNEL IN THE GOVERNMENT SECTOR BY OCCUPATION AND GENDER, 2017</t>
  </si>
  <si>
    <t>11l.</t>
  </si>
  <si>
    <t>12l.</t>
  </si>
  <si>
    <t>R &amp; D expenditure in the government sector by type of expenditure, 2017</t>
  </si>
  <si>
    <t>TABLE I.1.12l.  R &amp; D EXPENDITURE IN THE GOVERNMENT SECTOR BY TYPE OF EXPENDITURE, 2017</t>
  </si>
  <si>
    <t>13l.</t>
  </si>
  <si>
    <t>R &amp; D personnel in the business enterprise sector by occupation and gender (Full Time Equivalent), 2017</t>
  </si>
  <si>
    <t>TABLE I.1.13l.  R &amp; D PERSONNEL IN THE BUSINESS ENTERPRISE SECTOR BY OCCUPATION AND GENDER, 2017</t>
  </si>
  <si>
    <t>14l.</t>
  </si>
  <si>
    <t>R &amp; D expenditure in the business enterprise sector by type of expenditure, 2017</t>
  </si>
  <si>
    <t>TABLE I.1.14l.  R &amp; D EXPENDITURE IN THE BUSINESS ENTERPRISE SECTOR BY TYPE OF EXPENDITURE, 2017</t>
  </si>
  <si>
    <t>2017</t>
  </si>
  <si>
    <t>TABLE I.1.2b.  R &amp; D PERSONNEL BY OCCUPATION AND GENDER, 1998-2017</t>
  </si>
  <si>
    <t>TABLE I.1.2a.  R &amp; D PERSONNEL BY OCCUPATION AND GENDER, 1998-2017</t>
  </si>
  <si>
    <t>TABLE I.1.1.  MAIN RESEARCH AND DEVELOPMENT INDICATORS, 1991-2017</t>
  </si>
  <si>
    <t>TABLE I.1.3a.  R &amp; D PERSONNEL BY LEVEL OF QUALIFICATION, 1998-2017</t>
  </si>
  <si>
    <t>TABLE I.1.3b.  R &amp; D PERSONNEL BY LEVEL OF QUALIFICATION, 1998-2017</t>
  </si>
  <si>
    <t>TABLE I.1.4a.  WOMEN R &amp; D PERSONNEL BY LEVEL OF QUALIFICATION, 2001-2017</t>
  </si>
  <si>
    <t>TABLE I.1.4b.  WOMEN R &amp; D PERSONNEL BY LEVEL OF QUALIFICATION, 2001-2017</t>
  </si>
  <si>
    <t>TABLE I.1.5a.  R &amp; D PERSONNEL BY FIELD OF SCIENCE, 1998-2017</t>
  </si>
  <si>
    <t>TABLE I.1.5b.  R &amp; D PERSONNEL BY FIELD OF SCIENCE, 1998-2017</t>
  </si>
  <si>
    <t>TABLE I.1.6a.  WOMEN R &amp; D PERSONNEL BY FIELD OF SCIENCE, 2001-2017</t>
  </si>
  <si>
    <t>TABLE I.1.6b.  WOMEN R &amp; D PERSONNEL BY FIELD OF SCIENCE, 2001-2017</t>
  </si>
  <si>
    <t>TABLE I.1.7.  R &amp; D EXPENDITURE BY TYPE OF EXPENDITURE, 1998-2017</t>
  </si>
  <si>
    <t>TABLE I.1.8.  CURRENT R &amp; D EXPENDITURE BY TYPE OF RESEARCH ACTIVITY, 1998-2017</t>
  </si>
  <si>
    <t>TABLE I.1.9.  R &amp; D EXPENDITURE BY FIELD OF SCIENCE, 1998-2017</t>
  </si>
  <si>
    <t>TABLE I.1.10.  R &amp; D EXPENDITURE BY SOURCE OF FUNDS, 1998-2017</t>
  </si>
  <si>
    <t>Research
and
Innovation
Foundation</t>
  </si>
  <si>
    <t>COPYRIGHT © :2019  REPUBLIC OF CYPRUS, STATISTICAL SERVICE</t>
  </si>
  <si>
    <t xml:space="preserve"> Department of Meteorology</t>
  </si>
  <si>
    <t>INFORMATION SOCIETY</t>
  </si>
  <si>
    <t>TABLE I.3.1.  INFORMATION AND COMMUNICATION TECHNOLOGIES USAGE, 2002-2018</t>
  </si>
  <si>
    <t>ICT Usage</t>
  </si>
  <si>
    <t>2018</t>
  </si>
  <si>
    <r>
      <t xml:space="preserve"> 1. TELECOMMUNICATIONS </t>
    </r>
    <r>
      <rPr>
        <b/>
        <vertAlign val="superscript"/>
        <sz val="9"/>
        <rFont val="Times New Roman"/>
        <family val="1"/>
        <charset val="161"/>
      </rPr>
      <t>1</t>
    </r>
  </si>
  <si>
    <t>Per 000´s inhabitants</t>
  </si>
  <si>
    <t xml:space="preserve">   Mobile subscriptions</t>
  </si>
  <si>
    <t xml:space="preserve">   Analogue telephone lines </t>
  </si>
  <si>
    <t xml:space="preserve">   ISDN lines</t>
  </si>
  <si>
    <t xml:space="preserve"> 2. COMPUTERS AND INTERNET</t>
  </si>
  <si>
    <t xml:space="preserve">   INTERNET ACCESS AND USAGE</t>
  </si>
  <si>
    <t xml:space="preserve">   Subscriptions to ISPs for Internet access</t>
  </si>
  <si>
    <t xml:space="preserve">   Type of Internet connection</t>
  </si>
  <si>
    <t>% on total</t>
  </si>
  <si>
    <t xml:space="preserve">   Dial-up</t>
  </si>
  <si>
    <t xml:space="preserve"> subscriptions</t>
  </si>
  <si>
    <t>...</t>
  </si>
  <si>
    <t xml:space="preserve">   ISDN</t>
  </si>
  <si>
    <t xml:space="preserve">    ...</t>
  </si>
  <si>
    <t xml:space="preserve">   DSL</t>
  </si>
  <si>
    <t xml:space="preserve">   ENTERPRISES</t>
  </si>
  <si>
    <t>% on total number of enterprises</t>
  </si>
  <si>
    <t xml:space="preserve">   Enterprises that use computers</t>
  </si>
  <si>
    <t xml:space="preserve">   Enterpises with access to the Internet</t>
  </si>
  <si>
    <t xml:space="preserve">   Enterprises using the Internet                                                   </t>
  </si>
  <si>
    <t xml:space="preserve">   to interact with Public Authorities               </t>
  </si>
  <si>
    <t xml:space="preserve">   Enterprises with website</t>
  </si>
  <si>
    <t xml:space="preserve">   Enterprises placing orders</t>
  </si>
  <si>
    <t xml:space="preserve">   via the Internet</t>
  </si>
  <si>
    <t xml:space="preserve">   Enterprises receiving orders</t>
  </si>
  <si>
    <t xml:space="preserve">  HOUSEHOLDS</t>
  </si>
  <si>
    <t xml:space="preserve">   Households with computer</t>
  </si>
  <si>
    <t xml:space="preserve">   Households with Internet access</t>
  </si>
  <si>
    <t xml:space="preserve">   INDIVIDUALS</t>
  </si>
  <si>
    <t xml:space="preserve">   Computer users</t>
  </si>
  <si>
    <t xml:space="preserve">   Internet users</t>
  </si>
  <si>
    <t xml:space="preserve">   Individuals using the Internet</t>
  </si>
  <si>
    <t xml:space="preserve">    to interact with Public Authorities               </t>
  </si>
  <si>
    <t xml:space="preserve">   Individuals ordering goods or services                                                         </t>
  </si>
  <si>
    <t xml:space="preserve">   over the Internet</t>
  </si>
  <si>
    <t xml:space="preserve">   EDUCATION</t>
  </si>
  <si>
    <t>Per 00´s students</t>
  </si>
  <si>
    <t xml:space="preserve">   Primary</t>
  </si>
  <si>
    <t xml:space="preserve">   Computers </t>
  </si>
  <si>
    <t xml:space="preserve">   Computers connected to the Internet</t>
  </si>
  <si>
    <t xml:space="preserve">   Secondary</t>
  </si>
  <si>
    <t xml:space="preserve">   Tertiary</t>
  </si>
  <si>
    <t xml:space="preserve">1. Source: Office of the Commissioner of Electronic Communications and Postal Regulation  </t>
  </si>
  <si>
    <t>TABLE I.3.2.  TELECOMMUNICATION SERVICES BY TYPE, 1990-2004</t>
  </si>
  <si>
    <t xml:space="preserve"> Type of Service</t>
  </si>
  <si>
    <t>1990</t>
  </si>
  <si>
    <t>1991</t>
  </si>
  <si>
    <t>1992</t>
  </si>
  <si>
    <t>1993</t>
  </si>
  <si>
    <t>1994</t>
  </si>
  <si>
    <t>1995</t>
  </si>
  <si>
    <t>1996</t>
  </si>
  <si>
    <t>1997</t>
  </si>
  <si>
    <t>AUTOMATIC TELEPHONE EXCHANGES</t>
  </si>
  <si>
    <t xml:space="preserve"> Total Local Exchanges</t>
  </si>
  <si>
    <t>Number</t>
  </si>
  <si>
    <t xml:space="preserve">   International exchange</t>
  </si>
  <si>
    <t xml:space="preserve">   National exchange</t>
  </si>
  <si>
    <t xml:space="preserve">   District exchange</t>
  </si>
  <si>
    <t xml:space="preserve">   Local exchange</t>
  </si>
  <si>
    <t xml:space="preserve">   Remote subscribers units</t>
  </si>
  <si>
    <t>TELEPHONE SERVICE</t>
  </si>
  <si>
    <t xml:space="preserve">   Direct exchange lines</t>
  </si>
  <si>
    <t xml:space="preserve">   Coin payphones</t>
  </si>
  <si>
    <t xml:space="preserve">   Pre-paid cardphones</t>
  </si>
  <si>
    <t>TELEX SERVICE</t>
  </si>
  <si>
    <t xml:space="preserve">   Number of telex units</t>
  </si>
  <si>
    <t>TELEPHONE TRAFIC</t>
  </si>
  <si>
    <t xml:space="preserve">  International (O/G) -minutes</t>
  </si>
  <si>
    <r>
      <t xml:space="preserve">   ISD Calls (minutes)</t>
    </r>
    <r>
      <rPr>
        <vertAlign val="superscript"/>
        <sz val="9"/>
        <color indexed="8"/>
        <rFont val="Times New Roman"/>
        <family val="1"/>
        <charset val="161"/>
      </rPr>
      <t>1</t>
    </r>
    <r>
      <rPr>
        <sz val="9"/>
        <color indexed="8"/>
        <rFont val="Times New Roman"/>
        <family val="1"/>
      </rPr>
      <t xml:space="preserve"> </t>
    </r>
  </si>
  <si>
    <t xml:space="preserve">   Through operator (min.)</t>
  </si>
  <si>
    <t xml:space="preserve">  Inland</t>
  </si>
  <si>
    <r>
      <t xml:space="preserve">   Dialled calls (Pulses)</t>
    </r>
    <r>
      <rPr>
        <vertAlign val="superscript"/>
        <sz val="9"/>
        <color indexed="8"/>
        <rFont val="Times New Roman"/>
        <family val="1"/>
        <charset val="161"/>
      </rPr>
      <t xml:space="preserve">2 </t>
    </r>
    <r>
      <rPr>
        <sz val="9"/>
        <color indexed="8"/>
        <rFont val="Times New Roman"/>
        <family val="1"/>
      </rPr>
      <t>-minutes</t>
    </r>
  </si>
  <si>
    <t xml:space="preserve">   Through operator (calls)</t>
  </si>
  <si>
    <t>TELEX TRAFFIC</t>
  </si>
  <si>
    <t xml:space="preserve">   Inland calls</t>
  </si>
  <si>
    <t xml:space="preserve">   International calls (O/G)</t>
  </si>
  <si>
    <t>TELEGRAPH TRAFFIC</t>
  </si>
  <si>
    <t xml:space="preserve">   Inland messages</t>
  </si>
  <si>
    <t xml:space="preserve">   International messages (O/G)</t>
  </si>
  <si>
    <t>Notes:  -  Turkish occupied areas excluded.</t>
  </si>
  <si>
    <r>
      <rPr>
        <sz val="9"/>
        <color indexed="9"/>
        <rFont val="Times New Roman"/>
        <family val="1"/>
        <charset val="161"/>
      </rPr>
      <t>Notes:</t>
    </r>
    <r>
      <rPr>
        <sz val="9"/>
        <color indexed="8"/>
        <rFont val="Times New Roman"/>
        <family val="1"/>
      </rPr>
      <t xml:space="preserve">  -  As from 1998 the International O/G Traffic is measured in calls.</t>
    </r>
  </si>
  <si>
    <r>
      <rPr>
        <sz val="9"/>
        <color indexed="9"/>
        <rFont val="Times New Roman"/>
        <family val="1"/>
        <charset val="161"/>
      </rPr>
      <t xml:space="preserve">Notes: </t>
    </r>
    <r>
      <rPr>
        <sz val="9"/>
        <color indexed="8"/>
        <rFont val="Times New Roman"/>
        <family val="1"/>
      </rPr>
      <t xml:space="preserve"> -  As from 2002 the Inland Traffic is measured in minutes</t>
    </r>
  </si>
  <si>
    <r>
      <rPr>
        <sz val="9"/>
        <color indexed="9"/>
        <rFont val="Times New Roman"/>
        <family val="1"/>
        <charset val="161"/>
      </rPr>
      <t>Notes:</t>
    </r>
    <r>
      <rPr>
        <sz val="9"/>
        <color indexed="8"/>
        <rFont val="Times New Roman"/>
        <family val="1"/>
      </rPr>
      <t xml:space="preserve">  -  As from 2004 data refers to all electronic communication service providers</t>
    </r>
  </si>
  <si>
    <r>
      <rPr>
        <sz val="9"/>
        <color indexed="9"/>
        <rFont val="Times New Roman"/>
        <family val="1"/>
        <charset val="161"/>
      </rPr>
      <t xml:space="preserve">Notes: </t>
    </r>
    <r>
      <rPr>
        <sz val="9"/>
        <color indexed="8"/>
        <rFont val="Times New Roman"/>
        <family val="1"/>
      </rPr>
      <t xml:space="preserve"> 1. Includes the minutes of the International Mobile Service</t>
    </r>
  </si>
  <si>
    <r>
      <rPr>
        <sz val="9"/>
        <color indexed="9"/>
        <rFont val="Times New Roman"/>
        <family val="1"/>
        <charset val="161"/>
      </rPr>
      <t xml:space="preserve">Notes: </t>
    </r>
    <r>
      <rPr>
        <sz val="9"/>
        <color indexed="8"/>
        <rFont val="Times New Roman"/>
        <family val="1"/>
      </rPr>
      <t xml:space="preserve"> 2. Includes pulses of National Mobile Service (GSM , NMT)</t>
    </r>
  </si>
  <si>
    <t>Source:   Cyprus Telecommunications Authority</t>
  </si>
  <si>
    <t>TABLE I.3.3. TELECOMMUNICATION SERVICES BY TYPE, 2005-2018</t>
  </si>
  <si>
    <t xml:space="preserve">   2005</t>
  </si>
  <si>
    <t xml:space="preserve">   2006</t>
  </si>
  <si>
    <t xml:space="preserve">   2007</t>
  </si>
  <si>
    <t xml:space="preserve"> 1. FIXED TELEPHONY</t>
  </si>
  <si>
    <t xml:space="preserve">  SUBSCRIBER´S / CONNECTION DATA</t>
  </si>
  <si>
    <t xml:space="preserve">   Subscribers of PSTN National Fixed Telephony</t>
  </si>
  <si>
    <t xml:space="preserve">   Subscribers of Broadband Telephony</t>
  </si>
  <si>
    <t xml:space="preserve">   Subscribers of ISDN National Fixed Telephony</t>
  </si>
  <si>
    <t xml:space="preserve">   Subscribers of Carrier Pre-Selection National Fixed Telephony</t>
  </si>
  <si>
    <t xml:space="preserve">  TRAFFIC VOLUME</t>
  </si>
  <si>
    <t xml:space="preserve">   Total Traffic Volume National Fixed Telephony</t>
  </si>
  <si>
    <t>000's Minutes</t>
  </si>
  <si>
    <t xml:space="preserve">   Traffic volume Fixed On-Net</t>
  </si>
  <si>
    <t xml:space="preserve">   Traffic volume Fixed to Internet</t>
  </si>
  <si>
    <t xml:space="preserve">   Traffic volume Fixed to Mobile</t>
  </si>
  <si>
    <t xml:space="preserve">   Traffic volume Fixed Off-Net</t>
  </si>
  <si>
    <t xml:space="preserve">   Traffic volume Fixed to 112 (Emergency Number)</t>
  </si>
  <si>
    <t xml:space="preserve">  INTERNATIONAL FIXED TELEPHONY TRAFFIC VOLUME</t>
  </si>
  <si>
    <t xml:space="preserve">   Total Outgoing and Incoming International Traffic </t>
  </si>
  <si>
    <t xml:space="preserve">   Outgoing Traffic from Fixed to International Destinations</t>
  </si>
  <si>
    <t xml:space="preserve">   Incoming Traffic from International Destinations to Fixed </t>
  </si>
  <si>
    <t xml:space="preserve"> 2. MOBILE TELEPHONY</t>
  </si>
  <si>
    <t xml:space="preserve">  SUBSCRIBER´S DATA</t>
  </si>
  <si>
    <t xml:space="preserve">   Total Users of Mobile Telephony</t>
  </si>
  <si>
    <t xml:space="preserve">   Post Paid Subscribers of Mobile Telephony</t>
  </si>
  <si>
    <t xml:space="preserve">   Pre Paid Users of Mobile Telephony</t>
  </si>
  <si>
    <t xml:space="preserve">   Total Users of Number Portability in the Mobile Telephony</t>
  </si>
  <si>
    <t xml:space="preserve">   Post Paid Users of Number Portability in the Mobile Telephony</t>
  </si>
  <si>
    <t xml:space="preserve">   Pre Paid Users of Number Portability in the Mobile Telephony</t>
  </si>
  <si>
    <t xml:space="preserve">   Total Traffic Volume of National Mobile Telephony</t>
  </si>
  <si>
    <t xml:space="preserve">   Traffic volume Mobile On-Net</t>
  </si>
  <si>
    <t xml:space="preserve">   Outgoing Traffic from Mobile to International Destinations</t>
  </si>
  <si>
    <t xml:space="preserve">   Incoming Traffic from International Destinations to Mobile</t>
  </si>
  <si>
    <t xml:space="preserve">   Traffic Volume from Mobile to Internet</t>
  </si>
  <si>
    <t xml:space="preserve">   Traffic Volume from Mobile to Mobile</t>
  </si>
  <si>
    <t xml:space="preserve">   Traffic Volume from Mobile to other Fixed Networks</t>
  </si>
  <si>
    <t xml:space="preserve">   Incoming Traffic Volume from other Mobile National Networks</t>
  </si>
  <si>
    <t xml:space="preserve">   Number of SMS</t>
  </si>
  <si>
    <t xml:space="preserve">   Number of MMS</t>
  </si>
  <si>
    <t xml:space="preserve">   Volume of MMS</t>
  </si>
  <si>
    <t>000's KB</t>
  </si>
  <si>
    <t xml:space="preserve"> 3. INTERNET SERVICES</t>
  </si>
  <si>
    <t xml:space="preserve">   Internet Subscribers Dial-up Services</t>
  </si>
  <si>
    <t xml:space="preserve">   Internet Subscribers DSL Services</t>
  </si>
  <si>
    <t>Source:  Office of the Commissioner of Electronic Communications and Postal Regulation.</t>
  </si>
  <si>
    <t>I.3. INFORMATION SOCIETY</t>
  </si>
  <si>
    <t>Information and communication technologies usage, 2002-2018</t>
  </si>
  <si>
    <t>2.</t>
  </si>
  <si>
    <t xml:space="preserve">Telecommunication services by type, 1990-2004 </t>
  </si>
  <si>
    <t>3.</t>
  </si>
  <si>
    <t>Telecommunication services by type, 2005-2018</t>
  </si>
  <si>
    <r>
      <t xml:space="preserve">250.857 </t>
    </r>
    <r>
      <rPr>
        <vertAlign val="superscript"/>
        <sz val="9"/>
        <color indexed="8"/>
        <rFont val="Times New Roman"/>
        <family val="1"/>
      </rPr>
      <t>r</t>
    </r>
  </si>
  <si>
    <r>
      <t>25,3</t>
    </r>
    <r>
      <rPr>
        <vertAlign val="superscript"/>
        <sz val="9"/>
        <rFont val="Times New Roman"/>
        <family val="1"/>
      </rPr>
      <t xml:space="preserve"> r</t>
    </r>
  </si>
  <si>
    <r>
      <t xml:space="preserve">25,8 </t>
    </r>
    <r>
      <rPr>
        <vertAlign val="superscript"/>
        <sz val="9"/>
        <rFont val="Times New Roman"/>
        <family val="1"/>
      </rPr>
      <t>r</t>
    </r>
  </si>
  <si>
    <r>
      <t xml:space="preserve">26,4 </t>
    </r>
    <r>
      <rPr>
        <vertAlign val="superscript"/>
        <sz val="9"/>
        <rFont val="Times New Roman"/>
        <family val="1"/>
      </rPr>
      <t>r</t>
    </r>
  </si>
  <si>
    <r>
      <t xml:space="preserve">18,0 </t>
    </r>
    <r>
      <rPr>
        <vertAlign val="superscript"/>
        <sz val="9"/>
        <rFont val="Times New Roman"/>
        <family val="1"/>
      </rPr>
      <t>r</t>
    </r>
  </si>
  <si>
    <r>
      <t xml:space="preserve">12,7 </t>
    </r>
    <r>
      <rPr>
        <vertAlign val="superscript"/>
        <sz val="9"/>
        <rFont val="Times New Roman"/>
        <family val="1"/>
      </rPr>
      <t>r</t>
    </r>
  </si>
  <si>
    <r>
      <t xml:space="preserve">14,7 </t>
    </r>
    <r>
      <rPr>
        <vertAlign val="superscript"/>
        <sz val="9"/>
        <rFont val="Times New Roman"/>
        <family val="1"/>
      </rPr>
      <t>r</t>
    </r>
  </si>
  <si>
    <t>COPYRIGHT ©: 2020 REPUBLIC OF CYPRUS, STATISTICAL SERVICE</t>
  </si>
  <si>
    <r>
      <t>©</t>
    </r>
    <r>
      <rPr>
        <b/>
        <sz val="12"/>
        <color indexed="8"/>
        <rFont val="Times New Roman"/>
        <family val="1"/>
        <charset val="161"/>
      </rPr>
      <t xml:space="preserve">  </t>
    </r>
    <r>
      <rPr>
        <b/>
        <i/>
        <sz val="9.5"/>
        <color indexed="8"/>
        <rFont val="Times New Roman"/>
        <family val="1"/>
        <charset val="161"/>
      </rPr>
      <t>Copyright:  2020 Republic of Cyprus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</si>
</sst>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.0"/>
    <numFmt numFmtId="165" formatCode="#,##0_#_#"/>
    <numFmt numFmtId="166" formatCode="#,##0.0\ "/>
    <numFmt numFmtId="167" formatCode="#,##0_#_#_#"/>
    <numFmt numFmtId="168" formatCode="0.0\ \ "/>
    <numFmt numFmtId="169" formatCode="0.0"/>
    <numFmt numFmtId="170" formatCode="#,##0\ ;\(#,##0\)"/>
    <numFmt numFmtId="171" formatCode="#,##0_k"/>
    <numFmt numFmtId="172" formatCode="#,##0_M"/>
    <numFmt numFmtId="173" formatCode="#,##0.0_k"/>
    <numFmt numFmtId="174" formatCode="#,##0.0_M"/>
    <numFmt numFmtId="175" formatCode="#,###,###_i"/>
    <numFmt numFmtId="176" formatCode="#,##0\ "/>
    <numFmt numFmtId="177" formatCode="#,##0.000\ "/>
    <numFmt numFmtId="178" formatCode="#,##0.00\ "/>
  </numFmts>
  <fonts count="70">
    <font>
      <sz val="11"/>
      <color theme="1"/>
      <name val="Calibri"/>
      <family val="2"/>
      <charset val="161"/>
      <scheme val="minor"/>
    </font>
    <font>
      <b/>
      <sz val="11"/>
      <color indexed="8"/>
      <name val="Calibri"/>
      <family val="2"/>
      <charset val="161"/>
    </font>
    <font>
      <sz val="10"/>
      <name val="Arial"/>
      <family val="2"/>
      <charset val="161"/>
    </font>
    <font>
      <u/>
      <sz val="10"/>
      <color indexed="12"/>
      <name val="»οξτΫςξα"/>
      <charset val="161"/>
    </font>
    <font>
      <sz val="10"/>
      <name val="Arial"/>
      <family val="2"/>
      <charset val="161"/>
    </font>
    <font>
      <sz val="11"/>
      <color indexed="8"/>
      <name val="Times New Roman"/>
      <family val="1"/>
      <charset val="161"/>
    </font>
    <font>
      <sz val="10"/>
      <name val="Times New Roman"/>
      <family val="1"/>
      <charset val="161"/>
    </font>
    <font>
      <b/>
      <u/>
      <sz val="10"/>
      <color indexed="12"/>
      <name val="Times New Roman"/>
      <family val="1"/>
      <charset val="161"/>
    </font>
    <font>
      <b/>
      <sz val="10"/>
      <name val="Times New Roman"/>
      <family val="1"/>
      <charset val="161"/>
    </font>
    <font>
      <b/>
      <u/>
      <sz val="12"/>
      <name val="Times New Roman"/>
      <family val="1"/>
      <charset val="161"/>
    </font>
    <font>
      <sz val="10"/>
      <name val="»οξτΫςξα"/>
      <charset val="161"/>
    </font>
    <font>
      <sz val="11"/>
      <color indexed="8"/>
      <name val="Times New Roman"/>
      <family val="1"/>
      <charset val="161"/>
    </font>
    <font>
      <b/>
      <i/>
      <sz val="11"/>
      <color indexed="18"/>
      <name val="Times New Roman"/>
      <family val="1"/>
      <charset val="161"/>
    </font>
    <font>
      <b/>
      <i/>
      <sz val="18"/>
      <color indexed="18"/>
      <name val="Times New Roman"/>
      <family val="1"/>
      <charset val="161"/>
    </font>
    <font>
      <sz val="11"/>
      <name val="Times New Roman"/>
      <family val="1"/>
      <charset val="161"/>
    </font>
    <font>
      <sz val="10"/>
      <name val="Arial"/>
      <family val="2"/>
      <charset val="161"/>
    </font>
    <font>
      <sz val="9"/>
      <color indexed="8"/>
      <name val="»οξτΫςξα"/>
      <charset val="161"/>
    </font>
    <font>
      <b/>
      <sz val="20"/>
      <color indexed="18"/>
      <name val="Times New Roman"/>
      <family val="1"/>
      <charset val="161"/>
    </font>
    <font>
      <b/>
      <sz val="12"/>
      <color indexed="8"/>
      <name val="Times New Roman"/>
      <family val="1"/>
      <charset val="161"/>
    </font>
    <font>
      <b/>
      <sz val="16"/>
      <color indexed="8"/>
      <name val="Times New Roman"/>
      <family val="1"/>
      <charset val="161"/>
    </font>
    <font>
      <b/>
      <i/>
      <sz val="9.5"/>
      <color indexed="8"/>
      <name val="Times New Roman"/>
      <family val="1"/>
      <charset val="161"/>
    </font>
    <font>
      <sz val="10"/>
      <color indexed="8"/>
      <name val="»οξτΫςξα"/>
      <charset val="161"/>
    </font>
    <font>
      <sz val="9"/>
      <color indexed="8"/>
      <name val="Times New Roman"/>
      <family val="1"/>
      <charset val="161"/>
    </font>
    <font>
      <b/>
      <sz val="9"/>
      <color indexed="18"/>
      <name val="Times New Roman"/>
      <family val="1"/>
      <charset val="161"/>
    </font>
    <font>
      <b/>
      <sz val="9"/>
      <color indexed="10"/>
      <name val="Times New Roman"/>
      <family val="1"/>
      <charset val="161"/>
    </font>
    <font>
      <b/>
      <sz val="9"/>
      <color indexed="8"/>
      <name val="Times New Roman"/>
      <family val="1"/>
      <charset val="161"/>
    </font>
    <font>
      <b/>
      <sz val="9"/>
      <name val="Times New Roman"/>
      <family val="1"/>
      <charset val="161"/>
    </font>
    <font>
      <sz val="9"/>
      <color indexed="18"/>
      <name val="Times New Roman"/>
      <family val="1"/>
      <charset val="161"/>
    </font>
    <font>
      <b/>
      <u/>
      <sz val="9"/>
      <color indexed="8"/>
      <name val="Times New Roman"/>
      <family val="1"/>
      <charset val="161"/>
    </font>
    <font>
      <sz val="9"/>
      <name val="Times New Roman"/>
      <family val="1"/>
      <charset val="161"/>
    </font>
    <font>
      <b/>
      <u/>
      <sz val="9"/>
      <name val="Times New Roman"/>
      <family val="1"/>
      <charset val="161"/>
    </font>
    <font>
      <sz val="9"/>
      <color indexed="12"/>
      <name val="Times New Roman"/>
      <family val="1"/>
      <charset val="161"/>
    </font>
    <font>
      <b/>
      <sz val="12"/>
      <name val="Arial"/>
      <family val="2"/>
      <charset val="161"/>
    </font>
    <font>
      <sz val="9"/>
      <color indexed="18"/>
      <name val="Times New Roman"/>
      <family val="1"/>
      <charset val="161"/>
    </font>
    <font>
      <sz val="9"/>
      <color indexed="8"/>
      <name val="Times New Roman "/>
      <charset val="161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0"/>
      <name val="Arial"/>
      <family val="2"/>
    </font>
    <font>
      <vertAlign val="superscript"/>
      <sz val="9"/>
      <name val="Times New Roman"/>
      <family val="1"/>
      <charset val="161"/>
    </font>
    <font>
      <i/>
      <sz val="9"/>
      <name val="Times New Roman"/>
      <family val="1"/>
      <charset val="161"/>
    </font>
    <font>
      <sz val="9"/>
      <name val="Arial"/>
      <family val="2"/>
      <charset val="161"/>
    </font>
    <font>
      <b/>
      <sz val="9"/>
      <color indexed="18"/>
      <name val="Times New Roman"/>
      <family val="1"/>
      <charset val="16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9"/>
      <color indexed="8"/>
      <name val="Times New Roman"/>
      <family val="1"/>
    </font>
    <font>
      <b/>
      <sz val="9"/>
      <color indexed="18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b/>
      <sz val="9"/>
      <name val="Times New Roman"/>
      <family val="1"/>
    </font>
    <font>
      <b/>
      <vertAlign val="superscript"/>
      <sz val="9"/>
      <name val="Times New Roman"/>
      <family val="1"/>
      <charset val="161"/>
    </font>
    <font>
      <vertAlign val="superscript"/>
      <sz val="9"/>
      <name val="Times New Roman"/>
      <family val="1"/>
    </font>
    <font>
      <b/>
      <sz val="9"/>
      <color indexed="10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  <charset val="161"/>
    </font>
    <font>
      <sz val="8"/>
      <color indexed="8"/>
      <name val="Times New Roman"/>
      <family val="1"/>
    </font>
    <font>
      <sz val="9"/>
      <color indexed="9"/>
      <name val="Times New Roman"/>
      <family val="1"/>
      <charset val="161"/>
    </font>
    <font>
      <i/>
      <sz val="10"/>
      <color indexed="8"/>
      <name val="Times New Roman"/>
      <family val="1"/>
      <charset val="161"/>
    </font>
    <font>
      <vertAlign val="superscript"/>
      <sz val="9"/>
      <color indexed="8"/>
      <name val="Times New Roman"/>
      <family val="1"/>
    </font>
    <font>
      <u/>
      <sz val="11"/>
      <color theme="10"/>
      <name val="Calibri"/>
      <family val="2"/>
      <charset val="161"/>
    </font>
    <font>
      <sz val="11"/>
      <color theme="1"/>
      <name val="Arial Unicode MS"/>
      <family val="2"/>
      <charset val="161"/>
    </font>
    <font>
      <b/>
      <u/>
      <sz val="11"/>
      <color theme="10"/>
      <name val="Calibri"/>
      <family val="2"/>
      <charset val="161"/>
    </font>
    <font>
      <b/>
      <sz val="10"/>
      <color rgb="FF000080"/>
      <name val="Times New Roman"/>
      <family val="1"/>
    </font>
    <font>
      <sz val="9"/>
      <color theme="1"/>
      <name val="Times New Roman"/>
      <family val="1"/>
      <charset val="161"/>
    </font>
    <font>
      <b/>
      <sz val="9"/>
      <color theme="1"/>
      <name val="Times New Roman"/>
      <family val="1"/>
      <charset val="161"/>
    </font>
    <font>
      <sz val="9"/>
      <color rgb="FFFF0000"/>
      <name val="Times New Roman"/>
      <family val="1"/>
      <charset val="16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double">
        <color indexed="18"/>
      </left>
      <right/>
      <top style="double">
        <color indexed="18"/>
      </top>
      <bottom/>
      <diagonal/>
    </border>
    <border>
      <left/>
      <right/>
      <top style="double">
        <color indexed="18"/>
      </top>
      <bottom/>
      <diagonal/>
    </border>
    <border>
      <left/>
      <right style="double">
        <color indexed="18"/>
      </right>
      <top style="double">
        <color indexed="18"/>
      </top>
      <bottom/>
      <diagonal/>
    </border>
    <border>
      <left style="double">
        <color indexed="18"/>
      </left>
      <right/>
      <top/>
      <bottom/>
      <diagonal/>
    </border>
    <border>
      <left/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/>
      <right/>
      <top/>
      <bottom style="double">
        <color indexed="18"/>
      </bottom>
      <diagonal/>
    </border>
    <border>
      <left/>
      <right style="double">
        <color indexed="18"/>
      </right>
      <top/>
      <bottom style="double">
        <color indexed="18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6">
    <xf numFmtId="0" fontId="0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6" fillId="0" borderId="0"/>
    <xf numFmtId="0" fontId="4" fillId="0" borderId="0"/>
    <xf numFmtId="0" fontId="10" fillId="0" borderId="0"/>
    <xf numFmtId="0" fontId="60" fillId="0" borderId="0"/>
    <xf numFmtId="0" fontId="15" fillId="0" borderId="0"/>
    <xf numFmtId="0" fontId="2" fillId="0" borderId="0"/>
    <xf numFmtId="0" fontId="16" fillId="0" borderId="0"/>
    <xf numFmtId="0" fontId="21" fillId="0" borderId="0"/>
    <xf numFmtId="0" fontId="35" fillId="0" borderId="0"/>
    <xf numFmtId="0" fontId="2" fillId="0" borderId="0"/>
    <xf numFmtId="0" fontId="2" fillId="0" borderId="0"/>
    <xf numFmtId="0" fontId="2" fillId="0" borderId="0"/>
  </cellStyleXfs>
  <cellXfs count="998">
    <xf numFmtId="0" fontId="0" fillId="0" borderId="0" xfId="0"/>
    <xf numFmtId="0" fontId="6" fillId="2" borderId="0" xfId="3" applyFont="1" applyFill="1" applyAlignment="1">
      <alignment vertical="top"/>
    </xf>
    <xf numFmtId="0" fontId="8" fillId="2" borderId="0" xfId="3" applyFont="1" applyFill="1" applyAlignment="1">
      <alignment vertical="top"/>
    </xf>
    <xf numFmtId="0" fontId="14" fillId="2" borderId="0" xfId="3" applyFont="1" applyFill="1" applyAlignment="1">
      <alignment vertical="top"/>
    </xf>
    <xf numFmtId="0" fontId="22" fillId="0" borderId="0" xfId="11" applyFont="1"/>
    <xf numFmtId="3" fontId="22" fillId="0" borderId="0" xfId="11" applyNumberFormat="1" applyFont="1"/>
    <xf numFmtId="3" fontId="22" fillId="0" borderId="0" xfId="11" applyNumberFormat="1" applyFont="1" applyAlignment="1" applyProtection="1">
      <alignment horizontal="right"/>
      <protection locked="0"/>
    </xf>
    <xf numFmtId="0" fontId="23" fillId="0" borderId="0" xfId="11" applyFont="1" applyAlignment="1" applyProtection="1">
      <alignment horizontal="left"/>
      <protection locked="0"/>
    </xf>
    <xf numFmtId="0" fontId="22" fillId="0" borderId="0" xfId="11" applyFont="1" applyProtection="1">
      <protection locked="0"/>
    </xf>
    <xf numFmtId="3" fontId="22" fillId="0" borderId="0" xfId="11" applyNumberFormat="1" applyFont="1" applyProtection="1">
      <protection locked="0"/>
    </xf>
    <xf numFmtId="0" fontId="24" fillId="0" borderId="0" xfId="11" applyFont="1"/>
    <xf numFmtId="3" fontId="25" fillId="0" borderId="0" xfId="11" applyNumberFormat="1" applyFont="1" applyAlignment="1" applyProtection="1">
      <alignment horizontal="right"/>
      <protection locked="0"/>
    </xf>
    <xf numFmtId="4" fontId="25" fillId="0" borderId="0" xfId="11" applyNumberFormat="1" applyFont="1" applyAlignment="1" applyProtection="1">
      <alignment horizontal="right"/>
      <protection locked="0"/>
    </xf>
    <xf numFmtId="4" fontId="26" fillId="0" borderId="0" xfId="11" applyNumberFormat="1" applyFont="1" applyAlignment="1" applyProtection="1">
      <alignment horizontal="right"/>
      <protection locked="0"/>
    </xf>
    <xf numFmtId="4" fontId="22" fillId="0" borderId="0" xfId="11" applyNumberFormat="1" applyFont="1" applyAlignment="1">
      <alignment vertical="center"/>
    </xf>
    <xf numFmtId="3" fontId="22" fillId="0" borderId="0" xfId="11" applyNumberFormat="1" applyFont="1" applyAlignment="1">
      <alignment horizontal="right"/>
    </xf>
    <xf numFmtId="3" fontId="27" fillId="0" borderId="0" xfId="11" applyNumberFormat="1" applyFont="1"/>
    <xf numFmtId="0" fontId="27" fillId="0" borderId="0" xfId="11" applyFont="1"/>
    <xf numFmtId="3" fontId="22" fillId="0" borderId="0" xfId="0" applyNumberFormat="1" applyFont="1" applyProtection="1">
      <protection locked="0"/>
    </xf>
    <xf numFmtId="3" fontId="22" fillId="0" borderId="0" xfId="0" applyNumberFormat="1" applyFont="1"/>
    <xf numFmtId="0" fontId="22" fillId="0" borderId="0" xfId="0" applyFont="1"/>
    <xf numFmtId="3" fontId="22" fillId="0" borderId="0" xfId="0" applyNumberFormat="1" applyFont="1" applyAlignment="1" applyProtection="1">
      <alignment horizontal="right"/>
      <protection locked="0"/>
    </xf>
    <xf numFmtId="3" fontId="25" fillId="0" borderId="0" xfId="0" applyNumberFormat="1" applyFont="1" applyAlignment="1" applyProtection="1">
      <alignment horizontal="right"/>
      <protection locked="0"/>
    </xf>
    <xf numFmtId="0" fontId="29" fillId="0" borderId="0" xfId="9" applyFont="1" applyAlignment="1">
      <alignment horizontal="left"/>
    </xf>
    <xf numFmtId="0" fontId="2" fillId="0" borderId="0" xfId="9" applyAlignment="1">
      <alignment wrapText="1"/>
    </xf>
    <xf numFmtId="0" fontId="29" fillId="0" borderId="0" xfId="9" applyFont="1"/>
    <xf numFmtId="164" fontId="22" fillId="0" borderId="0" xfId="11" applyNumberFormat="1" applyFont="1" applyProtection="1">
      <protection locked="0"/>
    </xf>
    <xf numFmtId="164" fontId="22" fillId="0" borderId="0" xfId="11" applyNumberFormat="1" applyFont="1" applyAlignment="1" applyProtection="1">
      <alignment horizontal="right"/>
      <protection locked="0"/>
    </xf>
    <xf numFmtId="164" fontId="22" fillId="0" borderId="0" xfId="11" applyNumberFormat="1" applyFont="1"/>
    <xf numFmtId="164" fontId="25" fillId="0" borderId="0" xfId="11" applyNumberFormat="1" applyFont="1" applyAlignment="1" applyProtection="1">
      <alignment horizontal="right"/>
      <protection locked="0"/>
    </xf>
    <xf numFmtId="164" fontId="22" fillId="0" borderId="0" xfId="0" applyNumberFormat="1" applyFont="1" applyProtection="1">
      <protection locked="0"/>
    </xf>
    <xf numFmtId="164" fontId="22" fillId="0" borderId="0" xfId="0" applyNumberFormat="1" applyFont="1"/>
    <xf numFmtId="164" fontId="22" fillId="0" borderId="0" xfId="0" applyNumberFormat="1" applyFont="1" applyAlignment="1" applyProtection="1">
      <alignment horizontal="right"/>
      <protection locked="0"/>
    </xf>
    <xf numFmtId="164" fontId="25" fillId="0" borderId="0" xfId="0" applyNumberFormat="1" applyFont="1" applyAlignment="1" applyProtection="1">
      <alignment horizontal="right"/>
      <protection locked="0"/>
    </xf>
    <xf numFmtId="0" fontId="22" fillId="0" borderId="0" xfId="11" applyFont="1" applyAlignment="1" applyProtection="1">
      <alignment horizontal="right"/>
      <protection locked="0"/>
    </xf>
    <xf numFmtId="3" fontId="29" fillId="0" borderId="0" xfId="11" applyNumberFormat="1" applyFont="1" applyProtection="1">
      <protection locked="0"/>
    </xf>
    <xf numFmtId="3" fontId="29" fillId="0" borderId="0" xfId="11" applyNumberFormat="1" applyFont="1" applyAlignment="1" applyProtection="1">
      <alignment horizontal="right"/>
      <protection locked="0"/>
    </xf>
    <xf numFmtId="0" fontId="29" fillId="0" borderId="0" xfId="11" applyFont="1"/>
    <xf numFmtId="3" fontId="29" fillId="0" borderId="0" xfId="11" applyNumberFormat="1" applyFont="1"/>
    <xf numFmtId="0" fontId="29" fillId="0" borderId="0" xfId="0" applyFont="1"/>
    <xf numFmtId="0" fontId="29" fillId="0" borderId="0" xfId="11" applyFont="1" applyProtection="1">
      <protection locked="0"/>
    </xf>
    <xf numFmtId="164" fontId="29" fillId="0" borderId="0" xfId="11" applyNumberFormat="1" applyFont="1" applyProtection="1">
      <protection locked="0"/>
    </xf>
    <xf numFmtId="164" fontId="29" fillId="0" borderId="0" xfId="11" applyNumberFormat="1" applyFont="1" applyAlignment="1" applyProtection="1">
      <alignment horizontal="right"/>
      <protection locked="0"/>
    </xf>
    <xf numFmtId="164" fontId="29" fillId="0" borderId="0" xfId="11" applyNumberFormat="1" applyFont="1"/>
    <xf numFmtId="164" fontId="26" fillId="0" borderId="0" xfId="11" applyNumberFormat="1" applyFont="1" applyAlignment="1" applyProtection="1">
      <alignment horizontal="right"/>
      <protection locked="0"/>
    </xf>
    <xf numFmtId="3" fontId="31" fillId="0" borderId="0" xfId="11" applyNumberFormat="1" applyFont="1"/>
    <xf numFmtId="0" fontId="31" fillId="0" borderId="0" xfId="11" applyFont="1"/>
    <xf numFmtId="3" fontId="25" fillId="0" borderId="0" xfId="11" applyNumberFormat="1" applyFont="1" applyProtection="1">
      <protection locked="0"/>
    </xf>
    <xf numFmtId="0" fontId="25" fillId="0" borderId="0" xfId="11" applyFont="1" applyProtection="1">
      <protection locked="0"/>
    </xf>
    <xf numFmtId="164" fontId="25" fillId="0" borderId="0" xfId="11" applyNumberFormat="1" applyFont="1" applyProtection="1">
      <protection locked="0"/>
    </xf>
    <xf numFmtId="166" fontId="22" fillId="0" borderId="0" xfId="11" applyNumberFormat="1" applyFont="1" applyProtection="1">
      <protection locked="0"/>
    </xf>
    <xf numFmtId="0" fontId="22" fillId="0" borderId="0" xfId="11" applyFont="1" applyAlignment="1">
      <alignment vertical="center"/>
    </xf>
    <xf numFmtId="166" fontId="25" fillId="0" borderId="0" xfId="11" applyNumberFormat="1" applyFont="1" applyProtection="1">
      <protection locked="0"/>
    </xf>
    <xf numFmtId="165" fontId="22" fillId="0" borderId="0" xfId="11" applyNumberFormat="1" applyFont="1" applyProtection="1">
      <protection locked="0"/>
    </xf>
    <xf numFmtId="167" fontId="22" fillId="0" borderId="0" xfId="11" applyNumberFormat="1" applyFont="1" applyProtection="1">
      <protection locked="0"/>
    </xf>
    <xf numFmtId="165" fontId="22" fillId="0" borderId="0" xfId="11" applyNumberFormat="1" applyFont="1" applyAlignment="1" applyProtection="1">
      <alignment horizontal="right"/>
      <protection locked="0"/>
    </xf>
    <xf numFmtId="165" fontId="22" fillId="0" borderId="0" xfId="11" applyNumberFormat="1" applyFont="1"/>
    <xf numFmtId="167" fontId="22" fillId="0" borderId="0" xfId="11" applyNumberFormat="1" applyFont="1"/>
    <xf numFmtId="165" fontId="29" fillId="0" borderId="0" xfId="11" applyNumberFormat="1" applyFont="1"/>
    <xf numFmtId="167" fontId="29" fillId="0" borderId="0" xfId="11" applyNumberFormat="1" applyFont="1"/>
    <xf numFmtId="168" fontId="22" fillId="0" borderId="0" xfId="11" applyNumberFormat="1" applyFont="1" applyProtection="1">
      <protection locked="0"/>
    </xf>
    <xf numFmtId="168" fontId="22" fillId="0" borderId="0" xfId="11" applyNumberFormat="1" applyFont="1" applyAlignment="1" applyProtection="1">
      <alignment horizontal="right"/>
      <protection locked="0"/>
    </xf>
    <xf numFmtId="168" fontId="22" fillId="0" borderId="0" xfId="11" applyNumberFormat="1" applyFont="1"/>
    <xf numFmtId="168" fontId="22" fillId="0" borderId="0" xfId="11" applyNumberFormat="1" applyFont="1" applyAlignment="1">
      <alignment horizontal="right"/>
    </xf>
    <xf numFmtId="168" fontId="22" fillId="0" borderId="0" xfId="11" applyNumberFormat="1" applyFont="1" applyAlignment="1">
      <alignment horizontal="left"/>
    </xf>
    <xf numFmtId="0" fontId="22" fillId="0" borderId="0" xfId="11" applyFont="1" applyAlignment="1">
      <alignment horizontal="left"/>
    </xf>
    <xf numFmtId="168" fontId="25" fillId="0" borderId="0" xfId="11" applyNumberFormat="1" applyFont="1" applyAlignment="1">
      <alignment horizontal="right"/>
    </xf>
    <xf numFmtId="168" fontId="25" fillId="0" borderId="0" xfId="11" applyNumberFormat="1" applyFont="1" applyProtection="1">
      <protection locked="0"/>
    </xf>
    <xf numFmtId="168" fontId="25" fillId="0" borderId="0" xfId="11" applyNumberFormat="1" applyFont="1" applyAlignment="1" applyProtection="1">
      <alignment horizontal="right"/>
      <protection locked="0"/>
    </xf>
    <xf numFmtId="0" fontId="32" fillId="0" borderId="0" xfId="11" applyFont="1"/>
    <xf numFmtId="169" fontId="25" fillId="0" borderId="0" xfId="11" applyNumberFormat="1" applyFont="1" applyAlignment="1" applyProtection="1">
      <alignment horizontal="right"/>
      <protection locked="0"/>
    </xf>
    <xf numFmtId="169" fontId="22" fillId="0" borderId="0" xfId="11" applyNumberFormat="1" applyFont="1" applyAlignment="1" applyProtection="1">
      <alignment horizontal="right"/>
      <protection locked="0"/>
    </xf>
    <xf numFmtId="0" fontId="25" fillId="0" borderId="0" xfId="11" applyFont="1"/>
    <xf numFmtId="0" fontId="25" fillId="0" borderId="0" xfId="11" applyFont="1" applyAlignment="1">
      <alignment vertical="center"/>
    </xf>
    <xf numFmtId="0" fontId="33" fillId="0" borderId="0" xfId="11" applyFont="1"/>
    <xf numFmtId="168" fontId="27" fillId="0" borderId="0" xfId="11" applyNumberFormat="1" applyFont="1" applyAlignment="1">
      <alignment horizontal="left"/>
    </xf>
    <xf numFmtId="0" fontId="27" fillId="0" borderId="0" xfId="11" applyFont="1" applyAlignment="1">
      <alignment horizontal="left"/>
    </xf>
    <xf numFmtId="168" fontId="27" fillId="0" borderId="0" xfId="11" applyNumberFormat="1" applyFont="1" applyAlignment="1">
      <alignment horizontal="right"/>
    </xf>
    <xf numFmtId="0" fontId="25" fillId="0" borderId="0" xfId="11" applyFont="1" applyAlignment="1" applyProtection="1">
      <alignment horizontal="right"/>
      <protection locked="0"/>
    </xf>
    <xf numFmtId="167" fontId="22" fillId="0" borderId="0" xfId="11" applyNumberFormat="1" applyFont="1" applyAlignment="1" applyProtection="1">
      <alignment horizontal="right"/>
      <protection locked="0"/>
    </xf>
    <xf numFmtId="0" fontId="22" fillId="0" borderId="0" xfId="11" applyFont="1" applyAlignment="1">
      <alignment horizontal="right"/>
    </xf>
    <xf numFmtId="167" fontId="22" fillId="0" borderId="0" xfId="11" applyNumberFormat="1" applyFont="1" applyAlignment="1">
      <alignment horizontal="right"/>
    </xf>
    <xf numFmtId="165" fontId="22" fillId="0" borderId="0" xfId="11" applyNumberFormat="1" applyFont="1" applyAlignment="1">
      <alignment horizontal="right"/>
    </xf>
    <xf numFmtId="167" fontId="29" fillId="0" borderId="0" xfId="11" applyNumberFormat="1" applyFont="1" applyAlignment="1">
      <alignment horizontal="right"/>
    </xf>
    <xf numFmtId="0" fontId="29" fillId="0" borderId="0" xfId="11" applyFont="1" applyAlignment="1">
      <alignment horizontal="right"/>
    </xf>
    <xf numFmtId="165" fontId="29" fillId="0" borderId="0" xfId="11" applyNumberFormat="1" applyFont="1" applyAlignment="1">
      <alignment horizontal="right"/>
    </xf>
    <xf numFmtId="0" fontId="22" fillId="0" borderId="0" xfId="11" applyFont="1" applyAlignment="1">
      <alignment horizontal="center" vertical="center"/>
    </xf>
    <xf numFmtId="0" fontId="24" fillId="0" borderId="0" xfId="11" applyFont="1" applyAlignment="1">
      <alignment horizontal="center" vertical="center"/>
    </xf>
    <xf numFmtId="165" fontId="33" fillId="0" borderId="0" xfId="11" applyNumberFormat="1" applyFont="1"/>
    <xf numFmtId="167" fontId="27" fillId="0" borderId="0" xfId="11" applyNumberFormat="1" applyFont="1" applyAlignment="1">
      <alignment horizontal="right"/>
    </xf>
    <xf numFmtId="0" fontId="27" fillId="0" borderId="0" xfId="11" applyFont="1" applyAlignment="1">
      <alignment horizontal="right"/>
    </xf>
    <xf numFmtId="165" fontId="27" fillId="0" borderId="0" xfId="11" applyNumberFormat="1" applyFont="1" applyAlignment="1">
      <alignment horizontal="right"/>
    </xf>
    <xf numFmtId="0" fontId="26" fillId="0" borderId="0" xfId="11" applyFont="1" applyAlignment="1" applyProtection="1">
      <alignment horizontal="left"/>
      <protection locked="0"/>
    </xf>
    <xf numFmtId="0" fontId="29" fillId="0" borderId="0" xfId="12" applyFont="1"/>
    <xf numFmtId="0" fontId="29" fillId="0" borderId="0" xfId="12" applyFont="1" applyAlignment="1">
      <alignment horizontal="right"/>
    </xf>
    <xf numFmtId="0" fontId="35" fillId="0" borderId="0" xfId="12"/>
    <xf numFmtId="0" fontId="23" fillId="0" borderId="0" xfId="12" applyFont="1"/>
    <xf numFmtId="49" fontId="26" fillId="0" borderId="0" xfId="12" applyNumberFormat="1" applyFont="1" applyAlignment="1">
      <alignment horizontal="center"/>
    </xf>
    <xf numFmtId="0" fontId="36" fillId="0" borderId="0" xfId="12" applyFont="1"/>
    <xf numFmtId="49" fontId="26" fillId="0" borderId="0" xfId="12" applyNumberFormat="1" applyFont="1" applyAlignment="1">
      <alignment horizontal="center" vertical="center"/>
    </xf>
    <xf numFmtId="0" fontId="35" fillId="0" borderId="0" xfId="12" applyAlignment="1">
      <alignment vertical="top"/>
    </xf>
    <xf numFmtId="2" fontId="29" fillId="0" borderId="0" xfId="12" applyNumberFormat="1" applyFont="1" applyAlignment="1">
      <alignment horizontal="right"/>
    </xf>
    <xf numFmtId="0" fontId="36" fillId="0" borderId="0" xfId="12" applyFont="1" applyAlignment="1">
      <alignment vertical="top"/>
    </xf>
    <xf numFmtId="49" fontId="26" fillId="0" borderId="0" xfId="12" applyNumberFormat="1" applyFont="1" applyAlignment="1">
      <alignment horizontal="center" vertical="top"/>
    </xf>
    <xf numFmtId="49" fontId="29" fillId="0" borderId="0" xfId="12" applyNumberFormat="1" applyFont="1"/>
    <xf numFmtId="0" fontId="29" fillId="0" borderId="0" xfId="3" applyFont="1"/>
    <xf numFmtId="0" fontId="29" fillId="0" borderId="0" xfId="3" applyFont="1" applyAlignment="1">
      <alignment horizontal="right"/>
    </xf>
    <xf numFmtId="0" fontId="2" fillId="0" borderId="0" xfId="3"/>
    <xf numFmtId="0" fontId="23" fillId="0" borderId="0" xfId="3" applyFont="1"/>
    <xf numFmtId="0" fontId="36" fillId="0" borderId="0" xfId="3" applyFont="1"/>
    <xf numFmtId="0" fontId="36" fillId="0" borderId="0" xfId="3" applyFont="1" applyAlignment="1">
      <alignment vertical="top"/>
    </xf>
    <xf numFmtId="0" fontId="2" fillId="0" borderId="0" xfId="3" applyAlignment="1">
      <alignment vertical="top"/>
    </xf>
    <xf numFmtId="49" fontId="29" fillId="0" borderId="0" xfId="3" applyNumberFormat="1" applyFont="1"/>
    <xf numFmtId="2" fontId="26" fillId="0" borderId="0" xfId="12" applyNumberFormat="1" applyFont="1" applyAlignment="1">
      <alignment horizontal="right"/>
    </xf>
    <xf numFmtId="0" fontId="35" fillId="0" borderId="0" xfId="12" applyAlignment="1">
      <alignment horizontal="center"/>
    </xf>
    <xf numFmtId="0" fontId="35" fillId="0" borderId="0" xfId="12" applyAlignment="1">
      <alignment horizontal="center" vertical="top"/>
    </xf>
    <xf numFmtId="49" fontId="26" fillId="0" borderId="0" xfId="12" applyNumberFormat="1" applyFont="1" applyAlignment="1">
      <alignment horizontal="left" vertical="center" wrapText="1"/>
    </xf>
    <xf numFmtId="49" fontId="29" fillId="0" borderId="0" xfId="12" applyNumberFormat="1" applyFont="1" applyAlignment="1">
      <alignment horizontal="right" vertical="center"/>
    </xf>
    <xf numFmtId="49" fontId="37" fillId="0" borderId="0" xfId="12" applyNumberFormat="1" applyFont="1" applyAlignment="1">
      <alignment horizontal="center" vertical="center"/>
    </xf>
    <xf numFmtId="49" fontId="26" fillId="0" borderId="0" xfId="12" applyNumberFormat="1" applyFont="1" applyAlignment="1">
      <alignment horizontal="left" wrapText="1"/>
    </xf>
    <xf numFmtId="49" fontId="29" fillId="0" borderId="0" xfId="12" applyNumberFormat="1" applyFont="1" applyAlignment="1">
      <alignment horizontal="left" wrapText="1"/>
    </xf>
    <xf numFmtId="2" fontId="29" fillId="0" borderId="0" xfId="12" applyNumberFormat="1" applyFont="1" applyAlignment="1">
      <alignment horizontal="center"/>
    </xf>
    <xf numFmtId="2" fontId="26" fillId="0" borderId="0" xfId="12" applyNumberFormat="1" applyFont="1" applyAlignment="1">
      <alignment horizontal="center"/>
    </xf>
    <xf numFmtId="49" fontId="37" fillId="0" borderId="0" xfId="12" applyNumberFormat="1" applyFont="1" applyAlignment="1">
      <alignment horizontal="center" vertical="top"/>
    </xf>
    <xf numFmtId="49" fontId="37" fillId="0" borderId="0" xfId="12" applyNumberFormat="1" applyFont="1" applyAlignment="1">
      <alignment horizontal="center"/>
    </xf>
    <xf numFmtId="164" fontId="25" fillId="0" borderId="0" xfId="11" applyNumberFormat="1" applyFont="1" applyAlignment="1">
      <alignment horizontal="right"/>
    </xf>
    <xf numFmtId="3" fontId="25" fillId="0" borderId="0" xfId="11" applyNumberFormat="1" applyFont="1" applyAlignment="1">
      <alignment horizontal="right"/>
    </xf>
    <xf numFmtId="3" fontId="26" fillId="0" borderId="0" xfId="11" applyNumberFormat="1" applyFont="1" applyAlignment="1">
      <alignment horizontal="right"/>
    </xf>
    <xf numFmtId="165" fontId="25" fillId="0" borderId="0" xfId="11" applyNumberFormat="1" applyFont="1" applyAlignment="1" applyProtection="1">
      <alignment horizontal="right"/>
      <protection locked="0"/>
    </xf>
    <xf numFmtId="49" fontId="23" fillId="0" borderId="0" xfId="12" applyNumberFormat="1" applyFont="1" applyAlignment="1">
      <alignment horizontal="left" wrapText="1"/>
    </xf>
    <xf numFmtId="164" fontId="25" fillId="0" borderId="0" xfId="11" applyNumberFormat="1" applyFont="1"/>
    <xf numFmtId="3" fontId="25" fillId="0" borderId="0" xfId="11" applyNumberFormat="1" applyFont="1"/>
    <xf numFmtId="3" fontId="22" fillId="0" borderId="0" xfId="0" applyNumberFormat="1" applyFont="1" applyAlignment="1" applyProtection="1">
      <alignment horizontal="right" indent="1"/>
      <protection locked="0"/>
    </xf>
    <xf numFmtId="3" fontId="25" fillId="0" borderId="0" xfId="0" applyNumberFormat="1" applyFont="1" applyAlignment="1" applyProtection="1">
      <alignment horizontal="right" indent="1"/>
      <protection locked="0"/>
    </xf>
    <xf numFmtId="3" fontId="22" fillId="0" borderId="0" xfId="11" applyNumberFormat="1" applyFont="1" applyAlignment="1" applyProtection="1">
      <alignment horizontal="right" indent="1"/>
      <protection locked="0"/>
    </xf>
    <xf numFmtId="3" fontId="25" fillId="0" borderId="0" xfId="11" applyNumberFormat="1" applyFont="1" applyAlignment="1" applyProtection="1">
      <alignment horizontal="right" indent="1"/>
      <protection locked="0"/>
    </xf>
    <xf numFmtId="164" fontId="22" fillId="0" borderId="0" xfId="0" applyNumberFormat="1" applyFont="1" applyAlignment="1" applyProtection="1">
      <alignment horizontal="right" indent="1"/>
      <protection locked="0"/>
    </xf>
    <xf numFmtId="164" fontId="25" fillId="0" borderId="0" xfId="0" applyNumberFormat="1" applyFont="1" applyAlignment="1" applyProtection="1">
      <alignment horizontal="right" indent="1"/>
      <protection locked="0"/>
    </xf>
    <xf numFmtId="164" fontId="22" fillId="0" borderId="0" xfId="11" applyNumberFormat="1" applyFont="1" applyAlignment="1" applyProtection="1">
      <alignment horizontal="right" indent="1"/>
      <protection locked="0"/>
    </xf>
    <xf numFmtId="164" fontId="25" fillId="0" borderId="0" xfId="11" applyNumberFormat="1" applyFont="1" applyAlignment="1" applyProtection="1">
      <alignment horizontal="right" indent="1"/>
      <protection locked="0"/>
    </xf>
    <xf numFmtId="3" fontId="26" fillId="0" borderId="0" xfId="11" applyNumberFormat="1" applyFont="1"/>
    <xf numFmtId="3" fontId="29" fillId="0" borderId="0" xfId="0" applyNumberFormat="1" applyFont="1" applyAlignment="1" applyProtection="1">
      <alignment horizontal="right" indent="1"/>
      <protection locked="0"/>
    </xf>
    <xf numFmtId="3" fontId="26" fillId="0" borderId="0" xfId="0" applyNumberFormat="1" applyFont="1" applyAlignment="1" applyProtection="1">
      <alignment horizontal="right" indent="1"/>
      <protection locked="0"/>
    </xf>
    <xf numFmtId="3" fontId="29" fillId="0" borderId="0" xfId="11" applyNumberFormat="1" applyFont="1" applyAlignment="1" applyProtection="1">
      <alignment horizontal="right" indent="1"/>
      <protection locked="0"/>
    </xf>
    <xf numFmtId="3" fontId="26" fillId="0" borderId="0" xfId="11" applyNumberFormat="1" applyFont="1" applyAlignment="1" applyProtection="1">
      <alignment horizontal="right" indent="1"/>
      <protection locked="0"/>
    </xf>
    <xf numFmtId="164" fontId="29" fillId="0" borderId="0" xfId="0" applyNumberFormat="1" applyFont="1" applyAlignment="1" applyProtection="1">
      <alignment horizontal="right" indent="1"/>
      <protection locked="0"/>
    </xf>
    <xf numFmtId="164" fontId="26" fillId="0" borderId="0" xfId="0" applyNumberFormat="1" applyFont="1" applyAlignment="1" applyProtection="1">
      <alignment horizontal="right" indent="1"/>
      <protection locked="0"/>
    </xf>
    <xf numFmtId="164" fontId="29" fillId="0" borderId="0" xfId="11" applyNumberFormat="1" applyFont="1" applyAlignment="1" applyProtection="1">
      <alignment horizontal="right" indent="1"/>
      <protection locked="0"/>
    </xf>
    <xf numFmtId="164" fontId="26" fillId="0" borderId="0" xfId="11" applyNumberFormat="1" applyFont="1" applyAlignment="1" applyProtection="1">
      <alignment horizontal="right" indent="1"/>
      <protection locked="0"/>
    </xf>
    <xf numFmtId="164" fontId="29" fillId="0" borderId="0" xfId="11" applyNumberFormat="1" applyFont="1" applyAlignment="1">
      <alignment horizontal="right" indent="1"/>
    </xf>
    <xf numFmtId="164" fontId="26" fillId="0" borderId="0" xfId="11" applyNumberFormat="1" applyFont="1" applyProtection="1">
      <protection locked="0"/>
    </xf>
    <xf numFmtId="3" fontId="22" fillId="0" borderId="0" xfId="0" applyNumberFormat="1" applyFont="1" applyAlignment="1" applyProtection="1">
      <alignment horizontal="right" indent="2"/>
      <protection locked="0"/>
    </xf>
    <xf numFmtId="3" fontId="25" fillId="0" borderId="0" xfId="0" applyNumberFormat="1" applyFont="1" applyAlignment="1" applyProtection="1">
      <alignment horizontal="right" indent="2"/>
      <protection locked="0"/>
    </xf>
    <xf numFmtId="3" fontId="22" fillId="0" borderId="0" xfId="11" applyNumberFormat="1" applyFont="1" applyAlignment="1" applyProtection="1">
      <alignment horizontal="right" indent="2"/>
      <protection locked="0"/>
    </xf>
    <xf numFmtId="3" fontId="25" fillId="0" borderId="0" xfId="11" applyNumberFormat="1" applyFont="1" applyAlignment="1" applyProtection="1">
      <alignment horizontal="right" indent="2"/>
      <protection locked="0"/>
    </xf>
    <xf numFmtId="3" fontId="29" fillId="0" borderId="0" xfId="11" applyNumberFormat="1" applyFont="1" applyAlignment="1" applyProtection="1">
      <alignment horizontal="right" indent="2"/>
      <protection locked="0"/>
    </xf>
    <xf numFmtId="3" fontId="26" fillId="0" borderId="0" xfId="11" applyNumberFormat="1" applyFont="1" applyAlignment="1" applyProtection="1">
      <alignment horizontal="right" indent="2"/>
      <protection locked="0"/>
    </xf>
    <xf numFmtId="0" fontId="23" fillId="0" borderId="0" xfId="11" applyFont="1"/>
    <xf numFmtId="2" fontId="26" fillId="0" borderId="0" xfId="12" applyNumberFormat="1" applyFont="1" applyAlignment="1">
      <alignment horizontal="right" indent="1"/>
    </xf>
    <xf numFmtId="2" fontId="26" fillId="0" borderId="0" xfId="12" applyNumberFormat="1" applyFont="1" applyAlignment="1">
      <alignment horizontal="right" vertical="center" indent="1"/>
    </xf>
    <xf numFmtId="2" fontId="29" fillId="0" borderId="0" xfId="12" applyNumberFormat="1" applyFont="1" applyAlignment="1">
      <alignment horizontal="right" indent="1"/>
    </xf>
    <xf numFmtId="2" fontId="26" fillId="0" borderId="0" xfId="12" applyNumberFormat="1" applyFont="1" applyAlignment="1">
      <alignment horizontal="right" vertical="top" indent="1"/>
    </xf>
    <xf numFmtId="2" fontId="26" fillId="0" borderId="0" xfId="3" applyNumberFormat="1" applyFont="1" applyAlignment="1">
      <alignment horizontal="right" indent="1"/>
    </xf>
    <xf numFmtId="2" fontId="26" fillId="0" borderId="0" xfId="3" applyNumberFormat="1" applyFont="1" applyAlignment="1">
      <alignment horizontal="right" vertical="center" indent="1"/>
    </xf>
    <xf numFmtId="2" fontId="29" fillId="0" borderId="0" xfId="3" applyNumberFormat="1" applyFont="1" applyAlignment="1">
      <alignment horizontal="right" indent="1"/>
    </xf>
    <xf numFmtId="2" fontId="26" fillId="0" borderId="0" xfId="3" applyNumberFormat="1" applyFont="1" applyAlignment="1">
      <alignment horizontal="right" vertical="top" indent="1"/>
    </xf>
    <xf numFmtId="49" fontId="23" fillId="0" borderId="0" xfId="12" applyNumberFormat="1" applyFont="1" applyAlignment="1">
      <alignment wrapText="1"/>
    </xf>
    <xf numFmtId="0" fontId="0" fillId="3" borderId="1" xfId="0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4" xfId="0" applyFill="1" applyBorder="1" applyProtection="1">
      <protection hidden="1"/>
    </xf>
    <xf numFmtId="0" fontId="0" fillId="3" borderId="0" xfId="0" applyFill="1" applyProtection="1">
      <protection hidden="1"/>
    </xf>
    <xf numFmtId="0" fontId="0" fillId="3" borderId="5" xfId="0" applyFill="1" applyBorder="1" applyProtection="1"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0" fillId="3" borderId="6" xfId="0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8" xfId="0" applyFill="1" applyBorder="1" applyProtection="1">
      <protection hidden="1"/>
    </xf>
    <xf numFmtId="169" fontId="22" fillId="0" borderId="0" xfId="11" applyNumberFormat="1" applyFont="1"/>
    <xf numFmtId="0" fontId="12" fillId="4" borderId="0" xfId="0" applyFont="1" applyFill="1"/>
    <xf numFmtId="0" fontId="1" fillId="4" borderId="0" xfId="0" applyFont="1" applyFill="1"/>
    <xf numFmtId="0" fontId="6" fillId="4" borderId="0" xfId="3" applyFont="1" applyFill="1" applyAlignment="1">
      <alignment vertical="top"/>
    </xf>
    <xf numFmtId="0" fontId="5" fillId="4" borderId="0" xfId="0" applyFont="1" applyFill="1"/>
    <xf numFmtId="0" fontId="59" fillId="4" borderId="0" xfId="1" applyFill="1" applyAlignment="1" applyProtection="1"/>
    <xf numFmtId="0" fontId="6" fillId="3" borderId="0" xfId="3" applyFont="1" applyFill="1" applyAlignment="1">
      <alignment vertical="top"/>
    </xf>
    <xf numFmtId="0" fontId="6" fillId="3" borderId="0" xfId="3" applyFont="1" applyFill="1" applyAlignment="1">
      <alignment horizontal="justify" vertical="top"/>
    </xf>
    <xf numFmtId="0" fontId="7" fillId="3" borderId="0" xfId="3" applyFont="1" applyFill="1" applyAlignment="1">
      <alignment horizontal="justify" vertical="top"/>
    </xf>
    <xf numFmtId="0" fontId="12" fillId="5" borderId="0" xfId="0" applyFont="1" applyFill="1"/>
    <xf numFmtId="0" fontId="1" fillId="5" borderId="0" xfId="0" applyFont="1" applyFill="1"/>
    <xf numFmtId="0" fontId="14" fillId="5" borderId="0" xfId="3" applyFont="1" applyFill="1" applyAlignment="1">
      <alignment vertical="top"/>
    </xf>
    <xf numFmtId="0" fontId="11" fillId="5" borderId="0" xfId="0" applyFont="1" applyFill="1"/>
    <xf numFmtId="0" fontId="59" fillId="5" borderId="0" xfId="1" applyFill="1" applyAlignment="1" applyProtection="1"/>
    <xf numFmtId="0" fontId="5" fillId="5" borderId="0" xfId="0" applyFont="1" applyFill="1"/>
    <xf numFmtId="0" fontId="6" fillId="5" borderId="0" xfId="3" applyFont="1" applyFill="1" applyAlignment="1">
      <alignment vertical="top"/>
    </xf>
    <xf numFmtId="0" fontId="29" fillId="0" borderId="0" xfId="0" applyFont="1" applyAlignment="1">
      <alignment horizontal="right"/>
    </xf>
    <xf numFmtId="0" fontId="41" fillId="0" borderId="0" xfId="0" applyFont="1"/>
    <xf numFmtId="0" fontId="3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6" fillId="0" borderId="0" xfId="12" applyFont="1" applyAlignment="1">
      <alignment vertical="center"/>
    </xf>
    <xf numFmtId="0" fontId="35" fillId="0" borderId="0" xfId="12" applyAlignment="1">
      <alignment vertical="center"/>
    </xf>
    <xf numFmtId="0" fontId="5" fillId="4" borderId="0" xfId="0" applyFont="1" applyFill="1" applyAlignment="1">
      <alignment horizontal="left"/>
    </xf>
    <xf numFmtId="2" fontId="26" fillId="0" borderId="0" xfId="12" applyNumberFormat="1" applyFont="1"/>
    <xf numFmtId="0" fontId="42" fillId="0" borderId="0" xfId="0" applyFont="1"/>
    <xf numFmtId="0" fontId="42" fillId="0" borderId="0" xfId="0" applyFont="1" applyProtection="1">
      <protection locked="0"/>
    </xf>
    <xf numFmtId="0" fontId="44" fillId="0" borderId="0" xfId="0" applyFont="1" applyAlignment="1" applyProtection="1">
      <alignment horizontal="left"/>
      <protection locked="0"/>
    </xf>
    <xf numFmtId="0" fontId="42" fillId="0" borderId="0" xfId="0" applyFont="1" applyAlignment="1">
      <alignment horizontal="left" indent="1"/>
    </xf>
    <xf numFmtId="49" fontId="42" fillId="0" borderId="0" xfId="0" applyNumberFormat="1" applyFont="1"/>
    <xf numFmtId="0" fontId="42" fillId="0" borderId="0" xfId="0" applyFont="1" applyAlignment="1" applyProtection="1">
      <alignment horizontal="left"/>
      <protection locked="0"/>
    </xf>
    <xf numFmtId="49" fontId="42" fillId="0" borderId="0" xfId="0" applyNumberFormat="1" applyFont="1" applyAlignment="1" applyProtection="1">
      <alignment horizontal="left"/>
      <protection locked="0"/>
    </xf>
    <xf numFmtId="0" fontId="29" fillId="0" borderId="0" xfId="13" applyFont="1"/>
    <xf numFmtId="0" fontId="2" fillId="0" borderId="0" xfId="13"/>
    <xf numFmtId="0" fontId="29" fillId="0" borderId="0" xfId="13" applyFont="1" applyAlignment="1">
      <alignment horizontal="right"/>
    </xf>
    <xf numFmtId="0" fontId="23" fillId="0" borderId="0" xfId="13" applyFont="1"/>
    <xf numFmtId="2" fontId="26" fillId="0" borderId="0" xfId="13" applyNumberFormat="1" applyFont="1" applyAlignment="1">
      <alignment horizontal="right" indent="1"/>
    </xf>
    <xf numFmtId="0" fontId="36" fillId="0" borderId="0" xfId="13" applyFont="1"/>
    <xf numFmtId="2" fontId="26" fillId="0" borderId="0" xfId="13" applyNumberFormat="1" applyFont="1" applyAlignment="1">
      <alignment horizontal="right" vertical="center" indent="1"/>
    </xf>
    <xf numFmtId="0" fontId="2" fillId="0" borderId="0" xfId="13" applyAlignment="1">
      <alignment vertical="top"/>
    </xf>
    <xf numFmtId="2" fontId="29" fillId="0" borderId="0" xfId="13" applyNumberFormat="1" applyFont="1" applyAlignment="1">
      <alignment horizontal="right" indent="1"/>
    </xf>
    <xf numFmtId="0" fontId="36" fillId="0" borderId="0" xfId="13" applyFont="1" applyAlignment="1">
      <alignment vertical="center"/>
    </xf>
    <xf numFmtId="0" fontId="36" fillId="0" borderId="0" xfId="13" applyFont="1" applyAlignment="1">
      <alignment vertical="top"/>
    </xf>
    <xf numFmtId="2" fontId="26" fillId="0" borderId="0" xfId="13" applyNumberFormat="1" applyFont="1" applyAlignment="1">
      <alignment horizontal="right" vertical="top" indent="1"/>
    </xf>
    <xf numFmtId="0" fontId="2" fillId="0" borderId="0" xfId="13" applyAlignment="1">
      <alignment vertical="center"/>
    </xf>
    <xf numFmtId="0" fontId="2" fillId="0" borderId="0" xfId="13" applyAlignment="1">
      <alignment horizontal="center"/>
    </xf>
    <xf numFmtId="0" fontId="2" fillId="0" borderId="0" xfId="13" applyAlignment="1">
      <alignment horizontal="center" vertical="top"/>
    </xf>
    <xf numFmtId="49" fontId="29" fillId="0" borderId="0" xfId="13" applyNumberFormat="1" applyFont="1"/>
    <xf numFmtId="49" fontId="26" fillId="0" borderId="0" xfId="13" applyNumberFormat="1" applyFont="1" applyAlignment="1">
      <alignment horizontal="left" vertical="center" wrapText="1"/>
    </xf>
    <xf numFmtId="49" fontId="26" fillId="0" borderId="0" xfId="13" applyNumberFormat="1" applyFont="1" applyAlignment="1">
      <alignment horizontal="center" vertical="center"/>
    </xf>
    <xf numFmtId="49" fontId="37" fillId="0" borderId="0" xfId="13" applyNumberFormat="1" applyFont="1" applyAlignment="1">
      <alignment horizontal="center" vertical="center"/>
    </xf>
    <xf numFmtId="49" fontId="29" fillId="0" borderId="0" xfId="13" applyNumberFormat="1" applyFont="1" applyAlignment="1">
      <alignment horizontal="right" vertical="center"/>
    </xf>
    <xf numFmtId="49" fontId="23" fillId="0" borderId="0" xfId="13" applyNumberFormat="1" applyFont="1" applyAlignment="1">
      <alignment horizontal="left" wrapText="1"/>
    </xf>
    <xf numFmtId="0" fontId="61" fillId="0" borderId="0" xfId="1" applyFont="1" applyAlignment="1" applyProtection="1"/>
    <xf numFmtId="3" fontId="25" fillId="0" borderId="9" xfId="11" applyNumberFormat="1" applyFont="1" applyBorder="1" applyAlignment="1" applyProtection="1">
      <alignment horizontal="right"/>
      <protection locked="0"/>
    </xf>
    <xf numFmtId="4" fontId="25" fillId="0" borderId="10" xfId="11" applyNumberFormat="1" applyFont="1" applyBorder="1" applyAlignment="1" applyProtection="1">
      <alignment vertical="center"/>
      <protection locked="0"/>
    </xf>
    <xf numFmtId="0" fontId="25" fillId="0" borderId="10" xfId="11" applyFont="1" applyBorder="1" applyProtection="1">
      <protection locked="0"/>
    </xf>
    <xf numFmtId="3" fontId="22" fillId="0" borderId="9" xfId="11" applyNumberFormat="1" applyFont="1" applyBorder="1" applyAlignment="1" applyProtection="1">
      <alignment horizontal="right"/>
      <protection locked="0"/>
    </xf>
    <xf numFmtId="0" fontId="22" fillId="0" borderId="10" xfId="11" applyFont="1" applyBorder="1" applyProtection="1">
      <protection locked="0"/>
    </xf>
    <xf numFmtId="0" fontId="22" fillId="0" borderId="11" xfId="11" applyFont="1" applyBorder="1" applyProtection="1">
      <protection locked="0"/>
    </xf>
    <xf numFmtId="3" fontId="22" fillId="0" borderId="12" xfId="11" applyNumberFormat="1" applyFont="1" applyBorder="1" applyAlignment="1" applyProtection="1">
      <alignment horizontal="right"/>
      <protection locked="0"/>
    </xf>
    <xf numFmtId="0" fontId="22" fillId="0" borderId="13" xfId="11" applyFont="1" applyBorder="1" applyAlignment="1" applyProtection="1">
      <alignment horizontal="center" vertical="center"/>
      <protection locked="0"/>
    </xf>
    <xf numFmtId="0" fontId="22" fillId="0" borderId="14" xfId="11" applyFont="1" applyBorder="1" applyAlignment="1" applyProtection="1">
      <alignment horizontal="center" vertical="center"/>
      <protection locked="0"/>
    </xf>
    <xf numFmtId="0" fontId="22" fillId="0" borderId="15" xfId="11" applyFont="1" applyBorder="1" applyAlignment="1" applyProtection="1">
      <alignment horizontal="center" vertical="center"/>
      <protection locked="0"/>
    </xf>
    <xf numFmtId="0" fontId="25" fillId="0" borderId="16" xfId="11" applyFont="1" applyBorder="1" applyAlignment="1" applyProtection="1">
      <alignment horizontal="center"/>
      <protection locked="0"/>
    </xf>
    <xf numFmtId="4" fontId="25" fillId="0" borderId="16" xfId="11" applyNumberFormat="1" applyFont="1" applyBorder="1" applyAlignment="1" applyProtection="1">
      <alignment horizontal="center" vertical="center"/>
      <protection locked="0"/>
    </xf>
    <xf numFmtId="0" fontId="22" fillId="0" borderId="16" xfId="11" applyFont="1" applyBorder="1" applyAlignment="1" applyProtection="1">
      <alignment horizontal="center"/>
      <protection locked="0"/>
    </xf>
    <xf numFmtId="0" fontId="22" fillId="0" borderId="16" xfId="11" applyFont="1" applyBorder="1" applyProtection="1">
      <protection locked="0"/>
    </xf>
    <xf numFmtId="0" fontId="22" fillId="0" borderId="17" xfId="11" applyFont="1" applyBorder="1" applyAlignment="1" applyProtection="1">
      <alignment horizontal="center"/>
      <protection locked="0"/>
    </xf>
    <xf numFmtId="3" fontId="22" fillId="0" borderId="9" xfId="0" applyNumberFormat="1" applyFont="1" applyBorder="1" applyProtection="1">
      <protection locked="0"/>
    </xf>
    <xf numFmtId="3" fontId="22" fillId="0" borderId="9" xfId="0" applyNumberFormat="1" applyFont="1" applyBorder="1" applyAlignment="1" applyProtection="1">
      <alignment horizontal="right"/>
      <protection locked="0"/>
    </xf>
    <xf numFmtId="3" fontId="25" fillId="0" borderId="9" xfId="0" applyNumberFormat="1" applyFont="1" applyBorder="1" applyAlignment="1" applyProtection="1">
      <alignment horizontal="right"/>
      <protection locked="0"/>
    </xf>
    <xf numFmtId="3" fontId="22" fillId="0" borderId="12" xfId="11" applyNumberFormat="1" applyFont="1" applyBorder="1" applyAlignment="1">
      <alignment horizontal="center" vertical="center"/>
    </xf>
    <xf numFmtId="3" fontId="22" fillId="0" borderId="18" xfId="11" applyNumberFormat="1" applyFont="1" applyBorder="1" applyAlignment="1">
      <alignment horizontal="center" vertical="center"/>
    </xf>
    <xf numFmtId="3" fontId="22" fillId="0" borderId="11" xfId="11" applyNumberFormat="1" applyFont="1" applyBorder="1" applyAlignment="1">
      <alignment horizontal="center" vertical="center"/>
    </xf>
    <xf numFmtId="49" fontId="28" fillId="0" borderId="19" xfId="0" applyNumberFormat="1" applyFont="1" applyBorder="1" applyAlignment="1" applyProtection="1">
      <alignment horizontal="center" vertical="center"/>
      <protection locked="0"/>
    </xf>
    <xf numFmtId="0" fontId="22" fillId="0" borderId="16" xfId="0" applyFont="1" applyBorder="1" applyProtection="1">
      <protection locked="0"/>
    </xf>
    <xf numFmtId="0" fontId="25" fillId="0" borderId="16" xfId="0" applyFont="1" applyBorder="1" applyProtection="1">
      <protection locked="0"/>
    </xf>
    <xf numFmtId="49" fontId="28" fillId="0" borderId="16" xfId="0" applyNumberFormat="1" applyFont="1" applyBorder="1" applyAlignment="1" applyProtection="1">
      <alignment horizontal="center" vertical="center"/>
      <protection locked="0"/>
    </xf>
    <xf numFmtId="49" fontId="28" fillId="0" borderId="16" xfId="11" applyNumberFormat="1" applyFont="1" applyBorder="1" applyAlignment="1" applyProtection="1">
      <alignment horizontal="center" vertical="center"/>
      <protection locked="0"/>
    </xf>
    <xf numFmtId="0" fontId="25" fillId="0" borderId="16" xfId="11" applyFont="1" applyBorder="1" applyProtection="1">
      <protection locked="0"/>
    </xf>
    <xf numFmtId="3" fontId="22" fillId="0" borderId="20" xfId="0" applyNumberFormat="1" applyFont="1" applyBorder="1" applyProtection="1">
      <protection locked="0"/>
    </xf>
    <xf numFmtId="3" fontId="22" fillId="0" borderId="21" xfId="0" applyNumberFormat="1" applyFont="1" applyBorder="1" applyProtection="1">
      <protection locked="0"/>
    </xf>
    <xf numFmtId="3" fontId="22" fillId="0" borderId="22" xfId="0" applyNumberFormat="1" applyFont="1" applyBorder="1" applyProtection="1">
      <protection locked="0"/>
    </xf>
    <xf numFmtId="3" fontId="22" fillId="0" borderId="10" xfId="0" applyNumberFormat="1" applyFont="1" applyBorder="1" applyAlignment="1" applyProtection="1">
      <alignment horizontal="right"/>
      <protection locked="0"/>
    </xf>
    <xf numFmtId="3" fontId="25" fillId="0" borderId="10" xfId="0" applyNumberFormat="1" applyFont="1" applyBorder="1" applyAlignment="1" applyProtection="1">
      <alignment horizontal="right"/>
      <protection locked="0"/>
    </xf>
    <xf numFmtId="3" fontId="22" fillId="0" borderId="10" xfId="0" applyNumberFormat="1" applyFont="1" applyBorder="1" applyProtection="1">
      <protection locked="0"/>
    </xf>
    <xf numFmtId="3" fontId="22" fillId="0" borderId="10" xfId="11" applyNumberFormat="1" applyFont="1" applyBorder="1" applyAlignment="1" applyProtection="1">
      <alignment horizontal="right"/>
      <protection locked="0"/>
    </xf>
    <xf numFmtId="3" fontId="25" fillId="0" borderId="10" xfId="11" applyNumberFormat="1" applyFont="1" applyBorder="1" applyAlignment="1" applyProtection="1">
      <alignment horizontal="right"/>
      <protection locked="0"/>
    </xf>
    <xf numFmtId="164" fontId="22" fillId="0" borderId="9" xfId="0" applyNumberFormat="1" applyFont="1" applyBorder="1" applyProtection="1">
      <protection locked="0"/>
    </xf>
    <xf numFmtId="164" fontId="22" fillId="0" borderId="9" xfId="0" applyNumberFormat="1" applyFont="1" applyBorder="1" applyAlignment="1" applyProtection="1">
      <alignment horizontal="right"/>
      <protection locked="0"/>
    </xf>
    <xf numFmtId="164" fontId="25" fillId="0" borderId="9" xfId="0" applyNumberFormat="1" applyFont="1" applyBorder="1" applyAlignment="1" applyProtection="1">
      <alignment horizontal="right"/>
      <protection locked="0"/>
    </xf>
    <xf numFmtId="164" fontId="22" fillId="0" borderId="9" xfId="11" applyNumberFormat="1" applyFont="1" applyBorder="1" applyAlignment="1" applyProtection="1">
      <alignment horizontal="right"/>
      <protection locked="0"/>
    </xf>
    <xf numFmtId="164" fontId="25" fillId="0" borderId="9" xfId="11" applyNumberFormat="1" applyFont="1" applyBorder="1" applyAlignment="1" applyProtection="1">
      <alignment horizontal="right"/>
      <protection locked="0"/>
    </xf>
    <xf numFmtId="164" fontId="22" fillId="0" borderId="12" xfId="11" applyNumberFormat="1" applyFont="1" applyBorder="1" applyAlignment="1">
      <alignment horizontal="center" vertical="center"/>
    </xf>
    <xf numFmtId="164" fontId="22" fillId="0" borderId="18" xfId="11" applyNumberFormat="1" applyFont="1" applyBorder="1" applyAlignment="1">
      <alignment horizontal="center" vertical="center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6" xfId="11" applyFont="1" applyBorder="1" applyAlignment="1" applyProtection="1">
      <alignment horizontal="center" vertical="center"/>
      <protection locked="0"/>
    </xf>
    <xf numFmtId="164" fontId="22" fillId="0" borderId="10" xfId="0" applyNumberFormat="1" applyFont="1" applyBorder="1" applyProtection="1">
      <protection locked="0"/>
    </xf>
    <xf numFmtId="164" fontId="22" fillId="0" borderId="10" xfId="0" applyNumberFormat="1" applyFont="1" applyBorder="1" applyAlignment="1" applyProtection="1">
      <alignment horizontal="right"/>
      <protection locked="0"/>
    </xf>
    <xf numFmtId="164" fontId="25" fillId="0" borderId="10" xfId="0" applyNumberFormat="1" applyFont="1" applyBorder="1" applyAlignment="1" applyProtection="1">
      <alignment horizontal="right"/>
      <protection locked="0"/>
    </xf>
    <xf numFmtId="164" fontId="22" fillId="0" borderId="10" xfId="11" applyNumberFormat="1" applyFont="1" applyBorder="1" applyAlignment="1" applyProtection="1">
      <alignment horizontal="right"/>
      <protection locked="0"/>
    </xf>
    <xf numFmtId="164" fontId="25" fillId="0" borderId="10" xfId="11" applyNumberFormat="1" applyFont="1" applyBorder="1" applyAlignment="1" applyProtection="1">
      <alignment horizontal="right"/>
      <protection locked="0"/>
    </xf>
    <xf numFmtId="164" fontId="22" fillId="0" borderId="11" xfId="11" applyNumberFormat="1" applyFont="1" applyBorder="1" applyAlignment="1">
      <alignment horizontal="center" vertical="center"/>
    </xf>
    <xf numFmtId="3" fontId="22" fillId="0" borderId="9" xfId="0" applyNumberFormat="1" applyFont="1" applyBorder="1" applyAlignment="1" applyProtection="1">
      <alignment horizontal="right" indent="1"/>
      <protection locked="0"/>
    </xf>
    <xf numFmtId="3" fontId="25" fillId="0" borderId="9" xfId="0" applyNumberFormat="1" applyFont="1" applyBorder="1" applyAlignment="1" applyProtection="1">
      <alignment horizontal="right" indent="1"/>
      <protection locked="0"/>
    </xf>
    <xf numFmtId="3" fontId="22" fillId="0" borderId="9" xfId="11" applyNumberFormat="1" applyFont="1" applyBorder="1" applyAlignment="1" applyProtection="1">
      <alignment horizontal="right" indent="1"/>
      <protection locked="0"/>
    </xf>
    <xf numFmtId="3" fontId="25" fillId="0" borderId="9" xfId="11" applyNumberFormat="1" applyFont="1" applyBorder="1" applyAlignment="1" applyProtection="1">
      <alignment horizontal="right" indent="1"/>
      <protection locked="0"/>
    </xf>
    <xf numFmtId="3" fontId="22" fillId="0" borderId="13" xfId="11" applyNumberFormat="1" applyFont="1" applyBorder="1" applyAlignment="1">
      <alignment horizontal="center" vertical="center" wrapText="1"/>
    </xf>
    <xf numFmtId="3" fontId="25" fillId="0" borderId="23" xfId="11" applyNumberFormat="1" applyFont="1" applyBorder="1" applyAlignment="1">
      <alignment horizontal="center" vertical="center" wrapText="1"/>
    </xf>
    <xf numFmtId="0" fontId="22" fillId="0" borderId="15" xfId="11" applyFont="1" applyBorder="1" applyAlignment="1">
      <alignment horizontal="center" vertical="center" wrapText="1"/>
    </xf>
    <xf numFmtId="164" fontId="22" fillId="0" borderId="9" xfId="0" applyNumberFormat="1" applyFont="1" applyBorder="1" applyAlignment="1" applyProtection="1">
      <alignment horizontal="right" indent="1"/>
      <protection locked="0"/>
    </xf>
    <xf numFmtId="164" fontId="25" fillId="0" borderId="9" xfId="0" applyNumberFormat="1" applyFont="1" applyBorder="1" applyAlignment="1" applyProtection="1">
      <alignment horizontal="right" indent="1"/>
      <protection locked="0"/>
    </xf>
    <xf numFmtId="164" fontId="22" fillId="0" borderId="9" xfId="11" applyNumberFormat="1" applyFont="1" applyBorder="1" applyAlignment="1" applyProtection="1">
      <alignment horizontal="right" indent="1"/>
      <protection locked="0"/>
    </xf>
    <xf numFmtId="164" fontId="25" fillId="0" borderId="9" xfId="11" applyNumberFormat="1" applyFont="1" applyBorder="1" applyAlignment="1" applyProtection="1">
      <alignment horizontal="right" indent="1"/>
      <protection locked="0"/>
    </xf>
    <xf numFmtId="164" fontId="22" fillId="0" borderId="13" xfId="11" applyNumberFormat="1" applyFont="1" applyBorder="1" applyAlignment="1">
      <alignment horizontal="center" vertical="center" wrapText="1"/>
    </xf>
    <xf numFmtId="164" fontId="25" fillId="0" borderId="23" xfId="11" applyNumberFormat="1" applyFont="1" applyBorder="1" applyAlignment="1">
      <alignment horizontal="center" vertical="center" wrapText="1"/>
    </xf>
    <xf numFmtId="3" fontId="29" fillId="0" borderId="9" xfId="0" applyNumberFormat="1" applyFont="1" applyBorder="1" applyAlignment="1" applyProtection="1">
      <alignment horizontal="right" indent="1"/>
      <protection locked="0"/>
    </xf>
    <xf numFmtId="3" fontId="26" fillId="0" borderId="9" xfId="0" applyNumberFormat="1" applyFont="1" applyBorder="1" applyAlignment="1" applyProtection="1">
      <alignment horizontal="right" indent="1"/>
      <protection locked="0"/>
    </xf>
    <xf numFmtId="3" fontId="29" fillId="0" borderId="9" xfId="11" applyNumberFormat="1" applyFont="1" applyBorder="1" applyAlignment="1" applyProtection="1">
      <alignment horizontal="right" indent="1"/>
      <protection locked="0"/>
    </xf>
    <xf numFmtId="0" fontId="29" fillId="0" borderId="10" xfId="11" applyFont="1" applyBorder="1" applyProtection="1">
      <protection locked="0"/>
    </xf>
    <xf numFmtId="0" fontId="26" fillId="0" borderId="10" xfId="11" applyFont="1" applyBorder="1" applyProtection="1">
      <protection locked="0"/>
    </xf>
    <xf numFmtId="3" fontId="26" fillId="0" borderId="9" xfId="11" applyNumberFormat="1" applyFont="1" applyBorder="1" applyAlignment="1" applyProtection="1">
      <alignment horizontal="right" indent="1"/>
      <protection locked="0"/>
    </xf>
    <xf numFmtId="3" fontId="29" fillId="0" borderId="13" xfId="11" applyNumberFormat="1" applyFont="1" applyBorder="1" applyAlignment="1">
      <alignment horizontal="center" vertical="center" wrapText="1"/>
    </xf>
    <xf numFmtId="3" fontId="26" fillId="0" borderId="23" xfId="11" applyNumberFormat="1" applyFont="1" applyBorder="1" applyAlignment="1">
      <alignment horizontal="center" vertical="center" wrapText="1"/>
    </xf>
    <xf numFmtId="0" fontId="29" fillId="0" borderId="16" xfId="0" applyFont="1" applyBorder="1" applyProtection="1">
      <protection locked="0"/>
    </xf>
    <xf numFmtId="0" fontId="26" fillId="0" borderId="16" xfId="0" applyFont="1" applyBorder="1" applyProtection="1">
      <protection locked="0"/>
    </xf>
    <xf numFmtId="49" fontId="30" fillId="0" borderId="16" xfId="0" applyNumberFormat="1" applyFont="1" applyBorder="1" applyAlignment="1" applyProtection="1">
      <alignment horizontal="center" vertical="center"/>
      <protection locked="0"/>
    </xf>
    <xf numFmtId="49" fontId="30" fillId="0" borderId="16" xfId="11" applyNumberFormat="1" applyFont="1" applyBorder="1" applyAlignment="1" applyProtection="1">
      <alignment horizontal="center" vertical="center"/>
      <protection locked="0"/>
    </xf>
    <xf numFmtId="0" fontId="29" fillId="0" borderId="16" xfId="11" applyFont="1" applyBorder="1" applyProtection="1">
      <protection locked="0"/>
    </xf>
    <xf numFmtId="0" fontId="26" fillId="0" borderId="16" xfId="11" applyFont="1" applyBorder="1" applyProtection="1">
      <protection locked="0"/>
    </xf>
    <xf numFmtId="0" fontId="26" fillId="0" borderId="17" xfId="11" applyFont="1" applyBorder="1" applyProtection="1">
      <protection locked="0"/>
    </xf>
    <xf numFmtId="0" fontId="29" fillId="0" borderId="15" xfId="11" applyFont="1" applyBorder="1" applyAlignment="1">
      <alignment horizontal="center" vertical="center" wrapText="1"/>
    </xf>
    <xf numFmtId="164" fontId="29" fillId="0" borderId="9" xfId="0" applyNumberFormat="1" applyFont="1" applyBorder="1" applyAlignment="1" applyProtection="1">
      <alignment horizontal="right" indent="1"/>
      <protection locked="0"/>
    </xf>
    <xf numFmtId="164" fontId="26" fillId="0" borderId="9" xfId="0" applyNumberFormat="1" applyFont="1" applyBorder="1" applyAlignment="1" applyProtection="1">
      <alignment horizontal="right" indent="1"/>
      <protection locked="0"/>
    </xf>
    <xf numFmtId="164" fontId="29" fillId="0" borderId="9" xfId="11" applyNumberFormat="1" applyFont="1" applyBorder="1" applyAlignment="1" applyProtection="1">
      <alignment horizontal="right" indent="1"/>
      <protection locked="0"/>
    </xf>
    <xf numFmtId="164" fontId="26" fillId="0" borderId="9" xfId="11" applyNumberFormat="1" applyFont="1" applyBorder="1" applyAlignment="1" applyProtection="1">
      <alignment horizontal="right" indent="1"/>
      <protection locked="0"/>
    </xf>
    <xf numFmtId="164" fontId="29" fillId="0" borderId="13" xfId="11" applyNumberFormat="1" applyFont="1" applyBorder="1" applyAlignment="1">
      <alignment horizontal="center" vertical="center" wrapText="1"/>
    </xf>
    <xf numFmtId="164" fontId="26" fillId="0" borderId="23" xfId="11" applyNumberFormat="1" applyFont="1" applyBorder="1" applyAlignment="1">
      <alignment horizontal="center" vertical="center" wrapText="1"/>
    </xf>
    <xf numFmtId="3" fontId="22" fillId="0" borderId="9" xfId="0" applyNumberFormat="1" applyFont="1" applyBorder="1" applyAlignment="1" applyProtection="1">
      <alignment horizontal="right" indent="2"/>
      <protection locked="0"/>
    </xf>
    <xf numFmtId="3" fontId="25" fillId="0" borderId="9" xfId="0" applyNumberFormat="1" applyFont="1" applyBorder="1" applyAlignment="1" applyProtection="1">
      <alignment horizontal="right" indent="2"/>
      <protection locked="0"/>
    </xf>
    <xf numFmtId="3" fontId="22" fillId="0" borderId="9" xfId="11" applyNumberFormat="1" applyFont="1" applyBorder="1" applyAlignment="1" applyProtection="1">
      <alignment horizontal="right" indent="2"/>
      <protection locked="0"/>
    </xf>
    <xf numFmtId="3" fontId="25" fillId="0" borderId="9" xfId="11" applyNumberFormat="1" applyFont="1" applyBorder="1" applyAlignment="1" applyProtection="1">
      <alignment horizontal="right" indent="2"/>
      <protection locked="0"/>
    </xf>
    <xf numFmtId="164" fontId="25" fillId="0" borderId="9" xfId="11" applyNumberFormat="1" applyFont="1" applyBorder="1" applyProtection="1">
      <protection locked="0"/>
    </xf>
    <xf numFmtId="164" fontId="22" fillId="0" borderId="9" xfId="11" applyNumberFormat="1" applyFont="1" applyBorder="1" applyProtection="1">
      <protection locked="0"/>
    </xf>
    <xf numFmtId="0" fontId="22" fillId="0" borderId="12" xfId="11" applyFont="1" applyBorder="1" applyAlignment="1">
      <alignment horizontal="center" vertical="center"/>
    </xf>
    <xf numFmtId="0" fontId="22" fillId="0" borderId="18" xfId="11" applyFont="1" applyBorder="1" applyAlignment="1">
      <alignment horizontal="center" vertical="center"/>
    </xf>
    <xf numFmtId="164" fontId="25" fillId="0" borderId="10" xfId="11" applyNumberFormat="1" applyFont="1" applyBorder="1" applyProtection="1">
      <protection locked="0"/>
    </xf>
    <xf numFmtId="164" fontId="22" fillId="0" borderId="10" xfId="11" applyNumberFormat="1" applyFont="1" applyBorder="1" applyProtection="1">
      <protection locked="0"/>
    </xf>
    <xf numFmtId="0" fontId="22" fillId="0" borderId="11" xfId="11" applyFont="1" applyBorder="1" applyAlignment="1">
      <alignment horizontal="center" vertical="center"/>
    </xf>
    <xf numFmtId="0" fontId="22" fillId="0" borderId="16" xfId="11" applyFont="1" applyBorder="1" applyAlignment="1" applyProtection="1">
      <alignment horizontal="left"/>
      <protection locked="0"/>
    </xf>
    <xf numFmtId="0" fontId="25" fillId="0" borderId="16" xfId="11" applyFont="1" applyBorder="1" applyAlignment="1" applyProtection="1">
      <alignment horizontal="left"/>
      <protection locked="0"/>
    </xf>
    <xf numFmtId="0" fontId="26" fillId="0" borderId="16" xfId="11" applyFont="1" applyBorder="1" applyAlignment="1" applyProtection="1">
      <alignment horizontal="left"/>
      <protection locked="0"/>
    </xf>
    <xf numFmtId="0" fontId="22" fillId="0" borderId="0" xfId="11" applyFont="1" applyAlignment="1" applyProtection="1">
      <alignment horizontal="left"/>
      <protection locked="0"/>
    </xf>
    <xf numFmtId="3" fontId="25" fillId="0" borderId="16" xfId="11" applyNumberFormat="1" applyFont="1" applyBorder="1" applyAlignment="1" applyProtection="1">
      <alignment horizontal="right" indent="2"/>
      <protection locked="0"/>
    </xf>
    <xf numFmtId="3" fontId="22" fillId="0" borderId="16" xfId="11" applyNumberFormat="1" applyFont="1" applyBorder="1" applyAlignment="1" applyProtection="1">
      <alignment horizontal="right" indent="2"/>
      <protection locked="0"/>
    </xf>
    <xf numFmtId="3" fontId="29" fillId="0" borderId="16" xfId="11" applyNumberFormat="1" applyFont="1" applyBorder="1" applyAlignment="1" applyProtection="1">
      <alignment horizontal="right" indent="2"/>
      <protection locked="0"/>
    </xf>
    <xf numFmtId="165" fontId="22" fillId="0" borderId="13" xfId="11" applyNumberFormat="1" applyFont="1" applyBorder="1" applyAlignment="1" applyProtection="1">
      <alignment horizontal="center" vertical="center" wrapText="1"/>
      <protection locked="0"/>
    </xf>
    <xf numFmtId="167" fontId="22" fillId="0" borderId="13" xfId="11" applyNumberFormat="1" applyFont="1" applyBorder="1" applyAlignment="1" applyProtection="1">
      <alignment horizontal="center" vertical="center" wrapText="1"/>
      <protection locked="0"/>
    </xf>
    <xf numFmtId="165" fontId="25" fillId="0" borderId="15" xfId="11" applyNumberFormat="1" applyFont="1" applyBorder="1" applyAlignment="1" applyProtection="1">
      <alignment horizontal="center" vertical="center" wrapText="1"/>
      <protection locked="0"/>
    </xf>
    <xf numFmtId="0" fontId="22" fillId="0" borderId="15" xfId="11" applyFont="1" applyBorder="1" applyAlignment="1" applyProtection="1">
      <alignment horizontal="center" vertical="center" wrapText="1"/>
      <protection locked="0"/>
    </xf>
    <xf numFmtId="165" fontId="22" fillId="0" borderId="14" xfId="11" applyNumberFormat="1" applyFont="1" applyBorder="1" applyAlignment="1" applyProtection="1">
      <alignment horizontal="center" vertical="center" wrapText="1"/>
      <protection locked="0"/>
    </xf>
    <xf numFmtId="167" fontId="22" fillId="0" borderId="23" xfId="11" applyNumberFormat="1" applyFont="1" applyBorder="1" applyAlignment="1" applyProtection="1">
      <alignment horizontal="center" vertical="center" wrapText="1"/>
      <protection locked="0"/>
    </xf>
    <xf numFmtId="3" fontId="26" fillId="0" borderId="16" xfId="11" applyNumberFormat="1" applyFont="1" applyBorder="1" applyAlignment="1" applyProtection="1">
      <alignment horizontal="right" indent="2"/>
      <protection locked="0"/>
    </xf>
    <xf numFmtId="0" fontId="25" fillId="0" borderId="10" xfId="11" applyFont="1" applyBorder="1" applyAlignment="1" applyProtection="1">
      <alignment horizontal="center"/>
      <protection locked="0"/>
    </xf>
    <xf numFmtId="0" fontId="25" fillId="0" borderId="0" xfId="11" applyFont="1" applyAlignment="1" applyProtection="1">
      <alignment horizontal="left"/>
      <protection locked="0"/>
    </xf>
    <xf numFmtId="49" fontId="22" fillId="0" borderId="10" xfId="11" applyNumberFormat="1" applyFont="1" applyBorder="1" applyAlignment="1" applyProtection="1">
      <alignment horizontal="center"/>
      <protection locked="0"/>
    </xf>
    <xf numFmtId="0" fontId="22" fillId="0" borderId="10" xfId="11" applyFont="1" applyBorder="1" applyAlignment="1" applyProtection="1">
      <alignment horizontal="center"/>
      <protection locked="0"/>
    </xf>
    <xf numFmtId="0" fontId="29" fillId="0" borderId="10" xfId="11" applyFont="1" applyBorder="1" applyAlignment="1" applyProtection="1">
      <alignment horizontal="center"/>
      <protection locked="0"/>
    </xf>
    <xf numFmtId="0" fontId="29" fillId="0" borderId="0" xfId="11" applyFont="1" applyAlignment="1" applyProtection="1">
      <alignment horizontal="left"/>
      <protection locked="0"/>
    </xf>
    <xf numFmtId="169" fontId="25" fillId="0" borderId="9" xfId="11" applyNumberFormat="1" applyFont="1" applyBorder="1" applyAlignment="1" applyProtection="1">
      <alignment horizontal="right"/>
      <protection locked="0"/>
    </xf>
    <xf numFmtId="169" fontId="22" fillId="0" borderId="9" xfId="11" applyNumberFormat="1" applyFont="1" applyBorder="1" applyAlignment="1" applyProtection="1">
      <alignment horizontal="right"/>
      <protection locked="0"/>
    </xf>
    <xf numFmtId="169" fontId="25" fillId="0" borderId="0" xfId="11" applyNumberFormat="1" applyFont="1" applyAlignment="1">
      <alignment horizontal="right"/>
    </xf>
    <xf numFmtId="169" fontId="25" fillId="0" borderId="9" xfId="11" applyNumberFormat="1" applyFont="1" applyBorder="1" applyAlignment="1">
      <alignment horizontal="right"/>
    </xf>
    <xf numFmtId="169" fontId="22" fillId="0" borderId="0" xfId="11" applyNumberFormat="1" applyFont="1" applyAlignment="1">
      <alignment horizontal="right"/>
    </xf>
    <xf numFmtId="169" fontId="22" fillId="0" borderId="9" xfId="11" applyNumberFormat="1" applyFont="1" applyBorder="1" applyAlignment="1">
      <alignment horizontal="right"/>
    </xf>
    <xf numFmtId="169" fontId="25" fillId="0" borderId="12" xfId="11" applyNumberFormat="1" applyFont="1" applyBorder="1" applyAlignment="1">
      <alignment horizontal="right" vertical="center"/>
    </xf>
    <xf numFmtId="168" fontId="25" fillId="0" borderId="12" xfId="11" applyNumberFormat="1" applyFont="1" applyBorder="1" applyAlignment="1">
      <alignment horizontal="right" vertical="center"/>
    </xf>
    <xf numFmtId="49" fontId="22" fillId="0" borderId="16" xfId="11" applyNumberFormat="1" applyFont="1" applyBorder="1" applyAlignment="1" applyProtection="1">
      <alignment horizontal="center"/>
      <protection locked="0"/>
    </xf>
    <xf numFmtId="0" fontId="29" fillId="0" borderId="16" xfId="11" applyFont="1" applyBorder="1" applyAlignment="1" applyProtection="1">
      <alignment horizontal="center"/>
      <protection locked="0"/>
    </xf>
    <xf numFmtId="0" fontId="29" fillId="0" borderId="16" xfId="11" applyFont="1" applyBorder="1" applyAlignment="1" applyProtection="1">
      <alignment horizontal="left"/>
      <protection locked="0"/>
    </xf>
    <xf numFmtId="168" fontId="22" fillId="0" borderId="12" xfId="11" applyNumberFormat="1" applyFont="1" applyBorder="1" applyAlignment="1">
      <alignment horizontal="center" vertical="center"/>
    </xf>
    <xf numFmtId="169" fontId="25" fillId="0" borderId="10" xfId="11" applyNumberFormat="1" applyFont="1" applyBorder="1" applyAlignment="1" applyProtection="1">
      <alignment horizontal="right"/>
      <protection locked="0"/>
    </xf>
    <xf numFmtId="169" fontId="22" fillId="0" borderId="10" xfId="11" applyNumberFormat="1" applyFont="1" applyBorder="1" applyAlignment="1" applyProtection="1">
      <alignment horizontal="right"/>
      <protection locked="0"/>
    </xf>
    <xf numFmtId="169" fontId="25" fillId="0" borderId="10" xfId="11" applyNumberFormat="1" applyFont="1" applyBorder="1" applyAlignment="1">
      <alignment horizontal="right"/>
    </xf>
    <xf numFmtId="169" fontId="22" fillId="0" borderId="10" xfId="11" applyNumberFormat="1" applyFont="1" applyBorder="1" applyAlignment="1">
      <alignment horizontal="right"/>
    </xf>
    <xf numFmtId="168" fontId="22" fillId="0" borderId="12" xfId="11" applyNumberFormat="1" applyFont="1" applyBorder="1" applyAlignment="1">
      <alignment horizontal="right" vertical="center"/>
    </xf>
    <xf numFmtId="0" fontId="25" fillId="0" borderId="19" xfId="11" applyFont="1" applyBorder="1" applyAlignment="1" applyProtection="1">
      <alignment horizontal="left"/>
      <protection locked="0"/>
    </xf>
    <xf numFmtId="0" fontId="25" fillId="0" borderId="23" xfId="11" applyFont="1" applyBorder="1" applyAlignment="1" applyProtection="1">
      <alignment horizontal="left" vertical="center"/>
      <protection locked="0"/>
    </xf>
    <xf numFmtId="169" fontId="25" fillId="0" borderId="14" xfId="11" applyNumberFormat="1" applyFont="1" applyBorder="1" applyAlignment="1">
      <alignment horizontal="right" vertical="center"/>
    </xf>
    <xf numFmtId="168" fontId="25" fillId="0" borderId="13" xfId="11" applyNumberFormat="1" applyFont="1" applyBorder="1" applyAlignment="1">
      <alignment horizontal="right" vertical="center"/>
    </xf>
    <xf numFmtId="169" fontId="25" fillId="0" borderId="13" xfId="11" applyNumberFormat="1" applyFont="1" applyBorder="1" applyAlignment="1">
      <alignment horizontal="right" vertical="center"/>
    </xf>
    <xf numFmtId="169" fontId="25" fillId="0" borderId="23" xfId="11" applyNumberFormat="1" applyFont="1" applyBorder="1" applyAlignment="1">
      <alignment horizontal="right" vertical="center"/>
    </xf>
    <xf numFmtId="0" fontId="25" fillId="0" borderId="15" xfId="11" applyFont="1" applyBorder="1" applyAlignment="1">
      <alignment vertical="center"/>
    </xf>
    <xf numFmtId="0" fontId="25" fillId="0" borderId="15" xfId="11" applyFont="1" applyBorder="1" applyAlignment="1" applyProtection="1">
      <alignment vertical="center"/>
      <protection locked="0"/>
    </xf>
    <xf numFmtId="3" fontId="26" fillId="0" borderId="14" xfId="11" applyNumberFormat="1" applyFont="1" applyBorder="1" applyAlignment="1" applyProtection="1">
      <alignment horizontal="right" vertical="center" indent="2"/>
      <protection locked="0"/>
    </xf>
    <xf numFmtId="3" fontId="26" fillId="0" borderId="13" xfId="11" applyNumberFormat="1" applyFont="1" applyBorder="1" applyAlignment="1" applyProtection="1">
      <alignment horizontal="right" vertical="center" indent="2"/>
      <protection locked="0"/>
    </xf>
    <xf numFmtId="3" fontId="26" fillId="0" borderId="23" xfId="11" applyNumberFormat="1" applyFont="1" applyBorder="1" applyAlignment="1" applyProtection="1">
      <alignment horizontal="right" vertical="center" indent="2"/>
      <protection locked="0"/>
    </xf>
    <xf numFmtId="3" fontId="26" fillId="0" borderId="15" xfId="11" applyNumberFormat="1" applyFont="1" applyBorder="1" applyAlignment="1" applyProtection="1">
      <alignment horizontal="right" vertical="center" indent="2"/>
      <protection locked="0"/>
    </xf>
    <xf numFmtId="3" fontId="25" fillId="0" borderId="14" xfId="11" applyNumberFormat="1" applyFont="1" applyBorder="1" applyAlignment="1" applyProtection="1">
      <alignment horizontal="right" vertical="center" indent="2"/>
      <protection locked="0"/>
    </xf>
    <xf numFmtId="3" fontId="25" fillId="0" borderId="13" xfId="11" applyNumberFormat="1" applyFont="1" applyBorder="1" applyAlignment="1" applyProtection="1">
      <alignment horizontal="right" vertical="center" indent="2"/>
      <protection locked="0"/>
    </xf>
    <xf numFmtId="3" fontId="25" fillId="0" borderId="23" xfId="11" applyNumberFormat="1" applyFont="1" applyBorder="1" applyAlignment="1" applyProtection="1">
      <alignment horizontal="right" vertical="center" indent="2"/>
      <protection locked="0"/>
    </xf>
    <xf numFmtId="3" fontId="25" fillId="0" borderId="15" xfId="11" applyNumberFormat="1" applyFont="1" applyBorder="1" applyAlignment="1" applyProtection="1">
      <alignment horizontal="right" vertical="center" indent="2"/>
      <protection locked="0"/>
    </xf>
    <xf numFmtId="164" fontId="25" fillId="0" borderId="14" xfId="11" applyNumberFormat="1" applyFont="1" applyBorder="1" applyAlignment="1" applyProtection="1">
      <alignment vertical="center"/>
      <protection locked="0"/>
    </xf>
    <xf numFmtId="166" fontId="25" fillId="0" borderId="13" xfId="11" applyNumberFormat="1" applyFont="1" applyBorder="1" applyAlignment="1" applyProtection="1">
      <alignment vertical="center"/>
      <protection locked="0"/>
    </xf>
    <xf numFmtId="164" fontId="25" fillId="0" borderId="23" xfId="11" applyNumberFormat="1" applyFont="1" applyBorder="1" applyAlignment="1" applyProtection="1">
      <alignment vertical="center"/>
      <protection locked="0"/>
    </xf>
    <xf numFmtId="0" fontId="25" fillId="0" borderId="15" xfId="11" applyFont="1" applyBorder="1" applyAlignment="1" applyProtection="1">
      <alignment horizontal="left" vertical="center"/>
      <protection locked="0"/>
    </xf>
    <xf numFmtId="164" fontId="25" fillId="0" borderId="13" xfId="11" applyNumberFormat="1" applyFont="1" applyBorder="1" applyAlignment="1" applyProtection="1">
      <alignment vertical="center"/>
      <protection locked="0"/>
    </xf>
    <xf numFmtId="0" fontId="25" fillId="0" borderId="19" xfId="11" applyFont="1" applyBorder="1" applyAlignment="1" applyProtection="1">
      <alignment horizontal="center"/>
      <protection locked="0"/>
    </xf>
    <xf numFmtId="0" fontId="22" fillId="0" borderId="17" xfId="11" applyFont="1" applyBorder="1" applyAlignment="1" applyProtection="1">
      <alignment horizontal="left"/>
      <protection locked="0"/>
    </xf>
    <xf numFmtId="164" fontId="25" fillId="0" borderId="20" xfId="11" applyNumberFormat="1" applyFont="1" applyBorder="1" applyProtection="1">
      <protection locked="0"/>
    </xf>
    <xf numFmtId="168" fontId="25" fillId="0" borderId="21" xfId="11" applyNumberFormat="1" applyFont="1" applyBorder="1" applyProtection="1">
      <protection locked="0"/>
    </xf>
    <xf numFmtId="164" fontId="25" fillId="0" borderId="22" xfId="11" applyNumberFormat="1" applyFont="1" applyBorder="1" applyProtection="1">
      <protection locked="0"/>
    </xf>
    <xf numFmtId="169" fontId="22" fillId="0" borderId="11" xfId="11" applyNumberFormat="1" applyFont="1" applyBorder="1" applyAlignment="1">
      <alignment horizontal="right"/>
    </xf>
    <xf numFmtId="168" fontId="22" fillId="0" borderId="12" xfId="11" applyNumberFormat="1" applyFont="1" applyBorder="1" applyAlignment="1">
      <alignment horizontal="right"/>
    </xf>
    <xf numFmtId="169" fontId="22" fillId="0" borderId="18" xfId="11" applyNumberFormat="1" applyFont="1" applyBorder="1" applyAlignment="1">
      <alignment horizontal="right"/>
    </xf>
    <xf numFmtId="168" fontId="25" fillId="0" borderId="21" xfId="11" applyNumberFormat="1" applyFont="1" applyBorder="1" applyAlignment="1">
      <alignment horizontal="right"/>
    </xf>
    <xf numFmtId="0" fontId="25" fillId="0" borderId="20" xfId="11" applyFont="1" applyBorder="1" applyAlignment="1" applyProtection="1">
      <alignment horizontal="center"/>
      <protection locked="0"/>
    </xf>
    <xf numFmtId="0" fontId="22" fillId="0" borderId="11" xfId="11" applyFont="1" applyBorder="1" applyAlignment="1" applyProtection="1">
      <alignment horizontal="center"/>
      <protection locked="0"/>
    </xf>
    <xf numFmtId="0" fontId="25" fillId="0" borderId="14" xfId="11" applyFont="1" applyBorder="1" applyAlignment="1" applyProtection="1">
      <alignment horizontal="left" vertical="center"/>
      <protection locked="0"/>
    </xf>
    <xf numFmtId="169" fontId="22" fillId="0" borderId="12" xfId="11" applyNumberFormat="1" applyFont="1" applyBorder="1" applyAlignment="1">
      <alignment horizontal="right"/>
    </xf>
    <xf numFmtId="0" fontId="34" fillId="0" borderId="0" xfId="11" applyFont="1" applyProtection="1">
      <protection locked="0"/>
    </xf>
    <xf numFmtId="0" fontId="34" fillId="0" borderId="16" xfId="11" applyFont="1" applyBorder="1" applyAlignment="1" applyProtection="1">
      <alignment horizontal="center"/>
      <protection locked="0"/>
    </xf>
    <xf numFmtId="0" fontId="25" fillId="0" borderId="19" xfId="11" applyFont="1" applyBorder="1" applyProtection="1">
      <protection locked="0"/>
    </xf>
    <xf numFmtId="0" fontId="34" fillId="0" borderId="16" xfId="11" applyFont="1" applyBorder="1" applyProtection="1">
      <protection locked="0"/>
    </xf>
    <xf numFmtId="0" fontId="22" fillId="0" borderId="17" xfId="11" applyFont="1" applyBorder="1" applyProtection="1">
      <protection locked="0"/>
    </xf>
    <xf numFmtId="3" fontId="25" fillId="0" borderId="20" xfId="11" applyNumberFormat="1" applyFont="1" applyBorder="1" applyAlignment="1" applyProtection="1">
      <alignment horizontal="right" indent="2"/>
      <protection locked="0"/>
    </xf>
    <xf numFmtId="3" fontId="25" fillId="0" borderId="21" xfId="11" applyNumberFormat="1" applyFont="1" applyBorder="1" applyAlignment="1" applyProtection="1">
      <alignment horizontal="right" indent="2"/>
      <protection locked="0"/>
    </xf>
    <xf numFmtId="3" fontId="25" fillId="0" borderId="22" xfId="11" applyNumberFormat="1" applyFont="1" applyBorder="1" applyAlignment="1" applyProtection="1">
      <alignment horizontal="right" indent="2"/>
      <protection locked="0"/>
    </xf>
    <xf numFmtId="3" fontId="22" fillId="0" borderId="10" xfId="11" applyNumberFormat="1" applyFont="1" applyBorder="1" applyAlignment="1" applyProtection="1">
      <alignment horizontal="right" indent="2"/>
      <protection locked="0"/>
    </xf>
    <xf numFmtId="3" fontId="25" fillId="0" borderId="10" xfId="11" applyNumberFormat="1" applyFont="1" applyBorder="1" applyAlignment="1" applyProtection="1">
      <alignment horizontal="right" indent="2"/>
      <protection locked="0"/>
    </xf>
    <xf numFmtId="3" fontId="25" fillId="0" borderId="19" xfId="11" applyNumberFormat="1" applyFont="1" applyBorder="1" applyAlignment="1" applyProtection="1">
      <alignment horizontal="right" indent="2"/>
      <protection locked="0"/>
    </xf>
    <xf numFmtId="0" fontId="34" fillId="0" borderId="0" xfId="11" applyFont="1" applyAlignment="1" applyProtection="1">
      <alignment horizontal="left"/>
      <protection locked="0"/>
    </xf>
    <xf numFmtId="165" fontId="22" fillId="0" borderId="23" xfId="11" applyNumberFormat="1" applyFont="1" applyBorder="1" applyAlignment="1" applyProtection="1">
      <alignment horizontal="center" vertical="center" wrapText="1"/>
      <protection locked="0"/>
    </xf>
    <xf numFmtId="3" fontId="22" fillId="0" borderId="11" xfId="11" applyNumberFormat="1" applyFont="1" applyBorder="1" applyAlignment="1" applyProtection="1">
      <alignment horizontal="right" indent="2"/>
      <protection locked="0"/>
    </xf>
    <xf numFmtId="3" fontId="22" fillId="0" borderId="12" xfId="11" applyNumberFormat="1" applyFont="1" applyBorder="1" applyAlignment="1" applyProtection="1">
      <alignment horizontal="right" indent="2"/>
      <protection locked="0"/>
    </xf>
    <xf numFmtId="3" fontId="22" fillId="0" borderId="18" xfId="11" applyNumberFormat="1" applyFont="1" applyBorder="1" applyAlignment="1" applyProtection="1">
      <alignment horizontal="right" indent="2"/>
      <protection locked="0"/>
    </xf>
    <xf numFmtId="3" fontId="22" fillId="0" borderId="17" xfId="11" applyNumberFormat="1" applyFont="1" applyBorder="1" applyAlignment="1" applyProtection="1">
      <alignment horizontal="right" indent="2"/>
      <protection locked="0"/>
    </xf>
    <xf numFmtId="0" fontId="22" fillId="0" borderId="21" xfId="11" applyFont="1" applyBorder="1" applyAlignment="1">
      <alignment horizontal="right"/>
    </xf>
    <xf numFmtId="0" fontId="34" fillId="0" borderId="16" xfId="11" applyFont="1" applyBorder="1" applyAlignment="1" applyProtection="1">
      <alignment horizontal="left"/>
      <protection locked="0"/>
    </xf>
    <xf numFmtId="2" fontId="26" fillId="0" borderId="9" xfId="12" applyNumberFormat="1" applyFont="1" applyBorder="1" applyAlignment="1">
      <alignment horizontal="right" indent="1"/>
    </xf>
    <xf numFmtId="2" fontId="26" fillId="0" borderId="9" xfId="12" applyNumberFormat="1" applyFont="1" applyBorder="1" applyAlignment="1">
      <alignment horizontal="right" vertical="center" indent="1"/>
    </xf>
    <xf numFmtId="2" fontId="29" fillId="0" borderId="9" xfId="12" applyNumberFormat="1" applyFont="1" applyBorder="1" applyAlignment="1">
      <alignment horizontal="right" indent="1"/>
    </xf>
    <xf numFmtId="2" fontId="26" fillId="0" borderId="12" xfId="12" applyNumberFormat="1" applyFont="1" applyBorder="1" applyAlignment="1">
      <alignment horizontal="right" vertical="top" indent="1"/>
    </xf>
    <xf numFmtId="2" fontId="26" fillId="0" borderId="18" xfId="12" applyNumberFormat="1" applyFont="1" applyBorder="1" applyAlignment="1">
      <alignment horizontal="right" vertical="top" indent="1"/>
    </xf>
    <xf numFmtId="0" fontId="29" fillId="0" borderId="11" xfId="12" applyFont="1" applyBorder="1" applyAlignment="1">
      <alignment horizontal="center" vertical="center" wrapText="1"/>
    </xf>
    <xf numFmtId="0" fontId="29" fillId="0" borderId="12" xfId="12" applyFont="1" applyBorder="1" applyAlignment="1">
      <alignment horizontal="center" vertical="center" wrapText="1"/>
    </xf>
    <xf numFmtId="0" fontId="29" fillId="0" borderId="18" xfId="12" applyFont="1" applyBorder="1" applyAlignment="1">
      <alignment horizontal="center" vertical="center" wrapText="1"/>
    </xf>
    <xf numFmtId="0" fontId="26" fillId="0" borderId="19" xfId="12" applyFont="1" applyBorder="1" applyAlignment="1">
      <alignment horizontal="center" wrapText="1"/>
    </xf>
    <xf numFmtId="0" fontId="26" fillId="0" borderId="16" xfId="12" applyFont="1" applyBorder="1" applyAlignment="1">
      <alignment horizontal="center" wrapText="1"/>
    </xf>
    <xf numFmtId="0" fontId="26" fillId="0" borderId="16" xfId="12" applyFont="1" applyBorder="1" applyAlignment="1">
      <alignment horizontal="center" vertical="center"/>
    </xf>
    <xf numFmtId="0" fontId="26" fillId="0" borderId="16" xfId="12" applyFont="1" applyBorder="1" applyAlignment="1">
      <alignment horizontal="center"/>
    </xf>
    <xf numFmtId="0" fontId="26" fillId="0" borderId="16" xfId="12" applyFont="1" applyBorder="1" applyAlignment="1">
      <alignment horizontal="center" vertical="top" wrapText="1"/>
    </xf>
    <xf numFmtId="0" fontId="26" fillId="0" borderId="17" xfId="3" applyFont="1" applyBorder="1" applyAlignment="1">
      <alignment horizontal="center" wrapText="1"/>
    </xf>
    <xf numFmtId="0" fontId="26" fillId="0" borderId="19" xfId="12" applyFont="1" applyBorder="1" applyAlignment="1">
      <alignment wrapText="1"/>
    </xf>
    <xf numFmtId="0" fontId="26" fillId="0" borderId="16" xfId="12" applyFont="1" applyBorder="1" applyAlignment="1">
      <alignment vertical="center" wrapText="1"/>
    </xf>
    <xf numFmtId="0" fontId="26" fillId="0" borderId="16" xfId="12" applyFont="1" applyBorder="1" applyAlignment="1">
      <alignment wrapText="1"/>
    </xf>
    <xf numFmtId="0" fontId="26" fillId="0" borderId="16" xfId="12" applyFont="1" applyBorder="1" applyAlignment="1">
      <alignment vertical="center"/>
    </xf>
    <xf numFmtId="0" fontId="26" fillId="0" borderId="16" xfId="12" applyFont="1" applyBorder="1"/>
    <xf numFmtId="0" fontId="26" fillId="0" borderId="16" xfId="12" applyFont="1" applyBorder="1" applyAlignment="1">
      <alignment vertical="top"/>
    </xf>
    <xf numFmtId="0" fontId="29" fillId="0" borderId="16" xfId="12" applyFont="1" applyBorder="1" applyAlignment="1">
      <alignment wrapText="1"/>
    </xf>
    <xf numFmtId="0" fontId="26" fillId="0" borderId="16" xfId="12" applyFont="1" applyBorder="1" applyAlignment="1">
      <alignment horizontal="left" vertical="center" wrapText="1"/>
    </xf>
    <xf numFmtId="0" fontId="26" fillId="0" borderId="16" xfId="12" applyFont="1" applyBorder="1" applyAlignment="1">
      <alignment vertical="top" wrapText="1"/>
    </xf>
    <xf numFmtId="0" fontId="26" fillId="0" borderId="17" xfId="12" applyFont="1" applyBorder="1" applyAlignment="1">
      <alignment wrapText="1"/>
    </xf>
    <xf numFmtId="49" fontId="26" fillId="0" borderId="19" xfId="12" applyNumberFormat="1" applyFont="1" applyBorder="1" applyAlignment="1">
      <alignment horizontal="center"/>
    </xf>
    <xf numFmtId="49" fontId="26" fillId="0" borderId="16" xfId="12" applyNumberFormat="1" applyFont="1" applyBorder="1" applyAlignment="1">
      <alignment horizontal="center"/>
    </xf>
    <xf numFmtId="49" fontId="26" fillId="0" borderId="16" xfId="12" applyNumberFormat="1" applyFont="1" applyBorder="1" applyAlignment="1">
      <alignment horizontal="center" vertical="center"/>
    </xf>
    <xf numFmtId="49" fontId="29" fillId="0" borderId="16" xfId="12" applyNumberFormat="1" applyFont="1" applyBorder="1" applyAlignment="1">
      <alignment horizontal="center"/>
    </xf>
    <xf numFmtId="49" fontId="26" fillId="0" borderId="16" xfId="12" applyNumberFormat="1" applyFont="1" applyBorder="1" applyAlignment="1">
      <alignment horizontal="right" vertical="center" indent="1"/>
    </xf>
    <xf numFmtId="49" fontId="26" fillId="0" borderId="17" xfId="12" applyNumberFormat="1" applyFont="1" applyBorder="1" applyAlignment="1">
      <alignment horizontal="right" vertical="top" indent="1"/>
    </xf>
    <xf numFmtId="2" fontId="26" fillId="0" borderId="19" xfId="12" applyNumberFormat="1" applyFont="1" applyBorder="1" applyAlignment="1">
      <alignment horizontal="right" indent="1"/>
    </xf>
    <xf numFmtId="2" fontId="26" fillId="0" borderId="16" xfId="12" applyNumberFormat="1" applyFont="1" applyBorder="1" applyAlignment="1">
      <alignment horizontal="right" indent="1"/>
    </xf>
    <xf numFmtId="2" fontId="26" fillId="0" borderId="16" xfId="12" applyNumberFormat="1" applyFont="1" applyBorder="1" applyAlignment="1">
      <alignment horizontal="right" vertical="center" indent="1"/>
    </xf>
    <xf numFmtId="2" fontId="29" fillId="0" borderId="16" xfId="12" applyNumberFormat="1" applyFont="1" applyBorder="1" applyAlignment="1">
      <alignment horizontal="right" indent="1"/>
    </xf>
    <xf numFmtId="2" fontId="26" fillId="0" borderId="17" xfId="12" applyNumberFormat="1" applyFont="1" applyBorder="1" applyAlignment="1">
      <alignment horizontal="right" vertical="top" indent="1"/>
    </xf>
    <xf numFmtId="2" fontId="26" fillId="0" borderId="9" xfId="12" applyNumberFormat="1" applyFont="1" applyBorder="1" applyAlignment="1">
      <alignment horizontal="right" vertical="top" indent="1"/>
    </xf>
    <xf numFmtId="0" fontId="26" fillId="0" borderId="16" xfId="12" applyFont="1" applyBorder="1" applyAlignment="1">
      <alignment horizontal="center" vertical="center" wrapText="1"/>
    </xf>
    <xf numFmtId="0" fontId="26" fillId="0" borderId="16" xfId="12" applyFont="1" applyBorder="1" applyAlignment="1">
      <alignment horizontal="center" vertical="top"/>
    </xf>
    <xf numFmtId="0" fontId="26" fillId="0" borderId="17" xfId="12" applyFont="1" applyBorder="1" applyAlignment="1">
      <alignment horizontal="center" wrapText="1"/>
    </xf>
    <xf numFmtId="0" fontId="29" fillId="0" borderId="16" xfId="12" applyFont="1" applyBorder="1"/>
    <xf numFmtId="49" fontId="26" fillId="0" borderId="16" xfId="12" applyNumberFormat="1" applyFont="1" applyBorder="1" applyAlignment="1">
      <alignment horizontal="center" vertical="top"/>
    </xf>
    <xf numFmtId="49" fontId="26" fillId="0" borderId="16" xfId="12" applyNumberFormat="1" applyFont="1" applyBorder="1" applyAlignment="1">
      <alignment horizontal="right" vertical="top" indent="1"/>
    </xf>
    <xf numFmtId="2" fontId="26" fillId="0" borderId="16" xfId="12" applyNumberFormat="1" applyFont="1" applyBorder="1" applyAlignment="1">
      <alignment horizontal="right" vertical="top" indent="1"/>
    </xf>
    <xf numFmtId="2" fontId="26" fillId="0" borderId="20" xfId="12" applyNumberFormat="1" applyFont="1" applyBorder="1" applyAlignment="1">
      <alignment horizontal="right" indent="1"/>
    </xf>
    <xf numFmtId="2" fontId="26" fillId="0" borderId="21" xfId="12" applyNumberFormat="1" applyFont="1" applyBorder="1" applyAlignment="1">
      <alignment horizontal="right" indent="1"/>
    </xf>
    <xf numFmtId="2" fontId="26" fillId="0" borderId="22" xfId="12" applyNumberFormat="1" applyFont="1" applyBorder="1" applyAlignment="1">
      <alignment horizontal="right" indent="1"/>
    </xf>
    <xf numFmtId="2" fontId="26" fillId="0" borderId="10" xfId="12" applyNumberFormat="1" applyFont="1" applyBorder="1" applyAlignment="1">
      <alignment horizontal="right" indent="1"/>
    </xf>
    <xf numFmtId="2" fontId="26" fillId="0" borderId="10" xfId="12" applyNumberFormat="1" applyFont="1" applyBorder="1" applyAlignment="1">
      <alignment horizontal="right" vertical="center" indent="1"/>
    </xf>
    <xf numFmtId="2" fontId="29" fillId="0" borderId="10" xfId="12" applyNumberFormat="1" applyFont="1" applyBorder="1" applyAlignment="1">
      <alignment horizontal="right" indent="1"/>
    </xf>
    <xf numFmtId="2" fontId="26" fillId="0" borderId="10" xfId="12" applyNumberFormat="1" applyFont="1" applyBorder="1" applyAlignment="1">
      <alignment horizontal="right" vertical="top" indent="1"/>
    </xf>
    <xf numFmtId="2" fontId="26" fillId="0" borderId="11" xfId="12" applyNumberFormat="1" applyFont="1" applyBorder="1" applyAlignment="1">
      <alignment horizontal="right" vertical="top" indent="1"/>
    </xf>
    <xf numFmtId="0" fontId="26" fillId="0" borderId="17" xfId="12" applyFont="1" applyBorder="1" applyAlignment="1">
      <alignment horizontal="center" vertical="center" wrapText="1"/>
    </xf>
    <xf numFmtId="0" fontId="26" fillId="0" borderId="10" xfId="13" applyFont="1" applyBorder="1" applyAlignment="1">
      <alignment horizontal="center" wrapText="1"/>
    </xf>
    <xf numFmtId="2" fontId="26" fillId="0" borderId="9" xfId="13" applyNumberFormat="1" applyFont="1" applyBorder="1" applyAlignment="1">
      <alignment horizontal="right" indent="1"/>
    </xf>
    <xf numFmtId="0" fontId="26" fillId="0" borderId="10" xfId="13" applyFont="1" applyBorder="1" applyAlignment="1">
      <alignment horizontal="center" vertical="center" wrapText="1"/>
    </xf>
    <xf numFmtId="0" fontId="26" fillId="0" borderId="10" xfId="13" applyFont="1" applyBorder="1" applyAlignment="1">
      <alignment horizontal="center" vertical="center"/>
    </xf>
    <xf numFmtId="2" fontId="26" fillId="0" borderId="9" xfId="13" applyNumberFormat="1" applyFont="1" applyBorder="1" applyAlignment="1">
      <alignment horizontal="right" vertical="center" indent="1"/>
    </xf>
    <xf numFmtId="0" fontId="26" fillId="0" borderId="10" xfId="13" applyFont="1" applyBorder="1" applyAlignment="1">
      <alignment horizontal="center"/>
    </xf>
    <xf numFmtId="0" fontId="26" fillId="0" borderId="10" xfId="13" applyFont="1" applyBorder="1" applyAlignment="1">
      <alignment horizontal="center" vertical="top"/>
    </xf>
    <xf numFmtId="49" fontId="26" fillId="0" borderId="10" xfId="13" applyNumberFormat="1" applyFont="1" applyBorder="1" applyAlignment="1">
      <alignment horizontal="center"/>
    </xf>
    <xf numFmtId="2" fontId="29" fillId="0" borderId="9" xfId="13" applyNumberFormat="1" applyFont="1" applyBorder="1" applyAlignment="1">
      <alignment horizontal="right" indent="1"/>
    </xf>
    <xf numFmtId="49" fontId="26" fillId="0" borderId="10" xfId="13" applyNumberFormat="1" applyFont="1" applyBorder="1" applyAlignment="1">
      <alignment horizontal="center" vertical="top"/>
    </xf>
    <xf numFmtId="0" fontId="26" fillId="0" borderId="10" xfId="13" applyFont="1" applyBorder="1" applyAlignment="1">
      <alignment horizontal="center" vertical="top" wrapText="1"/>
    </xf>
    <xf numFmtId="2" fontId="26" fillId="0" borderId="9" xfId="13" applyNumberFormat="1" applyFont="1" applyBorder="1" applyAlignment="1">
      <alignment horizontal="right" vertical="top" indent="1"/>
    </xf>
    <xf numFmtId="0" fontId="26" fillId="0" borderId="11" xfId="13" applyFont="1" applyBorder="1" applyAlignment="1">
      <alignment horizontal="center" wrapText="1"/>
    </xf>
    <xf numFmtId="2" fontId="26" fillId="0" borderId="12" xfId="13" applyNumberFormat="1" applyFont="1" applyBorder="1" applyAlignment="1">
      <alignment horizontal="right" vertical="top" indent="1"/>
    </xf>
    <xf numFmtId="2" fontId="26" fillId="0" borderId="18" xfId="13" applyNumberFormat="1" applyFont="1" applyBorder="1" applyAlignment="1">
      <alignment horizontal="right" vertical="top" indent="1"/>
    </xf>
    <xf numFmtId="0" fontId="29" fillId="0" borderId="11" xfId="13" applyFont="1" applyBorder="1" applyAlignment="1">
      <alignment horizontal="center" vertical="center" wrapText="1"/>
    </xf>
    <xf numFmtId="0" fontId="29" fillId="0" borderId="12" xfId="13" applyFont="1" applyBorder="1" applyAlignment="1">
      <alignment horizontal="center" vertical="center" wrapText="1"/>
    </xf>
    <xf numFmtId="0" fontId="29" fillId="0" borderId="18" xfId="13" applyFont="1" applyBorder="1" applyAlignment="1">
      <alignment horizontal="center" vertical="center" wrapText="1"/>
    </xf>
    <xf numFmtId="0" fontId="26" fillId="0" borderId="19" xfId="13" applyFont="1" applyBorder="1" applyAlignment="1">
      <alignment horizontal="center" wrapText="1"/>
    </xf>
    <xf numFmtId="0" fontId="26" fillId="0" borderId="16" xfId="13" applyFont="1" applyBorder="1" applyAlignment="1">
      <alignment horizontal="center" vertical="center" wrapText="1"/>
    </xf>
    <xf numFmtId="0" fontId="26" fillId="0" borderId="16" xfId="13" applyFont="1" applyBorder="1" applyAlignment="1">
      <alignment horizontal="center" wrapText="1"/>
    </xf>
    <xf numFmtId="0" fontId="26" fillId="0" borderId="16" xfId="13" applyFont="1" applyBorder="1" applyAlignment="1">
      <alignment horizontal="center" vertical="center"/>
    </xf>
    <xf numFmtId="0" fontId="26" fillId="0" borderId="16" xfId="13" applyFont="1" applyBorder="1" applyAlignment="1">
      <alignment horizontal="center"/>
    </xf>
    <xf numFmtId="0" fontId="26" fillId="0" borderId="16" xfId="13" applyFont="1" applyBorder="1" applyAlignment="1">
      <alignment horizontal="center" vertical="top"/>
    </xf>
    <xf numFmtId="49" fontId="26" fillId="0" borderId="16" xfId="13" applyNumberFormat="1" applyFont="1" applyBorder="1" applyAlignment="1">
      <alignment horizontal="center"/>
    </xf>
    <xf numFmtId="49" fontId="26" fillId="0" borderId="16" xfId="13" applyNumberFormat="1" applyFont="1" applyBorder="1" applyAlignment="1">
      <alignment horizontal="center" vertical="top"/>
    </xf>
    <xf numFmtId="0" fontId="26" fillId="0" borderId="16" xfId="13" applyFont="1" applyBorder="1" applyAlignment="1">
      <alignment horizontal="center" vertical="top" wrapText="1"/>
    </xf>
    <xf numFmtId="0" fontId="26" fillId="0" borderId="17" xfId="13" applyFont="1" applyBorder="1" applyAlignment="1">
      <alignment horizontal="center" wrapText="1"/>
    </xf>
    <xf numFmtId="0" fontId="26" fillId="0" borderId="19" xfId="13" applyFont="1" applyBorder="1" applyAlignment="1">
      <alignment wrapText="1"/>
    </xf>
    <xf numFmtId="0" fontId="26" fillId="0" borderId="16" xfId="13" applyFont="1" applyBorder="1" applyAlignment="1">
      <alignment vertical="center" wrapText="1"/>
    </xf>
    <xf numFmtId="0" fontId="26" fillId="0" borderId="16" xfId="13" applyFont="1" applyBorder="1" applyAlignment="1">
      <alignment wrapText="1"/>
    </xf>
    <xf numFmtId="0" fontId="26" fillId="0" borderId="16" xfId="13" applyFont="1" applyBorder="1" applyAlignment="1">
      <alignment vertical="center"/>
    </xf>
    <xf numFmtId="0" fontId="26" fillId="0" borderId="16" xfId="13" applyFont="1" applyBorder="1"/>
    <xf numFmtId="0" fontId="26" fillId="0" borderId="16" xfId="13" applyFont="1" applyBorder="1" applyAlignment="1">
      <alignment vertical="top"/>
    </xf>
    <xf numFmtId="0" fontId="29" fillId="0" borderId="16" xfId="13" applyFont="1" applyBorder="1"/>
    <xf numFmtId="0" fontId="29" fillId="0" borderId="16" xfId="13" applyFont="1" applyBorder="1" applyAlignment="1">
      <alignment wrapText="1"/>
    </xf>
    <xf numFmtId="0" fontId="26" fillId="0" borderId="16" xfId="13" applyFont="1" applyBorder="1" applyAlignment="1">
      <alignment horizontal="left" vertical="center" wrapText="1"/>
    </xf>
    <xf numFmtId="0" fontId="26" fillId="0" borderId="17" xfId="13" applyFont="1" applyBorder="1" applyAlignment="1">
      <alignment wrapText="1"/>
    </xf>
    <xf numFmtId="49" fontId="26" fillId="0" borderId="19" xfId="13" applyNumberFormat="1" applyFont="1" applyBorder="1" applyAlignment="1">
      <alignment horizontal="center"/>
    </xf>
    <xf numFmtId="49" fontId="26" fillId="0" borderId="16" xfId="13" applyNumberFormat="1" applyFont="1" applyBorder="1" applyAlignment="1">
      <alignment horizontal="center" vertical="center"/>
    </xf>
    <xf numFmtId="49" fontId="29" fillId="0" borderId="16" xfId="13" applyNumberFormat="1" applyFont="1" applyBorder="1" applyAlignment="1">
      <alignment horizontal="center"/>
    </xf>
    <xf numFmtId="49" fontId="26" fillId="0" borderId="16" xfId="13" applyNumberFormat="1" applyFont="1" applyBorder="1" applyAlignment="1">
      <alignment horizontal="right" vertical="top" indent="1"/>
    </xf>
    <xf numFmtId="49" fontId="26" fillId="0" borderId="17" xfId="13" applyNumberFormat="1" applyFont="1" applyBorder="1" applyAlignment="1">
      <alignment horizontal="right" vertical="top" indent="1"/>
    </xf>
    <xf numFmtId="2" fontId="26" fillId="0" borderId="19" xfId="13" applyNumberFormat="1" applyFont="1" applyBorder="1" applyAlignment="1">
      <alignment horizontal="right" indent="1"/>
    </xf>
    <xf numFmtId="2" fontId="26" fillId="0" borderId="16" xfId="13" applyNumberFormat="1" applyFont="1" applyBorder="1" applyAlignment="1">
      <alignment horizontal="right" indent="1"/>
    </xf>
    <xf numFmtId="2" fontId="26" fillId="0" borderId="16" xfId="13" applyNumberFormat="1" applyFont="1" applyBorder="1" applyAlignment="1">
      <alignment horizontal="right" vertical="center" indent="1"/>
    </xf>
    <xf numFmtId="2" fontId="29" fillId="0" borderId="16" xfId="13" applyNumberFormat="1" applyFont="1" applyBorder="1" applyAlignment="1">
      <alignment horizontal="right" indent="1"/>
    </xf>
    <xf numFmtId="2" fontId="26" fillId="0" borderId="16" xfId="13" applyNumberFormat="1" applyFont="1" applyBorder="1" applyAlignment="1">
      <alignment horizontal="right" vertical="top" indent="1"/>
    </xf>
    <xf numFmtId="2" fontId="26" fillId="0" borderId="17" xfId="13" applyNumberFormat="1" applyFont="1" applyBorder="1" applyAlignment="1">
      <alignment horizontal="right" vertical="top" indent="1"/>
    </xf>
    <xf numFmtId="2" fontId="26" fillId="0" borderId="9" xfId="3" applyNumberFormat="1" applyFont="1" applyBorder="1" applyAlignment="1">
      <alignment horizontal="right" indent="1"/>
    </xf>
    <xf numFmtId="2" fontId="29" fillId="0" borderId="9" xfId="3" applyNumberFormat="1" applyFont="1" applyBorder="1" applyAlignment="1">
      <alignment horizontal="right" indent="1"/>
    </xf>
    <xf numFmtId="2" fontId="26" fillId="0" borderId="9" xfId="3" applyNumberFormat="1" applyFont="1" applyBorder="1" applyAlignment="1">
      <alignment horizontal="right" vertical="center" indent="1"/>
    </xf>
    <xf numFmtId="2" fontId="26" fillId="0" borderId="9" xfId="3" applyNumberFormat="1" applyFont="1" applyBorder="1" applyAlignment="1">
      <alignment horizontal="right" vertical="top" indent="1"/>
    </xf>
    <xf numFmtId="2" fontId="26" fillId="0" borderId="12" xfId="3" applyNumberFormat="1" applyFont="1" applyBorder="1" applyAlignment="1">
      <alignment horizontal="right" vertical="top" indent="1"/>
    </xf>
    <xf numFmtId="2" fontId="26" fillId="0" borderId="18" xfId="3" applyNumberFormat="1" applyFont="1" applyBorder="1" applyAlignment="1">
      <alignment horizontal="right" vertical="top" indent="1"/>
    </xf>
    <xf numFmtId="0" fontId="26" fillId="0" borderId="19" xfId="3" applyFont="1" applyBorder="1" applyAlignment="1">
      <alignment horizontal="center" wrapText="1"/>
    </xf>
    <xf numFmtId="0" fontId="26" fillId="0" borderId="16" xfId="3" applyFont="1" applyBorder="1" applyAlignment="1">
      <alignment horizontal="center" wrapText="1"/>
    </xf>
    <xf numFmtId="0" fontId="26" fillId="0" borderId="16" xfId="3" applyFont="1" applyBorder="1" applyAlignment="1">
      <alignment horizontal="center"/>
    </xf>
    <xf numFmtId="0" fontId="26" fillId="0" borderId="16" xfId="3" applyFont="1" applyBorder="1" applyAlignment="1">
      <alignment horizontal="center" vertical="center"/>
    </xf>
    <xf numFmtId="0" fontId="26" fillId="0" borderId="19" xfId="3" applyFont="1" applyBorder="1" applyAlignment="1">
      <alignment wrapText="1"/>
    </xf>
    <xf numFmtId="0" fontId="26" fillId="0" borderId="16" xfId="3" applyFont="1" applyBorder="1" applyAlignment="1">
      <alignment vertical="center" wrapText="1"/>
    </xf>
    <xf numFmtId="0" fontId="26" fillId="0" borderId="16" xfId="3" applyFont="1" applyBorder="1" applyAlignment="1">
      <alignment wrapText="1"/>
    </xf>
    <xf numFmtId="0" fontId="26" fillId="0" borderId="16" xfId="3" applyFont="1" applyBorder="1"/>
    <xf numFmtId="0" fontId="26" fillId="0" borderId="16" xfId="3" applyFont="1" applyBorder="1" applyAlignment="1">
      <alignment vertical="top"/>
    </xf>
    <xf numFmtId="0" fontId="29" fillId="0" borderId="16" xfId="3" applyFont="1" applyBorder="1" applyAlignment="1">
      <alignment wrapText="1"/>
    </xf>
    <xf numFmtId="0" fontId="26" fillId="0" borderId="16" xfId="3" applyFont="1" applyBorder="1" applyAlignment="1">
      <alignment vertical="center"/>
    </xf>
    <xf numFmtId="0" fontId="26" fillId="0" borderId="16" xfId="3" applyFont="1" applyBorder="1" applyAlignment="1">
      <alignment horizontal="left" vertical="center" wrapText="1"/>
    </xf>
    <xf numFmtId="0" fontId="26" fillId="0" borderId="17" xfId="3" applyFont="1" applyBorder="1" applyAlignment="1">
      <alignment vertical="top" wrapText="1"/>
    </xf>
    <xf numFmtId="49" fontId="26" fillId="0" borderId="19" xfId="3" applyNumberFormat="1" applyFont="1" applyBorder="1" applyAlignment="1">
      <alignment horizontal="center"/>
    </xf>
    <xf numFmtId="49" fontId="26" fillId="0" borderId="16" xfId="3" applyNumberFormat="1" applyFont="1" applyBorder="1" applyAlignment="1">
      <alignment horizontal="center"/>
    </xf>
    <xf numFmtId="49" fontId="29" fillId="0" borderId="16" xfId="3" applyNumberFormat="1" applyFont="1" applyBorder="1" applyAlignment="1">
      <alignment horizontal="center"/>
    </xf>
    <xf numFmtId="49" fontId="26" fillId="0" borderId="16" xfId="3" applyNumberFormat="1" applyFont="1" applyBorder="1" applyAlignment="1">
      <alignment horizontal="center" vertical="center"/>
    </xf>
    <xf numFmtId="49" fontId="26" fillId="0" borderId="16" xfId="3" applyNumberFormat="1" applyFont="1" applyBorder="1" applyAlignment="1">
      <alignment horizontal="center" vertical="top"/>
    </xf>
    <xf numFmtId="49" fontId="26" fillId="0" borderId="17" xfId="3" applyNumberFormat="1" applyFont="1" applyBorder="1" applyAlignment="1">
      <alignment horizontal="center" vertical="top"/>
    </xf>
    <xf numFmtId="2" fontId="26" fillId="0" borderId="19" xfId="3" applyNumberFormat="1" applyFont="1" applyBorder="1" applyAlignment="1">
      <alignment horizontal="right" indent="1"/>
    </xf>
    <xf numFmtId="2" fontId="26" fillId="0" borderId="16" xfId="3" applyNumberFormat="1" applyFont="1" applyBorder="1" applyAlignment="1">
      <alignment horizontal="right" indent="1"/>
    </xf>
    <xf numFmtId="2" fontId="29" fillId="0" borderId="16" xfId="3" applyNumberFormat="1" applyFont="1" applyBorder="1" applyAlignment="1">
      <alignment horizontal="right" indent="1"/>
    </xf>
    <xf numFmtId="2" fontId="26" fillId="0" borderId="16" xfId="3" applyNumberFormat="1" applyFont="1" applyBorder="1" applyAlignment="1">
      <alignment horizontal="right" vertical="center" indent="1"/>
    </xf>
    <xf numFmtId="2" fontId="26" fillId="0" borderId="16" xfId="3" applyNumberFormat="1" applyFont="1" applyBorder="1" applyAlignment="1">
      <alignment horizontal="right" vertical="top" indent="1"/>
    </xf>
    <xf numFmtId="2" fontId="26" fillId="0" borderId="17" xfId="3" applyNumberFormat="1" applyFont="1" applyBorder="1" applyAlignment="1">
      <alignment horizontal="right" vertical="top" indent="1"/>
    </xf>
    <xf numFmtId="0" fontId="29" fillId="0" borderId="11" xfId="3" applyFont="1" applyBorder="1" applyAlignment="1">
      <alignment horizontal="center" vertical="center" wrapText="1"/>
    </xf>
    <xf numFmtId="0" fontId="29" fillId="0" borderId="12" xfId="3" applyFont="1" applyBorder="1" applyAlignment="1">
      <alignment horizontal="center" vertical="center" wrapText="1"/>
    </xf>
    <xf numFmtId="0" fontId="29" fillId="0" borderId="18" xfId="3" applyFont="1" applyBorder="1" applyAlignment="1">
      <alignment horizontal="center" vertical="center" wrapText="1"/>
    </xf>
    <xf numFmtId="0" fontId="26" fillId="0" borderId="16" xfId="3" applyFont="1" applyBorder="1" applyAlignment="1">
      <alignment horizontal="center" vertical="center" wrapText="1"/>
    </xf>
    <xf numFmtId="0" fontId="26" fillId="0" borderId="16" xfId="3" applyFont="1" applyBorder="1" applyAlignment="1">
      <alignment horizontal="center" vertical="top"/>
    </xf>
    <xf numFmtId="0" fontId="26" fillId="0" borderId="16" xfId="3" applyFont="1" applyBorder="1" applyAlignment="1">
      <alignment horizontal="center" vertical="top" wrapText="1"/>
    </xf>
    <xf numFmtId="0" fontId="29" fillId="0" borderId="16" xfId="3" applyFont="1" applyBorder="1"/>
    <xf numFmtId="2" fontId="26" fillId="0" borderId="20" xfId="3" applyNumberFormat="1" applyFont="1" applyBorder="1" applyAlignment="1">
      <alignment horizontal="right" indent="1"/>
    </xf>
    <xf numFmtId="2" fontId="26" fillId="0" borderId="21" xfId="3" applyNumberFormat="1" applyFont="1" applyBorder="1" applyAlignment="1">
      <alignment horizontal="right" indent="1"/>
    </xf>
    <xf numFmtId="2" fontId="26" fillId="0" borderId="22" xfId="3" applyNumberFormat="1" applyFont="1" applyBorder="1" applyAlignment="1">
      <alignment horizontal="right" indent="1"/>
    </xf>
    <xf numFmtId="2" fontId="26" fillId="0" borderId="10" xfId="3" applyNumberFormat="1" applyFont="1" applyBorder="1" applyAlignment="1">
      <alignment horizontal="right" indent="1"/>
    </xf>
    <xf numFmtId="2" fontId="29" fillId="0" borderId="10" xfId="3" applyNumberFormat="1" applyFont="1" applyBorder="1" applyAlignment="1">
      <alignment horizontal="right" indent="1"/>
    </xf>
    <xf numFmtId="2" fontId="26" fillId="0" borderId="10" xfId="3" applyNumberFormat="1" applyFont="1" applyBorder="1" applyAlignment="1">
      <alignment horizontal="right" vertical="top" indent="1"/>
    </xf>
    <xf numFmtId="2" fontId="26" fillId="0" borderId="11" xfId="3" applyNumberFormat="1" applyFont="1" applyBorder="1" applyAlignment="1">
      <alignment horizontal="right" vertical="top" indent="1"/>
    </xf>
    <xf numFmtId="49" fontId="26" fillId="0" borderId="17" xfId="12" applyNumberFormat="1" applyFont="1" applyBorder="1" applyAlignment="1">
      <alignment horizontal="center" vertical="top"/>
    </xf>
    <xf numFmtId="0" fontId="26" fillId="0" borderId="16" xfId="13" applyFont="1" applyBorder="1" applyAlignment="1">
      <alignment vertical="top" wrapText="1"/>
    </xf>
    <xf numFmtId="49" fontId="26" fillId="0" borderId="17" xfId="13" applyNumberFormat="1" applyFont="1" applyBorder="1" applyAlignment="1">
      <alignment horizontal="center" vertical="top"/>
    </xf>
    <xf numFmtId="2" fontId="26" fillId="0" borderId="20" xfId="13" applyNumberFormat="1" applyFont="1" applyBorder="1" applyAlignment="1">
      <alignment horizontal="right" indent="1"/>
    </xf>
    <xf numFmtId="2" fontId="26" fillId="0" borderId="21" xfId="13" applyNumberFormat="1" applyFont="1" applyBorder="1" applyAlignment="1">
      <alignment horizontal="right" indent="1"/>
    </xf>
    <xf numFmtId="2" fontId="26" fillId="0" borderId="22" xfId="13" applyNumberFormat="1" applyFont="1" applyBorder="1" applyAlignment="1">
      <alignment horizontal="right" indent="1"/>
    </xf>
    <xf numFmtId="2" fontId="26" fillId="0" borderId="10" xfId="13" applyNumberFormat="1" applyFont="1" applyBorder="1" applyAlignment="1">
      <alignment horizontal="right" indent="1"/>
    </xf>
    <xf numFmtId="2" fontId="26" fillId="0" borderId="10" xfId="13" applyNumberFormat="1" applyFont="1" applyBorder="1" applyAlignment="1">
      <alignment horizontal="right" vertical="center" indent="1"/>
    </xf>
    <xf numFmtId="2" fontId="29" fillId="0" borderId="10" xfId="13" applyNumberFormat="1" applyFont="1" applyBorder="1" applyAlignment="1">
      <alignment horizontal="right" indent="1"/>
    </xf>
    <xf numFmtId="2" fontId="26" fillId="0" borderId="10" xfId="13" applyNumberFormat="1" applyFont="1" applyBorder="1" applyAlignment="1">
      <alignment horizontal="right" vertical="top" indent="1"/>
    </xf>
    <xf numFmtId="2" fontId="26" fillId="0" borderId="11" xfId="13" applyNumberFormat="1" applyFont="1" applyBorder="1" applyAlignment="1">
      <alignment horizontal="right" vertical="top" indent="1"/>
    </xf>
    <xf numFmtId="2" fontId="26" fillId="0" borderId="10" xfId="12" applyNumberFormat="1" applyFont="1" applyBorder="1" applyAlignment="1">
      <alignment horizontal="right"/>
    </xf>
    <xf numFmtId="2" fontId="26" fillId="0" borderId="9" xfId="12" applyNumberFormat="1" applyFont="1" applyBorder="1"/>
    <xf numFmtId="2" fontId="29" fillId="0" borderId="9" xfId="12" applyNumberFormat="1" applyFont="1" applyBorder="1" applyAlignment="1">
      <alignment horizontal="right"/>
    </xf>
    <xf numFmtId="2" fontId="26" fillId="0" borderId="9" xfId="12" applyNumberFormat="1" applyFont="1" applyBorder="1" applyAlignment="1">
      <alignment horizontal="center"/>
    </xf>
    <xf numFmtId="2" fontId="26" fillId="0" borderId="12" xfId="12" applyNumberFormat="1" applyFont="1" applyBorder="1" applyAlignment="1">
      <alignment horizontal="right"/>
    </xf>
    <xf numFmtId="2" fontId="29" fillId="0" borderId="12" xfId="12" applyNumberFormat="1" applyFont="1" applyBorder="1" applyAlignment="1">
      <alignment horizontal="right"/>
    </xf>
    <xf numFmtId="2" fontId="29" fillId="0" borderId="18" xfId="12" applyNumberFormat="1" applyFont="1" applyBorder="1" applyAlignment="1">
      <alignment horizontal="right"/>
    </xf>
    <xf numFmtId="49" fontId="26" fillId="0" borderId="19" xfId="12" applyNumberFormat="1" applyFont="1" applyBorder="1" applyAlignment="1">
      <alignment horizontal="left" wrapText="1"/>
    </xf>
    <xf numFmtId="49" fontId="26" fillId="0" borderId="16" xfId="12" applyNumberFormat="1" applyFont="1" applyBorder="1" applyAlignment="1">
      <alignment horizontal="left" wrapText="1"/>
    </xf>
    <xf numFmtId="49" fontId="26" fillId="0" borderId="17" xfId="12" applyNumberFormat="1" applyFont="1" applyBorder="1" applyAlignment="1">
      <alignment horizontal="left" wrapText="1"/>
    </xf>
    <xf numFmtId="49" fontId="26" fillId="0" borderId="11" xfId="12" applyNumberFormat="1" applyFont="1" applyBorder="1" applyAlignment="1">
      <alignment horizontal="center"/>
    </xf>
    <xf numFmtId="49" fontId="26" fillId="0" borderId="12" xfId="12" applyNumberFormat="1" applyFont="1" applyBorder="1" applyAlignment="1">
      <alignment horizontal="center"/>
    </xf>
    <xf numFmtId="49" fontId="26" fillId="0" borderId="18" xfId="12" applyNumberFormat="1" applyFont="1" applyBorder="1" applyAlignment="1">
      <alignment horizontal="center"/>
    </xf>
    <xf numFmtId="49" fontId="29" fillId="0" borderId="16" xfId="12" applyNumberFormat="1" applyFont="1" applyBorder="1" applyAlignment="1">
      <alignment horizontal="left" wrapText="1"/>
    </xf>
    <xf numFmtId="2" fontId="29" fillId="0" borderId="16" xfId="12" applyNumberFormat="1" applyFont="1" applyBorder="1" applyAlignment="1">
      <alignment vertical="center"/>
    </xf>
    <xf numFmtId="2" fontId="29" fillId="0" borderId="16" xfId="12" applyNumberFormat="1" applyFont="1" applyBorder="1"/>
    <xf numFmtId="49" fontId="26" fillId="0" borderId="16" xfId="12" applyNumberFormat="1" applyFont="1" applyBorder="1" applyAlignment="1">
      <alignment horizontal="left"/>
    </xf>
    <xf numFmtId="49" fontId="29" fillId="0" borderId="17" xfId="12" applyNumberFormat="1" applyFont="1" applyBorder="1" applyAlignment="1">
      <alignment horizontal="left" wrapText="1"/>
    </xf>
    <xf numFmtId="49" fontId="29" fillId="0" borderId="16" xfId="12" applyNumberFormat="1" applyFont="1" applyBorder="1" applyAlignment="1">
      <alignment horizontal="left"/>
    </xf>
    <xf numFmtId="2" fontId="26" fillId="0" borderId="10" xfId="12" applyNumberFormat="1" applyFont="1" applyBorder="1"/>
    <xf numFmtId="2" fontId="26" fillId="0" borderId="11" xfId="12" applyNumberFormat="1" applyFont="1" applyBorder="1" applyAlignment="1">
      <alignment horizontal="right"/>
    </xf>
    <xf numFmtId="0" fontId="62" fillId="0" borderId="0" xfId="0" applyFont="1" applyAlignment="1" applyProtection="1">
      <alignment horizontal="left"/>
      <protection locked="0"/>
    </xf>
    <xf numFmtId="3" fontId="63" fillId="0" borderId="0" xfId="11" applyNumberFormat="1" applyFont="1" applyAlignment="1" applyProtection="1">
      <alignment horizontal="right"/>
      <protection locked="0"/>
    </xf>
    <xf numFmtId="3" fontId="63" fillId="0" borderId="0" xfId="11" applyNumberFormat="1" applyFont="1" applyAlignment="1" applyProtection="1">
      <alignment horizontal="right" indent="2"/>
      <protection locked="0"/>
    </xf>
    <xf numFmtId="3" fontId="63" fillId="0" borderId="9" xfId="11" applyNumberFormat="1" applyFont="1" applyBorder="1" applyAlignment="1" applyProtection="1">
      <alignment horizontal="right" indent="2"/>
      <protection locked="0"/>
    </xf>
    <xf numFmtId="3" fontId="63" fillId="0" borderId="0" xfId="11" applyNumberFormat="1" applyFont="1" applyAlignment="1" applyProtection="1">
      <alignment horizontal="right" indent="1"/>
      <protection locked="0"/>
    </xf>
    <xf numFmtId="3" fontId="64" fillId="0" borderId="0" xfId="11" applyNumberFormat="1" applyFont="1" applyAlignment="1" applyProtection="1">
      <alignment horizontal="right" indent="1"/>
      <protection locked="0"/>
    </xf>
    <xf numFmtId="3" fontId="63" fillId="0" borderId="9" xfId="11" applyNumberFormat="1" applyFont="1" applyBorder="1" applyAlignment="1" applyProtection="1">
      <alignment horizontal="right" indent="1"/>
      <protection locked="0"/>
    </xf>
    <xf numFmtId="3" fontId="64" fillId="0" borderId="9" xfId="11" applyNumberFormat="1" applyFont="1" applyBorder="1" applyAlignment="1" applyProtection="1">
      <alignment horizontal="right" indent="1"/>
      <protection locked="0"/>
    </xf>
    <xf numFmtId="3" fontId="64" fillId="0" borderId="0" xfId="11" applyNumberFormat="1" applyFont="1" applyAlignment="1" applyProtection="1">
      <alignment horizontal="right" indent="2"/>
      <protection locked="0"/>
    </xf>
    <xf numFmtId="3" fontId="64" fillId="0" borderId="9" xfId="11" applyNumberFormat="1" applyFont="1" applyBorder="1" applyAlignment="1" applyProtection="1">
      <alignment horizontal="right" indent="2"/>
      <protection locked="0"/>
    </xf>
    <xf numFmtId="164" fontId="63" fillId="0" borderId="0" xfId="11" applyNumberFormat="1" applyFont="1" applyAlignment="1" applyProtection="1">
      <alignment horizontal="right" indent="1"/>
      <protection locked="0"/>
    </xf>
    <xf numFmtId="164" fontId="63" fillId="0" borderId="9" xfId="11" applyNumberFormat="1" applyFont="1" applyBorder="1" applyAlignment="1" applyProtection="1">
      <alignment horizontal="right" indent="1"/>
      <protection locked="0"/>
    </xf>
    <xf numFmtId="164" fontId="64" fillId="0" borderId="0" xfId="11" applyNumberFormat="1" applyFont="1" applyAlignment="1" applyProtection="1">
      <alignment horizontal="right" indent="1"/>
      <protection locked="0"/>
    </xf>
    <xf numFmtId="164" fontId="64" fillId="0" borderId="9" xfId="11" applyNumberFormat="1" applyFont="1" applyBorder="1" applyAlignment="1" applyProtection="1">
      <alignment horizontal="right" indent="1"/>
      <protection locked="0"/>
    </xf>
    <xf numFmtId="164" fontId="63" fillId="0" borderId="10" xfId="11" applyNumberFormat="1" applyFont="1" applyBorder="1" applyAlignment="1" applyProtection="1">
      <alignment horizontal="right" indent="1"/>
      <protection locked="0"/>
    </xf>
    <xf numFmtId="164" fontId="63" fillId="0" borderId="0" xfId="11" applyNumberFormat="1" applyFont="1" applyAlignment="1" applyProtection="1">
      <alignment horizontal="right"/>
      <protection locked="0"/>
    </xf>
    <xf numFmtId="164" fontId="63" fillId="0" borderId="10" xfId="11" applyNumberFormat="1" applyFont="1" applyBorder="1" applyAlignment="1" applyProtection="1">
      <alignment horizontal="right"/>
      <protection locked="0"/>
    </xf>
    <xf numFmtId="164" fontId="63" fillId="0" borderId="9" xfId="11" applyNumberFormat="1" applyFont="1" applyBorder="1" applyAlignment="1" applyProtection="1">
      <alignment horizontal="right"/>
      <protection locked="0"/>
    </xf>
    <xf numFmtId="164" fontId="64" fillId="0" borderId="10" xfId="11" applyNumberFormat="1" applyFont="1" applyBorder="1" applyAlignment="1" applyProtection="1">
      <alignment horizontal="right"/>
      <protection locked="0"/>
    </xf>
    <xf numFmtId="164" fontId="64" fillId="0" borderId="0" xfId="11" applyNumberFormat="1" applyFont="1" applyAlignment="1" applyProtection="1">
      <alignment horizontal="right"/>
      <protection locked="0"/>
    </xf>
    <xf numFmtId="164" fontId="64" fillId="0" borderId="9" xfId="11" applyNumberFormat="1" applyFont="1" applyBorder="1" applyAlignment="1" applyProtection="1">
      <alignment horizontal="right"/>
      <protection locked="0"/>
    </xf>
    <xf numFmtId="3" fontId="63" fillId="0" borderId="10" xfId="11" applyNumberFormat="1" applyFont="1" applyBorder="1" applyAlignment="1" applyProtection="1">
      <alignment horizontal="right"/>
      <protection locked="0"/>
    </xf>
    <xf numFmtId="3" fontId="63" fillId="0" borderId="9" xfId="11" applyNumberFormat="1" applyFont="1" applyBorder="1" applyAlignment="1" applyProtection="1">
      <alignment horizontal="right"/>
      <protection locked="0"/>
    </xf>
    <xf numFmtId="3" fontId="64" fillId="0" borderId="10" xfId="11" applyNumberFormat="1" applyFont="1" applyBorder="1" applyAlignment="1" applyProtection="1">
      <alignment horizontal="right"/>
      <protection locked="0"/>
    </xf>
    <xf numFmtId="3" fontId="64" fillId="0" borderId="0" xfId="11" applyNumberFormat="1" applyFont="1" applyAlignment="1" applyProtection="1">
      <alignment horizontal="right"/>
      <protection locked="0"/>
    </xf>
    <xf numFmtId="3" fontId="64" fillId="0" borderId="9" xfId="11" applyNumberFormat="1" applyFont="1" applyBorder="1" applyAlignment="1" applyProtection="1">
      <alignment horizontal="right"/>
      <protection locked="0"/>
    </xf>
    <xf numFmtId="3" fontId="63" fillId="0" borderId="12" xfId="11" applyNumberFormat="1" applyFont="1" applyBorder="1" applyAlignment="1" applyProtection="1">
      <alignment horizontal="right"/>
      <protection locked="0"/>
    </xf>
    <xf numFmtId="3" fontId="65" fillId="0" borderId="0" xfId="11" applyNumberFormat="1" applyFont="1" applyAlignment="1" applyProtection="1">
      <alignment horizontal="right"/>
      <protection locked="0"/>
    </xf>
    <xf numFmtId="3" fontId="26" fillId="0" borderId="12" xfId="11" applyNumberFormat="1" applyFont="1" applyBorder="1" applyAlignment="1" applyProtection="1">
      <alignment horizontal="right" indent="1"/>
      <protection locked="0"/>
    </xf>
    <xf numFmtId="3" fontId="26" fillId="0" borderId="18" xfId="11" applyNumberFormat="1" applyFont="1" applyBorder="1" applyAlignment="1" applyProtection="1">
      <alignment horizontal="right" indent="1"/>
      <protection locked="0"/>
    </xf>
    <xf numFmtId="164" fontId="26" fillId="0" borderId="12" xfId="11" applyNumberFormat="1" applyFont="1" applyBorder="1" applyAlignment="1" applyProtection="1">
      <alignment horizontal="right" indent="1"/>
      <protection locked="0"/>
    </xf>
    <xf numFmtId="164" fontId="26" fillId="0" borderId="18" xfId="11" applyNumberFormat="1" applyFont="1" applyBorder="1" applyAlignment="1" applyProtection="1">
      <alignment horizontal="right" indent="1"/>
      <protection locked="0"/>
    </xf>
    <xf numFmtId="3" fontId="29" fillId="0" borderId="10" xfId="11" applyNumberFormat="1" applyFont="1" applyBorder="1" applyAlignment="1" applyProtection="1">
      <alignment horizontal="right"/>
      <protection locked="0"/>
    </xf>
    <xf numFmtId="3" fontId="29" fillId="0" borderId="9" xfId="11" applyNumberFormat="1" applyFont="1" applyBorder="1" applyAlignment="1" applyProtection="1">
      <alignment horizontal="right"/>
      <protection locked="0"/>
    </xf>
    <xf numFmtId="164" fontId="29" fillId="0" borderId="10" xfId="11" applyNumberFormat="1" applyFont="1" applyBorder="1" applyAlignment="1" applyProtection="1">
      <alignment horizontal="right"/>
      <protection locked="0"/>
    </xf>
    <xf numFmtId="164" fontId="29" fillId="0" borderId="9" xfId="11" applyNumberFormat="1" applyFont="1" applyBorder="1" applyAlignment="1" applyProtection="1">
      <alignment horizontal="right"/>
      <protection locked="0"/>
    </xf>
    <xf numFmtId="164" fontId="29" fillId="0" borderId="10" xfId="11" applyNumberFormat="1" applyFont="1" applyBorder="1" applyAlignment="1" applyProtection="1">
      <alignment horizontal="right" indent="1"/>
      <protection locked="0"/>
    </xf>
    <xf numFmtId="3" fontId="29" fillId="0" borderId="9" xfId="11" applyNumberFormat="1" applyFont="1" applyBorder="1" applyAlignment="1" applyProtection="1">
      <alignment horizontal="right" indent="2"/>
      <protection locked="0"/>
    </xf>
    <xf numFmtId="166" fontId="26" fillId="0" borderId="0" xfId="11" applyNumberFormat="1" applyFont="1" applyProtection="1">
      <protection locked="0"/>
    </xf>
    <xf numFmtId="166" fontId="29" fillId="0" borderId="0" xfId="11" applyNumberFormat="1" applyFont="1" applyProtection="1">
      <protection locked="0"/>
    </xf>
    <xf numFmtId="164" fontId="26" fillId="0" borderId="10" xfId="11" applyNumberFormat="1" applyFont="1" applyBorder="1" applyProtection="1">
      <protection locked="0"/>
    </xf>
    <xf numFmtId="164" fontId="26" fillId="0" borderId="9" xfId="11" applyNumberFormat="1" applyFont="1" applyBorder="1" applyProtection="1">
      <protection locked="0"/>
    </xf>
    <xf numFmtId="164" fontId="29" fillId="0" borderId="10" xfId="11" applyNumberFormat="1" applyFont="1" applyBorder="1" applyProtection="1">
      <protection locked="0"/>
    </xf>
    <xf numFmtId="164" fontId="29" fillId="0" borderId="9" xfId="11" applyNumberFormat="1" applyFont="1" applyBorder="1" applyProtection="1">
      <protection locked="0"/>
    </xf>
    <xf numFmtId="164" fontId="26" fillId="0" borderId="14" xfId="11" applyNumberFormat="1" applyFont="1" applyBorder="1" applyAlignment="1" applyProtection="1">
      <alignment vertical="center"/>
      <protection locked="0"/>
    </xf>
    <xf numFmtId="166" fontId="26" fillId="0" borderId="13" xfId="11" applyNumberFormat="1" applyFont="1" applyBorder="1" applyAlignment="1" applyProtection="1">
      <alignment vertical="center"/>
      <protection locked="0"/>
    </xf>
    <xf numFmtId="164" fontId="26" fillId="0" borderId="23" xfId="11" applyNumberFormat="1" applyFont="1" applyBorder="1" applyAlignment="1" applyProtection="1">
      <alignment vertical="center"/>
      <protection locked="0"/>
    </xf>
    <xf numFmtId="0" fontId="26" fillId="0" borderId="19" xfId="11" applyFont="1" applyBorder="1" applyAlignment="1" applyProtection="1">
      <alignment horizontal="center"/>
      <protection locked="0"/>
    </xf>
    <xf numFmtId="0" fontId="26" fillId="0" borderId="19" xfId="11" applyFont="1" applyBorder="1" applyAlignment="1" applyProtection="1">
      <alignment horizontal="left"/>
      <protection locked="0"/>
    </xf>
    <xf numFmtId="49" fontId="29" fillId="0" borderId="16" xfId="11" applyNumberFormat="1" applyFont="1" applyBorder="1" applyAlignment="1" applyProtection="1">
      <alignment horizontal="center"/>
      <protection locked="0"/>
    </xf>
    <xf numFmtId="164" fontId="26" fillId="0" borderId="21" xfId="11" applyNumberFormat="1" applyFont="1" applyBorder="1" applyProtection="1">
      <protection locked="0"/>
    </xf>
    <xf numFmtId="168" fontId="26" fillId="0" borderId="21" xfId="11" applyNumberFormat="1" applyFont="1" applyBorder="1" applyAlignment="1">
      <alignment horizontal="right"/>
    </xf>
    <xf numFmtId="164" fontId="26" fillId="0" borderId="20" xfId="11" applyNumberFormat="1" applyFont="1" applyBorder="1" applyProtection="1">
      <protection locked="0"/>
    </xf>
    <xf numFmtId="168" fontId="26" fillId="0" borderId="21" xfId="11" applyNumberFormat="1" applyFont="1" applyBorder="1" applyProtection="1">
      <protection locked="0"/>
    </xf>
    <xf numFmtId="164" fontId="26" fillId="0" borderId="22" xfId="11" applyNumberFormat="1" applyFont="1" applyBorder="1" applyProtection="1">
      <protection locked="0"/>
    </xf>
    <xf numFmtId="168" fontId="29" fillId="0" borderId="0" xfId="11" applyNumberFormat="1" applyFont="1" applyAlignment="1">
      <alignment horizontal="right"/>
    </xf>
    <xf numFmtId="168" fontId="29" fillId="0" borderId="0" xfId="11" applyNumberFormat="1" applyFont="1" applyProtection="1">
      <protection locked="0"/>
    </xf>
    <xf numFmtId="168" fontId="26" fillId="0" borderId="0" xfId="11" applyNumberFormat="1" applyFont="1" applyAlignment="1">
      <alignment horizontal="right"/>
    </xf>
    <xf numFmtId="168" fontId="26" fillId="0" borderId="0" xfId="11" applyNumberFormat="1" applyFont="1" applyProtection="1">
      <protection locked="0"/>
    </xf>
    <xf numFmtId="169" fontId="26" fillId="0" borderId="10" xfId="11" applyNumberFormat="1" applyFont="1" applyBorder="1" applyAlignment="1" applyProtection="1">
      <alignment horizontal="right"/>
      <protection locked="0"/>
    </xf>
    <xf numFmtId="169" fontId="26" fillId="0" borderId="9" xfId="11" applyNumberFormat="1" applyFont="1" applyBorder="1" applyAlignment="1" applyProtection="1">
      <alignment horizontal="right"/>
      <protection locked="0"/>
    </xf>
    <xf numFmtId="169" fontId="26" fillId="0" borderId="0" xfId="11" applyNumberFormat="1" applyFont="1" applyAlignment="1" applyProtection="1">
      <alignment horizontal="right"/>
      <protection locked="0"/>
    </xf>
    <xf numFmtId="168" fontId="26" fillId="0" borderId="0" xfId="11" applyNumberFormat="1" applyFont="1" applyAlignment="1" applyProtection="1">
      <alignment horizontal="right"/>
      <protection locked="0"/>
    </xf>
    <xf numFmtId="169" fontId="29" fillId="0" borderId="10" xfId="11" applyNumberFormat="1" applyFont="1" applyBorder="1" applyAlignment="1" applyProtection="1">
      <alignment horizontal="right"/>
      <protection locked="0"/>
    </xf>
    <xf numFmtId="169" fontId="29" fillId="0" borderId="9" xfId="11" applyNumberFormat="1" applyFont="1" applyBorder="1" applyAlignment="1" applyProtection="1">
      <alignment horizontal="right"/>
      <protection locked="0"/>
    </xf>
    <xf numFmtId="169" fontId="29" fillId="0" borderId="0" xfId="11" applyNumberFormat="1" applyFont="1" applyAlignment="1" applyProtection="1">
      <alignment horizontal="right"/>
      <protection locked="0"/>
    </xf>
    <xf numFmtId="168" fontId="29" fillId="0" borderId="0" xfId="11" applyNumberFormat="1" applyFont="1" applyAlignment="1" applyProtection="1">
      <alignment horizontal="right"/>
      <protection locked="0"/>
    </xf>
    <xf numFmtId="169" fontId="29" fillId="0" borderId="10" xfId="11" applyNumberFormat="1" applyFont="1" applyBorder="1" applyAlignment="1">
      <alignment horizontal="right"/>
    </xf>
    <xf numFmtId="169" fontId="29" fillId="0" borderId="9" xfId="11" applyNumberFormat="1" applyFont="1" applyBorder="1" applyAlignment="1">
      <alignment horizontal="right"/>
    </xf>
    <xf numFmtId="169" fontId="29" fillId="0" borderId="0" xfId="11" applyNumberFormat="1" applyFont="1" applyAlignment="1">
      <alignment horizontal="right"/>
    </xf>
    <xf numFmtId="169" fontId="26" fillId="0" borderId="10" xfId="11" applyNumberFormat="1" applyFont="1" applyBorder="1" applyAlignment="1">
      <alignment horizontal="right"/>
    </xf>
    <xf numFmtId="169" fontId="26" fillId="0" borderId="9" xfId="11" applyNumberFormat="1" applyFont="1" applyBorder="1" applyAlignment="1">
      <alignment horizontal="right"/>
    </xf>
    <xf numFmtId="169" fontId="26" fillId="0" borderId="0" xfId="11" applyNumberFormat="1" applyFont="1" applyAlignment="1">
      <alignment horizontal="right"/>
    </xf>
    <xf numFmtId="169" fontId="26" fillId="0" borderId="14" xfId="11" applyNumberFormat="1" applyFont="1" applyBorder="1" applyAlignment="1">
      <alignment horizontal="right" vertical="center"/>
    </xf>
    <xf numFmtId="168" fontId="26" fillId="0" borderId="13" xfId="11" applyNumberFormat="1" applyFont="1" applyBorder="1" applyAlignment="1">
      <alignment horizontal="right" vertical="center"/>
    </xf>
    <xf numFmtId="169" fontId="26" fillId="0" borderId="23" xfId="11" applyNumberFormat="1" applyFont="1" applyBorder="1" applyAlignment="1">
      <alignment horizontal="right" vertical="center"/>
    </xf>
    <xf numFmtId="3" fontId="26" fillId="0" borderId="20" xfId="11" applyNumberFormat="1" applyFont="1" applyBorder="1" applyAlignment="1" applyProtection="1">
      <alignment horizontal="right" indent="2"/>
      <protection locked="0"/>
    </xf>
    <xf numFmtId="3" fontId="26" fillId="0" borderId="21" xfId="11" applyNumberFormat="1" applyFont="1" applyBorder="1" applyAlignment="1" applyProtection="1">
      <alignment horizontal="right" indent="2"/>
      <protection locked="0"/>
    </xf>
    <xf numFmtId="3" fontId="26" fillId="0" borderId="22" xfId="11" applyNumberFormat="1" applyFont="1" applyBorder="1" applyAlignment="1" applyProtection="1">
      <alignment horizontal="right" indent="2"/>
      <protection locked="0"/>
    </xf>
    <xf numFmtId="3" fontId="26" fillId="0" borderId="19" xfId="11" applyNumberFormat="1" applyFont="1" applyBorder="1" applyAlignment="1" applyProtection="1">
      <alignment horizontal="right" indent="2"/>
      <protection locked="0"/>
    </xf>
    <xf numFmtId="3" fontId="29" fillId="0" borderId="10" xfId="11" applyNumberFormat="1" applyFont="1" applyBorder="1" applyAlignment="1" applyProtection="1">
      <alignment horizontal="right" indent="2"/>
      <protection locked="0"/>
    </xf>
    <xf numFmtId="0" fontId="26" fillId="0" borderId="16" xfId="11" applyFont="1" applyBorder="1" applyAlignment="1" applyProtection="1">
      <alignment horizontal="center"/>
      <protection locked="0"/>
    </xf>
    <xf numFmtId="3" fontId="26" fillId="0" borderId="10" xfId="11" applyNumberFormat="1" applyFont="1" applyBorder="1" applyAlignment="1" applyProtection="1">
      <alignment horizontal="right" indent="2"/>
      <protection locked="0"/>
    </xf>
    <xf numFmtId="3" fontId="26" fillId="0" borderId="9" xfId="11" applyNumberFormat="1" applyFont="1" applyBorder="1" applyAlignment="1" applyProtection="1">
      <alignment horizontal="right" indent="2"/>
      <protection locked="0"/>
    </xf>
    <xf numFmtId="0" fontId="26" fillId="0" borderId="15" xfId="11" applyFont="1" applyBorder="1" applyAlignment="1" applyProtection="1">
      <alignment vertical="center"/>
      <protection locked="0"/>
    </xf>
    <xf numFmtId="0" fontId="26" fillId="0" borderId="15" xfId="11" applyFont="1" applyBorder="1" applyAlignment="1" applyProtection="1">
      <alignment horizontal="left" vertical="center"/>
      <protection locked="0"/>
    </xf>
    <xf numFmtId="2" fontId="36" fillId="0" borderId="0" xfId="12" applyNumberFormat="1" applyFont="1"/>
    <xf numFmtId="2" fontId="26" fillId="0" borderId="18" xfId="12" applyNumberFormat="1" applyFont="1" applyBorder="1" applyAlignment="1">
      <alignment horizontal="right"/>
    </xf>
    <xf numFmtId="0" fontId="29" fillId="0" borderId="13" xfId="11" applyFont="1" applyBorder="1" applyAlignment="1" applyProtection="1">
      <alignment horizontal="center" vertical="center"/>
      <protection locked="0"/>
    </xf>
    <xf numFmtId="3" fontId="26" fillId="0" borderId="0" xfId="11" applyNumberFormat="1" applyFont="1" applyAlignment="1" applyProtection="1">
      <alignment horizontal="right"/>
      <protection locked="0"/>
    </xf>
    <xf numFmtId="3" fontId="29" fillId="0" borderId="12" xfId="11" applyNumberFormat="1" applyFont="1" applyBorder="1" applyAlignment="1" applyProtection="1">
      <alignment horizontal="right"/>
      <protection locked="0"/>
    </xf>
    <xf numFmtId="0" fontId="26" fillId="0" borderId="0" xfId="9" applyFont="1"/>
    <xf numFmtId="3" fontId="26" fillId="0" borderId="10" xfId="11" applyNumberFormat="1" applyFont="1" applyBorder="1" applyAlignment="1" applyProtection="1">
      <alignment horizontal="right"/>
      <protection locked="0"/>
    </xf>
    <xf numFmtId="3" fontId="26" fillId="0" borderId="9" xfId="11" applyNumberFormat="1" applyFont="1" applyBorder="1" applyAlignment="1" applyProtection="1">
      <alignment horizontal="right"/>
      <protection locked="0"/>
    </xf>
    <xf numFmtId="164" fontId="26" fillId="0" borderId="10" xfId="11" applyNumberFormat="1" applyFont="1" applyBorder="1" applyAlignment="1" applyProtection="1">
      <alignment horizontal="right"/>
      <protection locked="0"/>
    </xf>
    <xf numFmtId="164" fontId="26" fillId="0" borderId="9" xfId="11" applyNumberFormat="1" applyFont="1" applyBorder="1" applyAlignment="1" applyProtection="1">
      <alignment horizontal="right"/>
      <protection locked="0"/>
    </xf>
    <xf numFmtId="164" fontId="26" fillId="0" borderId="10" xfId="11" applyNumberFormat="1" applyFont="1" applyBorder="1" applyAlignment="1" applyProtection="1">
      <alignment horizontal="right" indent="1"/>
      <protection locked="0"/>
    </xf>
    <xf numFmtId="4" fontId="26" fillId="0" borderId="9" xfId="11" applyNumberFormat="1" applyFont="1" applyBorder="1" applyAlignment="1" applyProtection="1">
      <alignment horizontal="right"/>
      <protection locked="0"/>
    </xf>
    <xf numFmtId="3" fontId="29" fillId="0" borderId="18" xfId="11" applyNumberFormat="1" applyFont="1" applyBorder="1" applyAlignment="1" applyProtection="1">
      <alignment horizontal="right"/>
      <protection locked="0"/>
    </xf>
    <xf numFmtId="3" fontId="26" fillId="0" borderId="12" xfId="11" applyNumberFormat="1" applyFont="1" applyBorder="1" applyAlignment="1" applyProtection="1">
      <alignment horizontal="right"/>
      <protection locked="0"/>
    </xf>
    <xf numFmtId="3" fontId="26" fillId="0" borderId="11" xfId="11" applyNumberFormat="1" applyFont="1" applyBorder="1" applyAlignment="1" applyProtection="1">
      <alignment horizontal="right"/>
      <protection locked="0"/>
    </xf>
    <xf numFmtId="3" fontId="26" fillId="0" borderId="18" xfId="11" applyNumberFormat="1" applyFont="1" applyBorder="1" applyAlignment="1" applyProtection="1">
      <alignment horizontal="right"/>
      <protection locked="0"/>
    </xf>
    <xf numFmtId="0" fontId="30" fillId="0" borderId="16" xfId="11" applyFont="1" applyBorder="1" applyAlignment="1" applyProtection="1">
      <alignment horizontal="center" vertical="center"/>
      <protection locked="0"/>
    </xf>
    <xf numFmtId="164" fontId="26" fillId="0" borderId="12" xfId="11" applyNumberFormat="1" applyFont="1" applyBorder="1" applyAlignment="1" applyProtection="1">
      <alignment horizontal="right"/>
      <protection locked="0"/>
    </xf>
    <xf numFmtId="164" fontId="26" fillId="0" borderId="11" xfId="11" applyNumberFormat="1" applyFont="1" applyBorder="1" applyAlignment="1" applyProtection="1">
      <alignment horizontal="right"/>
      <protection locked="0"/>
    </xf>
    <xf numFmtId="164" fontId="26" fillId="0" borderId="18" xfId="11" applyNumberFormat="1" applyFont="1" applyBorder="1" applyAlignment="1" applyProtection="1">
      <alignment horizontal="right"/>
      <protection locked="0"/>
    </xf>
    <xf numFmtId="164" fontId="26" fillId="0" borderId="11" xfId="11" applyNumberFormat="1" applyFont="1" applyBorder="1" applyAlignment="1" applyProtection="1">
      <alignment horizontal="right" indent="1"/>
      <protection locked="0"/>
    </xf>
    <xf numFmtId="3" fontId="26" fillId="0" borderId="12" xfId="11" applyNumberFormat="1" applyFont="1" applyBorder="1" applyAlignment="1" applyProtection="1">
      <alignment horizontal="right" indent="2"/>
      <protection locked="0"/>
    </xf>
    <xf numFmtId="3" fontId="26" fillId="0" borderId="18" xfId="11" applyNumberFormat="1" applyFont="1" applyBorder="1" applyAlignment="1" applyProtection="1">
      <alignment horizontal="right" indent="2"/>
      <protection locked="0"/>
    </xf>
    <xf numFmtId="0" fontId="26" fillId="0" borderId="0" xfId="11" applyFont="1" applyProtection="1">
      <protection locked="0"/>
    </xf>
    <xf numFmtId="3" fontId="26" fillId="0" borderId="0" xfId="11" applyNumberFormat="1" applyFont="1" applyProtection="1">
      <protection locked="0"/>
    </xf>
    <xf numFmtId="164" fontId="22" fillId="0" borderId="21" xfId="0" applyNumberFormat="1" applyFont="1" applyBorder="1" applyProtection="1">
      <protection locked="0"/>
    </xf>
    <xf numFmtId="164" fontId="22" fillId="0" borderId="22" xfId="0" applyNumberFormat="1" applyFont="1" applyBorder="1" applyProtection="1">
      <protection locked="0"/>
    </xf>
    <xf numFmtId="164" fontId="64" fillId="0" borderId="10" xfId="11" applyNumberFormat="1" applyFont="1" applyBorder="1" applyAlignment="1" applyProtection="1">
      <alignment horizontal="right" indent="1"/>
      <protection locked="0"/>
    </xf>
    <xf numFmtId="3" fontId="29" fillId="0" borderId="21" xfId="0" applyNumberFormat="1" applyFont="1" applyBorder="1" applyProtection="1">
      <protection locked="0"/>
    </xf>
    <xf numFmtId="3" fontId="29" fillId="0" borderId="22" xfId="0" applyNumberFormat="1" applyFont="1" applyBorder="1" applyProtection="1">
      <protection locked="0"/>
    </xf>
    <xf numFmtId="164" fontId="29" fillId="0" borderId="21" xfId="0" applyNumberFormat="1" applyFont="1" applyBorder="1" applyProtection="1">
      <protection locked="0"/>
    </xf>
    <xf numFmtId="164" fontId="29" fillId="0" borderId="22" xfId="0" applyNumberFormat="1" applyFont="1" applyBorder="1" applyProtection="1">
      <protection locked="0"/>
    </xf>
    <xf numFmtId="3" fontId="22" fillId="0" borderId="21" xfId="0" applyNumberFormat="1" applyFont="1" applyBorder="1" applyAlignment="1" applyProtection="1">
      <alignment horizontal="right" indent="2"/>
      <protection locked="0"/>
    </xf>
    <xf numFmtId="3" fontId="22" fillId="0" borderId="22" xfId="0" applyNumberFormat="1" applyFont="1" applyBorder="1" applyAlignment="1" applyProtection="1">
      <alignment horizontal="right" indent="2"/>
      <protection locked="0"/>
    </xf>
    <xf numFmtId="0" fontId="61" fillId="0" borderId="15" xfId="1" applyFont="1" applyBorder="1" applyAlignment="1" applyProtection="1"/>
    <xf numFmtId="0" fontId="29" fillId="0" borderId="23" xfId="11" applyFont="1" applyBorder="1" applyAlignment="1" applyProtection="1">
      <alignment horizontal="center" vertical="center"/>
      <protection locked="0"/>
    </xf>
    <xf numFmtId="164" fontId="22" fillId="0" borderId="20" xfId="0" applyNumberFormat="1" applyFont="1" applyBorder="1" applyProtection="1">
      <protection locked="0"/>
    </xf>
    <xf numFmtId="0" fontId="45" fillId="0" borderId="0" xfId="10" applyFont="1"/>
    <xf numFmtId="0" fontId="45" fillId="0" borderId="0" xfId="10" applyFont="1" applyAlignment="1">
      <alignment wrapText="1"/>
    </xf>
    <xf numFmtId="170" fontId="22" fillId="0" borderId="0" xfId="10" applyNumberFormat="1" applyFont="1" applyAlignment="1">
      <alignment horizontal="right"/>
    </xf>
    <xf numFmtId="0" fontId="45" fillId="0" borderId="0" xfId="10" applyFont="1" applyAlignment="1" applyProtection="1">
      <alignment horizontal="right"/>
      <protection locked="0"/>
    </xf>
    <xf numFmtId="0" fontId="46" fillId="0" borderId="0" xfId="10" applyFont="1" applyAlignment="1" applyProtection="1">
      <alignment horizontal="left"/>
      <protection locked="0"/>
    </xf>
    <xf numFmtId="0" fontId="47" fillId="0" borderId="15" xfId="10" applyFont="1" applyBorder="1" applyAlignment="1" applyProtection="1">
      <alignment horizontal="center" vertical="center"/>
      <protection locked="0"/>
    </xf>
    <xf numFmtId="0" fontId="47" fillId="0" borderId="15" xfId="10" applyFont="1" applyBorder="1" applyAlignment="1" applyProtection="1">
      <alignment horizontal="center" vertical="center" wrapText="1"/>
      <protection locked="0"/>
    </xf>
    <xf numFmtId="0" fontId="47" fillId="0" borderId="14" xfId="10" applyFont="1" applyBorder="1" applyAlignment="1" applyProtection="1">
      <alignment horizontal="center" vertical="center"/>
      <protection locked="0"/>
    </xf>
    <xf numFmtId="0" fontId="47" fillId="0" borderId="13" xfId="10" applyFont="1" applyBorder="1" applyAlignment="1" applyProtection="1">
      <alignment horizontal="center" vertical="center"/>
      <protection locked="0"/>
    </xf>
    <xf numFmtId="49" fontId="47" fillId="0" borderId="13" xfId="10" applyNumberFormat="1" applyFont="1" applyBorder="1" applyAlignment="1" applyProtection="1">
      <alignment horizontal="center" vertical="center"/>
      <protection locked="0"/>
    </xf>
    <xf numFmtId="49" fontId="47" fillId="0" borderId="23" xfId="10" applyNumberFormat="1" applyFont="1" applyBorder="1" applyAlignment="1" applyProtection="1">
      <alignment horizontal="center" vertical="center"/>
      <protection locked="0"/>
    </xf>
    <xf numFmtId="0" fontId="48" fillId="0" borderId="0" xfId="10" applyFont="1"/>
    <xf numFmtId="0" fontId="49" fillId="0" borderId="16" xfId="10" applyFont="1" applyBorder="1" applyAlignment="1" applyProtection="1">
      <alignment horizontal="left"/>
      <protection locked="0"/>
    </xf>
    <xf numFmtId="0" fontId="47" fillId="0" borderId="16" xfId="10" applyFont="1" applyBorder="1" applyAlignment="1" applyProtection="1">
      <alignment horizontal="center" wrapText="1"/>
      <protection locked="0"/>
    </xf>
    <xf numFmtId="0" fontId="48" fillId="0" borderId="0" xfId="10" applyFont="1" applyAlignment="1" applyProtection="1">
      <alignment vertical="center"/>
      <protection locked="0"/>
    </xf>
    <xf numFmtId="3" fontId="48" fillId="0" borderId="0" xfId="10" applyNumberFormat="1" applyFont="1" applyAlignment="1" applyProtection="1">
      <alignment horizontal="right" vertical="center"/>
      <protection locked="0"/>
    </xf>
    <xf numFmtId="3" fontId="48" fillId="0" borderId="9" xfId="10" applyNumberFormat="1" applyFont="1" applyBorder="1" applyAlignment="1" applyProtection="1">
      <alignment horizontal="right" vertical="center"/>
      <protection locked="0"/>
    </xf>
    <xf numFmtId="0" fontId="48" fillId="0" borderId="0" xfId="10" applyFont="1" applyAlignment="1">
      <alignment vertical="center"/>
    </xf>
    <xf numFmtId="0" fontId="47" fillId="0" borderId="16" xfId="10" applyFont="1" applyBorder="1" applyAlignment="1" applyProtection="1">
      <alignment horizontal="left"/>
      <protection locked="0"/>
    </xf>
    <xf numFmtId="0" fontId="48" fillId="0" borderId="16" xfId="10" applyFont="1" applyBorder="1"/>
    <xf numFmtId="171" fontId="47" fillId="0" borderId="0" xfId="10" applyNumberFormat="1" applyFont="1" applyAlignment="1" applyProtection="1">
      <alignment horizontal="right"/>
      <protection locked="0"/>
    </xf>
    <xf numFmtId="3" fontId="47" fillId="0" borderId="0" xfId="10" applyNumberFormat="1" applyFont="1" applyAlignment="1" applyProtection="1">
      <alignment horizontal="right"/>
      <protection locked="0"/>
    </xf>
    <xf numFmtId="3" fontId="47" fillId="0" borderId="9" xfId="10" applyNumberFormat="1" applyFont="1" applyBorder="1" applyAlignment="1" applyProtection="1">
      <alignment horizontal="right"/>
      <protection locked="0"/>
    </xf>
    <xf numFmtId="0" fontId="29" fillId="0" borderId="16" xfId="10" applyFont="1" applyBorder="1" applyAlignment="1" applyProtection="1">
      <alignment horizontal="left"/>
      <protection locked="0"/>
    </xf>
    <xf numFmtId="1" fontId="47" fillId="0" borderId="0" xfId="10" applyNumberFormat="1" applyFont="1" applyAlignment="1" applyProtection="1">
      <alignment horizontal="right"/>
      <protection locked="0"/>
    </xf>
    <xf numFmtId="1" fontId="47" fillId="0" borderId="9" xfId="10" applyNumberFormat="1" applyFont="1" applyBorder="1" applyAlignment="1" applyProtection="1">
      <alignment horizontal="right"/>
      <protection locked="0"/>
    </xf>
    <xf numFmtId="0" fontId="48" fillId="0" borderId="16" xfId="10" applyFont="1" applyBorder="1" applyAlignment="1" applyProtection="1">
      <alignment vertical="center" wrapText="1"/>
      <protection locked="0"/>
    </xf>
    <xf numFmtId="172" fontId="47" fillId="0" borderId="0" xfId="10" applyNumberFormat="1" applyFont="1" applyAlignment="1" applyProtection="1">
      <alignment horizontal="right" vertical="center"/>
      <protection locked="0"/>
    </xf>
    <xf numFmtId="172" fontId="48" fillId="0" borderId="0" xfId="10" applyNumberFormat="1" applyFont="1" applyAlignment="1" applyProtection="1">
      <alignment horizontal="right" vertical="center"/>
      <protection locked="0"/>
    </xf>
    <xf numFmtId="172" fontId="48" fillId="0" borderId="9" xfId="10" applyNumberFormat="1" applyFont="1" applyBorder="1" applyAlignment="1" applyProtection="1">
      <alignment horizontal="right" vertical="center"/>
      <protection locked="0"/>
    </xf>
    <xf numFmtId="171" fontId="47" fillId="0" borderId="9" xfId="10" applyNumberFormat="1" applyFont="1" applyBorder="1" applyAlignment="1" applyProtection="1">
      <alignment horizontal="right"/>
      <protection locked="0"/>
    </xf>
    <xf numFmtId="0" fontId="26" fillId="0" borderId="16" xfId="10" applyFont="1" applyBorder="1" applyAlignment="1" applyProtection="1">
      <alignment horizontal="left"/>
      <protection locked="0"/>
    </xf>
    <xf numFmtId="49" fontId="47" fillId="0" borderId="0" xfId="10" applyNumberFormat="1" applyFont="1" applyAlignment="1" applyProtection="1">
      <alignment horizontal="center"/>
      <protection locked="0"/>
    </xf>
    <xf numFmtId="173" fontId="47" fillId="0" borderId="0" xfId="10" applyNumberFormat="1" applyFont="1" applyAlignment="1" applyProtection="1">
      <alignment horizontal="right"/>
      <protection locked="0"/>
    </xf>
    <xf numFmtId="173" fontId="47" fillId="0" borderId="0" xfId="10" applyNumberFormat="1" applyFont="1" applyAlignment="1" applyProtection="1">
      <alignment horizontal="center"/>
      <protection locked="0"/>
    </xf>
    <xf numFmtId="173" fontId="47" fillId="0" borderId="9" xfId="10" applyNumberFormat="1" applyFont="1" applyBorder="1" applyAlignment="1" applyProtection="1">
      <alignment horizontal="right"/>
      <protection locked="0"/>
    </xf>
    <xf numFmtId="174" fontId="47" fillId="0" borderId="0" xfId="10" applyNumberFormat="1" applyFont="1" applyAlignment="1" applyProtection="1">
      <alignment horizontal="right" indent="2"/>
      <protection locked="0"/>
    </xf>
    <xf numFmtId="174" fontId="47" fillId="0" borderId="0" xfId="10" applyNumberFormat="1" applyFont="1" applyAlignment="1" applyProtection="1">
      <alignment horizontal="right"/>
      <protection locked="0"/>
    </xf>
    <xf numFmtId="174" fontId="48" fillId="0" borderId="0" xfId="10" applyNumberFormat="1" applyFont="1" applyAlignment="1" applyProtection="1">
      <alignment horizontal="right"/>
      <protection locked="0"/>
    </xf>
    <xf numFmtId="174" fontId="48" fillId="0" borderId="9" xfId="10" applyNumberFormat="1" applyFont="1" applyBorder="1" applyAlignment="1" applyProtection="1">
      <alignment horizontal="right"/>
      <protection locked="0"/>
    </xf>
    <xf numFmtId="0" fontId="47" fillId="0" borderId="16" xfId="10" applyFont="1" applyBorder="1" applyAlignment="1" applyProtection="1">
      <alignment horizontal="left" wrapText="1"/>
      <protection locked="0"/>
    </xf>
    <xf numFmtId="173" fontId="47" fillId="0" borderId="9" xfId="10" applyNumberFormat="1" applyFont="1" applyBorder="1" applyAlignment="1" applyProtection="1">
      <alignment horizontal="center"/>
      <protection locked="0"/>
    </xf>
    <xf numFmtId="169" fontId="47" fillId="0" borderId="0" xfId="10" applyNumberFormat="1" applyFont="1" applyAlignment="1" applyProtection="1">
      <alignment horizontal="right"/>
      <protection locked="0"/>
    </xf>
    <xf numFmtId="0" fontId="52" fillId="0" borderId="16" xfId="10" applyFont="1" applyBorder="1" applyAlignment="1" applyProtection="1">
      <alignment horizontal="center" wrapText="1"/>
      <protection locked="0"/>
    </xf>
    <xf numFmtId="3" fontId="52" fillId="0" borderId="0" xfId="10" applyNumberFormat="1" applyFont="1" applyAlignment="1" applyProtection="1">
      <alignment horizontal="right"/>
      <protection locked="0"/>
    </xf>
    <xf numFmtId="3" fontId="52" fillId="0" borderId="9" xfId="10" applyNumberFormat="1" applyFont="1" applyBorder="1" applyAlignment="1" applyProtection="1">
      <alignment horizontal="right"/>
      <protection locked="0"/>
    </xf>
    <xf numFmtId="0" fontId="48" fillId="0" borderId="16" xfId="10" applyFont="1" applyBorder="1" applyAlignment="1" applyProtection="1">
      <alignment wrapText="1"/>
      <protection locked="0"/>
    </xf>
    <xf numFmtId="3" fontId="48" fillId="0" borderId="0" xfId="10" applyNumberFormat="1" applyFont="1" applyAlignment="1" applyProtection="1">
      <alignment horizontal="right"/>
      <protection locked="0"/>
    </xf>
    <xf numFmtId="3" fontId="48" fillId="0" borderId="9" xfId="10" applyNumberFormat="1" applyFont="1" applyBorder="1" applyAlignment="1" applyProtection="1">
      <alignment horizontal="right"/>
      <protection locked="0"/>
    </xf>
    <xf numFmtId="173" fontId="47" fillId="7" borderId="0" xfId="10" applyNumberFormat="1" applyFont="1" applyFill="1" applyAlignment="1" applyProtection="1">
      <alignment horizontal="right"/>
      <protection locked="0"/>
    </xf>
    <xf numFmtId="174" fontId="47" fillId="0" borderId="9" xfId="10" applyNumberFormat="1" applyFont="1" applyBorder="1" applyAlignment="1" applyProtection="1">
      <alignment horizontal="right"/>
      <protection locked="0"/>
    </xf>
    <xf numFmtId="174" fontId="47" fillId="0" borderId="0" xfId="10" applyNumberFormat="1" applyFont="1" applyAlignment="1" applyProtection="1">
      <alignment horizontal="right" vertical="center"/>
      <protection locked="0"/>
    </xf>
    <xf numFmtId="174" fontId="48" fillId="0" borderId="0" xfId="10" applyNumberFormat="1" applyFont="1" applyAlignment="1" applyProtection="1">
      <alignment horizontal="right" vertical="center"/>
      <protection locked="0"/>
    </xf>
    <xf numFmtId="174" fontId="48" fillId="0" borderId="9" xfId="10" applyNumberFormat="1" applyFont="1" applyBorder="1" applyAlignment="1" applyProtection="1">
      <alignment horizontal="right" vertical="center"/>
      <protection locked="0"/>
    </xf>
    <xf numFmtId="0" fontId="47" fillId="0" borderId="17" xfId="10" applyFont="1" applyBorder="1" applyAlignment="1" applyProtection="1">
      <alignment horizontal="left"/>
      <protection locked="0"/>
    </xf>
    <xf numFmtId="0" fontId="47" fillId="0" borderId="17" xfId="10" applyFont="1" applyBorder="1" applyAlignment="1" applyProtection="1">
      <alignment horizontal="center" wrapText="1"/>
      <protection locked="0"/>
    </xf>
    <xf numFmtId="173" fontId="47" fillId="0" borderId="12" xfId="10" applyNumberFormat="1" applyFont="1" applyBorder="1" applyAlignment="1" applyProtection="1">
      <alignment horizontal="right"/>
      <protection locked="0"/>
    </xf>
    <xf numFmtId="173" fontId="47" fillId="0" borderId="18" xfId="10" applyNumberFormat="1" applyFont="1" applyBorder="1" applyAlignment="1" applyProtection="1">
      <alignment horizontal="right"/>
      <protection locked="0"/>
    </xf>
    <xf numFmtId="0" fontId="29" fillId="0" borderId="0" xfId="10" applyFont="1" applyAlignment="1" applyProtection="1">
      <alignment horizontal="left"/>
      <protection locked="0"/>
    </xf>
    <xf numFmtId="0" fontId="48" fillId="0" borderId="0" xfId="10" applyFont="1" applyAlignment="1">
      <alignment wrapText="1"/>
    </xf>
    <xf numFmtId="0" fontId="52" fillId="0" borderId="0" xfId="10" applyFont="1" applyAlignment="1" applyProtection="1">
      <alignment horizontal="left"/>
      <protection locked="0"/>
    </xf>
    <xf numFmtId="0" fontId="45" fillId="0" borderId="15" xfId="10" applyFont="1" applyBorder="1" applyAlignment="1" applyProtection="1">
      <alignment horizontal="center" vertical="center"/>
      <protection locked="0"/>
    </xf>
    <xf numFmtId="1" fontId="45" fillId="0" borderId="14" xfId="10" applyNumberFormat="1" applyFont="1" applyBorder="1" applyAlignment="1" applyProtection="1">
      <alignment horizontal="right" vertical="center"/>
      <protection locked="0"/>
    </xf>
    <xf numFmtId="1" fontId="45" fillId="0" borderId="13" xfId="10" applyNumberFormat="1" applyFont="1" applyBorder="1" applyAlignment="1" applyProtection="1">
      <alignment horizontal="right" vertical="center"/>
      <protection locked="0"/>
    </xf>
    <xf numFmtId="1" fontId="45" fillId="0" borderId="23" xfId="10" applyNumberFormat="1" applyFont="1" applyBorder="1" applyAlignment="1" applyProtection="1">
      <alignment horizontal="right" vertical="center"/>
      <protection locked="0"/>
    </xf>
    <xf numFmtId="0" fontId="53" fillId="0" borderId="16" xfId="10" applyFont="1" applyBorder="1" applyAlignment="1" applyProtection="1">
      <alignment horizontal="left"/>
      <protection locked="0"/>
    </xf>
    <xf numFmtId="0" fontId="45" fillId="0" borderId="16" xfId="10" applyFont="1" applyBorder="1" applyProtection="1">
      <protection locked="0"/>
    </xf>
    <xf numFmtId="175" fontId="45" fillId="0" borderId="0" xfId="10" applyNumberFormat="1" applyFont="1" applyAlignment="1" applyProtection="1">
      <alignment horizontal="right"/>
      <protection locked="0"/>
    </xf>
    <xf numFmtId="175" fontId="45" fillId="0" borderId="9" xfId="10" applyNumberFormat="1" applyFont="1" applyBorder="1" applyAlignment="1" applyProtection="1">
      <alignment horizontal="right"/>
      <protection locked="0"/>
    </xf>
    <xf numFmtId="0" fontId="25" fillId="0" borderId="16" xfId="10" applyFont="1" applyBorder="1" applyAlignment="1" applyProtection="1">
      <alignment horizontal="center"/>
      <protection locked="0"/>
    </xf>
    <xf numFmtId="3" fontId="53" fillId="0" borderId="0" xfId="10" applyNumberFormat="1" applyFont="1" applyAlignment="1" applyProtection="1">
      <alignment horizontal="right"/>
      <protection locked="0"/>
    </xf>
    <xf numFmtId="3" fontId="53" fillId="0" borderId="9" xfId="10" applyNumberFormat="1" applyFont="1" applyBorder="1" applyAlignment="1" applyProtection="1">
      <alignment horizontal="right"/>
      <protection locked="0"/>
    </xf>
    <xf numFmtId="0" fontId="45" fillId="0" borderId="16" xfId="10" applyFont="1" applyBorder="1" applyAlignment="1" applyProtection="1">
      <alignment horizontal="left"/>
      <protection locked="0"/>
    </xf>
    <xf numFmtId="0" fontId="45" fillId="0" borderId="16" xfId="10" applyFont="1" applyBorder="1" applyAlignment="1" applyProtection="1">
      <alignment horizontal="center"/>
      <protection locked="0"/>
    </xf>
    <xf numFmtId="3" fontId="45" fillId="0" borderId="0" xfId="10" applyNumberFormat="1" applyFont="1" applyAlignment="1" applyProtection="1">
      <alignment horizontal="right"/>
      <protection locked="0"/>
    </xf>
    <xf numFmtId="3" fontId="45" fillId="0" borderId="9" xfId="10" applyNumberFormat="1" applyFont="1" applyBorder="1" applyAlignment="1" applyProtection="1">
      <alignment horizontal="right"/>
      <protection locked="0"/>
    </xf>
    <xf numFmtId="0" fontId="25" fillId="0" borderId="16" xfId="10" applyFont="1" applyBorder="1" applyAlignment="1" applyProtection="1">
      <alignment horizontal="left"/>
      <protection locked="0"/>
    </xf>
    <xf numFmtId="3" fontId="25" fillId="0" borderId="0" xfId="10" applyNumberFormat="1" applyFont="1" applyAlignment="1" applyProtection="1">
      <alignment horizontal="right"/>
      <protection locked="0"/>
    </xf>
    <xf numFmtId="3" fontId="53" fillId="0" borderId="9" xfId="10" applyNumberFormat="1" applyFont="1" applyBorder="1" applyAlignment="1">
      <alignment horizontal="right"/>
    </xf>
    <xf numFmtId="3" fontId="55" fillId="0" borderId="0" xfId="10" applyNumberFormat="1" applyFont="1" applyAlignment="1">
      <alignment horizontal="right"/>
    </xf>
    <xf numFmtId="3" fontId="55" fillId="0" borderId="9" xfId="10" applyNumberFormat="1" applyFont="1" applyBorder="1" applyAlignment="1">
      <alignment horizontal="right"/>
    </xf>
    <xf numFmtId="0" fontId="45" fillId="0" borderId="17" xfId="10" applyFont="1" applyBorder="1" applyAlignment="1" applyProtection="1">
      <alignment horizontal="left"/>
      <protection locked="0"/>
    </xf>
    <xf numFmtId="0" fontId="45" fillId="0" borderId="17" xfId="10" applyFont="1" applyBorder="1" applyAlignment="1" applyProtection="1">
      <alignment horizontal="center"/>
      <protection locked="0"/>
    </xf>
    <xf numFmtId="3" fontId="45" fillId="0" borderId="12" xfId="10" applyNumberFormat="1" applyFont="1" applyBorder="1" applyAlignment="1" applyProtection="1">
      <alignment horizontal="right"/>
      <protection locked="0"/>
    </xf>
    <xf numFmtId="3" fontId="45" fillId="0" borderId="18" xfId="10" applyNumberFormat="1" applyFont="1" applyBorder="1" applyAlignment="1" applyProtection="1">
      <alignment horizontal="right"/>
      <protection locked="0"/>
    </xf>
    <xf numFmtId="0" fontId="45" fillId="0" borderId="0" xfId="10" applyFont="1" applyAlignment="1">
      <alignment horizontal="left"/>
    </xf>
    <xf numFmtId="0" fontId="22" fillId="0" borderId="0" xfId="10" applyFont="1" applyAlignment="1">
      <alignment horizontal="left"/>
    </xf>
    <xf numFmtId="0" fontId="45" fillId="0" borderId="0" xfId="10" applyFont="1" applyAlignment="1" applyProtection="1">
      <alignment horizontal="left"/>
      <protection locked="0"/>
    </xf>
    <xf numFmtId="0" fontId="45" fillId="0" borderId="0" xfId="10" applyFont="1" applyAlignment="1">
      <alignment horizontal="right"/>
    </xf>
    <xf numFmtId="0" fontId="22" fillId="0" borderId="0" xfId="10" applyFont="1" applyAlignment="1">
      <alignment horizontal="right"/>
    </xf>
    <xf numFmtId="0" fontId="22" fillId="0" borderId="0" xfId="10" applyFont="1"/>
    <xf numFmtId="0" fontId="22" fillId="0" borderId="0" xfId="10" applyFont="1" applyAlignment="1">
      <alignment horizontal="center"/>
    </xf>
    <xf numFmtId="3" fontId="45" fillId="0" borderId="0" xfId="10" applyNumberFormat="1" applyFont="1" applyAlignment="1" applyProtection="1">
      <alignment horizontal="right" indent="1"/>
      <protection locked="0"/>
    </xf>
    <xf numFmtId="0" fontId="66" fillId="0" borderId="0" xfId="10" applyFont="1"/>
    <xf numFmtId="176" fontId="6" fillId="0" borderId="0" xfId="10" applyNumberFormat="1" applyFont="1" applyAlignment="1">
      <alignment horizontal="right"/>
    </xf>
    <xf numFmtId="3" fontId="45" fillId="0" borderId="0" xfId="10" applyNumberFormat="1" applyFont="1"/>
    <xf numFmtId="176" fontId="29" fillId="0" borderId="0" xfId="10" applyNumberFormat="1" applyFont="1" applyAlignment="1" applyProtection="1">
      <alignment horizontal="right"/>
      <protection locked="0"/>
    </xf>
    <xf numFmtId="176" fontId="29" fillId="0" borderId="0" xfId="10" applyNumberFormat="1" applyFont="1" applyAlignment="1">
      <alignment horizontal="right"/>
    </xf>
    <xf numFmtId="176" fontId="26" fillId="0" borderId="0" xfId="10" applyNumberFormat="1" applyFont="1" applyAlignment="1">
      <alignment horizontal="right"/>
    </xf>
    <xf numFmtId="177" fontId="6" fillId="0" borderId="0" xfId="10" applyNumberFormat="1" applyFont="1" applyAlignment="1" applyProtection="1">
      <alignment horizontal="right"/>
      <protection locked="0"/>
    </xf>
    <xf numFmtId="178" fontId="6" fillId="0" borderId="0" xfId="10" applyNumberFormat="1" applyFont="1" applyAlignment="1" applyProtection="1">
      <alignment horizontal="right"/>
      <protection locked="0"/>
    </xf>
    <xf numFmtId="176" fontId="14" fillId="0" borderId="0" xfId="10" applyNumberFormat="1" applyFont="1" applyAlignment="1">
      <alignment horizontal="right"/>
    </xf>
    <xf numFmtId="176" fontId="26" fillId="0" borderId="0" xfId="10" applyNumberFormat="1" applyFont="1" applyAlignment="1" applyProtection="1">
      <alignment horizontal="right"/>
      <protection locked="0"/>
    </xf>
    <xf numFmtId="3" fontId="22" fillId="0" borderId="0" xfId="10" applyNumberFormat="1" applyFont="1" applyAlignment="1" applyProtection="1">
      <alignment horizontal="right"/>
      <protection locked="0"/>
    </xf>
    <xf numFmtId="178" fontId="6" fillId="0" borderId="0" xfId="10" applyNumberFormat="1" applyFont="1" applyAlignment="1">
      <alignment horizontal="right"/>
    </xf>
    <xf numFmtId="3" fontId="45" fillId="0" borderId="0" xfId="10" applyNumberFormat="1" applyFont="1" applyAlignment="1">
      <alignment horizontal="right" indent="1"/>
    </xf>
    <xf numFmtId="3" fontId="22" fillId="0" borderId="0" xfId="10" applyNumberFormat="1" applyFont="1" applyAlignment="1" applyProtection="1">
      <alignment horizontal="center"/>
      <protection locked="0"/>
    </xf>
    <xf numFmtId="0" fontId="29" fillId="0" borderId="0" xfId="9" applyFont="1" applyAlignment="1">
      <alignment horizontal="center"/>
    </xf>
    <xf numFmtId="0" fontId="53" fillId="0" borderId="0" xfId="10" applyFont="1" applyAlignment="1" applyProtection="1">
      <alignment horizontal="left"/>
      <protection locked="0"/>
    </xf>
    <xf numFmtId="0" fontId="12" fillId="6" borderId="0" xfId="0" applyFont="1" applyFill="1"/>
    <xf numFmtId="0" fontId="1" fillId="6" borderId="0" xfId="0" applyFont="1" applyFill="1"/>
    <xf numFmtId="0" fontId="6" fillId="6" borderId="0" xfId="3" applyFont="1" applyFill="1" applyAlignment="1">
      <alignment vertical="top"/>
    </xf>
    <xf numFmtId="0" fontId="5" fillId="6" borderId="0" xfId="0" applyFont="1" applyFill="1"/>
    <xf numFmtId="0" fontId="59" fillId="6" borderId="0" xfId="1" applyFill="1" applyAlignment="1" applyProtection="1"/>
    <xf numFmtId="0" fontId="5" fillId="0" borderId="0" xfId="0" applyFont="1"/>
    <xf numFmtId="0" fontId="57" fillId="6" borderId="0" xfId="0" applyFont="1" applyFill="1"/>
    <xf numFmtId="0" fontId="0" fillId="6" borderId="0" xfId="0" applyFill="1"/>
    <xf numFmtId="0" fontId="67" fillId="0" borderId="15" xfId="10" applyFont="1" applyBorder="1" applyAlignment="1" applyProtection="1">
      <alignment horizontal="center" vertical="center"/>
      <protection locked="0"/>
    </xf>
    <xf numFmtId="49" fontId="67" fillId="0" borderId="14" xfId="10" applyNumberFormat="1" applyFont="1" applyBorder="1" applyAlignment="1" applyProtection="1">
      <alignment horizontal="center" vertical="center"/>
      <protection locked="0"/>
    </xf>
    <xf numFmtId="49" fontId="67" fillId="0" borderId="13" xfId="10" applyNumberFormat="1" applyFont="1" applyBorder="1" applyAlignment="1" applyProtection="1">
      <alignment horizontal="center" vertical="center"/>
      <protection locked="0"/>
    </xf>
    <xf numFmtId="49" fontId="67" fillId="0" borderId="23" xfId="10" applyNumberFormat="1" applyFont="1" applyBorder="1" applyAlignment="1" applyProtection="1">
      <alignment horizontal="center" vertical="center"/>
      <protection locked="0"/>
    </xf>
    <xf numFmtId="0" fontId="68" fillId="0" borderId="16" xfId="10" applyFont="1" applyBorder="1" applyAlignment="1" applyProtection="1">
      <alignment horizontal="left"/>
      <protection locked="0"/>
    </xf>
    <xf numFmtId="0" fontId="67" fillId="0" borderId="16" xfId="10" applyFont="1" applyBorder="1" applyProtection="1">
      <protection locked="0"/>
    </xf>
    <xf numFmtId="3" fontId="67" fillId="0" borderId="0" xfId="10" applyNumberFormat="1" applyFont="1" applyAlignment="1" applyProtection="1">
      <alignment horizontal="right" indent="1"/>
      <protection locked="0"/>
    </xf>
    <xf numFmtId="3" fontId="67" fillId="0" borderId="21" xfId="10" applyNumberFormat="1" applyFont="1" applyBorder="1" applyAlignment="1" applyProtection="1">
      <alignment horizontal="right" indent="1"/>
      <protection locked="0"/>
    </xf>
    <xf numFmtId="3" fontId="67" fillId="0" borderId="22" xfId="10" applyNumberFormat="1" applyFont="1" applyBorder="1" applyAlignment="1" applyProtection="1">
      <alignment horizontal="right" indent="1"/>
      <protection locked="0"/>
    </xf>
    <xf numFmtId="176" fontId="67" fillId="0" borderId="0" xfId="10" applyNumberFormat="1" applyFont="1" applyAlignment="1">
      <alignment horizontal="right" indent="1"/>
    </xf>
    <xf numFmtId="3" fontId="67" fillId="0" borderId="9" xfId="10" applyNumberFormat="1" applyFont="1" applyBorder="1" applyAlignment="1" applyProtection="1">
      <alignment horizontal="right" indent="1"/>
      <protection locked="0"/>
    </xf>
    <xf numFmtId="0" fontId="67" fillId="0" borderId="16" xfId="10" applyFont="1" applyBorder="1" applyAlignment="1" applyProtection="1">
      <alignment horizontal="left"/>
      <protection locked="0"/>
    </xf>
    <xf numFmtId="0" fontId="67" fillId="0" borderId="16" xfId="10" applyFont="1" applyBorder="1" applyAlignment="1" applyProtection="1">
      <alignment horizontal="center"/>
      <protection locked="0"/>
    </xf>
    <xf numFmtId="0" fontId="68" fillId="0" borderId="16" xfId="10" applyFont="1" applyBorder="1" applyAlignment="1" applyProtection="1">
      <alignment horizontal="center"/>
      <protection locked="0"/>
    </xf>
    <xf numFmtId="3" fontId="68" fillId="0" borderId="0" xfId="10" applyNumberFormat="1" applyFont="1" applyAlignment="1" applyProtection="1">
      <alignment horizontal="right" indent="1"/>
      <protection locked="0"/>
    </xf>
    <xf numFmtId="176" fontId="69" fillId="0" borderId="0" xfId="10" applyNumberFormat="1" applyFont="1" applyAlignment="1">
      <alignment horizontal="right"/>
    </xf>
    <xf numFmtId="176" fontId="68" fillId="0" borderId="0" xfId="10" applyNumberFormat="1" applyFont="1" applyAlignment="1" applyProtection="1">
      <alignment horizontal="right" indent="1"/>
      <protection locked="0"/>
    </xf>
    <xf numFmtId="3" fontId="68" fillId="0" borderId="9" xfId="10" applyNumberFormat="1" applyFont="1" applyBorder="1" applyAlignment="1" applyProtection="1">
      <alignment horizontal="right" indent="1"/>
      <protection locked="0"/>
    </xf>
    <xf numFmtId="176" fontId="67" fillId="0" borderId="9" xfId="10" applyNumberFormat="1" applyFont="1" applyBorder="1" applyAlignment="1">
      <alignment horizontal="right" indent="1"/>
    </xf>
    <xf numFmtId="176" fontId="69" fillId="0" borderId="9" xfId="10" applyNumberFormat="1" applyFont="1" applyBorder="1" applyAlignment="1">
      <alignment horizontal="right"/>
    </xf>
    <xf numFmtId="3" fontId="68" fillId="0" borderId="0" xfId="10" applyNumberFormat="1" applyFont="1" applyAlignment="1">
      <alignment horizontal="right" indent="1"/>
    </xf>
    <xf numFmtId="176" fontId="68" fillId="0" borderId="0" xfId="10" applyNumberFormat="1" applyFont="1" applyAlignment="1">
      <alignment horizontal="right" indent="1"/>
    </xf>
    <xf numFmtId="176" fontId="68" fillId="0" borderId="9" xfId="10" applyNumberFormat="1" applyFont="1" applyBorder="1" applyAlignment="1">
      <alignment horizontal="right" indent="1"/>
    </xf>
    <xf numFmtId="3" fontId="67" fillId="0" borderId="0" xfId="10" applyNumberFormat="1" applyFont="1" applyAlignment="1">
      <alignment horizontal="right" indent="1"/>
    </xf>
    <xf numFmtId="176" fontId="67" fillId="0" borderId="0" xfId="10" applyNumberFormat="1" applyFont="1" applyAlignment="1" applyProtection="1">
      <alignment horizontal="right" indent="1"/>
      <protection locked="0"/>
    </xf>
    <xf numFmtId="176" fontId="67" fillId="0" borderId="9" xfId="10" applyNumberFormat="1" applyFont="1" applyBorder="1" applyAlignment="1" applyProtection="1">
      <alignment horizontal="right" indent="1"/>
      <protection locked="0"/>
    </xf>
    <xf numFmtId="0" fontId="67" fillId="0" borderId="0" xfId="10" applyFont="1" applyAlignment="1">
      <alignment horizontal="right" indent="1"/>
    </xf>
    <xf numFmtId="0" fontId="67" fillId="0" borderId="0" xfId="10" applyFont="1"/>
    <xf numFmtId="0" fontId="67" fillId="0" borderId="9" xfId="10" applyFont="1" applyBorder="1"/>
    <xf numFmtId="176" fontId="68" fillId="0" borderId="9" xfId="10" applyNumberFormat="1" applyFont="1" applyBorder="1" applyAlignment="1" applyProtection="1">
      <alignment horizontal="right" indent="1"/>
      <protection locked="0"/>
    </xf>
    <xf numFmtId="3" fontId="68" fillId="0" borderId="0" xfId="10" applyNumberFormat="1" applyFont="1" applyAlignment="1" applyProtection="1">
      <alignment horizontal="right"/>
      <protection locked="0"/>
    </xf>
    <xf numFmtId="3" fontId="67" fillId="0" borderId="0" xfId="10" applyNumberFormat="1" applyFont="1" applyAlignment="1" applyProtection="1">
      <alignment horizontal="right"/>
      <protection locked="0"/>
    </xf>
    <xf numFmtId="3" fontId="67" fillId="0" borderId="9" xfId="10" applyNumberFormat="1" applyFont="1" applyBorder="1" applyAlignment="1" applyProtection="1">
      <alignment horizontal="right"/>
      <protection locked="0"/>
    </xf>
    <xf numFmtId="0" fontId="67" fillId="0" borderId="17" xfId="10" applyFont="1" applyBorder="1" applyAlignment="1" applyProtection="1">
      <alignment horizontal="left"/>
      <protection locked="0"/>
    </xf>
    <xf numFmtId="0" fontId="67" fillId="0" borderId="17" xfId="10" applyFont="1" applyBorder="1" applyAlignment="1" applyProtection="1">
      <alignment horizontal="center"/>
      <protection locked="0"/>
    </xf>
    <xf numFmtId="3" fontId="67" fillId="0" borderId="12" xfId="10" applyNumberFormat="1" applyFont="1" applyBorder="1" applyAlignment="1" applyProtection="1">
      <alignment horizontal="right" indent="1"/>
      <protection locked="0"/>
    </xf>
    <xf numFmtId="176" fontId="67" fillId="0" borderId="12" xfId="10" applyNumberFormat="1" applyFont="1" applyBorder="1" applyAlignment="1">
      <alignment horizontal="right" indent="1"/>
    </xf>
    <xf numFmtId="176" fontId="67" fillId="0" borderId="18" xfId="10" applyNumberFormat="1" applyFont="1" applyBorder="1" applyAlignment="1">
      <alignment horizontal="right" indent="1"/>
    </xf>
    <xf numFmtId="0" fontId="20" fillId="3" borderId="4" xfId="0" applyFont="1" applyFill="1" applyBorder="1" applyAlignment="1" applyProtection="1">
      <alignment horizontal="center"/>
      <protection hidden="1"/>
    </xf>
    <xf numFmtId="0" fontId="20" fillId="3" borderId="0" xfId="0" applyFont="1" applyFill="1" applyAlignment="1" applyProtection="1">
      <alignment horizontal="center"/>
      <protection hidden="1"/>
    </xf>
    <xf numFmtId="0" fontId="20" fillId="3" borderId="5" xfId="0" applyFont="1" applyFill="1" applyBorder="1" applyAlignment="1" applyProtection="1">
      <alignment horizontal="center"/>
      <protection hidden="1"/>
    </xf>
    <xf numFmtId="0" fontId="17" fillId="3" borderId="4" xfId="0" applyFont="1" applyFill="1" applyBorder="1" applyAlignment="1" applyProtection="1">
      <alignment horizontal="center"/>
      <protection hidden="1"/>
    </xf>
    <xf numFmtId="0" fontId="17" fillId="3" borderId="0" xfId="0" applyFont="1" applyFill="1" applyAlignment="1" applyProtection="1">
      <alignment horizontal="center"/>
      <protection hidden="1"/>
    </xf>
    <xf numFmtId="0" fontId="17" fillId="3" borderId="5" xfId="0" applyFont="1" applyFill="1" applyBorder="1" applyAlignment="1" applyProtection="1">
      <alignment horizontal="center"/>
      <protection hidden="1"/>
    </xf>
    <xf numFmtId="0" fontId="17" fillId="3" borderId="0" xfId="0" applyFont="1" applyFill="1" applyAlignment="1" applyProtection="1">
      <alignment horizontal="center" vertical="center"/>
      <protection hidden="1"/>
    </xf>
    <xf numFmtId="0" fontId="19" fillId="3" borderId="4" xfId="0" applyFont="1" applyFill="1" applyBorder="1" applyAlignment="1" applyProtection="1">
      <alignment horizontal="center"/>
      <protection hidden="1"/>
    </xf>
    <xf numFmtId="0" fontId="19" fillId="3" borderId="0" xfId="0" applyFont="1" applyFill="1" applyAlignment="1" applyProtection="1">
      <alignment horizontal="center"/>
      <protection hidden="1"/>
    </xf>
    <xf numFmtId="0" fontId="19" fillId="3" borderId="5" xfId="0" applyFont="1" applyFill="1" applyBorder="1" applyAlignment="1" applyProtection="1">
      <alignment horizontal="center"/>
      <protection hidden="1"/>
    </xf>
    <xf numFmtId="0" fontId="13" fillId="3" borderId="0" xfId="0" applyFont="1" applyFill="1" applyAlignment="1">
      <alignment horizontal="center" vertical="center"/>
    </xf>
    <xf numFmtId="0" fontId="9" fillId="3" borderId="0" xfId="3" applyFont="1" applyFill="1" applyAlignment="1">
      <alignment horizontal="left" vertical="top"/>
    </xf>
    <xf numFmtId="0" fontId="8" fillId="2" borderId="0" xfId="3" applyFont="1" applyFill="1" applyAlignment="1">
      <alignment horizontal="center" vertical="top"/>
    </xf>
    <xf numFmtId="0" fontId="6" fillId="2" borderId="0" xfId="3" applyFont="1" applyFill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 applyProtection="1">
      <alignment horizontal="center"/>
      <protection locked="0"/>
    </xf>
    <xf numFmtId="0" fontId="43" fillId="0" borderId="0" xfId="0" applyFont="1" applyAlignment="1" applyProtection="1">
      <alignment horizontal="left"/>
      <protection locked="0"/>
    </xf>
    <xf numFmtId="0" fontId="42" fillId="0" borderId="0" xfId="0" applyFont="1" applyAlignment="1" applyProtection="1">
      <alignment horizontal="left"/>
      <protection locked="0"/>
    </xf>
    <xf numFmtId="0" fontId="42" fillId="0" borderId="0" xfId="0" applyFont="1" applyAlignment="1">
      <alignment horizontal="left"/>
    </xf>
    <xf numFmtId="0" fontId="62" fillId="0" borderId="0" xfId="0" applyFont="1" applyAlignment="1" applyProtection="1">
      <alignment horizontal="left"/>
      <protection locked="0"/>
    </xf>
    <xf numFmtId="3" fontId="25" fillId="0" borderId="21" xfId="11" applyNumberFormat="1" applyFont="1" applyBorder="1" applyAlignment="1">
      <alignment horizontal="center" vertical="center" wrapText="1"/>
    </xf>
    <xf numFmtId="3" fontId="25" fillId="0" borderId="22" xfId="11" applyNumberFormat="1" applyFont="1" applyBorder="1" applyAlignment="1">
      <alignment horizontal="center" vertical="center" wrapText="1"/>
    </xf>
    <xf numFmtId="0" fontId="22" fillId="0" borderId="20" xfId="11" applyFont="1" applyBorder="1" applyAlignment="1">
      <alignment horizontal="center" vertical="center" wrapText="1"/>
    </xf>
    <xf numFmtId="0" fontId="22" fillId="0" borderId="11" xfId="11" applyFont="1" applyBorder="1" applyAlignment="1">
      <alignment horizontal="center" vertical="center" wrapText="1"/>
    </xf>
    <xf numFmtId="3" fontId="22" fillId="0" borderId="20" xfId="11" applyNumberFormat="1" applyFont="1" applyBorder="1" applyAlignment="1">
      <alignment horizontal="center" vertical="center" wrapText="1"/>
    </xf>
    <xf numFmtId="3" fontId="22" fillId="0" borderId="21" xfId="11" applyNumberFormat="1" applyFont="1" applyBorder="1" applyAlignment="1">
      <alignment horizontal="center" vertical="center" wrapText="1"/>
    </xf>
    <xf numFmtId="3" fontId="22" fillId="0" borderId="22" xfId="11" applyNumberFormat="1" applyFont="1" applyBorder="1" applyAlignment="1">
      <alignment horizontal="center" vertical="center" wrapText="1"/>
    </xf>
    <xf numFmtId="3" fontId="22" fillId="0" borderId="20" xfId="11" applyNumberFormat="1" applyFont="1" applyBorder="1" applyAlignment="1" applyProtection="1">
      <alignment horizontal="center" vertical="center" wrapText="1"/>
      <protection locked="0"/>
    </xf>
    <xf numFmtId="3" fontId="22" fillId="0" borderId="21" xfId="11" applyNumberFormat="1" applyFont="1" applyBorder="1" applyAlignment="1" applyProtection="1">
      <alignment horizontal="center" vertical="center" wrapText="1"/>
      <protection locked="0"/>
    </xf>
    <xf numFmtId="3" fontId="22" fillId="0" borderId="22" xfId="11" applyNumberFormat="1" applyFont="1" applyBorder="1" applyAlignment="1" applyProtection="1">
      <alignment horizontal="center" vertical="center" wrapText="1"/>
      <protection locked="0"/>
    </xf>
    <xf numFmtId="0" fontId="22" fillId="0" borderId="0" xfId="11" applyFont="1" applyAlignment="1">
      <alignment horizontal="center"/>
    </xf>
    <xf numFmtId="164" fontId="25" fillId="0" borderId="21" xfId="11" applyNumberFormat="1" applyFont="1" applyBorder="1" applyAlignment="1">
      <alignment horizontal="center" vertical="center" wrapText="1"/>
    </xf>
    <xf numFmtId="164" fontId="25" fillId="0" borderId="22" xfId="11" applyNumberFormat="1" applyFont="1" applyBorder="1" applyAlignment="1">
      <alignment horizontal="center" vertical="center" wrapText="1"/>
    </xf>
    <xf numFmtId="0" fontId="22" fillId="0" borderId="19" xfId="11" applyFont="1" applyBorder="1" applyAlignment="1">
      <alignment horizontal="center" vertical="center" wrapText="1"/>
    </xf>
    <xf numFmtId="0" fontId="22" fillId="0" borderId="17" xfId="11" applyFont="1" applyBorder="1" applyAlignment="1">
      <alignment horizontal="center" vertical="center" wrapText="1"/>
    </xf>
    <xf numFmtId="164" fontId="22" fillId="0" borderId="20" xfId="11" applyNumberFormat="1" applyFont="1" applyBorder="1" applyAlignment="1">
      <alignment horizontal="center" vertical="center" wrapText="1"/>
    </xf>
    <xf numFmtId="164" fontId="22" fillId="0" borderId="21" xfId="11" applyNumberFormat="1" applyFont="1" applyBorder="1" applyAlignment="1">
      <alignment horizontal="center" vertical="center" wrapText="1"/>
    </xf>
    <xf numFmtId="164" fontId="22" fillId="0" borderId="22" xfId="11" applyNumberFormat="1" applyFont="1" applyBorder="1" applyAlignment="1">
      <alignment horizontal="center" vertical="center" wrapText="1"/>
    </xf>
    <xf numFmtId="164" fontId="22" fillId="0" borderId="20" xfId="11" applyNumberFormat="1" applyFont="1" applyBorder="1" applyAlignment="1" applyProtection="1">
      <alignment horizontal="center" vertical="center" wrapText="1"/>
      <protection locked="0"/>
    </xf>
    <xf numFmtId="164" fontId="22" fillId="0" borderId="21" xfId="11" applyNumberFormat="1" applyFont="1" applyBorder="1" applyAlignment="1" applyProtection="1">
      <alignment horizontal="center" vertical="center" wrapText="1"/>
      <protection locked="0"/>
    </xf>
    <xf numFmtId="164" fontId="22" fillId="0" borderId="22" xfId="11" applyNumberFormat="1" applyFont="1" applyBorder="1" applyAlignment="1" applyProtection="1">
      <alignment horizontal="center" vertical="center" wrapText="1"/>
      <protection locked="0"/>
    </xf>
    <xf numFmtId="0" fontId="25" fillId="0" borderId="21" xfId="11" applyFont="1" applyBorder="1" applyAlignment="1">
      <alignment horizontal="center" vertical="center" wrapText="1"/>
    </xf>
    <xf numFmtId="0" fontId="25" fillId="0" borderId="22" xfId="11" applyFont="1" applyBorder="1" applyAlignment="1">
      <alignment horizontal="center" vertical="center" wrapText="1"/>
    </xf>
    <xf numFmtId="0" fontId="22" fillId="0" borderId="21" xfId="11" applyFont="1" applyBorder="1" applyAlignment="1">
      <alignment horizontal="center" vertical="center" wrapText="1"/>
    </xf>
    <xf numFmtId="0" fontId="22" fillId="0" borderId="22" xfId="11" applyFont="1" applyBorder="1" applyAlignment="1">
      <alignment horizontal="center" vertical="center" wrapText="1"/>
    </xf>
    <xf numFmtId="0" fontId="25" fillId="0" borderId="0" xfId="11" applyFont="1" applyAlignment="1" applyProtection="1">
      <alignment horizontal="right"/>
      <protection locked="0"/>
    </xf>
    <xf numFmtId="0" fontId="22" fillId="0" borderId="20" xfId="11" applyFont="1" applyBorder="1" applyAlignment="1" applyProtection="1">
      <alignment horizontal="center" vertical="center" wrapText="1"/>
      <protection locked="0"/>
    </xf>
    <xf numFmtId="0" fontId="22" fillId="0" borderId="21" xfId="11" applyFont="1" applyBorder="1" applyAlignment="1" applyProtection="1">
      <alignment horizontal="center" vertical="center" wrapText="1"/>
      <protection locked="0"/>
    </xf>
    <xf numFmtId="0" fontId="22" fillId="0" borderId="22" xfId="11" applyFont="1" applyBorder="1" applyAlignment="1" applyProtection="1">
      <alignment horizontal="center" vertical="center" wrapText="1"/>
      <protection locked="0"/>
    </xf>
    <xf numFmtId="0" fontId="25" fillId="0" borderId="20" xfId="11" applyFont="1" applyBorder="1" applyAlignment="1">
      <alignment horizontal="center" vertical="center" wrapText="1"/>
    </xf>
    <xf numFmtId="0" fontId="22" fillId="0" borderId="15" xfId="11" applyFont="1" applyBorder="1" applyAlignment="1">
      <alignment horizontal="center" vertical="center" wrapText="1"/>
    </xf>
    <xf numFmtId="0" fontId="61" fillId="0" borderId="0" xfId="1" applyFont="1" applyAlignment="1" applyProtection="1">
      <alignment horizontal="left"/>
    </xf>
    <xf numFmtId="0" fontId="26" fillId="0" borderId="0" xfId="0" applyFont="1" applyAlignment="1">
      <alignment horizontal="left" vertical="center"/>
    </xf>
    <xf numFmtId="0" fontId="29" fillId="0" borderId="20" xfId="12" applyFont="1" applyBorder="1" applyAlignment="1">
      <alignment horizontal="center" vertical="center" wrapText="1"/>
    </xf>
    <xf numFmtId="0" fontId="29" fillId="0" borderId="21" xfId="12" applyFont="1" applyBorder="1" applyAlignment="1">
      <alignment horizontal="center" vertical="center" wrapText="1"/>
    </xf>
    <xf numFmtId="0" fontId="29" fillId="0" borderId="22" xfId="12" applyFont="1" applyBorder="1" applyAlignment="1">
      <alignment horizontal="center" vertical="center" wrapText="1"/>
    </xf>
    <xf numFmtId="0" fontId="29" fillId="0" borderId="19" xfId="12" applyFont="1" applyBorder="1" applyAlignment="1">
      <alignment horizontal="center" vertical="center" wrapText="1"/>
    </xf>
    <xf numFmtId="0" fontId="29" fillId="0" borderId="17" xfId="12" applyFont="1" applyBorder="1" applyAlignment="1">
      <alignment horizontal="center" vertical="center" wrapText="1"/>
    </xf>
    <xf numFmtId="0" fontId="35" fillId="0" borderId="17" xfId="12" applyBorder="1"/>
    <xf numFmtId="0" fontId="29" fillId="0" borderId="20" xfId="13" applyFont="1" applyBorder="1" applyAlignment="1">
      <alignment horizontal="center" vertical="center" wrapText="1"/>
    </xf>
    <xf numFmtId="0" fontId="29" fillId="0" borderId="21" xfId="13" applyFont="1" applyBorder="1" applyAlignment="1">
      <alignment horizontal="center" vertical="center" wrapText="1"/>
    </xf>
    <xf numFmtId="0" fontId="29" fillId="0" borderId="22" xfId="13" applyFont="1" applyBorder="1" applyAlignment="1">
      <alignment horizontal="center" vertical="center" wrapText="1"/>
    </xf>
    <xf numFmtId="0" fontId="29" fillId="0" borderId="19" xfId="13" applyFont="1" applyBorder="1" applyAlignment="1">
      <alignment horizontal="center" vertical="center" wrapText="1"/>
    </xf>
    <xf numFmtId="0" fontId="29" fillId="0" borderId="17" xfId="13" applyFont="1" applyBorder="1" applyAlignment="1">
      <alignment horizontal="center" vertical="center" wrapText="1"/>
    </xf>
    <xf numFmtId="0" fontId="2" fillId="0" borderId="17" xfId="13" applyBorder="1"/>
    <xf numFmtId="0" fontId="29" fillId="0" borderId="20" xfId="3" applyFont="1" applyBorder="1" applyAlignment="1">
      <alignment horizontal="center" vertical="center" wrapText="1"/>
    </xf>
    <xf numFmtId="0" fontId="29" fillId="0" borderId="21" xfId="3" applyFont="1" applyBorder="1" applyAlignment="1">
      <alignment horizontal="center" vertical="center" wrapText="1"/>
    </xf>
    <xf numFmtId="0" fontId="29" fillId="0" borderId="22" xfId="3" applyFont="1" applyBorder="1" applyAlignment="1">
      <alignment horizontal="center" vertical="center" wrapText="1"/>
    </xf>
    <xf numFmtId="0" fontId="29" fillId="0" borderId="19" xfId="3" applyFont="1" applyBorder="1" applyAlignment="1">
      <alignment horizontal="center" vertical="center" wrapText="1"/>
    </xf>
    <xf numFmtId="0" fontId="29" fillId="0" borderId="17" xfId="3" applyFont="1" applyBorder="1" applyAlignment="1">
      <alignment horizontal="center" vertical="center" wrapText="1"/>
    </xf>
    <xf numFmtId="0" fontId="2" fillId="0" borderId="17" xfId="3" applyBorder="1"/>
    <xf numFmtId="0" fontId="29" fillId="0" borderId="20" xfId="12" applyFont="1" applyBorder="1" applyAlignment="1">
      <alignment horizontal="center" wrapText="1"/>
    </xf>
    <xf numFmtId="0" fontId="29" fillId="0" borderId="21" xfId="12" applyFont="1" applyBorder="1" applyAlignment="1">
      <alignment horizontal="center" wrapText="1"/>
    </xf>
    <xf numFmtId="0" fontId="29" fillId="0" borderId="22" xfId="12" applyFont="1" applyBorder="1" applyAlignment="1">
      <alignment horizontal="center" wrapText="1"/>
    </xf>
    <xf numFmtId="0" fontId="29" fillId="0" borderId="10" xfId="12" applyFont="1" applyBorder="1" applyAlignment="1">
      <alignment horizontal="center" vertical="top" wrapText="1"/>
    </xf>
    <xf numFmtId="0" fontId="29" fillId="0" borderId="0" xfId="12" applyFont="1" applyAlignment="1">
      <alignment horizontal="center" vertical="top" wrapText="1"/>
    </xf>
    <xf numFmtId="0" fontId="29" fillId="0" borderId="9" xfId="12" applyFont="1" applyBorder="1" applyAlignment="1">
      <alignment horizontal="center" vertical="top" wrapText="1"/>
    </xf>
    <xf numFmtId="0" fontId="29" fillId="0" borderId="10" xfId="12" applyFont="1" applyBorder="1" applyAlignment="1">
      <alignment horizontal="center" vertical="center" wrapText="1"/>
    </xf>
    <xf numFmtId="0" fontId="29" fillId="0" borderId="11" xfId="12" applyFont="1" applyBorder="1" applyAlignment="1">
      <alignment horizontal="center" vertical="center" wrapText="1"/>
    </xf>
    <xf numFmtId="0" fontId="29" fillId="0" borderId="0" xfId="12" applyFont="1" applyAlignment="1">
      <alignment horizontal="center" vertical="center" wrapText="1"/>
    </xf>
    <xf numFmtId="0" fontId="29" fillId="0" borderId="12" xfId="12" applyFont="1" applyBorder="1" applyAlignment="1">
      <alignment horizontal="center" vertical="center" wrapText="1"/>
    </xf>
    <xf numFmtId="0" fontId="29" fillId="0" borderId="9" xfId="12" applyFont="1" applyBorder="1" applyAlignment="1">
      <alignment horizontal="center" vertical="center" wrapText="1"/>
    </xf>
    <xf numFmtId="0" fontId="29" fillId="0" borderId="18" xfId="12" applyFont="1" applyBorder="1" applyAlignment="1">
      <alignment horizontal="center" vertical="center" wrapText="1"/>
    </xf>
    <xf numFmtId="0" fontId="29" fillId="0" borderId="16" xfId="12" applyFont="1" applyBorder="1" applyAlignment="1">
      <alignment horizontal="center" vertical="center" wrapText="1"/>
    </xf>
    <xf numFmtId="0" fontId="35" fillId="0" borderId="16" xfId="12" applyBorder="1"/>
    <xf numFmtId="0" fontId="29" fillId="0" borderId="9" xfId="13" applyFont="1" applyBorder="1" applyAlignment="1">
      <alignment horizontal="center" vertical="center" wrapText="1"/>
    </xf>
    <xf numFmtId="0" fontId="29" fillId="0" borderId="18" xfId="13" applyFont="1" applyBorder="1" applyAlignment="1">
      <alignment horizontal="center" vertical="center" wrapText="1"/>
    </xf>
    <xf numFmtId="0" fontId="29" fillId="0" borderId="10" xfId="13" applyFont="1" applyBorder="1" applyAlignment="1">
      <alignment horizontal="center" vertical="center" wrapText="1"/>
    </xf>
    <xf numFmtId="0" fontId="29" fillId="0" borderId="11" xfId="13" applyFont="1" applyBorder="1" applyAlignment="1">
      <alignment horizontal="center" vertical="center" wrapText="1"/>
    </xf>
    <xf numFmtId="0" fontId="29" fillId="0" borderId="0" xfId="13" applyFont="1" applyAlignment="1">
      <alignment horizontal="center" vertical="center" wrapText="1"/>
    </xf>
    <xf numFmtId="0" fontId="29" fillId="0" borderId="12" xfId="13" applyFont="1" applyBorder="1" applyAlignment="1">
      <alignment horizontal="center" vertical="center" wrapText="1"/>
    </xf>
    <xf numFmtId="0" fontId="29" fillId="0" borderId="16" xfId="13" applyFont="1" applyBorder="1" applyAlignment="1">
      <alignment horizontal="center" vertical="center" wrapText="1"/>
    </xf>
    <xf numFmtId="0" fontId="2" fillId="0" borderId="16" xfId="13" applyBorder="1"/>
    <xf numFmtId="0" fontId="29" fillId="0" borderId="20" xfId="13" applyFont="1" applyBorder="1" applyAlignment="1">
      <alignment horizontal="center" wrapText="1"/>
    </xf>
    <xf numFmtId="0" fontId="29" fillId="0" borderId="21" xfId="13" applyFont="1" applyBorder="1" applyAlignment="1">
      <alignment horizontal="center" wrapText="1"/>
    </xf>
    <xf numFmtId="0" fontId="29" fillId="0" borderId="22" xfId="13" applyFont="1" applyBorder="1" applyAlignment="1">
      <alignment horizontal="center" wrapText="1"/>
    </xf>
    <xf numFmtId="0" fontId="29" fillId="0" borderId="10" xfId="13" applyFont="1" applyBorder="1" applyAlignment="1">
      <alignment horizontal="center" vertical="top" wrapText="1"/>
    </xf>
    <xf numFmtId="0" fontId="29" fillId="0" borderId="0" xfId="13" applyFont="1" applyAlignment="1">
      <alignment horizontal="center" vertical="top" wrapText="1"/>
    </xf>
    <xf numFmtId="0" fontId="29" fillId="0" borderId="9" xfId="13" applyFont="1" applyBorder="1" applyAlignment="1">
      <alignment horizontal="center" vertical="top" wrapText="1"/>
    </xf>
    <xf numFmtId="49" fontId="26" fillId="0" borderId="20" xfId="12" applyNumberFormat="1" applyFont="1" applyBorder="1" applyAlignment="1">
      <alignment horizontal="center"/>
    </xf>
    <xf numFmtId="49" fontId="26" fillId="0" borderId="21" xfId="12" applyNumberFormat="1" applyFont="1" applyBorder="1" applyAlignment="1">
      <alignment horizontal="center"/>
    </xf>
    <xf numFmtId="49" fontId="26" fillId="0" borderId="22" xfId="12" applyNumberFormat="1" applyFont="1" applyBorder="1" applyAlignment="1">
      <alignment horizontal="center"/>
    </xf>
    <xf numFmtId="49" fontId="26" fillId="0" borderId="10" xfId="12" applyNumberFormat="1" applyFont="1" applyBorder="1" applyAlignment="1">
      <alignment horizontal="center"/>
    </xf>
    <xf numFmtId="49" fontId="26" fillId="0" borderId="0" xfId="12" applyNumberFormat="1" applyFont="1" applyAlignment="1">
      <alignment horizontal="center"/>
    </xf>
    <xf numFmtId="49" fontId="26" fillId="0" borderId="9" xfId="12" applyNumberFormat="1" applyFont="1" applyBorder="1" applyAlignment="1">
      <alignment horizontal="center"/>
    </xf>
    <xf numFmtId="49" fontId="23" fillId="0" borderId="0" xfId="12" applyNumberFormat="1" applyFont="1" applyAlignment="1">
      <alignment horizontal="left" wrapText="1"/>
    </xf>
    <xf numFmtId="2" fontId="26" fillId="0" borderId="0" xfId="12" applyNumberFormat="1" applyFont="1" applyAlignment="1">
      <alignment horizontal="center"/>
    </xf>
    <xf numFmtId="0" fontId="0" fillId="0" borderId="0" xfId="0"/>
    <xf numFmtId="0" fontId="0" fillId="0" borderId="9" xfId="0" applyBorder="1"/>
    <xf numFmtId="2" fontId="26" fillId="0" borderId="9" xfId="12" applyNumberFormat="1" applyFont="1" applyBorder="1" applyAlignment="1">
      <alignment horizontal="center"/>
    </xf>
    <xf numFmtId="2" fontId="26" fillId="0" borderId="0" xfId="12" applyNumberFormat="1" applyFont="1" applyAlignment="1">
      <alignment horizontal="right"/>
    </xf>
    <xf numFmtId="2" fontId="26" fillId="0" borderId="9" xfId="12" applyNumberFormat="1" applyFont="1" applyBorder="1" applyAlignment="1">
      <alignment horizontal="right"/>
    </xf>
    <xf numFmtId="2" fontId="26" fillId="0" borderId="0" xfId="12" applyNumberFormat="1" applyFont="1" applyAlignment="1">
      <alignment horizontal="center" wrapText="1"/>
    </xf>
    <xf numFmtId="2" fontId="26" fillId="0" borderId="9" xfId="12" applyNumberFormat="1" applyFont="1" applyBorder="1" applyAlignment="1">
      <alignment horizontal="center" wrapText="1"/>
    </xf>
    <xf numFmtId="2" fontId="26" fillId="0" borderId="10" xfId="12" applyNumberFormat="1" applyFont="1" applyBorder="1" applyAlignment="1">
      <alignment horizontal="center"/>
    </xf>
    <xf numFmtId="2" fontId="26" fillId="0" borderId="10" xfId="12" applyNumberFormat="1" applyFont="1" applyBorder="1" applyAlignment="1">
      <alignment horizontal="right"/>
    </xf>
    <xf numFmtId="2" fontId="26" fillId="0" borderId="10" xfId="12" applyNumberFormat="1" applyFont="1" applyBorder="1" applyAlignment="1">
      <alignment horizontal="center" wrapText="1"/>
    </xf>
    <xf numFmtId="2" fontId="26" fillId="0" borderId="20" xfId="12" applyNumberFormat="1" applyFont="1" applyBorder="1" applyAlignment="1">
      <alignment horizontal="center"/>
    </xf>
    <xf numFmtId="2" fontId="26" fillId="0" borderId="21" xfId="12" applyNumberFormat="1" applyFont="1" applyBorder="1" applyAlignment="1">
      <alignment horizontal="center"/>
    </xf>
    <xf numFmtId="2" fontId="26" fillId="0" borderId="22" xfId="12" applyNumberFormat="1" applyFont="1" applyBorder="1" applyAlignment="1">
      <alignment horizontal="center"/>
    </xf>
    <xf numFmtId="2" fontId="26" fillId="0" borderId="0" xfId="12" applyNumberFormat="1" applyFont="1" applyAlignment="1">
      <alignment horizontal="center" vertical="top"/>
    </xf>
    <xf numFmtId="2" fontId="26" fillId="0" borderId="9" xfId="12" applyNumberFormat="1" applyFont="1" applyBorder="1" applyAlignment="1">
      <alignment horizontal="center" vertical="top"/>
    </xf>
    <xf numFmtId="0" fontId="47" fillId="0" borderId="16" xfId="10" applyFont="1" applyBorder="1" applyAlignment="1" applyProtection="1">
      <alignment horizontal="center" wrapText="1"/>
      <protection locked="0"/>
    </xf>
  </cellXfs>
  <cellStyles count="16">
    <cellStyle name="Hyperlink" xfId="1" builtinId="8"/>
    <cellStyle name="Hyperlink 2" xfId="2" xr:uid="{6B499B8C-3435-46FE-87FF-629DB5EFE8CB}"/>
    <cellStyle name="Normal" xfId="0" builtinId="0"/>
    <cellStyle name="Normal 2" xfId="3" xr:uid="{CDC2B610-2E4E-4441-8881-91891C3A1EA1}"/>
    <cellStyle name="Normal 2 10" xfId="4" xr:uid="{F02FB60A-D3E8-4F7A-8683-F6A40977FD30}"/>
    <cellStyle name="Normal 2 2" xfId="5" xr:uid="{C5B48341-4B1A-4800-ADE0-4A462427D966}"/>
    <cellStyle name="Normal 3" xfId="6" xr:uid="{50467D60-F2BA-468A-9637-FF52B40F5991}"/>
    <cellStyle name="Normal 32" xfId="7" xr:uid="{9F499E87-CC83-4218-81E8-752441EBDCBC}"/>
    <cellStyle name="Normal 4" xfId="8" xr:uid="{2B1FD514-03D9-40D1-A565-75DF855DD89F}"/>
    <cellStyle name="Normal 4 2" xfId="9" xr:uid="{5520AD47-CF1F-472A-94D3-E60DC8B319B3}"/>
    <cellStyle name="Normal 5" xfId="10" xr:uid="{EFB45D00-0779-44C1-8858-38F759FC4C52}"/>
    <cellStyle name="Normal 6" xfId="11" xr:uid="{0AF79EC6-2BA4-48DB-954C-2AA62457CF56}"/>
    <cellStyle name="Normal 7" xfId="12" xr:uid="{16FBBA43-FC91-49F3-810A-9893DAEA0A0E}"/>
    <cellStyle name="Normal 7 2" xfId="13" xr:uid="{09C2061A-68B0-43E7-A1A4-AC190D03964E}"/>
    <cellStyle name="Normal 8" xfId="14" xr:uid="{E0EF2161-1888-4C43-BB7B-4AC1DAF0841A}"/>
    <cellStyle name="Normal 8 2" xfId="15" xr:uid="{60CE5B49-4518-4491-8BCF-04C180D41A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3</xdr:row>
      <xdr:rowOff>0</xdr:rowOff>
    </xdr:from>
    <xdr:to>
      <xdr:col>5</xdr:col>
      <xdr:colOff>285750</xdr:colOff>
      <xdr:row>6</xdr:row>
      <xdr:rowOff>9525</xdr:rowOff>
    </xdr:to>
    <xdr:pic>
      <xdr:nvPicPr>
        <xdr:cNvPr id="2351" name="Picture 1" descr="StatlogoSm1">
          <a:extLst>
            <a:ext uri="{FF2B5EF4-FFF2-40B4-BE49-F238E27FC236}">
              <a16:creationId xmlns:a16="http://schemas.microsoft.com/office/drawing/2014/main" id="{4996DF3E-C087-63AB-774C-75B73A812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81025"/>
          <a:ext cx="10001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19050</xdr:rowOff>
    </xdr:from>
    <xdr:to>
      <xdr:col>6</xdr:col>
      <xdr:colOff>752475</xdr:colOff>
      <xdr:row>36</xdr:row>
      <xdr:rowOff>95250</xdr:rowOff>
    </xdr:to>
    <xdr:pic>
      <xdr:nvPicPr>
        <xdr:cNvPr id="2352" name="Picture 3">
          <a:extLst>
            <a:ext uri="{FF2B5EF4-FFF2-40B4-BE49-F238E27FC236}">
              <a16:creationId xmlns:a16="http://schemas.microsoft.com/office/drawing/2014/main" id="{E0FCF6F0-15F8-46D3-B43D-F066A39B5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94" t="32150" r="26218" b="10204"/>
        <a:stretch>
          <a:fillRect/>
        </a:stretch>
      </xdr:blipFill>
      <xdr:spPr bwMode="auto">
        <a:xfrm>
          <a:off x="1257300" y="5153025"/>
          <a:ext cx="300990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85725</xdr:rowOff>
    </xdr:from>
    <xdr:to>
      <xdr:col>0</xdr:col>
      <xdr:colOff>666750</xdr:colOff>
      <xdr:row>9</xdr:row>
      <xdr:rowOff>180975</xdr:rowOff>
    </xdr:to>
    <xdr:cxnSp macro="">
      <xdr:nvCxnSpPr>
        <xdr:cNvPr id="66274" name="_s1034">
          <a:extLst>
            <a:ext uri="{FF2B5EF4-FFF2-40B4-BE49-F238E27FC236}">
              <a16:creationId xmlns:a16="http://schemas.microsoft.com/office/drawing/2014/main" id="{03A1AC0A-FAC8-A080-97E1-2F818E9ADCAA}"/>
            </a:ext>
          </a:extLst>
        </xdr:cNvPr>
        <xdr:cNvCxnSpPr>
          <a:cxnSpLocks noChangeShapeType="1"/>
        </xdr:cNvCxnSpPr>
      </xdr:nvCxnSpPr>
      <xdr:spPr bwMode="auto">
        <a:xfrm rot="10800000">
          <a:off x="304800" y="1438275"/>
          <a:ext cx="304800" cy="3143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723900</xdr:colOff>
      <xdr:row>11</xdr:row>
      <xdr:rowOff>152400</xdr:rowOff>
    </xdr:from>
    <xdr:to>
      <xdr:col>8</xdr:col>
      <xdr:colOff>371475</xdr:colOff>
      <xdr:row>28</xdr:row>
      <xdr:rowOff>76200</xdr:rowOff>
    </xdr:to>
    <xdr:sp macro="" textlink="">
      <xdr:nvSpPr>
        <xdr:cNvPr id="66275" name="AutoShape 50">
          <a:extLst>
            <a:ext uri="{FF2B5EF4-FFF2-40B4-BE49-F238E27FC236}">
              <a16:creationId xmlns:a16="http://schemas.microsoft.com/office/drawing/2014/main" id="{6EED8578-2005-4936-F97A-E2B931BB8510}"/>
            </a:ext>
          </a:extLst>
        </xdr:cNvPr>
        <xdr:cNvSpPr>
          <a:spLocks/>
        </xdr:cNvSpPr>
      </xdr:nvSpPr>
      <xdr:spPr bwMode="auto">
        <a:xfrm>
          <a:off x="4876800" y="2057400"/>
          <a:ext cx="371475" cy="2486025"/>
        </a:xfrm>
        <a:prstGeom prst="rightBrace">
          <a:avLst>
            <a:gd name="adj1" fmla="val 10788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752475</xdr:colOff>
      <xdr:row>31</xdr:row>
      <xdr:rowOff>142875</xdr:rowOff>
    </xdr:from>
    <xdr:to>
      <xdr:col>8</xdr:col>
      <xdr:colOff>342900</xdr:colOff>
      <xdr:row>38</xdr:row>
      <xdr:rowOff>133350</xdr:rowOff>
    </xdr:to>
    <xdr:sp macro="" textlink="">
      <xdr:nvSpPr>
        <xdr:cNvPr id="66276" name="AutoShape 51">
          <a:extLst>
            <a:ext uri="{FF2B5EF4-FFF2-40B4-BE49-F238E27FC236}">
              <a16:creationId xmlns:a16="http://schemas.microsoft.com/office/drawing/2014/main" id="{3735ADF7-6D6C-EA78-753D-6DF82FACFF67}"/>
            </a:ext>
          </a:extLst>
        </xdr:cNvPr>
        <xdr:cNvSpPr>
          <a:spLocks/>
        </xdr:cNvSpPr>
      </xdr:nvSpPr>
      <xdr:spPr bwMode="auto">
        <a:xfrm>
          <a:off x="4876800" y="5076825"/>
          <a:ext cx="342900" cy="1057275"/>
        </a:xfrm>
        <a:prstGeom prst="rightBrace">
          <a:avLst>
            <a:gd name="adj1" fmla="val 7275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428625</xdr:colOff>
      <xdr:row>10</xdr:row>
      <xdr:rowOff>104775</xdr:rowOff>
    </xdr:from>
    <xdr:to>
      <xdr:col>2</xdr:col>
      <xdr:colOff>76200</xdr:colOff>
      <xdr:row>31</xdr:row>
      <xdr:rowOff>95250</xdr:rowOff>
    </xdr:to>
    <xdr:cxnSp macro="">
      <xdr:nvCxnSpPr>
        <xdr:cNvPr id="66277" name="_s1065">
          <a:extLst>
            <a:ext uri="{FF2B5EF4-FFF2-40B4-BE49-F238E27FC236}">
              <a16:creationId xmlns:a16="http://schemas.microsoft.com/office/drawing/2014/main" id="{8F7B8191-A113-F339-28A7-ACA9061F45BA}"/>
            </a:ext>
          </a:extLst>
        </xdr:cNvPr>
        <xdr:cNvCxnSpPr>
          <a:cxnSpLocks noChangeShapeType="1"/>
        </xdr:cNvCxnSpPr>
      </xdr:nvCxnSpPr>
      <xdr:spPr bwMode="auto">
        <a:xfrm rot="10800000">
          <a:off x="1038225" y="1857375"/>
          <a:ext cx="257175" cy="31718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428625</xdr:colOff>
      <xdr:row>10</xdr:row>
      <xdr:rowOff>171450</xdr:rowOff>
    </xdr:from>
    <xdr:to>
      <xdr:col>2</xdr:col>
      <xdr:colOff>76200</xdr:colOff>
      <xdr:row>22</xdr:row>
      <xdr:rowOff>38100</xdr:rowOff>
    </xdr:to>
    <xdr:cxnSp macro="">
      <xdr:nvCxnSpPr>
        <xdr:cNvPr id="66278" name="_s1057">
          <a:extLst>
            <a:ext uri="{FF2B5EF4-FFF2-40B4-BE49-F238E27FC236}">
              <a16:creationId xmlns:a16="http://schemas.microsoft.com/office/drawing/2014/main" id="{3B0E3B31-B9C3-AABB-6357-E946CA441E2C}"/>
            </a:ext>
          </a:extLst>
        </xdr:cNvPr>
        <xdr:cNvCxnSpPr>
          <a:cxnSpLocks noChangeShapeType="1"/>
        </xdr:cNvCxnSpPr>
      </xdr:nvCxnSpPr>
      <xdr:spPr bwMode="auto">
        <a:xfrm rot="10800000">
          <a:off x="1038225" y="1905000"/>
          <a:ext cx="257175" cy="16859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647700</xdr:colOff>
      <xdr:row>12</xdr:row>
      <xdr:rowOff>180975</xdr:rowOff>
    </xdr:from>
    <xdr:to>
      <xdr:col>3</xdr:col>
      <xdr:colOff>295275</xdr:colOff>
      <xdr:row>18</xdr:row>
      <xdr:rowOff>123825</xdr:rowOff>
    </xdr:to>
    <xdr:cxnSp macro="">
      <xdr:nvCxnSpPr>
        <xdr:cNvPr id="66279" name="_s1055">
          <a:extLst>
            <a:ext uri="{FF2B5EF4-FFF2-40B4-BE49-F238E27FC236}">
              <a16:creationId xmlns:a16="http://schemas.microsoft.com/office/drawing/2014/main" id="{0FFA3F3E-2254-59AE-1A3E-099703DF4561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2209800"/>
          <a:ext cx="295275" cy="8858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647700</xdr:colOff>
      <xdr:row>13</xdr:row>
      <xdr:rowOff>85725</xdr:rowOff>
    </xdr:from>
    <xdr:to>
      <xdr:col>3</xdr:col>
      <xdr:colOff>295275</xdr:colOff>
      <xdr:row>16</xdr:row>
      <xdr:rowOff>142875</xdr:rowOff>
    </xdr:to>
    <xdr:cxnSp macro="">
      <xdr:nvCxnSpPr>
        <xdr:cNvPr id="66280" name="_s1053">
          <a:extLst>
            <a:ext uri="{FF2B5EF4-FFF2-40B4-BE49-F238E27FC236}">
              <a16:creationId xmlns:a16="http://schemas.microsoft.com/office/drawing/2014/main" id="{B9260DA7-C975-26E3-99F2-114E66FCF2A9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2295525"/>
          <a:ext cx="295275" cy="514350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647700</xdr:colOff>
      <xdr:row>13</xdr:row>
      <xdr:rowOff>57150</xdr:rowOff>
    </xdr:from>
    <xdr:to>
      <xdr:col>3</xdr:col>
      <xdr:colOff>295275</xdr:colOff>
      <xdr:row>14</xdr:row>
      <xdr:rowOff>142875</xdr:rowOff>
    </xdr:to>
    <xdr:cxnSp macro="">
      <xdr:nvCxnSpPr>
        <xdr:cNvPr id="66281" name="_s1051">
          <a:extLst>
            <a:ext uri="{FF2B5EF4-FFF2-40B4-BE49-F238E27FC236}">
              <a16:creationId xmlns:a16="http://schemas.microsoft.com/office/drawing/2014/main" id="{F610D65E-FCA5-CC62-BD7B-62B0575E7194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2266950"/>
          <a:ext cx="295275" cy="2381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428625</xdr:colOff>
      <xdr:row>10</xdr:row>
      <xdr:rowOff>152400</xdr:rowOff>
    </xdr:from>
    <xdr:to>
      <xdr:col>2</xdr:col>
      <xdr:colOff>76200</xdr:colOff>
      <xdr:row>12</xdr:row>
      <xdr:rowOff>85725</xdr:rowOff>
    </xdr:to>
    <xdr:cxnSp macro="">
      <xdr:nvCxnSpPr>
        <xdr:cNvPr id="66282" name="_s1038">
          <a:extLst>
            <a:ext uri="{FF2B5EF4-FFF2-40B4-BE49-F238E27FC236}">
              <a16:creationId xmlns:a16="http://schemas.microsoft.com/office/drawing/2014/main" id="{D500EFB8-BD33-AC1B-FC45-D3D5909D0A7D}"/>
            </a:ext>
          </a:extLst>
        </xdr:cNvPr>
        <xdr:cNvCxnSpPr>
          <a:cxnSpLocks noChangeShapeType="1"/>
        </xdr:cNvCxnSpPr>
      </xdr:nvCxnSpPr>
      <xdr:spPr bwMode="auto">
        <a:xfrm rot="10800000">
          <a:off x="1038225" y="1905000"/>
          <a:ext cx="257175" cy="2381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304800</xdr:colOff>
      <xdr:row>8</xdr:row>
      <xdr:rowOff>276225</xdr:rowOff>
    </xdr:from>
    <xdr:to>
      <xdr:col>1</xdr:col>
      <xdr:colOff>76200</xdr:colOff>
      <xdr:row>41</xdr:row>
      <xdr:rowOff>28575</xdr:rowOff>
    </xdr:to>
    <xdr:cxnSp macro="">
      <xdr:nvCxnSpPr>
        <xdr:cNvPr id="66283" name="_s1035">
          <a:extLst>
            <a:ext uri="{FF2B5EF4-FFF2-40B4-BE49-F238E27FC236}">
              <a16:creationId xmlns:a16="http://schemas.microsoft.com/office/drawing/2014/main" id="{BDEF76E2-D588-3CB2-5F5A-EFDCC287B063}"/>
            </a:ext>
          </a:extLst>
        </xdr:cNvPr>
        <xdr:cNvCxnSpPr>
          <a:cxnSpLocks noChangeShapeType="1"/>
        </xdr:cNvCxnSpPr>
      </xdr:nvCxnSpPr>
      <xdr:spPr bwMode="auto">
        <a:xfrm rot="10800000">
          <a:off x="304800" y="1600200"/>
          <a:ext cx="381000" cy="488632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0</xdr:col>
      <xdr:colOff>27240</xdr:colOff>
      <xdr:row>7</xdr:row>
      <xdr:rowOff>29202</xdr:rowOff>
    </xdr:from>
    <xdr:ext cx="997028" cy="237427"/>
    <xdr:sp macro="" textlink="">
      <xdr:nvSpPr>
        <xdr:cNvPr id="12" name="_s1030">
          <a:extLst>
            <a:ext uri="{FF2B5EF4-FFF2-40B4-BE49-F238E27FC236}">
              <a16:creationId xmlns:a16="http://schemas.microsoft.com/office/drawing/2014/main" id="{152E99C4-D19E-0F35-380A-5BDC3C3EAFE1}"/>
            </a:ext>
          </a:extLst>
        </xdr:cNvPr>
        <xdr:cNvSpPr>
          <a:spLocks noChangeArrowheads="1"/>
        </xdr:cNvSpPr>
      </xdr:nvSpPr>
      <xdr:spPr bwMode="auto">
        <a:xfrm>
          <a:off x="23430" y="1223637"/>
          <a:ext cx="967988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Total enterprises </a:t>
          </a:r>
        </a:p>
      </xdr:txBody>
    </xdr:sp>
    <xdr:clientData fLocksWithSheet="0"/>
  </xdr:oneCellAnchor>
  <xdr:oneCellAnchor>
    <xdr:from>
      <xdr:col>1</xdr:col>
      <xdr:colOff>5946</xdr:colOff>
      <xdr:row>9</xdr:row>
      <xdr:rowOff>113922</xdr:rowOff>
    </xdr:from>
    <xdr:ext cx="1917065" cy="206849"/>
    <xdr:sp macro="" textlink="">
      <xdr:nvSpPr>
        <xdr:cNvPr id="13" name="_s1031">
          <a:extLst>
            <a:ext uri="{FF2B5EF4-FFF2-40B4-BE49-F238E27FC236}">
              <a16:creationId xmlns:a16="http://schemas.microsoft.com/office/drawing/2014/main" id="{B79CCAD2-F47C-3731-C198-4C27149E3B50}"/>
            </a:ext>
          </a:extLst>
        </xdr:cNvPr>
        <xdr:cNvSpPr>
          <a:spLocks noChangeArrowheads="1"/>
        </xdr:cNvSpPr>
      </xdr:nvSpPr>
      <xdr:spPr bwMode="auto">
        <a:xfrm>
          <a:off x="527916" y="1687452"/>
          <a:ext cx="1897602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Enterprises with innovation activity </a:t>
          </a:r>
        </a:p>
      </xdr:txBody>
    </xdr:sp>
    <xdr:clientData/>
  </xdr:oneCellAnchor>
  <xdr:oneCellAnchor>
    <xdr:from>
      <xdr:col>1</xdr:col>
      <xdr:colOff>71765</xdr:colOff>
      <xdr:row>40</xdr:row>
      <xdr:rowOff>150404</xdr:rowOff>
    </xdr:from>
    <xdr:ext cx="1515986" cy="216699"/>
    <xdr:sp macro="" textlink="">
      <xdr:nvSpPr>
        <xdr:cNvPr id="14" name="_s1032">
          <a:extLst>
            <a:ext uri="{FF2B5EF4-FFF2-40B4-BE49-F238E27FC236}">
              <a16:creationId xmlns:a16="http://schemas.microsoft.com/office/drawing/2014/main" id="{C5A9B8AB-0C49-17B8-2EE5-7E02585BB11A}"/>
            </a:ext>
          </a:extLst>
        </xdr:cNvPr>
        <xdr:cNvSpPr>
          <a:spLocks noChangeArrowheads="1"/>
        </xdr:cNvSpPr>
      </xdr:nvSpPr>
      <xdr:spPr bwMode="auto">
        <a:xfrm>
          <a:off x="683270" y="6414044"/>
          <a:ext cx="1457303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Non-innovative enterprises </a:t>
          </a:r>
        </a:p>
      </xdr:txBody>
    </xdr:sp>
    <xdr:clientData/>
  </xdr:oneCellAnchor>
  <xdr:oneCellAnchor>
    <xdr:from>
      <xdr:col>2</xdr:col>
      <xdr:colOff>75887</xdr:colOff>
      <xdr:row>12</xdr:row>
      <xdr:rowOff>1908</xdr:rowOff>
    </xdr:from>
    <xdr:ext cx="1852557" cy="227534"/>
    <xdr:sp macro="" textlink="">
      <xdr:nvSpPr>
        <xdr:cNvPr id="15" name="_s1037">
          <a:extLst>
            <a:ext uri="{FF2B5EF4-FFF2-40B4-BE49-F238E27FC236}">
              <a16:creationId xmlns:a16="http://schemas.microsoft.com/office/drawing/2014/main" id="{3A6C6226-E386-0E66-8807-56A614D80589}"/>
            </a:ext>
          </a:extLst>
        </xdr:cNvPr>
        <xdr:cNvSpPr>
          <a:spLocks noChangeArrowheads="1"/>
        </xdr:cNvSpPr>
      </xdr:nvSpPr>
      <xdr:spPr bwMode="auto">
        <a:xfrm>
          <a:off x="1314137" y="2059308"/>
          <a:ext cx="1833056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Product and/or process innovation </a:t>
          </a:r>
        </a:p>
      </xdr:txBody>
    </xdr:sp>
    <xdr:clientData/>
  </xdr:oneCellAnchor>
  <xdr:oneCellAnchor>
    <xdr:from>
      <xdr:col>3</xdr:col>
      <xdr:colOff>294971</xdr:colOff>
      <xdr:row>14</xdr:row>
      <xdr:rowOff>62722</xdr:rowOff>
    </xdr:from>
    <xdr:ext cx="1318500" cy="215843"/>
    <xdr:sp macro="" textlink="">
      <xdr:nvSpPr>
        <xdr:cNvPr id="16" name="_s1050">
          <a:extLst>
            <a:ext uri="{FF2B5EF4-FFF2-40B4-BE49-F238E27FC236}">
              <a16:creationId xmlns:a16="http://schemas.microsoft.com/office/drawing/2014/main" id="{92B07631-6C21-85B9-4A8B-F88EE732B1DF}"/>
            </a:ext>
          </a:extLst>
        </xdr:cNvPr>
        <xdr:cNvSpPr>
          <a:spLocks noChangeArrowheads="1"/>
        </xdr:cNvSpPr>
      </xdr:nvSpPr>
      <xdr:spPr bwMode="auto">
        <a:xfrm>
          <a:off x="2118056" y="2407777"/>
          <a:ext cx="1318500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Product innovation only </a:t>
          </a:r>
        </a:p>
      </xdr:txBody>
    </xdr:sp>
    <xdr:clientData/>
  </xdr:oneCellAnchor>
  <xdr:oneCellAnchor>
    <xdr:from>
      <xdr:col>3</xdr:col>
      <xdr:colOff>299514</xdr:colOff>
      <xdr:row>16</xdr:row>
      <xdr:rowOff>69875</xdr:rowOff>
    </xdr:from>
    <xdr:ext cx="1331641" cy="216699"/>
    <xdr:sp macro="" textlink="">
      <xdr:nvSpPr>
        <xdr:cNvPr id="17" name="_s1052">
          <a:extLst>
            <a:ext uri="{FF2B5EF4-FFF2-40B4-BE49-F238E27FC236}">
              <a16:creationId xmlns:a16="http://schemas.microsoft.com/office/drawing/2014/main" id="{A39676F3-C22E-AD4C-0957-3955648BB79D}"/>
            </a:ext>
          </a:extLst>
        </xdr:cNvPr>
        <xdr:cNvSpPr>
          <a:spLocks noChangeArrowheads="1"/>
        </xdr:cNvSpPr>
      </xdr:nvSpPr>
      <xdr:spPr bwMode="auto">
        <a:xfrm>
          <a:off x="2122599" y="2723540"/>
          <a:ext cx="1292475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Process innovation only </a:t>
          </a:r>
        </a:p>
      </xdr:txBody>
    </xdr:sp>
    <xdr:clientData/>
  </xdr:oneCellAnchor>
  <xdr:oneCellAnchor>
    <xdr:from>
      <xdr:col>3</xdr:col>
      <xdr:colOff>286703</xdr:colOff>
      <xdr:row>18</xdr:row>
      <xdr:rowOff>39007</xdr:rowOff>
    </xdr:from>
    <xdr:ext cx="1720010" cy="216699"/>
    <xdr:sp macro="" textlink="">
      <xdr:nvSpPr>
        <xdr:cNvPr id="18" name="_s1054">
          <a:extLst>
            <a:ext uri="{FF2B5EF4-FFF2-40B4-BE49-F238E27FC236}">
              <a16:creationId xmlns:a16="http://schemas.microsoft.com/office/drawing/2014/main" id="{334DDB9A-A1FF-EE3C-4AC5-A18BCD14A601}"/>
            </a:ext>
          </a:extLst>
        </xdr:cNvPr>
        <xdr:cNvSpPr>
          <a:spLocks noChangeArrowheads="1"/>
        </xdr:cNvSpPr>
      </xdr:nvSpPr>
      <xdr:spPr bwMode="auto">
        <a:xfrm>
          <a:off x="2115503" y="2999377"/>
          <a:ext cx="1690692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Product and process innovation </a:t>
          </a:r>
        </a:p>
      </xdr:txBody>
    </xdr:sp>
    <xdr:clientData/>
  </xdr:oneCellAnchor>
  <xdr:oneCellAnchor>
    <xdr:from>
      <xdr:col>2</xdr:col>
      <xdr:colOff>65813</xdr:colOff>
      <xdr:row>22</xdr:row>
      <xdr:rowOff>8314</xdr:rowOff>
    </xdr:from>
    <xdr:ext cx="2544594" cy="206849"/>
    <xdr:sp macro="" textlink="">
      <xdr:nvSpPr>
        <xdr:cNvPr id="19" name="_s1056">
          <a:extLst>
            <a:ext uri="{FF2B5EF4-FFF2-40B4-BE49-F238E27FC236}">
              <a16:creationId xmlns:a16="http://schemas.microsoft.com/office/drawing/2014/main" id="{BA435E81-609B-86EF-55F0-74499DCD30E0}"/>
            </a:ext>
          </a:extLst>
        </xdr:cNvPr>
        <xdr:cNvSpPr>
          <a:spLocks noChangeArrowheads="1"/>
        </xdr:cNvSpPr>
      </xdr:nvSpPr>
      <xdr:spPr bwMode="auto">
        <a:xfrm>
          <a:off x="1302158" y="3523039"/>
          <a:ext cx="2485873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Ongoing and/or abandoned innovation activities </a:t>
          </a:r>
        </a:p>
      </xdr:txBody>
    </xdr:sp>
    <xdr:clientData/>
  </xdr:oneCellAnchor>
  <xdr:oneCellAnchor>
    <xdr:from>
      <xdr:col>3</xdr:col>
      <xdr:colOff>346134</xdr:colOff>
      <xdr:row>23</xdr:row>
      <xdr:rowOff>140921</xdr:rowOff>
    </xdr:from>
    <xdr:ext cx="1862717" cy="227534"/>
    <xdr:sp macro="" textlink="">
      <xdr:nvSpPr>
        <xdr:cNvPr id="20" name="_s1058">
          <a:extLst>
            <a:ext uri="{FF2B5EF4-FFF2-40B4-BE49-F238E27FC236}">
              <a16:creationId xmlns:a16="http://schemas.microsoft.com/office/drawing/2014/main" id="{9D87AE6F-3334-623C-C4A9-100314590238}"/>
            </a:ext>
          </a:extLst>
        </xdr:cNvPr>
        <xdr:cNvSpPr>
          <a:spLocks noChangeArrowheads="1"/>
        </xdr:cNvSpPr>
      </xdr:nvSpPr>
      <xdr:spPr bwMode="auto">
        <a:xfrm>
          <a:off x="2159694" y="3815666"/>
          <a:ext cx="1813698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Only ongoing innovation activities </a:t>
          </a:r>
        </a:p>
      </xdr:txBody>
    </xdr:sp>
    <xdr:clientData/>
  </xdr:oneCellAnchor>
  <xdr:oneCellAnchor>
    <xdr:from>
      <xdr:col>3</xdr:col>
      <xdr:colOff>349390</xdr:colOff>
      <xdr:row>26</xdr:row>
      <xdr:rowOff>32685</xdr:rowOff>
    </xdr:from>
    <xdr:ext cx="1998595" cy="216699"/>
    <xdr:sp macro="" textlink="">
      <xdr:nvSpPr>
        <xdr:cNvPr id="21" name="_s1060">
          <a:extLst>
            <a:ext uri="{FF2B5EF4-FFF2-40B4-BE49-F238E27FC236}">
              <a16:creationId xmlns:a16="http://schemas.microsoft.com/office/drawing/2014/main" id="{908932DC-4D36-3FAC-18AF-7DA8206000FB}"/>
            </a:ext>
          </a:extLst>
        </xdr:cNvPr>
        <xdr:cNvSpPr>
          <a:spLocks noChangeArrowheads="1"/>
        </xdr:cNvSpPr>
      </xdr:nvSpPr>
      <xdr:spPr bwMode="auto">
        <a:xfrm>
          <a:off x="2162950" y="4179870"/>
          <a:ext cx="1969204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Only abandoned innovation activities </a:t>
          </a:r>
        </a:p>
      </xdr:txBody>
    </xdr:sp>
    <xdr:clientData/>
  </xdr:oneCellAnchor>
  <xdr:oneCellAnchor>
    <xdr:from>
      <xdr:col>3</xdr:col>
      <xdr:colOff>347108</xdr:colOff>
      <xdr:row>28</xdr:row>
      <xdr:rowOff>6864</xdr:rowOff>
    </xdr:from>
    <xdr:ext cx="2403740" cy="215843"/>
    <xdr:sp macro="" textlink="">
      <xdr:nvSpPr>
        <xdr:cNvPr id="22" name="_s1062">
          <a:extLst>
            <a:ext uri="{FF2B5EF4-FFF2-40B4-BE49-F238E27FC236}">
              <a16:creationId xmlns:a16="http://schemas.microsoft.com/office/drawing/2014/main" id="{D64CDDCC-E571-EFFA-5FFE-E5129DD6EB78}"/>
            </a:ext>
          </a:extLst>
        </xdr:cNvPr>
        <xdr:cNvSpPr>
          <a:spLocks noChangeArrowheads="1"/>
        </xdr:cNvSpPr>
      </xdr:nvSpPr>
      <xdr:spPr bwMode="auto">
        <a:xfrm>
          <a:off x="2160668" y="4474089"/>
          <a:ext cx="2344873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Ongoing and abandoned innovation activities </a:t>
          </a:r>
        </a:p>
      </xdr:txBody>
    </xdr:sp>
    <xdr:clientData/>
  </xdr:oneCellAnchor>
  <xdr:oneCellAnchor>
    <xdr:from>
      <xdr:col>2</xdr:col>
      <xdr:colOff>68042</xdr:colOff>
      <xdr:row>31</xdr:row>
      <xdr:rowOff>47877</xdr:rowOff>
    </xdr:from>
    <xdr:ext cx="2322309" cy="216699"/>
    <xdr:sp macro="" textlink="">
      <xdr:nvSpPr>
        <xdr:cNvPr id="23" name="_s1064">
          <a:extLst>
            <a:ext uri="{FF2B5EF4-FFF2-40B4-BE49-F238E27FC236}">
              <a16:creationId xmlns:a16="http://schemas.microsoft.com/office/drawing/2014/main" id="{CB14BF13-B8D7-5B60-F8EA-B367554EA10F}"/>
            </a:ext>
          </a:extLst>
        </xdr:cNvPr>
        <xdr:cNvSpPr>
          <a:spLocks noChangeArrowheads="1"/>
        </xdr:cNvSpPr>
      </xdr:nvSpPr>
      <xdr:spPr bwMode="auto">
        <a:xfrm>
          <a:off x="1304387" y="4968492"/>
          <a:ext cx="2302875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Organisational and/or marketing innovation </a:t>
          </a:r>
        </a:p>
      </xdr:txBody>
    </xdr:sp>
    <xdr:clientData/>
  </xdr:oneCellAnchor>
  <xdr:oneCellAnchor>
    <xdr:from>
      <xdr:col>3</xdr:col>
      <xdr:colOff>351277</xdr:colOff>
      <xdr:row>33</xdr:row>
      <xdr:rowOff>62794</xdr:rowOff>
    </xdr:from>
    <xdr:ext cx="1671520" cy="226121"/>
    <xdr:sp macro="" textlink="">
      <xdr:nvSpPr>
        <xdr:cNvPr id="24" name="_s1066">
          <a:extLst>
            <a:ext uri="{FF2B5EF4-FFF2-40B4-BE49-F238E27FC236}">
              <a16:creationId xmlns:a16="http://schemas.microsoft.com/office/drawing/2014/main" id="{66F0B76C-D15E-4D1A-DBD6-BC940EC76478}"/>
            </a:ext>
          </a:extLst>
        </xdr:cNvPr>
        <xdr:cNvSpPr>
          <a:spLocks noChangeArrowheads="1"/>
        </xdr:cNvSpPr>
      </xdr:nvSpPr>
      <xdr:spPr bwMode="auto">
        <a:xfrm>
          <a:off x="2164837" y="5280589"/>
          <a:ext cx="1661688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Only organisational innovation </a:t>
          </a:r>
        </a:p>
      </xdr:txBody>
    </xdr:sp>
    <xdr:clientData/>
  </xdr:oneCellAnchor>
  <xdr:oneCellAnchor>
    <xdr:from>
      <xdr:col>3</xdr:col>
      <xdr:colOff>342730</xdr:colOff>
      <xdr:row>35</xdr:row>
      <xdr:rowOff>46481</xdr:rowOff>
    </xdr:from>
    <xdr:ext cx="1467338" cy="216699"/>
    <xdr:sp macro="" textlink="">
      <xdr:nvSpPr>
        <xdr:cNvPr id="25" name="_s1070">
          <a:extLst>
            <a:ext uri="{FF2B5EF4-FFF2-40B4-BE49-F238E27FC236}">
              <a16:creationId xmlns:a16="http://schemas.microsoft.com/office/drawing/2014/main" id="{201000D7-24BC-D3C7-EA9E-4F8470F41F7E}"/>
            </a:ext>
          </a:extLst>
        </xdr:cNvPr>
        <xdr:cNvSpPr>
          <a:spLocks noChangeArrowheads="1"/>
        </xdr:cNvSpPr>
      </xdr:nvSpPr>
      <xdr:spPr bwMode="auto">
        <a:xfrm>
          <a:off x="2156290" y="5576696"/>
          <a:ext cx="1467338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Only marketing innovation </a:t>
          </a:r>
        </a:p>
      </xdr:txBody>
    </xdr:sp>
    <xdr:clientData/>
  </xdr:oneCellAnchor>
  <xdr:oneCellAnchor>
    <xdr:from>
      <xdr:col>3</xdr:col>
      <xdr:colOff>372711</xdr:colOff>
      <xdr:row>38</xdr:row>
      <xdr:rowOff>1131</xdr:rowOff>
    </xdr:from>
    <xdr:ext cx="2171569" cy="226121"/>
    <xdr:sp macro="" textlink="">
      <xdr:nvSpPr>
        <xdr:cNvPr id="26" name="_s1072">
          <a:extLst>
            <a:ext uri="{FF2B5EF4-FFF2-40B4-BE49-F238E27FC236}">
              <a16:creationId xmlns:a16="http://schemas.microsoft.com/office/drawing/2014/main" id="{E5B1701F-C991-E5BF-213F-113D2D5B29C7}"/>
            </a:ext>
          </a:extLst>
        </xdr:cNvPr>
        <xdr:cNvSpPr>
          <a:spLocks noChangeArrowheads="1"/>
        </xdr:cNvSpPr>
      </xdr:nvSpPr>
      <xdr:spPr bwMode="auto">
        <a:xfrm>
          <a:off x="2180556" y="5975211"/>
          <a:ext cx="2161874" cy="1978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none" lIns="27432" tIns="22860" rIns="27432" bIns="22860" anchor="ctr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Organisational and marketing innovation </a:t>
          </a:r>
        </a:p>
      </xdr:txBody>
    </xdr:sp>
    <xdr:clientData/>
  </xdr:oneCellAnchor>
  <xdr:twoCellAnchor>
    <xdr:from>
      <xdr:col>2</xdr:col>
      <xdr:colOff>714375</xdr:colOff>
      <xdr:row>22</xdr:row>
      <xdr:rowOff>123825</xdr:rowOff>
    </xdr:from>
    <xdr:to>
      <xdr:col>3</xdr:col>
      <xdr:colOff>352425</xdr:colOff>
      <xdr:row>24</xdr:row>
      <xdr:rowOff>9525</xdr:rowOff>
    </xdr:to>
    <xdr:cxnSp macro="">
      <xdr:nvCxnSpPr>
        <xdr:cNvPr id="66299" name="_s1051">
          <a:extLst>
            <a:ext uri="{FF2B5EF4-FFF2-40B4-BE49-F238E27FC236}">
              <a16:creationId xmlns:a16="http://schemas.microsoft.com/office/drawing/2014/main" id="{CECF0424-CEA3-B528-82CB-880B4D1FE1AB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3676650"/>
          <a:ext cx="352425" cy="190500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714375</xdr:colOff>
      <xdr:row>23</xdr:row>
      <xdr:rowOff>47625</xdr:rowOff>
    </xdr:from>
    <xdr:to>
      <xdr:col>3</xdr:col>
      <xdr:colOff>352425</xdr:colOff>
      <xdr:row>26</xdr:row>
      <xdr:rowOff>104775</xdr:rowOff>
    </xdr:to>
    <xdr:cxnSp macro="">
      <xdr:nvCxnSpPr>
        <xdr:cNvPr id="66300" name="_s1053">
          <a:extLst>
            <a:ext uri="{FF2B5EF4-FFF2-40B4-BE49-F238E27FC236}">
              <a16:creationId xmlns:a16="http://schemas.microsoft.com/office/drawing/2014/main" id="{68F7A664-5FE8-592A-1FFE-9A29C6EB39A3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3752850"/>
          <a:ext cx="352425" cy="514350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714375</xdr:colOff>
      <xdr:row>22</xdr:row>
      <xdr:rowOff>171450</xdr:rowOff>
    </xdr:from>
    <xdr:to>
      <xdr:col>3</xdr:col>
      <xdr:colOff>352425</xdr:colOff>
      <xdr:row>28</xdr:row>
      <xdr:rowOff>104775</xdr:rowOff>
    </xdr:to>
    <xdr:cxnSp macro="">
      <xdr:nvCxnSpPr>
        <xdr:cNvPr id="66301" name="_s1055">
          <a:extLst>
            <a:ext uri="{FF2B5EF4-FFF2-40B4-BE49-F238E27FC236}">
              <a16:creationId xmlns:a16="http://schemas.microsoft.com/office/drawing/2014/main" id="{9D8B1462-D90D-FBE8-63C3-23442695B683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3705225"/>
          <a:ext cx="352425" cy="86677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733425</xdr:colOff>
      <xdr:row>32</xdr:row>
      <xdr:rowOff>104775</xdr:rowOff>
    </xdr:from>
    <xdr:to>
      <xdr:col>3</xdr:col>
      <xdr:colOff>381000</xdr:colOff>
      <xdr:row>38</xdr:row>
      <xdr:rowOff>57150</xdr:rowOff>
    </xdr:to>
    <xdr:cxnSp macro="">
      <xdr:nvCxnSpPr>
        <xdr:cNvPr id="66302" name="_s1055">
          <a:extLst>
            <a:ext uri="{FF2B5EF4-FFF2-40B4-BE49-F238E27FC236}">
              <a16:creationId xmlns:a16="http://schemas.microsoft.com/office/drawing/2014/main" id="{46794604-8C19-C885-5465-130932A8A536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5191125"/>
          <a:ext cx="381000" cy="86677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733425</xdr:colOff>
      <xdr:row>32</xdr:row>
      <xdr:rowOff>28575</xdr:rowOff>
    </xdr:from>
    <xdr:to>
      <xdr:col>3</xdr:col>
      <xdr:colOff>381000</xdr:colOff>
      <xdr:row>35</xdr:row>
      <xdr:rowOff>95250</xdr:rowOff>
    </xdr:to>
    <xdr:cxnSp macro="">
      <xdr:nvCxnSpPr>
        <xdr:cNvPr id="66303" name="_s1053">
          <a:extLst>
            <a:ext uri="{FF2B5EF4-FFF2-40B4-BE49-F238E27FC236}">
              <a16:creationId xmlns:a16="http://schemas.microsoft.com/office/drawing/2014/main" id="{B7CA9C22-5E22-5D10-A7E7-22DBDE02D03B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5114925"/>
          <a:ext cx="381000" cy="523875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733425</xdr:colOff>
      <xdr:row>32</xdr:row>
      <xdr:rowOff>76200</xdr:rowOff>
    </xdr:from>
    <xdr:to>
      <xdr:col>3</xdr:col>
      <xdr:colOff>381000</xdr:colOff>
      <xdr:row>33</xdr:row>
      <xdr:rowOff>152400</xdr:rowOff>
    </xdr:to>
    <xdr:cxnSp macro="">
      <xdr:nvCxnSpPr>
        <xdr:cNvPr id="66304" name="_s1051">
          <a:extLst>
            <a:ext uri="{FF2B5EF4-FFF2-40B4-BE49-F238E27FC236}">
              <a16:creationId xmlns:a16="http://schemas.microsoft.com/office/drawing/2014/main" id="{C4AB900A-1402-D9CF-960B-35526FF7277D}"/>
            </a:ext>
          </a:extLst>
        </xdr:cNvPr>
        <xdr:cNvCxnSpPr>
          <a:cxnSpLocks noChangeShapeType="1"/>
        </xdr:cNvCxnSpPr>
      </xdr:nvCxnSpPr>
      <xdr:spPr bwMode="auto">
        <a:xfrm rot="10800000">
          <a:off x="1828800" y="5162550"/>
          <a:ext cx="381000" cy="228600"/>
        </a:xfrm>
        <a:prstGeom prst="bentConnector2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C949-03D7-4CD2-B360-9B640B37F392}">
  <dimension ref="A1:I46"/>
  <sheetViews>
    <sheetView zoomScaleNormal="100" workbookViewId="0">
      <selection activeCell="B21" sqref="B21:H21"/>
    </sheetView>
  </sheetViews>
  <sheetFormatPr defaultRowHeight="15"/>
  <sheetData>
    <row r="1" spans="1:9" ht="15.75" thickTop="1">
      <c r="A1" s="167"/>
      <c r="B1" s="168"/>
      <c r="C1" s="168"/>
      <c r="D1" s="168"/>
      <c r="E1" s="168"/>
      <c r="F1" s="168"/>
      <c r="G1" s="168"/>
      <c r="H1" s="168"/>
      <c r="I1" s="169"/>
    </row>
    <row r="2" spans="1:9">
      <c r="A2" s="170"/>
      <c r="B2" s="171"/>
      <c r="C2" s="171"/>
      <c r="D2" s="171"/>
      <c r="E2" s="171"/>
      <c r="F2" s="171"/>
      <c r="G2" s="171"/>
      <c r="H2" s="171"/>
      <c r="I2" s="172"/>
    </row>
    <row r="3" spans="1:9">
      <c r="A3" s="170"/>
      <c r="B3" s="171"/>
      <c r="C3" s="171"/>
      <c r="D3" s="171"/>
      <c r="E3" s="171"/>
      <c r="F3" s="171"/>
      <c r="G3" s="171"/>
      <c r="H3" s="171"/>
      <c r="I3" s="172"/>
    </row>
    <row r="4" spans="1:9">
      <c r="A4" s="170"/>
      <c r="B4" s="171"/>
      <c r="C4" s="171"/>
      <c r="D4" s="171"/>
      <c r="E4" s="171"/>
      <c r="F4" s="171"/>
      <c r="G4" s="171"/>
      <c r="H4" s="171"/>
      <c r="I4" s="172"/>
    </row>
    <row r="5" spans="1:9">
      <c r="A5" s="170"/>
      <c r="B5" s="171"/>
      <c r="C5" s="171"/>
      <c r="D5" s="171"/>
      <c r="E5" s="171"/>
      <c r="F5" s="171"/>
      <c r="G5" s="171"/>
      <c r="H5" s="171"/>
      <c r="I5" s="172"/>
    </row>
    <row r="6" spans="1:9">
      <c r="A6" s="170"/>
      <c r="B6" s="171"/>
      <c r="C6" s="171"/>
      <c r="D6" s="171"/>
      <c r="E6" s="171"/>
      <c r="F6" s="171"/>
      <c r="G6" s="171"/>
      <c r="H6" s="171"/>
      <c r="I6" s="172"/>
    </row>
    <row r="7" spans="1:9" ht="15.75">
      <c r="A7" s="170"/>
      <c r="B7" s="171"/>
      <c r="C7" s="171"/>
      <c r="D7" s="171"/>
      <c r="E7" s="173" t="s">
        <v>27</v>
      </c>
      <c r="F7" s="171"/>
      <c r="G7" s="171"/>
      <c r="H7" s="171"/>
      <c r="I7" s="172"/>
    </row>
    <row r="8" spans="1:9">
      <c r="A8" s="170"/>
      <c r="B8" s="171"/>
      <c r="C8" s="171"/>
      <c r="D8" s="171"/>
      <c r="E8" s="171"/>
      <c r="F8" s="171"/>
      <c r="G8" s="171"/>
      <c r="H8" s="171"/>
      <c r="I8" s="172"/>
    </row>
    <row r="9" spans="1:9">
      <c r="A9" s="170"/>
      <c r="B9" s="171"/>
      <c r="C9" s="171"/>
      <c r="D9" s="171"/>
      <c r="E9" s="171"/>
      <c r="F9" s="171"/>
      <c r="G9" s="171"/>
      <c r="H9" s="171"/>
      <c r="I9" s="172"/>
    </row>
    <row r="10" spans="1:9">
      <c r="A10" s="170"/>
      <c r="B10" s="171"/>
      <c r="C10" s="171"/>
      <c r="D10" s="171"/>
      <c r="E10" s="171"/>
      <c r="F10" s="171"/>
      <c r="G10" s="171"/>
      <c r="H10" s="171"/>
      <c r="I10" s="172"/>
    </row>
    <row r="11" spans="1:9">
      <c r="A11" s="170"/>
      <c r="B11" s="171"/>
      <c r="C11" s="171"/>
      <c r="D11" s="171"/>
      <c r="E11" s="171"/>
      <c r="F11" s="171"/>
      <c r="G11" s="171"/>
      <c r="H11" s="171"/>
      <c r="I11" s="172"/>
    </row>
    <row r="12" spans="1:9">
      <c r="A12" s="170"/>
      <c r="B12" s="171"/>
      <c r="C12" s="171"/>
      <c r="D12" s="171"/>
      <c r="E12" s="171"/>
      <c r="F12" s="171"/>
      <c r="G12" s="171"/>
      <c r="H12" s="171"/>
      <c r="I12" s="172"/>
    </row>
    <row r="13" spans="1:9">
      <c r="A13" s="170"/>
      <c r="B13" s="171"/>
      <c r="C13" s="171"/>
      <c r="D13" s="171"/>
      <c r="E13" s="171"/>
      <c r="F13" s="171"/>
      <c r="G13" s="171"/>
      <c r="H13" s="171"/>
      <c r="I13" s="172"/>
    </row>
    <row r="14" spans="1:9">
      <c r="A14" s="170"/>
      <c r="B14" s="171"/>
      <c r="C14" s="171"/>
      <c r="D14" s="171"/>
      <c r="E14" s="171"/>
      <c r="F14" s="171"/>
      <c r="G14" s="171"/>
      <c r="H14" s="171"/>
      <c r="I14" s="172"/>
    </row>
    <row r="15" spans="1:9" ht="32.25" customHeight="1">
      <c r="A15" s="878" t="s">
        <v>26</v>
      </c>
      <c r="B15" s="879"/>
      <c r="C15" s="879"/>
      <c r="D15" s="879"/>
      <c r="E15" s="879"/>
      <c r="F15" s="879"/>
      <c r="G15" s="879"/>
      <c r="H15" s="879"/>
      <c r="I15" s="880"/>
    </row>
    <row r="16" spans="1:9" ht="32.25" customHeight="1">
      <c r="A16" s="878">
        <v>2018</v>
      </c>
      <c r="B16" s="879"/>
      <c r="C16" s="879"/>
      <c r="D16" s="879"/>
      <c r="E16" s="879"/>
      <c r="F16" s="879"/>
      <c r="G16" s="879"/>
      <c r="H16" s="879"/>
      <c r="I16" s="880"/>
    </row>
    <row r="17" spans="1:9">
      <c r="A17" s="170"/>
      <c r="B17" s="171"/>
      <c r="C17" s="171"/>
      <c r="D17" s="171"/>
      <c r="E17" s="171"/>
      <c r="F17" s="171"/>
      <c r="G17" s="171"/>
      <c r="H17" s="171"/>
      <c r="I17" s="172"/>
    </row>
    <row r="18" spans="1:9">
      <c r="A18" s="170"/>
      <c r="B18" s="171"/>
      <c r="C18" s="171"/>
      <c r="D18" s="171"/>
      <c r="E18" s="171"/>
      <c r="F18" s="171"/>
      <c r="G18" s="171"/>
      <c r="H18" s="171"/>
      <c r="I18" s="172"/>
    </row>
    <row r="19" spans="1:9">
      <c r="A19" s="170"/>
      <c r="B19" s="171"/>
      <c r="C19" s="171"/>
      <c r="D19" s="171"/>
      <c r="E19" s="171"/>
      <c r="F19" s="171"/>
      <c r="G19" s="171"/>
      <c r="H19" s="171"/>
      <c r="I19" s="172"/>
    </row>
    <row r="20" spans="1:9">
      <c r="A20" s="170"/>
      <c r="B20" s="171"/>
      <c r="C20" s="171"/>
      <c r="D20" s="171"/>
      <c r="E20" s="171"/>
      <c r="F20" s="171"/>
      <c r="G20" s="171"/>
      <c r="H20" s="171"/>
      <c r="I20" s="172"/>
    </row>
    <row r="21" spans="1:9" ht="23.25" customHeight="1">
      <c r="A21" s="170"/>
      <c r="B21" s="881" t="s">
        <v>30</v>
      </c>
      <c r="C21" s="881"/>
      <c r="D21" s="881"/>
      <c r="E21" s="881"/>
      <c r="F21" s="881"/>
      <c r="G21" s="881"/>
      <c r="H21" s="881"/>
      <c r="I21" s="172"/>
    </row>
    <row r="22" spans="1:9">
      <c r="A22" s="170"/>
      <c r="B22" s="171"/>
      <c r="C22" s="171"/>
      <c r="D22" s="171"/>
      <c r="E22" s="171"/>
      <c r="F22" s="171"/>
      <c r="G22" s="171"/>
      <c r="H22" s="171"/>
      <c r="I22" s="172"/>
    </row>
    <row r="23" spans="1:9">
      <c r="A23" s="170"/>
      <c r="B23" s="171"/>
      <c r="C23" s="171"/>
      <c r="D23" s="171"/>
      <c r="E23" s="171"/>
      <c r="F23" s="171"/>
      <c r="G23" s="171"/>
      <c r="H23" s="171"/>
      <c r="I23" s="172"/>
    </row>
    <row r="24" spans="1:9">
      <c r="A24" s="170"/>
      <c r="B24" s="171"/>
      <c r="C24" s="171"/>
      <c r="D24" s="171"/>
      <c r="E24" s="171"/>
      <c r="F24" s="171"/>
      <c r="G24" s="171"/>
      <c r="H24" s="171"/>
      <c r="I24" s="172"/>
    </row>
    <row r="25" spans="1:9">
      <c r="A25" s="170"/>
      <c r="B25" s="171"/>
      <c r="C25" s="171"/>
      <c r="D25" s="171"/>
      <c r="E25" s="171"/>
      <c r="F25" s="171"/>
      <c r="G25" s="171"/>
      <c r="H25" s="171"/>
      <c r="I25" s="172"/>
    </row>
    <row r="26" spans="1:9">
      <c r="A26" s="170"/>
      <c r="B26" s="171"/>
      <c r="C26" s="171"/>
      <c r="D26" s="171"/>
      <c r="E26" s="171"/>
      <c r="F26" s="171"/>
      <c r="G26" s="171"/>
      <c r="H26" s="171"/>
      <c r="I26" s="172"/>
    </row>
    <row r="27" spans="1:9">
      <c r="A27" s="170"/>
      <c r="B27" s="171"/>
      <c r="C27" s="171"/>
      <c r="D27" s="171"/>
      <c r="E27" s="171"/>
      <c r="F27" s="171"/>
      <c r="G27" s="171"/>
      <c r="H27" s="171"/>
      <c r="I27" s="172"/>
    </row>
    <row r="28" spans="1:9">
      <c r="A28" s="170"/>
      <c r="B28" s="171"/>
      <c r="C28" s="171"/>
      <c r="D28" s="171"/>
      <c r="E28" s="171"/>
      <c r="F28" s="171"/>
      <c r="G28" s="171"/>
      <c r="H28" s="171"/>
      <c r="I28" s="172"/>
    </row>
    <row r="29" spans="1:9">
      <c r="A29" s="170"/>
      <c r="B29" s="171"/>
      <c r="C29" s="171"/>
      <c r="D29" s="171"/>
      <c r="E29" s="171"/>
      <c r="F29" s="171"/>
      <c r="G29" s="171"/>
      <c r="H29" s="171"/>
      <c r="I29" s="172"/>
    </row>
    <row r="30" spans="1:9">
      <c r="A30" s="170"/>
      <c r="B30" s="171"/>
      <c r="C30" s="171"/>
      <c r="D30" s="171"/>
      <c r="E30" s="171"/>
      <c r="F30" s="171"/>
      <c r="G30" s="171"/>
      <c r="H30" s="171"/>
      <c r="I30" s="172"/>
    </row>
    <row r="31" spans="1:9">
      <c r="A31" s="170"/>
      <c r="B31" s="171"/>
      <c r="C31" s="171"/>
      <c r="D31" s="171"/>
      <c r="E31" s="171"/>
      <c r="F31" s="171"/>
      <c r="G31" s="171"/>
      <c r="H31" s="171"/>
      <c r="I31" s="172"/>
    </row>
    <row r="32" spans="1:9">
      <c r="A32" s="170"/>
      <c r="B32" s="171"/>
      <c r="C32" s="171"/>
      <c r="D32" s="171"/>
      <c r="E32" s="171"/>
      <c r="F32" s="171"/>
      <c r="G32" s="171"/>
      <c r="H32" s="171"/>
      <c r="I32" s="172"/>
    </row>
    <row r="33" spans="1:9">
      <c r="A33" s="170"/>
      <c r="B33" s="171"/>
      <c r="C33" s="171"/>
      <c r="D33" s="171"/>
      <c r="E33" s="171"/>
      <c r="F33" s="171"/>
      <c r="G33" s="171"/>
      <c r="H33" s="171"/>
      <c r="I33" s="172"/>
    </row>
    <row r="34" spans="1:9">
      <c r="A34" s="170"/>
      <c r="B34" s="171"/>
      <c r="C34" s="171"/>
      <c r="D34" s="171"/>
      <c r="E34" s="171"/>
      <c r="F34" s="171"/>
      <c r="G34" s="171"/>
      <c r="H34" s="171"/>
      <c r="I34" s="172"/>
    </row>
    <row r="35" spans="1:9">
      <c r="A35" s="170"/>
      <c r="B35" s="171"/>
      <c r="C35" s="171"/>
      <c r="D35" s="171"/>
      <c r="E35" s="171"/>
      <c r="F35" s="171"/>
      <c r="G35" s="171"/>
      <c r="H35" s="171"/>
      <c r="I35" s="172"/>
    </row>
    <row r="36" spans="1:9">
      <c r="A36" s="170"/>
      <c r="B36" s="171"/>
      <c r="C36" s="171"/>
      <c r="D36" s="171"/>
      <c r="E36" s="171"/>
      <c r="F36" s="171"/>
      <c r="G36" s="171"/>
      <c r="H36" s="171"/>
      <c r="I36" s="172"/>
    </row>
    <row r="37" spans="1:9">
      <c r="A37" s="170"/>
      <c r="B37" s="171"/>
      <c r="C37" s="171"/>
      <c r="D37" s="171"/>
      <c r="E37" s="171"/>
      <c r="F37" s="171"/>
      <c r="G37" s="171"/>
      <c r="H37" s="171"/>
      <c r="I37" s="172"/>
    </row>
    <row r="38" spans="1:9">
      <c r="A38" s="170"/>
      <c r="B38" s="171"/>
      <c r="C38" s="171"/>
      <c r="D38" s="171"/>
      <c r="E38" s="171"/>
      <c r="F38" s="171"/>
      <c r="G38" s="171"/>
      <c r="H38" s="171"/>
      <c r="I38" s="172"/>
    </row>
    <row r="39" spans="1:9">
      <c r="A39" s="170"/>
      <c r="B39" s="171"/>
      <c r="C39" s="171"/>
      <c r="D39" s="171"/>
      <c r="E39" s="171"/>
      <c r="F39" s="171"/>
      <c r="G39" s="171"/>
      <c r="H39" s="171"/>
      <c r="I39" s="172"/>
    </row>
    <row r="40" spans="1:9">
      <c r="A40" s="170"/>
      <c r="B40" s="171"/>
      <c r="C40" s="171"/>
      <c r="D40" s="171"/>
      <c r="E40" s="171"/>
      <c r="F40" s="171"/>
      <c r="G40" s="171"/>
      <c r="H40" s="171"/>
      <c r="I40" s="172"/>
    </row>
    <row r="41" spans="1:9" ht="15.75" customHeight="1">
      <c r="A41" s="882" t="s">
        <v>1111</v>
      </c>
      <c r="B41" s="883"/>
      <c r="C41" s="883"/>
      <c r="D41" s="883"/>
      <c r="E41" s="883"/>
      <c r="F41" s="883"/>
      <c r="G41" s="883"/>
      <c r="H41" s="883"/>
      <c r="I41" s="884"/>
    </row>
    <row r="42" spans="1:9">
      <c r="A42" s="875" t="s">
        <v>28</v>
      </c>
      <c r="B42" s="876"/>
      <c r="C42" s="876"/>
      <c r="D42" s="876"/>
      <c r="E42" s="876"/>
      <c r="F42" s="876"/>
      <c r="G42" s="876"/>
      <c r="H42" s="876"/>
      <c r="I42" s="877"/>
    </row>
    <row r="43" spans="1:9">
      <c r="A43" s="170"/>
      <c r="B43" s="171"/>
      <c r="C43" s="171"/>
      <c r="D43" s="171"/>
      <c r="E43" s="171"/>
      <c r="F43" s="171"/>
      <c r="G43" s="171"/>
      <c r="H43" s="171"/>
      <c r="I43" s="172"/>
    </row>
    <row r="44" spans="1:9">
      <c r="A44" s="170"/>
      <c r="B44" s="171"/>
      <c r="C44" s="171"/>
      <c r="D44" s="171"/>
      <c r="E44" s="171"/>
      <c r="F44" s="171"/>
      <c r="G44" s="171"/>
      <c r="H44" s="171"/>
      <c r="I44" s="172"/>
    </row>
    <row r="45" spans="1:9" ht="15.75" thickBot="1">
      <c r="A45" s="174"/>
      <c r="B45" s="175"/>
      <c r="C45" s="175"/>
      <c r="D45" s="175"/>
      <c r="E45" s="175"/>
      <c r="F45" s="175"/>
      <c r="G45" s="175"/>
      <c r="H45" s="175"/>
      <c r="I45" s="176"/>
    </row>
    <row r="46" spans="1:9" ht="15.75" thickTop="1"/>
  </sheetData>
  <sheetProtection password="C713" sheet="1" objects="1" scenarios="1" selectLockedCells="1" selectUnlockedCells="1"/>
  <mergeCells count="5">
    <mergeCell ref="A42:I42"/>
    <mergeCell ref="A15:I15"/>
    <mergeCell ref="A16:I16"/>
    <mergeCell ref="B21:H21"/>
    <mergeCell ref="A41:I41"/>
  </mergeCells>
  <phoneticPr fontId="0" type="noConversion"/>
  <pageMargins left="0.78740157480314965" right="0.78740157480314965" top="0.86614173228346458" bottom="0.78740157480314965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E07-8E68-4B39-9A5F-AC08A3EE1E51}">
  <sheetPr>
    <tabColor theme="9" tint="0.79998168889431442"/>
  </sheetPr>
  <dimension ref="A1:H114"/>
  <sheetViews>
    <sheetView showOutlineSymbols="0" defaultGridColor="0" colorId="31" zoomScaleNormal="100" workbookViewId="0">
      <selection activeCell="A8" sqref="A8:A11"/>
    </sheetView>
  </sheetViews>
  <sheetFormatPr defaultColWidth="9.28515625" defaultRowHeight="12"/>
  <cols>
    <col min="1" max="1" width="15.7109375" style="37" customWidth="1"/>
    <col min="2" max="2" width="8.140625" style="43" customWidth="1"/>
    <col min="3" max="3" width="10.42578125" style="43" bestFit="1" customWidth="1"/>
    <col min="4" max="8" width="8.140625" style="43" customWidth="1"/>
    <col min="9" max="16384" width="9.28515625" style="37"/>
  </cols>
  <sheetData>
    <row r="1" spans="1:8" ht="12.75" customHeight="1">
      <c r="A1" s="232"/>
      <c r="H1" s="15" t="s">
        <v>84</v>
      </c>
    </row>
    <row r="2" spans="1:8" ht="12.75" customHeight="1">
      <c r="A2" s="40"/>
      <c r="B2" s="41"/>
      <c r="C2" s="41"/>
      <c r="D2" s="41"/>
      <c r="E2" s="41"/>
      <c r="F2" s="41"/>
      <c r="G2" s="41"/>
      <c r="H2" s="42" t="s">
        <v>32</v>
      </c>
    </row>
    <row r="3" spans="1:8" ht="13.5" customHeight="1">
      <c r="A3" s="40"/>
    </row>
    <row r="4" spans="1:8" ht="12.75" customHeight="1">
      <c r="A4" s="7" t="s">
        <v>947</v>
      </c>
      <c r="G4" s="44"/>
      <c r="H4" s="44"/>
    </row>
    <row r="5" spans="1:8">
      <c r="H5" s="44" t="s">
        <v>125</v>
      </c>
    </row>
    <row r="6" spans="1:8" ht="50.25" customHeight="1">
      <c r="A6" s="311" t="s">
        <v>126</v>
      </c>
      <c r="B6" s="316" t="s">
        <v>127</v>
      </c>
      <c r="C6" s="302" t="s">
        <v>128</v>
      </c>
      <c r="D6" s="316" t="s">
        <v>129</v>
      </c>
      <c r="E6" s="316" t="s">
        <v>130</v>
      </c>
      <c r="F6" s="316" t="s">
        <v>131</v>
      </c>
      <c r="G6" s="316" t="s">
        <v>132</v>
      </c>
      <c r="H6" s="317" t="s">
        <v>104</v>
      </c>
    </row>
    <row r="7" spans="1:8" s="39" customFormat="1" ht="20.25" customHeight="1">
      <c r="A7" s="254" t="s">
        <v>123</v>
      </c>
      <c r="B7" s="713"/>
      <c r="C7" s="713"/>
      <c r="D7" s="713"/>
      <c r="E7" s="713"/>
      <c r="F7" s="713"/>
      <c r="G7" s="713"/>
      <c r="H7" s="714"/>
    </row>
    <row r="8" spans="1:8" s="39" customFormat="1" ht="12" customHeight="1">
      <c r="A8" s="304" t="s">
        <v>108</v>
      </c>
      <c r="B8" s="145">
        <v>13.3</v>
      </c>
      <c r="C8" s="145">
        <v>13.4</v>
      </c>
      <c r="D8" s="145">
        <v>24.1</v>
      </c>
      <c r="E8" s="145">
        <v>5.5</v>
      </c>
      <c r="F8" s="145">
        <v>56.4</v>
      </c>
      <c r="G8" s="145">
        <v>24.8</v>
      </c>
      <c r="H8" s="312">
        <v>137.5</v>
      </c>
    </row>
    <row r="9" spans="1:8" s="39" customFormat="1" ht="12" customHeight="1">
      <c r="A9" s="304" t="s">
        <v>109</v>
      </c>
      <c r="B9" s="145">
        <v>7.1</v>
      </c>
      <c r="C9" s="145">
        <v>10.7</v>
      </c>
      <c r="D9" s="145">
        <v>12.9</v>
      </c>
      <c r="E9" s="145">
        <v>7.3</v>
      </c>
      <c r="F9" s="145">
        <v>9.5</v>
      </c>
      <c r="G9" s="145">
        <v>1.1000000000000001</v>
      </c>
      <c r="H9" s="312">
        <v>48.599999999999994</v>
      </c>
    </row>
    <row r="10" spans="1:8" s="39" customFormat="1" ht="12" customHeight="1">
      <c r="A10" s="304" t="s">
        <v>110</v>
      </c>
      <c r="B10" s="145">
        <v>27.3</v>
      </c>
      <c r="C10" s="145">
        <v>10.199999999999999</v>
      </c>
      <c r="D10" s="145">
        <v>4.4000000000000004</v>
      </c>
      <c r="E10" s="145">
        <v>1.7</v>
      </c>
      <c r="F10" s="145">
        <v>0.8</v>
      </c>
      <c r="G10" s="145">
        <v>0</v>
      </c>
      <c r="H10" s="312">
        <v>44.4</v>
      </c>
    </row>
    <row r="11" spans="1:8" s="39" customFormat="1" ht="12" customHeight="1">
      <c r="A11" s="304" t="s">
        <v>111</v>
      </c>
      <c r="B11" s="145">
        <v>2.2999999999999998</v>
      </c>
      <c r="C11" s="145">
        <v>8.6</v>
      </c>
      <c r="D11" s="145">
        <v>7.9</v>
      </c>
      <c r="E11" s="145">
        <v>6.4</v>
      </c>
      <c r="F11" s="145">
        <v>1.6</v>
      </c>
      <c r="G11" s="145">
        <v>0.2</v>
      </c>
      <c r="H11" s="312">
        <v>26.999999999999996</v>
      </c>
    </row>
    <row r="12" spans="1:8" s="39" customFormat="1" ht="12" customHeight="1">
      <c r="A12" s="305" t="s">
        <v>112</v>
      </c>
      <c r="B12" s="146">
        <v>50</v>
      </c>
      <c r="C12" s="146">
        <v>42.9</v>
      </c>
      <c r="D12" s="146">
        <v>49.3</v>
      </c>
      <c r="E12" s="146">
        <v>20.9</v>
      </c>
      <c r="F12" s="146">
        <v>68.3</v>
      </c>
      <c r="G12" s="146">
        <v>26.1</v>
      </c>
      <c r="H12" s="313">
        <v>257.5</v>
      </c>
    </row>
    <row r="13" spans="1:8" s="39" customFormat="1" ht="20.25" customHeight="1">
      <c r="A13" s="306" t="s">
        <v>124</v>
      </c>
      <c r="B13" s="145"/>
      <c r="C13" s="145"/>
      <c r="D13" s="145"/>
      <c r="E13" s="145"/>
      <c r="F13" s="145"/>
      <c r="G13" s="145"/>
      <c r="H13" s="312"/>
    </row>
    <row r="14" spans="1:8" s="39" customFormat="1" ht="12" customHeight="1">
      <c r="A14" s="304" t="s">
        <v>108</v>
      </c>
      <c r="B14" s="145">
        <v>16.7</v>
      </c>
      <c r="C14" s="145">
        <v>14.1</v>
      </c>
      <c r="D14" s="145">
        <v>26.6</v>
      </c>
      <c r="E14" s="145">
        <v>6.4</v>
      </c>
      <c r="F14" s="145">
        <v>66.7</v>
      </c>
      <c r="G14" s="145">
        <v>22.5</v>
      </c>
      <c r="H14" s="312">
        <v>153</v>
      </c>
    </row>
    <row r="15" spans="1:8" s="39" customFormat="1" ht="12" customHeight="1">
      <c r="A15" s="304" t="s">
        <v>109</v>
      </c>
      <c r="B15" s="145">
        <v>8</v>
      </c>
      <c r="C15" s="145">
        <v>12.4</v>
      </c>
      <c r="D15" s="145">
        <v>20.8</v>
      </c>
      <c r="E15" s="145">
        <v>8.5</v>
      </c>
      <c r="F15" s="145">
        <v>11.6</v>
      </c>
      <c r="G15" s="145">
        <v>1.5</v>
      </c>
      <c r="H15" s="312">
        <v>62.800000000000004</v>
      </c>
    </row>
    <row r="16" spans="1:8" s="39" customFormat="1" ht="12" customHeight="1">
      <c r="A16" s="304" t="s">
        <v>110</v>
      </c>
      <c r="B16" s="145">
        <v>30.6</v>
      </c>
      <c r="C16" s="145">
        <v>25.6</v>
      </c>
      <c r="D16" s="145">
        <v>7.7</v>
      </c>
      <c r="E16" s="145">
        <v>2.2999999999999998</v>
      </c>
      <c r="F16" s="145">
        <v>0.9</v>
      </c>
      <c r="G16" s="145">
        <v>0</v>
      </c>
      <c r="H16" s="312">
        <v>67.100000000000009</v>
      </c>
    </row>
    <row r="17" spans="1:8" s="39" customFormat="1" ht="12" customHeight="1">
      <c r="A17" s="304" t="s">
        <v>111</v>
      </c>
      <c r="B17" s="145">
        <v>4.4000000000000004</v>
      </c>
      <c r="C17" s="145">
        <v>6.5</v>
      </c>
      <c r="D17" s="145">
        <v>9.6</v>
      </c>
      <c r="E17" s="145">
        <v>6.9</v>
      </c>
      <c r="F17" s="145">
        <v>1.6</v>
      </c>
      <c r="G17" s="145">
        <v>0</v>
      </c>
      <c r="H17" s="312">
        <v>29</v>
      </c>
    </row>
    <row r="18" spans="1:8" s="39" customFormat="1" ht="12" customHeight="1">
      <c r="A18" s="305" t="s">
        <v>112</v>
      </c>
      <c r="B18" s="146">
        <v>59.699999999999996</v>
      </c>
      <c r="C18" s="146">
        <v>58.6</v>
      </c>
      <c r="D18" s="146">
        <v>64.7</v>
      </c>
      <c r="E18" s="146">
        <v>24.1</v>
      </c>
      <c r="F18" s="146">
        <v>80.8</v>
      </c>
      <c r="G18" s="146">
        <v>24</v>
      </c>
      <c r="H18" s="313">
        <v>311.89999999999998</v>
      </c>
    </row>
    <row r="19" spans="1:8" ht="20.25" customHeight="1">
      <c r="A19" s="307" t="s">
        <v>107</v>
      </c>
      <c r="B19" s="147"/>
      <c r="C19" s="147"/>
      <c r="D19" s="147"/>
      <c r="E19" s="147"/>
      <c r="F19" s="147"/>
      <c r="G19" s="147"/>
      <c r="H19" s="314"/>
    </row>
    <row r="20" spans="1:8" ht="12" customHeight="1">
      <c r="A20" s="308" t="s">
        <v>108</v>
      </c>
      <c r="B20" s="147">
        <v>14.7</v>
      </c>
      <c r="C20" s="147">
        <v>17.3</v>
      </c>
      <c r="D20" s="147">
        <v>29.2</v>
      </c>
      <c r="E20" s="147">
        <v>2.2999999999999998</v>
      </c>
      <c r="F20" s="147">
        <v>73.900000000000006</v>
      </c>
      <c r="G20" s="147">
        <v>17.899999999999999</v>
      </c>
      <c r="H20" s="314">
        <v>155.30000000000001</v>
      </c>
    </row>
    <row r="21" spans="1:8" ht="12" customHeight="1">
      <c r="A21" s="308" t="s">
        <v>109</v>
      </c>
      <c r="B21" s="147">
        <v>5.8</v>
      </c>
      <c r="C21" s="147">
        <v>11.9</v>
      </c>
      <c r="D21" s="147">
        <v>29.6</v>
      </c>
      <c r="E21" s="147">
        <v>8.1</v>
      </c>
      <c r="F21" s="147">
        <v>17</v>
      </c>
      <c r="G21" s="147">
        <v>0.9</v>
      </c>
      <c r="H21" s="314">
        <v>73.300000000000011</v>
      </c>
    </row>
    <row r="22" spans="1:8" ht="12" customHeight="1">
      <c r="A22" s="308" t="s">
        <v>110</v>
      </c>
      <c r="B22" s="147">
        <v>34.200000000000003</v>
      </c>
      <c r="C22" s="147">
        <v>44.4</v>
      </c>
      <c r="D22" s="147">
        <v>5.4</v>
      </c>
      <c r="E22" s="147">
        <v>4.0999999999999996</v>
      </c>
      <c r="F22" s="147">
        <v>0.3</v>
      </c>
      <c r="G22" s="147">
        <v>0</v>
      </c>
      <c r="H22" s="314">
        <v>88.399999999999991</v>
      </c>
    </row>
    <row r="23" spans="1:8" ht="12" customHeight="1">
      <c r="A23" s="308" t="s">
        <v>111</v>
      </c>
      <c r="B23" s="147">
        <v>6.2</v>
      </c>
      <c r="C23" s="147">
        <v>5.7</v>
      </c>
      <c r="D23" s="147">
        <v>12.3</v>
      </c>
      <c r="E23" s="147">
        <v>7.4</v>
      </c>
      <c r="F23" s="147">
        <v>1.7</v>
      </c>
      <c r="G23" s="147">
        <v>0</v>
      </c>
      <c r="H23" s="314">
        <v>33.300000000000004</v>
      </c>
    </row>
    <row r="24" spans="1:8" ht="12" customHeight="1">
      <c r="A24" s="309" t="s">
        <v>112</v>
      </c>
      <c r="B24" s="148">
        <v>60.900000000000006</v>
      </c>
      <c r="C24" s="148">
        <v>79.3</v>
      </c>
      <c r="D24" s="148">
        <v>76.5</v>
      </c>
      <c r="E24" s="148">
        <v>21.9</v>
      </c>
      <c r="F24" s="148">
        <v>92.9</v>
      </c>
      <c r="G24" s="148">
        <v>18.799999999999997</v>
      </c>
      <c r="H24" s="315">
        <v>350.3</v>
      </c>
    </row>
    <row r="25" spans="1:8" ht="20.25" customHeight="1">
      <c r="A25" s="307" t="s">
        <v>113</v>
      </c>
      <c r="B25" s="147"/>
      <c r="C25" s="147"/>
      <c r="D25" s="147"/>
      <c r="E25" s="147"/>
      <c r="F25" s="147"/>
      <c r="G25" s="147"/>
      <c r="H25" s="314"/>
    </row>
    <row r="26" spans="1:8" ht="12" customHeight="1">
      <c r="A26" s="308" t="s">
        <v>108</v>
      </c>
      <c r="B26" s="147">
        <v>16.100000000000001</v>
      </c>
      <c r="C26" s="147">
        <v>20.9</v>
      </c>
      <c r="D26" s="147">
        <v>26.1</v>
      </c>
      <c r="E26" s="147">
        <v>4.5</v>
      </c>
      <c r="F26" s="147">
        <v>69.900000000000006</v>
      </c>
      <c r="G26" s="147">
        <v>17.7</v>
      </c>
      <c r="H26" s="314">
        <v>155.19999999999999</v>
      </c>
    </row>
    <row r="27" spans="1:8" ht="12" customHeight="1">
      <c r="A27" s="308" t="s">
        <v>109</v>
      </c>
      <c r="B27" s="147">
        <v>6.3</v>
      </c>
      <c r="C27" s="147">
        <v>14.2</v>
      </c>
      <c r="D27" s="147">
        <v>28.8</v>
      </c>
      <c r="E27" s="147">
        <v>8.9</v>
      </c>
      <c r="F27" s="147">
        <v>16.5</v>
      </c>
      <c r="G27" s="147">
        <v>0.4</v>
      </c>
      <c r="H27" s="314">
        <v>75.099999999999994</v>
      </c>
    </row>
    <row r="28" spans="1:8" ht="12" customHeight="1">
      <c r="A28" s="308" t="s">
        <v>110</v>
      </c>
      <c r="B28" s="147">
        <v>44.8</v>
      </c>
      <c r="C28" s="147">
        <v>65.900000000000006</v>
      </c>
      <c r="D28" s="147">
        <v>12.5</v>
      </c>
      <c r="E28" s="147">
        <v>3.8</v>
      </c>
      <c r="F28" s="147">
        <v>1.1000000000000001</v>
      </c>
      <c r="G28" s="147">
        <v>0</v>
      </c>
      <c r="H28" s="314">
        <v>128.1</v>
      </c>
    </row>
    <row r="29" spans="1:8" ht="12" customHeight="1">
      <c r="A29" s="308" t="s">
        <v>111</v>
      </c>
      <c r="B29" s="147">
        <v>7.1</v>
      </c>
      <c r="C29" s="147">
        <v>7.8</v>
      </c>
      <c r="D29" s="147">
        <v>12</v>
      </c>
      <c r="E29" s="147">
        <v>8.9</v>
      </c>
      <c r="F29" s="147">
        <v>2.4</v>
      </c>
      <c r="G29" s="147">
        <v>0</v>
      </c>
      <c r="H29" s="314">
        <v>38.199999999999996</v>
      </c>
    </row>
    <row r="30" spans="1:8" ht="12" customHeight="1">
      <c r="A30" s="309" t="s">
        <v>112</v>
      </c>
      <c r="B30" s="148">
        <v>74.3</v>
      </c>
      <c r="C30" s="148">
        <v>108.8</v>
      </c>
      <c r="D30" s="148">
        <v>79.400000000000006</v>
      </c>
      <c r="E30" s="148">
        <v>26.1</v>
      </c>
      <c r="F30" s="148">
        <v>89.9</v>
      </c>
      <c r="G30" s="148">
        <v>18.099999999999998</v>
      </c>
      <c r="H30" s="315">
        <v>396.6</v>
      </c>
    </row>
    <row r="31" spans="1:8" ht="20.25" customHeight="1">
      <c r="A31" s="307" t="s">
        <v>114</v>
      </c>
      <c r="B31" s="147"/>
      <c r="C31" s="147"/>
      <c r="D31" s="147"/>
      <c r="E31" s="147"/>
      <c r="F31" s="147"/>
      <c r="G31" s="147"/>
      <c r="H31" s="314"/>
    </row>
    <row r="32" spans="1:8" ht="12" customHeight="1">
      <c r="A32" s="308" t="s">
        <v>108</v>
      </c>
      <c r="B32" s="147">
        <v>17.7</v>
      </c>
      <c r="C32" s="147">
        <v>22.3</v>
      </c>
      <c r="D32" s="147">
        <v>29.2</v>
      </c>
      <c r="E32" s="147">
        <v>5.0999999999999996</v>
      </c>
      <c r="F32" s="147">
        <v>59.4</v>
      </c>
      <c r="G32" s="147">
        <v>20.8</v>
      </c>
      <c r="H32" s="314">
        <v>154.5</v>
      </c>
    </row>
    <row r="33" spans="1:8" ht="12" customHeight="1">
      <c r="A33" s="308" t="s">
        <v>109</v>
      </c>
      <c r="B33" s="147">
        <v>6.6</v>
      </c>
      <c r="C33" s="147">
        <v>16.399999999999999</v>
      </c>
      <c r="D33" s="147">
        <v>29.9</v>
      </c>
      <c r="E33" s="147">
        <v>12.5</v>
      </c>
      <c r="F33" s="147">
        <v>15.7</v>
      </c>
      <c r="G33" s="147">
        <v>0.4</v>
      </c>
      <c r="H33" s="314">
        <v>81.500000000000014</v>
      </c>
    </row>
    <row r="34" spans="1:8" ht="12" customHeight="1">
      <c r="A34" s="308" t="s">
        <v>110</v>
      </c>
      <c r="B34" s="147">
        <v>51.9</v>
      </c>
      <c r="C34" s="147">
        <v>77.900000000000006</v>
      </c>
      <c r="D34" s="147">
        <v>21.1</v>
      </c>
      <c r="E34" s="147">
        <v>5.0999999999999996</v>
      </c>
      <c r="F34" s="147">
        <v>1.4</v>
      </c>
      <c r="G34" s="147">
        <v>0</v>
      </c>
      <c r="H34" s="314">
        <v>157.4</v>
      </c>
    </row>
    <row r="35" spans="1:8" ht="12" customHeight="1">
      <c r="A35" s="308" t="s">
        <v>111</v>
      </c>
      <c r="B35" s="147">
        <v>7.1</v>
      </c>
      <c r="C35" s="147">
        <v>15.9</v>
      </c>
      <c r="D35" s="147">
        <v>14.3</v>
      </c>
      <c r="E35" s="147">
        <v>8.8000000000000007</v>
      </c>
      <c r="F35" s="147">
        <v>2.4</v>
      </c>
      <c r="G35" s="147">
        <v>0</v>
      </c>
      <c r="H35" s="314">
        <v>48.499999999999993</v>
      </c>
    </row>
    <row r="36" spans="1:8" ht="12" customHeight="1">
      <c r="A36" s="309" t="s">
        <v>112</v>
      </c>
      <c r="B36" s="148">
        <v>83.299999999999983</v>
      </c>
      <c r="C36" s="148">
        <v>132.5</v>
      </c>
      <c r="D36" s="148">
        <v>94.499999999999986</v>
      </c>
      <c r="E36" s="148">
        <v>31.500000000000004</v>
      </c>
      <c r="F36" s="148">
        <v>78.900000000000006</v>
      </c>
      <c r="G36" s="148">
        <v>21.2</v>
      </c>
      <c r="H36" s="315">
        <v>441.89999999999992</v>
      </c>
    </row>
    <row r="37" spans="1:8" ht="20.25" customHeight="1">
      <c r="A37" s="307" t="s">
        <v>115</v>
      </c>
      <c r="B37" s="147"/>
      <c r="C37" s="147"/>
      <c r="D37" s="147"/>
      <c r="E37" s="147"/>
      <c r="F37" s="147"/>
      <c r="G37" s="147"/>
      <c r="H37" s="314"/>
    </row>
    <row r="38" spans="1:8" ht="12" customHeight="1">
      <c r="A38" s="308" t="s">
        <v>108</v>
      </c>
      <c r="B38" s="147">
        <v>18.2</v>
      </c>
      <c r="C38" s="147">
        <v>24.7</v>
      </c>
      <c r="D38" s="147">
        <v>25.1</v>
      </c>
      <c r="E38" s="147">
        <v>6.4</v>
      </c>
      <c r="F38" s="147">
        <v>67.2</v>
      </c>
      <c r="G38" s="147">
        <v>11.8</v>
      </c>
      <c r="H38" s="314">
        <v>153.40000000000003</v>
      </c>
    </row>
    <row r="39" spans="1:8" ht="12" customHeight="1">
      <c r="A39" s="308" t="s">
        <v>109</v>
      </c>
      <c r="B39" s="147">
        <v>7.4</v>
      </c>
      <c r="C39" s="147">
        <v>19.2</v>
      </c>
      <c r="D39" s="147">
        <v>37.9</v>
      </c>
      <c r="E39" s="147">
        <v>11.5</v>
      </c>
      <c r="F39" s="147">
        <v>17.8</v>
      </c>
      <c r="G39" s="147">
        <v>0.4</v>
      </c>
      <c r="H39" s="314">
        <v>94.2</v>
      </c>
    </row>
    <row r="40" spans="1:8" ht="12" customHeight="1">
      <c r="A40" s="308" t="s">
        <v>110</v>
      </c>
      <c r="B40" s="147">
        <v>56.2</v>
      </c>
      <c r="C40" s="147">
        <v>81.099999999999994</v>
      </c>
      <c r="D40" s="147">
        <v>20.3</v>
      </c>
      <c r="E40" s="147">
        <v>5.4</v>
      </c>
      <c r="F40" s="147">
        <v>1.5</v>
      </c>
      <c r="G40" s="147">
        <v>0</v>
      </c>
      <c r="H40" s="314">
        <v>164.50000000000003</v>
      </c>
    </row>
    <row r="41" spans="1:8" ht="12" customHeight="1">
      <c r="A41" s="308" t="s">
        <v>111</v>
      </c>
      <c r="B41" s="147">
        <v>9.1</v>
      </c>
      <c r="C41" s="147">
        <v>17.5</v>
      </c>
      <c r="D41" s="147">
        <v>14.8</v>
      </c>
      <c r="E41" s="147">
        <v>8.9</v>
      </c>
      <c r="F41" s="147">
        <v>2.5</v>
      </c>
      <c r="G41" s="147">
        <v>0</v>
      </c>
      <c r="H41" s="314">
        <v>52.800000000000004</v>
      </c>
    </row>
    <row r="42" spans="1:8" ht="12" customHeight="1">
      <c r="A42" s="309" t="s">
        <v>112</v>
      </c>
      <c r="B42" s="148">
        <v>90.9</v>
      </c>
      <c r="C42" s="148">
        <v>142.5</v>
      </c>
      <c r="D42" s="148">
        <v>98.1</v>
      </c>
      <c r="E42" s="148">
        <v>32.199999999999996</v>
      </c>
      <c r="F42" s="148">
        <v>89</v>
      </c>
      <c r="G42" s="148">
        <v>12.200000000000001</v>
      </c>
      <c r="H42" s="315">
        <v>464.9</v>
      </c>
    </row>
    <row r="43" spans="1:8" ht="20.25" customHeight="1">
      <c r="A43" s="307" t="s">
        <v>116</v>
      </c>
      <c r="B43" s="147"/>
      <c r="C43" s="147"/>
      <c r="D43" s="147"/>
      <c r="E43" s="147"/>
      <c r="F43" s="147"/>
      <c r="G43" s="147"/>
      <c r="H43" s="314"/>
    </row>
    <row r="44" spans="1:8" ht="12" customHeight="1">
      <c r="A44" s="308" t="s">
        <v>108</v>
      </c>
      <c r="B44" s="147">
        <v>20.8</v>
      </c>
      <c r="C44" s="147">
        <v>24.2</v>
      </c>
      <c r="D44" s="147">
        <v>23.5</v>
      </c>
      <c r="E44" s="147">
        <v>7.8</v>
      </c>
      <c r="F44" s="147">
        <v>52.2</v>
      </c>
      <c r="G44" s="147">
        <v>16.2</v>
      </c>
      <c r="H44" s="314">
        <v>144.69999999999999</v>
      </c>
    </row>
    <row r="45" spans="1:8" ht="12" customHeight="1">
      <c r="A45" s="308" t="s">
        <v>109</v>
      </c>
      <c r="B45" s="147">
        <v>11.5</v>
      </c>
      <c r="C45" s="147">
        <v>18.2</v>
      </c>
      <c r="D45" s="147">
        <v>29.7</v>
      </c>
      <c r="E45" s="147">
        <v>9.8000000000000007</v>
      </c>
      <c r="F45" s="147">
        <v>15.1</v>
      </c>
      <c r="G45" s="147">
        <v>2.2999999999999998</v>
      </c>
      <c r="H45" s="314">
        <v>86.6</v>
      </c>
    </row>
    <row r="46" spans="1:8" ht="12" customHeight="1">
      <c r="A46" s="308" t="s">
        <v>110</v>
      </c>
      <c r="B46" s="147">
        <v>67.7</v>
      </c>
      <c r="C46" s="147">
        <v>78.2</v>
      </c>
      <c r="D46" s="147">
        <v>30.6</v>
      </c>
      <c r="E46" s="147">
        <v>5.3</v>
      </c>
      <c r="F46" s="147">
        <v>1.1000000000000001</v>
      </c>
      <c r="G46" s="147">
        <v>0</v>
      </c>
      <c r="H46" s="314">
        <v>182.9</v>
      </c>
    </row>
    <row r="47" spans="1:8" ht="12" customHeight="1">
      <c r="A47" s="308" t="s">
        <v>111</v>
      </c>
      <c r="B47" s="147">
        <v>7.4</v>
      </c>
      <c r="C47" s="147">
        <v>19.2</v>
      </c>
      <c r="D47" s="147">
        <v>18.3</v>
      </c>
      <c r="E47" s="147">
        <v>10.3</v>
      </c>
      <c r="F47" s="147">
        <v>2.2999999999999998</v>
      </c>
      <c r="G47" s="147">
        <v>0</v>
      </c>
      <c r="H47" s="314">
        <v>57.5</v>
      </c>
    </row>
    <row r="48" spans="1:8" ht="12" customHeight="1">
      <c r="A48" s="309" t="s">
        <v>112</v>
      </c>
      <c r="B48" s="148">
        <v>107.4</v>
      </c>
      <c r="C48" s="148">
        <v>139.79999999999998</v>
      </c>
      <c r="D48" s="148">
        <v>102.10000000000001</v>
      </c>
      <c r="E48" s="148">
        <v>33.200000000000003</v>
      </c>
      <c r="F48" s="148">
        <v>70.699999999999989</v>
      </c>
      <c r="G48" s="148">
        <v>18.5</v>
      </c>
      <c r="H48" s="315">
        <v>471.7</v>
      </c>
    </row>
    <row r="49" spans="1:8" ht="20.25" customHeight="1">
      <c r="A49" s="307" t="s">
        <v>117</v>
      </c>
      <c r="B49" s="147"/>
      <c r="C49" s="147"/>
      <c r="D49" s="147"/>
      <c r="E49" s="147"/>
      <c r="F49" s="147"/>
      <c r="G49" s="147"/>
      <c r="H49" s="314"/>
    </row>
    <row r="50" spans="1:8" ht="12" customHeight="1">
      <c r="A50" s="308" t="s">
        <v>108</v>
      </c>
      <c r="B50" s="147">
        <v>22.6</v>
      </c>
      <c r="C50" s="147">
        <v>29.3</v>
      </c>
      <c r="D50" s="147">
        <v>29.2</v>
      </c>
      <c r="E50" s="147">
        <v>5.9</v>
      </c>
      <c r="F50" s="147">
        <v>45.1</v>
      </c>
      <c r="G50" s="147">
        <v>7.2</v>
      </c>
      <c r="H50" s="314">
        <v>139.30000000000001</v>
      </c>
    </row>
    <row r="51" spans="1:8" ht="12" customHeight="1">
      <c r="A51" s="308" t="s">
        <v>109</v>
      </c>
      <c r="B51" s="147">
        <v>12.6</v>
      </c>
      <c r="C51" s="147">
        <v>26.5</v>
      </c>
      <c r="D51" s="147">
        <v>38.700000000000003</v>
      </c>
      <c r="E51" s="147">
        <v>11.1</v>
      </c>
      <c r="F51" s="147">
        <v>14.2</v>
      </c>
      <c r="G51" s="147">
        <v>0.6</v>
      </c>
      <c r="H51" s="314">
        <v>103.7</v>
      </c>
    </row>
    <row r="52" spans="1:8" ht="12" customHeight="1">
      <c r="A52" s="308" t="s">
        <v>110</v>
      </c>
      <c r="B52" s="147">
        <v>66.3</v>
      </c>
      <c r="C52" s="147">
        <v>65.900000000000006</v>
      </c>
      <c r="D52" s="147">
        <v>25.1</v>
      </c>
      <c r="E52" s="147">
        <v>5.5</v>
      </c>
      <c r="F52" s="147">
        <v>0.2</v>
      </c>
      <c r="G52" s="147">
        <v>0</v>
      </c>
      <c r="H52" s="314">
        <v>162.99999999999997</v>
      </c>
    </row>
    <row r="53" spans="1:8" ht="12" customHeight="1">
      <c r="A53" s="308" t="s">
        <v>111</v>
      </c>
      <c r="B53" s="147">
        <v>15.3</v>
      </c>
      <c r="C53" s="147">
        <v>17.2</v>
      </c>
      <c r="D53" s="147">
        <v>14.8</v>
      </c>
      <c r="E53" s="147">
        <v>8</v>
      </c>
      <c r="F53" s="147">
        <v>3</v>
      </c>
      <c r="G53" s="147">
        <v>0</v>
      </c>
      <c r="H53" s="314">
        <v>58.3</v>
      </c>
    </row>
    <row r="54" spans="1:8" ht="12" customHeight="1">
      <c r="A54" s="309" t="s">
        <v>112</v>
      </c>
      <c r="B54" s="148">
        <v>116.8</v>
      </c>
      <c r="C54" s="148">
        <v>138.9</v>
      </c>
      <c r="D54" s="148">
        <v>107.8</v>
      </c>
      <c r="E54" s="148">
        <v>30.5</v>
      </c>
      <c r="F54" s="148">
        <v>62.5</v>
      </c>
      <c r="G54" s="148">
        <v>7.8</v>
      </c>
      <c r="H54" s="315">
        <v>464.3</v>
      </c>
    </row>
    <row r="55" spans="1:8" ht="20.25" customHeight="1">
      <c r="A55" s="307" t="s">
        <v>118</v>
      </c>
      <c r="B55" s="147"/>
      <c r="C55" s="147"/>
      <c r="D55" s="147"/>
      <c r="E55" s="147"/>
      <c r="F55" s="147"/>
      <c r="G55" s="147"/>
      <c r="H55" s="314"/>
    </row>
    <row r="56" spans="1:8" ht="12" customHeight="1">
      <c r="A56" s="308" t="s">
        <v>108</v>
      </c>
      <c r="B56" s="147">
        <v>20.399999999999999</v>
      </c>
      <c r="C56" s="147">
        <v>29.6</v>
      </c>
      <c r="D56" s="147">
        <v>20.9</v>
      </c>
      <c r="E56" s="147">
        <v>3.9</v>
      </c>
      <c r="F56" s="147">
        <v>41</v>
      </c>
      <c r="G56" s="147">
        <v>9.6</v>
      </c>
      <c r="H56" s="314">
        <v>125.4</v>
      </c>
    </row>
    <row r="57" spans="1:8" ht="12" customHeight="1">
      <c r="A57" s="308" t="s">
        <v>109</v>
      </c>
      <c r="B57" s="147">
        <v>10.8</v>
      </c>
      <c r="C57" s="147">
        <v>30.2</v>
      </c>
      <c r="D57" s="147">
        <v>40.5</v>
      </c>
      <c r="E57" s="147">
        <v>10.5</v>
      </c>
      <c r="F57" s="147">
        <v>9.8000000000000007</v>
      </c>
      <c r="G57" s="147">
        <v>0</v>
      </c>
      <c r="H57" s="314">
        <v>101.8</v>
      </c>
    </row>
    <row r="58" spans="1:8" ht="12" customHeight="1">
      <c r="A58" s="308" t="s">
        <v>110</v>
      </c>
      <c r="B58" s="147">
        <v>77.099999999999994</v>
      </c>
      <c r="C58" s="147">
        <v>72.5</v>
      </c>
      <c r="D58" s="147">
        <v>51.4</v>
      </c>
      <c r="E58" s="147">
        <v>17.8</v>
      </c>
      <c r="F58" s="147">
        <v>1.6</v>
      </c>
      <c r="G58" s="147">
        <v>0</v>
      </c>
      <c r="H58" s="314">
        <v>220.4</v>
      </c>
    </row>
    <row r="59" spans="1:8" ht="12" customHeight="1">
      <c r="A59" s="308" t="s">
        <v>111</v>
      </c>
      <c r="B59" s="147">
        <v>18.3</v>
      </c>
      <c r="C59" s="147">
        <v>22.2</v>
      </c>
      <c r="D59" s="147">
        <v>15.7</v>
      </c>
      <c r="E59" s="147">
        <v>10</v>
      </c>
      <c r="F59" s="147">
        <v>2.5</v>
      </c>
      <c r="G59" s="147">
        <v>0</v>
      </c>
      <c r="H59" s="314">
        <v>68.7</v>
      </c>
    </row>
    <row r="60" spans="1:8" ht="12" customHeight="1">
      <c r="A60" s="309" t="s">
        <v>112</v>
      </c>
      <c r="B60" s="148">
        <v>126.6</v>
      </c>
      <c r="C60" s="148">
        <v>154.5</v>
      </c>
      <c r="D60" s="148">
        <v>128.5</v>
      </c>
      <c r="E60" s="148">
        <v>42.2</v>
      </c>
      <c r="F60" s="148">
        <v>54.9</v>
      </c>
      <c r="G60" s="148">
        <v>9.6</v>
      </c>
      <c r="H60" s="315">
        <v>516.29999999999995</v>
      </c>
    </row>
    <row r="61" spans="1:8" ht="20.25" customHeight="1">
      <c r="A61" s="307" t="s">
        <v>119</v>
      </c>
      <c r="B61" s="147"/>
      <c r="C61" s="147"/>
      <c r="D61" s="147"/>
      <c r="E61" s="147"/>
      <c r="F61" s="147"/>
      <c r="G61" s="147"/>
      <c r="H61" s="314"/>
    </row>
    <row r="62" spans="1:8" ht="12" customHeight="1">
      <c r="A62" s="308" t="s">
        <v>108</v>
      </c>
      <c r="B62" s="147">
        <v>21.4</v>
      </c>
      <c r="C62" s="147">
        <v>31.4</v>
      </c>
      <c r="D62" s="147">
        <v>18.5</v>
      </c>
      <c r="E62" s="147">
        <v>4.5999999999999996</v>
      </c>
      <c r="F62" s="147">
        <v>45.8</v>
      </c>
      <c r="G62" s="147">
        <v>8.1999999999999993</v>
      </c>
      <c r="H62" s="314">
        <v>129.89999999999998</v>
      </c>
    </row>
    <row r="63" spans="1:8" ht="12" customHeight="1">
      <c r="A63" s="308" t="s">
        <v>109</v>
      </c>
      <c r="B63" s="147">
        <v>10.199999999999999</v>
      </c>
      <c r="C63" s="147">
        <v>26</v>
      </c>
      <c r="D63" s="147">
        <v>37.5</v>
      </c>
      <c r="E63" s="147">
        <v>9.8000000000000007</v>
      </c>
      <c r="F63" s="147">
        <v>9.6999999999999993</v>
      </c>
      <c r="G63" s="147">
        <v>0</v>
      </c>
      <c r="H63" s="314">
        <v>93.2</v>
      </c>
    </row>
    <row r="64" spans="1:8" ht="12" customHeight="1">
      <c r="A64" s="308" t="s">
        <v>110</v>
      </c>
      <c r="B64" s="147">
        <v>86</v>
      </c>
      <c r="C64" s="147">
        <v>84.4</v>
      </c>
      <c r="D64" s="147">
        <v>44</v>
      </c>
      <c r="E64" s="147">
        <v>18.100000000000001</v>
      </c>
      <c r="F64" s="147">
        <v>0.6</v>
      </c>
      <c r="G64" s="147">
        <v>0</v>
      </c>
      <c r="H64" s="314">
        <v>233.1</v>
      </c>
    </row>
    <row r="65" spans="1:8" ht="12" customHeight="1">
      <c r="A65" s="308" t="s">
        <v>111</v>
      </c>
      <c r="B65" s="147">
        <v>21.7</v>
      </c>
      <c r="C65" s="147">
        <v>27.3</v>
      </c>
      <c r="D65" s="147">
        <v>13.4</v>
      </c>
      <c r="E65" s="147">
        <v>4.7</v>
      </c>
      <c r="F65" s="147">
        <v>3.2</v>
      </c>
      <c r="G65" s="147">
        <v>0</v>
      </c>
      <c r="H65" s="314">
        <v>70.3</v>
      </c>
    </row>
    <row r="66" spans="1:8" ht="12" customHeight="1">
      <c r="A66" s="309" t="s">
        <v>112</v>
      </c>
      <c r="B66" s="148">
        <v>139.29999999999998</v>
      </c>
      <c r="C66" s="148">
        <v>169.10000000000002</v>
      </c>
      <c r="D66" s="148">
        <v>113.4</v>
      </c>
      <c r="E66" s="148">
        <v>37.200000000000003</v>
      </c>
      <c r="F66" s="148">
        <v>59.300000000000004</v>
      </c>
      <c r="G66" s="148">
        <v>8.1999999999999993</v>
      </c>
      <c r="H66" s="315">
        <v>526.5</v>
      </c>
    </row>
    <row r="67" spans="1:8" ht="20.25" customHeight="1">
      <c r="A67" s="307" t="s">
        <v>501</v>
      </c>
      <c r="B67" s="607"/>
      <c r="C67" s="607"/>
      <c r="D67" s="607"/>
      <c r="E67" s="607"/>
      <c r="F67" s="607"/>
      <c r="G67" s="607"/>
      <c r="H67" s="608"/>
    </row>
    <row r="68" spans="1:8" ht="12" customHeight="1">
      <c r="A68" s="308" t="s">
        <v>108</v>
      </c>
      <c r="B68" s="607">
        <v>19.100000000000001</v>
      </c>
      <c r="C68" s="607">
        <v>29.7</v>
      </c>
      <c r="D68" s="607">
        <v>16.3</v>
      </c>
      <c r="E68" s="607">
        <v>7.6</v>
      </c>
      <c r="F68" s="607">
        <v>34.200000000000003</v>
      </c>
      <c r="G68" s="607">
        <v>7.5</v>
      </c>
      <c r="H68" s="608">
        <v>114.39999999999999</v>
      </c>
    </row>
    <row r="69" spans="1:8" ht="12" customHeight="1">
      <c r="A69" s="308" t="s">
        <v>109</v>
      </c>
      <c r="B69" s="607">
        <v>9.9</v>
      </c>
      <c r="C69" s="607">
        <v>24.2</v>
      </c>
      <c r="D69" s="607">
        <v>33.5</v>
      </c>
      <c r="E69" s="607">
        <v>9.3000000000000007</v>
      </c>
      <c r="F69" s="607">
        <v>14.4</v>
      </c>
      <c r="G69" s="607">
        <v>0</v>
      </c>
      <c r="H69" s="608">
        <v>91.3</v>
      </c>
    </row>
    <row r="70" spans="1:8" ht="12" customHeight="1">
      <c r="A70" s="308" t="s">
        <v>110</v>
      </c>
      <c r="B70" s="607">
        <v>100.7</v>
      </c>
      <c r="C70" s="607">
        <v>88.3</v>
      </c>
      <c r="D70" s="607">
        <v>43.4</v>
      </c>
      <c r="E70" s="607">
        <v>19.600000000000001</v>
      </c>
      <c r="F70" s="607">
        <v>0.6</v>
      </c>
      <c r="G70" s="607">
        <v>0</v>
      </c>
      <c r="H70" s="608">
        <v>252.6</v>
      </c>
    </row>
    <row r="71" spans="1:8" ht="12" customHeight="1">
      <c r="A71" s="308" t="s">
        <v>111</v>
      </c>
      <c r="B71" s="607">
        <v>21.9</v>
      </c>
      <c r="C71" s="607">
        <v>29.1</v>
      </c>
      <c r="D71" s="607">
        <v>12.5</v>
      </c>
      <c r="E71" s="607">
        <v>5.2</v>
      </c>
      <c r="F71" s="607">
        <v>3.4</v>
      </c>
      <c r="G71" s="607">
        <v>0</v>
      </c>
      <c r="H71" s="608">
        <v>72.100000000000009</v>
      </c>
    </row>
    <row r="72" spans="1:8" ht="12" customHeight="1">
      <c r="A72" s="309" t="s">
        <v>112</v>
      </c>
      <c r="B72" s="609">
        <v>151.6</v>
      </c>
      <c r="C72" s="609">
        <v>171.3</v>
      </c>
      <c r="D72" s="609">
        <v>105.7</v>
      </c>
      <c r="E72" s="609">
        <v>41.7</v>
      </c>
      <c r="F72" s="609">
        <v>52.6</v>
      </c>
      <c r="G72" s="609">
        <v>7.5</v>
      </c>
      <c r="H72" s="610">
        <v>530.4</v>
      </c>
    </row>
    <row r="73" spans="1:8" ht="20.25" customHeight="1">
      <c r="A73" s="307" t="s">
        <v>620</v>
      </c>
      <c r="B73" s="607"/>
      <c r="C73" s="607"/>
      <c r="D73" s="607"/>
      <c r="E73" s="607"/>
      <c r="F73" s="607"/>
      <c r="G73" s="607"/>
      <c r="H73" s="608"/>
    </row>
    <row r="74" spans="1:8" ht="12" customHeight="1">
      <c r="A74" s="308" t="s">
        <v>108</v>
      </c>
      <c r="B74" s="607">
        <v>16.100000000000001</v>
      </c>
      <c r="C74" s="607">
        <v>30.9</v>
      </c>
      <c r="D74" s="607">
        <v>18.100000000000001</v>
      </c>
      <c r="E74" s="607">
        <v>7.4</v>
      </c>
      <c r="F74" s="607">
        <v>32.299999999999997</v>
      </c>
      <c r="G74" s="607">
        <v>7.4</v>
      </c>
      <c r="H74" s="608">
        <v>112.2</v>
      </c>
    </row>
    <row r="75" spans="1:8" ht="12" customHeight="1">
      <c r="A75" s="308" t="s">
        <v>109</v>
      </c>
      <c r="B75" s="607">
        <v>14.3</v>
      </c>
      <c r="C75" s="607">
        <v>25.8</v>
      </c>
      <c r="D75" s="607">
        <v>28.4</v>
      </c>
      <c r="E75" s="607">
        <v>6.8</v>
      </c>
      <c r="F75" s="607">
        <v>12.6</v>
      </c>
      <c r="G75" s="607">
        <v>0</v>
      </c>
      <c r="H75" s="608">
        <v>87.9</v>
      </c>
    </row>
    <row r="76" spans="1:8" ht="12" customHeight="1">
      <c r="A76" s="308" t="s">
        <v>110</v>
      </c>
      <c r="B76" s="607">
        <v>100</v>
      </c>
      <c r="C76" s="607">
        <v>77.7</v>
      </c>
      <c r="D76" s="607">
        <v>41.7</v>
      </c>
      <c r="E76" s="607">
        <v>19.600000000000001</v>
      </c>
      <c r="F76" s="607">
        <v>0</v>
      </c>
      <c r="G76" s="607">
        <v>0</v>
      </c>
      <c r="H76" s="608">
        <v>238.99999999999997</v>
      </c>
    </row>
    <row r="77" spans="1:8" ht="12" customHeight="1">
      <c r="A77" s="308" t="s">
        <v>111</v>
      </c>
      <c r="B77" s="607">
        <v>16.3</v>
      </c>
      <c r="C77" s="607">
        <v>32.6</v>
      </c>
      <c r="D77" s="607">
        <v>15.7</v>
      </c>
      <c r="E77" s="607">
        <v>7.2</v>
      </c>
      <c r="F77" s="607">
        <v>0.5</v>
      </c>
      <c r="G77" s="607">
        <v>0</v>
      </c>
      <c r="H77" s="608">
        <v>72.300000000000011</v>
      </c>
    </row>
    <row r="78" spans="1:8" ht="12" customHeight="1">
      <c r="A78" s="309" t="s">
        <v>112</v>
      </c>
      <c r="B78" s="609">
        <v>146.69999999999999</v>
      </c>
      <c r="C78" s="609">
        <v>167</v>
      </c>
      <c r="D78" s="609">
        <v>103.9</v>
      </c>
      <c r="E78" s="609">
        <v>41</v>
      </c>
      <c r="F78" s="609">
        <v>45.4</v>
      </c>
      <c r="G78" s="609">
        <v>7.4</v>
      </c>
      <c r="H78" s="610">
        <v>511.4</v>
      </c>
    </row>
    <row r="79" spans="1:8" ht="20.25" customHeight="1">
      <c r="A79" s="307" t="s">
        <v>4</v>
      </c>
      <c r="B79" s="607"/>
      <c r="C79" s="607"/>
      <c r="D79" s="607"/>
      <c r="E79" s="607"/>
      <c r="F79" s="607"/>
      <c r="G79" s="607"/>
      <c r="H79" s="608"/>
    </row>
    <row r="80" spans="1:8" ht="12" customHeight="1">
      <c r="A80" s="308" t="s">
        <v>108</v>
      </c>
      <c r="B80" s="607">
        <v>16.600000000000001</v>
      </c>
      <c r="C80" s="607">
        <v>33.700000000000003</v>
      </c>
      <c r="D80" s="607">
        <v>16.600000000000001</v>
      </c>
      <c r="E80" s="607">
        <v>6.1</v>
      </c>
      <c r="F80" s="607">
        <v>27.8</v>
      </c>
      <c r="G80" s="607">
        <v>8.3000000000000007</v>
      </c>
      <c r="H80" s="608">
        <v>109.1</v>
      </c>
    </row>
    <row r="81" spans="1:8" ht="12" customHeight="1">
      <c r="A81" s="308" t="s">
        <v>109</v>
      </c>
      <c r="B81" s="607">
        <v>15.5</v>
      </c>
      <c r="C81" s="607">
        <v>29.1</v>
      </c>
      <c r="D81" s="607">
        <v>30.2</v>
      </c>
      <c r="E81" s="607">
        <v>5.2</v>
      </c>
      <c r="F81" s="607">
        <v>11.7</v>
      </c>
      <c r="G81" s="607">
        <v>0</v>
      </c>
      <c r="H81" s="608">
        <v>91.7</v>
      </c>
    </row>
    <row r="82" spans="1:8" ht="12" customHeight="1">
      <c r="A82" s="308" t="s">
        <v>110</v>
      </c>
      <c r="B82" s="607">
        <v>118.4</v>
      </c>
      <c r="C82" s="607">
        <v>73</v>
      </c>
      <c r="D82" s="607">
        <v>36.1</v>
      </c>
      <c r="E82" s="607">
        <v>19.8</v>
      </c>
      <c r="F82" s="607">
        <v>0</v>
      </c>
      <c r="G82" s="607">
        <v>0</v>
      </c>
      <c r="H82" s="608">
        <v>247.3</v>
      </c>
    </row>
    <row r="83" spans="1:8" ht="12" customHeight="1">
      <c r="A83" s="308" t="s">
        <v>111</v>
      </c>
      <c r="B83" s="607">
        <v>13.9</v>
      </c>
      <c r="C83" s="607">
        <v>30.7</v>
      </c>
      <c r="D83" s="607">
        <v>14.5</v>
      </c>
      <c r="E83" s="607">
        <v>4.7</v>
      </c>
      <c r="F83" s="607">
        <v>2.2999999999999998</v>
      </c>
      <c r="G83" s="607">
        <v>0</v>
      </c>
      <c r="H83" s="608">
        <v>66.100000000000009</v>
      </c>
    </row>
    <row r="84" spans="1:8" ht="12" customHeight="1">
      <c r="A84" s="309" t="s">
        <v>112</v>
      </c>
      <c r="B84" s="609">
        <v>164.4</v>
      </c>
      <c r="C84" s="609">
        <v>166.5</v>
      </c>
      <c r="D84" s="609">
        <v>97.4</v>
      </c>
      <c r="E84" s="609">
        <v>35.800000000000004</v>
      </c>
      <c r="F84" s="609">
        <v>41.8</v>
      </c>
      <c r="G84" s="609">
        <v>8.3000000000000007</v>
      </c>
      <c r="H84" s="610">
        <v>514.20000000000005</v>
      </c>
    </row>
    <row r="85" spans="1:8" ht="20.25" customHeight="1">
      <c r="A85" s="307" t="s">
        <v>717</v>
      </c>
      <c r="B85" s="607"/>
      <c r="C85" s="607"/>
      <c r="D85" s="607"/>
      <c r="E85" s="607"/>
      <c r="F85" s="607"/>
      <c r="G85" s="607"/>
      <c r="H85" s="608"/>
    </row>
    <row r="86" spans="1:8" ht="12" customHeight="1">
      <c r="A86" s="308" t="s">
        <v>108</v>
      </c>
      <c r="B86" s="607">
        <v>16.600000000000001</v>
      </c>
      <c r="C86" s="607">
        <v>34.299999999999997</v>
      </c>
      <c r="D86" s="607">
        <v>17.399999999999999</v>
      </c>
      <c r="E86" s="607">
        <v>7.4</v>
      </c>
      <c r="F86" s="607">
        <v>26.2</v>
      </c>
      <c r="G86" s="607">
        <v>8.3000000000000007</v>
      </c>
      <c r="H86" s="608">
        <v>110.2</v>
      </c>
    </row>
    <row r="87" spans="1:8" ht="12" customHeight="1">
      <c r="A87" s="308" t="s">
        <v>109</v>
      </c>
      <c r="B87" s="607">
        <v>13.1</v>
      </c>
      <c r="C87" s="607">
        <v>31.6</v>
      </c>
      <c r="D87" s="607">
        <v>34.5</v>
      </c>
      <c r="E87" s="607">
        <v>6.9</v>
      </c>
      <c r="F87" s="607">
        <v>9.8000000000000007</v>
      </c>
      <c r="G87" s="607">
        <v>0</v>
      </c>
      <c r="H87" s="608">
        <v>95.9</v>
      </c>
    </row>
    <row r="88" spans="1:8" ht="12" customHeight="1">
      <c r="A88" s="308" t="s">
        <v>110</v>
      </c>
      <c r="B88" s="607">
        <v>117.5</v>
      </c>
      <c r="C88" s="607">
        <v>69.5</v>
      </c>
      <c r="D88" s="607">
        <v>32.700000000000003</v>
      </c>
      <c r="E88" s="607">
        <v>17.8</v>
      </c>
      <c r="F88" s="607">
        <v>0</v>
      </c>
      <c r="G88" s="607">
        <v>0</v>
      </c>
      <c r="H88" s="608">
        <v>237.5</v>
      </c>
    </row>
    <row r="89" spans="1:8" ht="12" customHeight="1">
      <c r="A89" s="308" t="s">
        <v>111</v>
      </c>
      <c r="B89" s="607">
        <v>24.1</v>
      </c>
      <c r="C89" s="607">
        <v>38.299999999999997</v>
      </c>
      <c r="D89" s="607">
        <v>19.600000000000001</v>
      </c>
      <c r="E89" s="607">
        <v>7.4</v>
      </c>
      <c r="F89" s="607">
        <v>2.5</v>
      </c>
      <c r="G89" s="607">
        <v>0</v>
      </c>
      <c r="H89" s="608">
        <v>91.9</v>
      </c>
    </row>
    <row r="90" spans="1:8" ht="12" customHeight="1">
      <c r="A90" s="309" t="s">
        <v>112</v>
      </c>
      <c r="B90" s="609">
        <v>171.3</v>
      </c>
      <c r="C90" s="609">
        <v>173.7</v>
      </c>
      <c r="D90" s="609">
        <v>104.2</v>
      </c>
      <c r="E90" s="609">
        <v>39.5</v>
      </c>
      <c r="F90" s="609">
        <v>38.5</v>
      </c>
      <c r="G90" s="609">
        <v>8.3000000000000007</v>
      </c>
      <c r="H90" s="610">
        <v>535.5</v>
      </c>
    </row>
    <row r="91" spans="1:8" ht="20.25" customHeight="1">
      <c r="A91" s="307" t="s">
        <v>847</v>
      </c>
      <c r="B91" s="607"/>
      <c r="C91" s="607"/>
      <c r="D91" s="607"/>
      <c r="E91" s="607"/>
      <c r="F91" s="607"/>
      <c r="G91" s="607"/>
      <c r="H91" s="608"/>
    </row>
    <row r="92" spans="1:8" ht="12" customHeight="1">
      <c r="A92" s="308" t="s">
        <v>108</v>
      </c>
      <c r="B92" s="607">
        <v>18.399999999999999</v>
      </c>
      <c r="C92" s="607">
        <v>32.700000000000003</v>
      </c>
      <c r="D92" s="607">
        <v>19.3</v>
      </c>
      <c r="E92" s="607">
        <v>6.7</v>
      </c>
      <c r="F92" s="607">
        <v>25.4</v>
      </c>
      <c r="G92" s="607">
        <v>6.3</v>
      </c>
      <c r="H92" s="608">
        <v>108.8</v>
      </c>
    </row>
    <row r="93" spans="1:8" ht="12" customHeight="1">
      <c r="A93" s="308" t="s">
        <v>109</v>
      </c>
      <c r="B93" s="607">
        <v>8.3000000000000007</v>
      </c>
      <c r="C93" s="607">
        <v>28</v>
      </c>
      <c r="D93" s="607">
        <v>33.4</v>
      </c>
      <c r="E93" s="607">
        <v>11.1</v>
      </c>
      <c r="F93" s="607">
        <v>9.9</v>
      </c>
      <c r="G93" s="607">
        <v>0</v>
      </c>
      <c r="H93" s="608">
        <v>90.699999999999989</v>
      </c>
    </row>
    <row r="94" spans="1:8" ht="12" customHeight="1">
      <c r="A94" s="308" t="s">
        <v>110</v>
      </c>
      <c r="B94" s="607">
        <v>116.5</v>
      </c>
      <c r="C94" s="607">
        <v>67.099999999999994</v>
      </c>
      <c r="D94" s="607">
        <v>29.7</v>
      </c>
      <c r="E94" s="607">
        <v>18</v>
      </c>
      <c r="F94" s="607">
        <v>0</v>
      </c>
      <c r="G94" s="607">
        <v>0</v>
      </c>
      <c r="H94" s="608">
        <v>231.29999999999998</v>
      </c>
    </row>
    <row r="95" spans="1:8" ht="12" customHeight="1">
      <c r="A95" s="308" t="s">
        <v>111</v>
      </c>
      <c r="B95" s="607">
        <v>20.399999999999999</v>
      </c>
      <c r="C95" s="607">
        <v>28.2</v>
      </c>
      <c r="D95" s="607">
        <v>19.2</v>
      </c>
      <c r="E95" s="607">
        <v>8.1</v>
      </c>
      <c r="F95" s="607">
        <v>2.6</v>
      </c>
      <c r="G95" s="607">
        <v>0</v>
      </c>
      <c r="H95" s="608">
        <v>78.499999999999986</v>
      </c>
    </row>
    <row r="96" spans="1:8" ht="12" customHeight="1">
      <c r="A96" s="309" t="s">
        <v>112</v>
      </c>
      <c r="B96" s="609">
        <v>163.6</v>
      </c>
      <c r="C96" s="609">
        <v>156</v>
      </c>
      <c r="D96" s="609">
        <v>101.60000000000001</v>
      </c>
      <c r="E96" s="609">
        <v>43.9</v>
      </c>
      <c r="F96" s="609">
        <v>37.9</v>
      </c>
      <c r="G96" s="609">
        <v>6.3</v>
      </c>
      <c r="H96" s="610">
        <v>509.29999999999995</v>
      </c>
    </row>
    <row r="97" spans="1:8" ht="20.25" customHeight="1">
      <c r="A97" s="307" t="s">
        <v>882</v>
      </c>
      <c r="B97" s="607"/>
      <c r="C97" s="607"/>
      <c r="D97" s="607"/>
      <c r="E97" s="607"/>
      <c r="F97" s="607"/>
      <c r="G97" s="607"/>
      <c r="H97" s="608"/>
    </row>
    <row r="98" spans="1:8" ht="12" customHeight="1">
      <c r="A98" s="308" t="s">
        <v>108</v>
      </c>
      <c r="B98" s="147">
        <v>21.4</v>
      </c>
      <c r="C98" s="147">
        <v>27.4</v>
      </c>
      <c r="D98" s="147">
        <v>17.899999999999999</v>
      </c>
      <c r="E98" s="147">
        <v>5.2</v>
      </c>
      <c r="F98" s="147">
        <v>37.1</v>
      </c>
      <c r="G98" s="147">
        <v>9.1</v>
      </c>
      <c r="H98" s="314">
        <v>118.1</v>
      </c>
    </row>
    <row r="99" spans="1:8" ht="12" customHeight="1">
      <c r="A99" s="308" t="s">
        <v>109</v>
      </c>
      <c r="B99" s="147">
        <v>14.6</v>
      </c>
      <c r="C99" s="147">
        <v>38.1</v>
      </c>
      <c r="D99" s="147">
        <v>44.4</v>
      </c>
      <c r="E99" s="147">
        <v>10.9</v>
      </c>
      <c r="F99" s="147">
        <v>13.3</v>
      </c>
      <c r="G99" s="147">
        <v>0</v>
      </c>
      <c r="H99" s="314">
        <v>121.3</v>
      </c>
    </row>
    <row r="100" spans="1:8" ht="12" customHeight="1">
      <c r="A100" s="308" t="s">
        <v>110</v>
      </c>
      <c r="B100" s="147">
        <v>117.2</v>
      </c>
      <c r="C100" s="147">
        <v>67</v>
      </c>
      <c r="D100" s="147">
        <v>27.3</v>
      </c>
      <c r="E100" s="147">
        <v>18.899999999999999</v>
      </c>
      <c r="F100" s="147">
        <v>0</v>
      </c>
      <c r="G100" s="147">
        <v>0</v>
      </c>
      <c r="H100" s="314">
        <v>230.4</v>
      </c>
    </row>
    <row r="101" spans="1:8" ht="12" customHeight="1">
      <c r="A101" s="308" t="s">
        <v>111</v>
      </c>
      <c r="B101" s="147">
        <v>19.899999999999999</v>
      </c>
      <c r="C101" s="147">
        <v>30.8</v>
      </c>
      <c r="D101" s="147">
        <v>17.8</v>
      </c>
      <c r="E101" s="147">
        <v>9</v>
      </c>
      <c r="F101" s="147">
        <v>2.9</v>
      </c>
      <c r="G101" s="147">
        <v>0</v>
      </c>
      <c r="H101" s="314">
        <v>80.400000000000006</v>
      </c>
    </row>
    <row r="102" spans="1:8" ht="12" customHeight="1">
      <c r="A102" s="309" t="s">
        <v>112</v>
      </c>
      <c r="B102" s="148">
        <v>173.1</v>
      </c>
      <c r="C102" s="148">
        <v>163.30000000000001</v>
      </c>
      <c r="D102" s="148">
        <v>107.39999999999999</v>
      </c>
      <c r="E102" s="148">
        <v>44</v>
      </c>
      <c r="F102" s="148">
        <v>53.300000000000004</v>
      </c>
      <c r="G102" s="148">
        <v>9.1</v>
      </c>
      <c r="H102" s="315">
        <v>550.19999999999993</v>
      </c>
    </row>
    <row r="103" spans="1:8" ht="20.25" customHeight="1">
      <c r="A103" s="307" t="s">
        <v>940</v>
      </c>
      <c r="B103" s="147"/>
      <c r="C103" s="147"/>
      <c r="D103" s="147"/>
      <c r="E103" s="147"/>
      <c r="F103" s="147"/>
      <c r="G103" s="147"/>
      <c r="H103" s="314"/>
    </row>
    <row r="104" spans="1:8" ht="12" customHeight="1">
      <c r="A104" s="308" t="s">
        <v>108</v>
      </c>
      <c r="B104" s="147">
        <v>26.7</v>
      </c>
      <c r="C104" s="147">
        <v>33</v>
      </c>
      <c r="D104" s="147">
        <v>18.3</v>
      </c>
      <c r="E104" s="147">
        <v>5.0999999999999996</v>
      </c>
      <c r="F104" s="147">
        <v>35</v>
      </c>
      <c r="G104" s="147">
        <v>11.4</v>
      </c>
      <c r="H104" s="314">
        <v>129.5</v>
      </c>
    </row>
    <row r="105" spans="1:8" ht="12" customHeight="1">
      <c r="A105" s="308" t="s">
        <v>109</v>
      </c>
      <c r="B105" s="147">
        <v>21.5</v>
      </c>
      <c r="C105" s="147">
        <v>45.8</v>
      </c>
      <c r="D105" s="147">
        <v>43.7</v>
      </c>
      <c r="E105" s="147">
        <v>9.4</v>
      </c>
      <c r="F105" s="147">
        <v>16.5</v>
      </c>
      <c r="G105" s="147">
        <v>0</v>
      </c>
      <c r="H105" s="314">
        <v>136.9</v>
      </c>
    </row>
    <row r="106" spans="1:8" ht="12" customHeight="1">
      <c r="A106" s="308" t="s">
        <v>110</v>
      </c>
      <c r="B106" s="147">
        <v>131.9</v>
      </c>
      <c r="C106" s="147">
        <v>80.099999999999994</v>
      </c>
      <c r="D106" s="147">
        <v>37.5</v>
      </c>
      <c r="E106" s="147">
        <v>22.6</v>
      </c>
      <c r="F106" s="147">
        <v>0</v>
      </c>
      <c r="G106" s="147">
        <v>0</v>
      </c>
      <c r="H106" s="314">
        <v>272.10000000000002</v>
      </c>
    </row>
    <row r="107" spans="1:8" ht="12" customHeight="1">
      <c r="A107" s="308" t="s">
        <v>111</v>
      </c>
      <c r="B107" s="147">
        <v>23.8</v>
      </c>
      <c r="C107" s="147">
        <v>33.200000000000003</v>
      </c>
      <c r="D107" s="147">
        <v>18.7</v>
      </c>
      <c r="E107" s="147">
        <v>9.4</v>
      </c>
      <c r="F107" s="147">
        <v>2.5</v>
      </c>
      <c r="G107" s="147">
        <v>0</v>
      </c>
      <c r="H107" s="314">
        <v>87.600000000000009</v>
      </c>
    </row>
    <row r="108" spans="1:8" ht="12" customHeight="1">
      <c r="A108" s="310" t="s">
        <v>112</v>
      </c>
      <c r="B108" s="627">
        <v>203.90000000000003</v>
      </c>
      <c r="C108" s="627">
        <v>192.09999999999997</v>
      </c>
      <c r="D108" s="627">
        <v>118.2</v>
      </c>
      <c r="E108" s="627">
        <v>46.5</v>
      </c>
      <c r="F108" s="627">
        <v>54</v>
      </c>
      <c r="G108" s="627">
        <v>11.4</v>
      </c>
      <c r="H108" s="628">
        <v>626.1</v>
      </c>
    </row>
    <row r="109" spans="1:8">
      <c r="B109" s="149"/>
      <c r="C109" s="149"/>
      <c r="D109" s="149"/>
      <c r="E109" s="149"/>
      <c r="F109" s="149"/>
      <c r="G109" s="149"/>
      <c r="H109" s="149"/>
    </row>
    <row r="110" spans="1:8" s="25" customFormat="1" ht="12.75">
      <c r="A110" s="23" t="s">
        <v>1110</v>
      </c>
      <c r="B110" s="24"/>
      <c r="C110" s="24"/>
      <c r="D110" s="24"/>
      <c r="E110" s="24"/>
      <c r="F110" s="24"/>
      <c r="G110" s="24"/>
    </row>
    <row r="111" spans="1:8">
      <c r="B111" s="149"/>
      <c r="C111" s="149"/>
      <c r="D111" s="149"/>
      <c r="E111" s="149"/>
      <c r="F111" s="149"/>
      <c r="G111" s="149"/>
      <c r="H111" s="149"/>
    </row>
    <row r="112" spans="1:8">
      <c r="B112" s="149"/>
      <c r="C112" s="149"/>
      <c r="D112" s="149"/>
      <c r="E112" s="149"/>
      <c r="F112" s="149"/>
      <c r="G112" s="149"/>
      <c r="H112" s="149"/>
    </row>
    <row r="113" spans="2:8">
      <c r="B113" s="149"/>
      <c r="C113" s="149"/>
      <c r="D113" s="149"/>
      <c r="E113" s="149"/>
      <c r="F113" s="149"/>
      <c r="G113" s="149"/>
      <c r="H113" s="149"/>
    </row>
    <row r="114" spans="2:8">
      <c r="B114" s="149"/>
      <c r="C114" s="149"/>
      <c r="D114" s="149"/>
      <c r="E114" s="149"/>
      <c r="F114" s="149"/>
      <c r="G114" s="149"/>
      <c r="H114" s="149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firstPageNumber="471" orientation="portrait" useFirstPageNumber="1" r:id="rId1"/>
  <headerFooter alignWithMargins="0"/>
  <rowBreaks count="2" manualBreakCount="2">
    <brk id="54" max="7" man="1"/>
    <brk id="10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268B-8FA5-4322-A6FE-96EE23A7459F}">
  <sheetPr>
    <tabColor theme="9" tint="0.79998168889431442"/>
  </sheetPr>
  <dimension ref="A1:H128"/>
  <sheetViews>
    <sheetView showOutlineSymbols="0" defaultGridColor="0" topLeftCell="A2" colorId="31" zoomScaleNormal="100" workbookViewId="0">
      <selection activeCell="A8" sqref="A8:A11"/>
    </sheetView>
  </sheetViews>
  <sheetFormatPr defaultColWidth="9.28515625" defaultRowHeight="12"/>
  <cols>
    <col min="1" max="1" width="15.7109375" style="4" customWidth="1"/>
    <col min="2" max="2" width="8.140625" style="5" customWidth="1"/>
    <col min="3" max="3" width="10.42578125" style="5" bestFit="1" customWidth="1"/>
    <col min="4" max="4" width="8.140625" style="5" customWidth="1"/>
    <col min="5" max="5" width="9.28515625" style="5" customWidth="1"/>
    <col min="6" max="6" width="8.140625" style="5" customWidth="1"/>
    <col min="7" max="7" width="8.85546875" style="5" customWidth="1"/>
    <col min="8" max="8" width="8.140625" style="5" customWidth="1"/>
    <col min="9" max="16384" width="9.28515625" style="4"/>
  </cols>
  <sheetData>
    <row r="1" spans="1:8" ht="12.75" customHeight="1">
      <c r="A1" s="232"/>
      <c r="H1" s="15" t="s">
        <v>84</v>
      </c>
    </row>
    <row r="2" spans="1:8" ht="12.75" customHeight="1">
      <c r="A2" s="8"/>
      <c r="B2" s="9"/>
      <c r="C2" s="9"/>
      <c r="D2" s="9"/>
      <c r="E2" s="9"/>
      <c r="F2" s="9"/>
      <c r="G2" s="9"/>
      <c r="H2" s="6" t="s">
        <v>32</v>
      </c>
    </row>
    <row r="3" spans="1:8" ht="13.5" customHeight="1">
      <c r="A3" s="8"/>
    </row>
    <row r="4" spans="1:8" s="37" customFormat="1" ht="12.75" customHeight="1">
      <c r="A4" s="7" t="s">
        <v>948</v>
      </c>
      <c r="B4" s="38"/>
      <c r="C4" s="38"/>
      <c r="D4" s="38"/>
      <c r="E4" s="38"/>
      <c r="F4" s="38"/>
      <c r="G4" s="38"/>
      <c r="H4" s="131"/>
    </row>
    <row r="5" spans="1:8">
      <c r="H5" s="126" t="s">
        <v>99</v>
      </c>
    </row>
    <row r="6" spans="1:8" ht="40.5" customHeight="1">
      <c r="A6" s="289" t="s">
        <v>126</v>
      </c>
      <c r="B6" s="287" t="s">
        <v>133</v>
      </c>
      <c r="C6" s="287" t="s">
        <v>134</v>
      </c>
      <c r="D6" s="287" t="s">
        <v>135</v>
      </c>
      <c r="E6" s="287" t="s">
        <v>136</v>
      </c>
      <c r="F6" s="287" t="s">
        <v>137</v>
      </c>
      <c r="G6" s="287" t="s">
        <v>138</v>
      </c>
      <c r="H6" s="288" t="s">
        <v>104</v>
      </c>
    </row>
    <row r="7" spans="1:8" s="20" customFormat="1" ht="20.25" customHeight="1">
      <c r="A7" s="254" t="s">
        <v>120</v>
      </c>
      <c r="B7" s="261"/>
      <c r="C7" s="261"/>
      <c r="D7" s="261"/>
      <c r="E7" s="261"/>
      <c r="F7" s="261"/>
      <c r="G7" s="261"/>
      <c r="H7" s="262"/>
    </row>
    <row r="8" spans="1:8" s="20" customFormat="1" ht="12" customHeight="1">
      <c r="A8" s="255" t="s">
        <v>108</v>
      </c>
      <c r="B8" s="132">
        <v>149</v>
      </c>
      <c r="C8" s="132">
        <v>28</v>
      </c>
      <c r="D8" s="132">
        <v>5</v>
      </c>
      <c r="E8" s="132">
        <v>270</v>
      </c>
      <c r="F8" s="132">
        <v>78</v>
      </c>
      <c r="G8" s="132">
        <v>72</v>
      </c>
      <c r="H8" s="283">
        <v>602</v>
      </c>
    </row>
    <row r="9" spans="1:8" s="20" customFormat="1" ht="12" customHeight="1">
      <c r="A9" s="255" t="s">
        <v>109</v>
      </c>
      <c r="B9" s="132">
        <v>108</v>
      </c>
      <c r="C9" s="132">
        <v>126</v>
      </c>
      <c r="D9" s="132">
        <v>26</v>
      </c>
      <c r="E9" s="132">
        <v>22</v>
      </c>
      <c r="F9" s="132">
        <v>3</v>
      </c>
      <c r="G9" s="132">
        <v>0</v>
      </c>
      <c r="H9" s="283">
        <v>285</v>
      </c>
    </row>
    <row r="10" spans="1:8" s="20" customFormat="1" ht="12" customHeight="1">
      <c r="A10" s="255" t="s">
        <v>110</v>
      </c>
      <c r="B10" s="132">
        <v>87</v>
      </c>
      <c r="C10" s="132">
        <v>30</v>
      </c>
      <c r="D10" s="132">
        <v>0</v>
      </c>
      <c r="E10" s="132">
        <v>0</v>
      </c>
      <c r="F10" s="132">
        <v>129</v>
      </c>
      <c r="G10" s="132">
        <v>54</v>
      </c>
      <c r="H10" s="283">
        <v>300</v>
      </c>
    </row>
    <row r="11" spans="1:8" s="20" customFormat="1" ht="12" customHeight="1">
      <c r="A11" s="255" t="s">
        <v>111</v>
      </c>
      <c r="B11" s="132">
        <v>67</v>
      </c>
      <c r="C11" s="132">
        <v>5</v>
      </c>
      <c r="D11" s="132">
        <v>29</v>
      </c>
      <c r="E11" s="132">
        <v>0</v>
      </c>
      <c r="F11" s="132">
        <v>4</v>
      </c>
      <c r="G11" s="132">
        <v>0</v>
      </c>
      <c r="H11" s="283">
        <v>105</v>
      </c>
    </row>
    <row r="12" spans="1:8" s="20" customFormat="1" ht="12" customHeight="1">
      <c r="A12" s="256" t="s">
        <v>112</v>
      </c>
      <c r="B12" s="133">
        <v>411</v>
      </c>
      <c r="C12" s="133">
        <v>189</v>
      </c>
      <c r="D12" s="133">
        <v>60</v>
      </c>
      <c r="E12" s="133">
        <v>292</v>
      </c>
      <c r="F12" s="133">
        <v>214</v>
      </c>
      <c r="G12" s="133">
        <v>126</v>
      </c>
      <c r="H12" s="284">
        <v>1292</v>
      </c>
    </row>
    <row r="13" spans="1:8" s="20" customFormat="1" ht="20.25" customHeight="1">
      <c r="A13" s="257" t="s">
        <v>121</v>
      </c>
      <c r="B13" s="132"/>
      <c r="C13" s="132"/>
      <c r="D13" s="132"/>
      <c r="E13" s="132"/>
      <c r="F13" s="132"/>
      <c r="G13" s="132"/>
      <c r="H13" s="283"/>
    </row>
    <row r="14" spans="1:8" s="20" customFormat="1" ht="12" customHeight="1">
      <c r="A14" s="255" t="s">
        <v>108</v>
      </c>
      <c r="B14" s="132">
        <v>161</v>
      </c>
      <c r="C14" s="132">
        <v>12</v>
      </c>
      <c r="D14" s="132">
        <v>18</v>
      </c>
      <c r="E14" s="132">
        <v>330</v>
      </c>
      <c r="F14" s="132">
        <v>32</v>
      </c>
      <c r="G14" s="132">
        <v>81</v>
      </c>
      <c r="H14" s="283">
        <v>634</v>
      </c>
    </row>
    <row r="15" spans="1:8" s="20" customFormat="1" ht="12" customHeight="1">
      <c r="A15" s="255" t="s">
        <v>109</v>
      </c>
      <c r="B15" s="132">
        <v>178</v>
      </c>
      <c r="C15" s="132">
        <v>164</v>
      </c>
      <c r="D15" s="132">
        <v>30</v>
      </c>
      <c r="E15" s="132">
        <v>34</v>
      </c>
      <c r="F15" s="132">
        <v>20</v>
      </c>
      <c r="G15" s="132">
        <v>0</v>
      </c>
      <c r="H15" s="283">
        <v>426</v>
      </c>
    </row>
    <row r="16" spans="1:8" s="20" customFormat="1" ht="12" customHeight="1">
      <c r="A16" s="255" t="s">
        <v>110</v>
      </c>
      <c r="B16" s="132">
        <v>121</v>
      </c>
      <c r="C16" s="132">
        <v>25</v>
      </c>
      <c r="D16" s="132">
        <v>0</v>
      </c>
      <c r="E16" s="132">
        <v>0</v>
      </c>
      <c r="F16" s="132">
        <v>120</v>
      </c>
      <c r="G16" s="132">
        <v>55</v>
      </c>
      <c r="H16" s="283">
        <v>321</v>
      </c>
    </row>
    <row r="17" spans="1:8" s="20" customFormat="1" ht="12" customHeight="1">
      <c r="A17" s="255" t="s">
        <v>111</v>
      </c>
      <c r="B17" s="132">
        <v>71</v>
      </c>
      <c r="C17" s="132">
        <v>5</v>
      </c>
      <c r="D17" s="132">
        <v>48</v>
      </c>
      <c r="E17" s="132">
        <v>0</v>
      </c>
      <c r="F17" s="132">
        <v>15</v>
      </c>
      <c r="G17" s="132">
        <v>0</v>
      </c>
      <c r="H17" s="283">
        <v>139</v>
      </c>
    </row>
    <row r="18" spans="1:8" s="20" customFormat="1" ht="12" customHeight="1">
      <c r="A18" s="256" t="s">
        <v>112</v>
      </c>
      <c r="B18" s="133">
        <v>531</v>
      </c>
      <c r="C18" s="133">
        <v>206</v>
      </c>
      <c r="D18" s="133">
        <v>96</v>
      </c>
      <c r="E18" s="133">
        <v>364</v>
      </c>
      <c r="F18" s="133">
        <v>187</v>
      </c>
      <c r="G18" s="133">
        <v>136</v>
      </c>
      <c r="H18" s="284">
        <v>1520</v>
      </c>
    </row>
    <row r="19" spans="1:8" s="20" customFormat="1" ht="20.25" customHeight="1">
      <c r="A19" s="257" t="s">
        <v>122</v>
      </c>
      <c r="B19" s="132"/>
      <c r="C19" s="132"/>
      <c r="D19" s="132"/>
      <c r="E19" s="132"/>
      <c r="F19" s="132"/>
      <c r="G19" s="132"/>
      <c r="H19" s="283"/>
    </row>
    <row r="20" spans="1:8" s="20" customFormat="1" ht="12" customHeight="1">
      <c r="A20" s="255" t="s">
        <v>108</v>
      </c>
      <c r="B20" s="132">
        <v>159</v>
      </c>
      <c r="C20" s="132">
        <v>22</v>
      </c>
      <c r="D20" s="132">
        <v>25</v>
      </c>
      <c r="E20" s="132">
        <v>311</v>
      </c>
      <c r="F20" s="132">
        <v>46</v>
      </c>
      <c r="G20" s="132">
        <v>80</v>
      </c>
      <c r="H20" s="283">
        <v>643</v>
      </c>
    </row>
    <row r="21" spans="1:8" s="20" customFormat="1" ht="12" customHeight="1">
      <c r="A21" s="255" t="s">
        <v>109</v>
      </c>
      <c r="B21" s="132">
        <v>172</v>
      </c>
      <c r="C21" s="132">
        <v>166</v>
      </c>
      <c r="D21" s="132">
        <v>32</v>
      </c>
      <c r="E21" s="132">
        <v>38</v>
      </c>
      <c r="F21" s="132">
        <v>41</v>
      </c>
      <c r="G21" s="132">
        <v>0</v>
      </c>
      <c r="H21" s="283">
        <v>449</v>
      </c>
    </row>
    <row r="22" spans="1:8" s="20" customFormat="1" ht="12" customHeight="1">
      <c r="A22" s="255" t="s">
        <v>110</v>
      </c>
      <c r="B22" s="132">
        <v>147</v>
      </c>
      <c r="C22" s="132">
        <v>32</v>
      </c>
      <c r="D22" s="132">
        <v>0</v>
      </c>
      <c r="E22" s="132">
        <v>0</v>
      </c>
      <c r="F22" s="132">
        <v>133</v>
      </c>
      <c r="G22" s="132">
        <v>66</v>
      </c>
      <c r="H22" s="283">
        <v>378</v>
      </c>
    </row>
    <row r="23" spans="1:8" s="20" customFormat="1" ht="12" customHeight="1">
      <c r="A23" s="255" t="s">
        <v>111</v>
      </c>
      <c r="B23" s="132">
        <v>81</v>
      </c>
      <c r="C23" s="132">
        <v>5</v>
      </c>
      <c r="D23" s="132">
        <v>56</v>
      </c>
      <c r="E23" s="132">
        <v>0</v>
      </c>
      <c r="F23" s="132">
        <v>18</v>
      </c>
      <c r="G23" s="132">
        <v>0</v>
      </c>
      <c r="H23" s="283">
        <v>160</v>
      </c>
    </row>
    <row r="24" spans="1:8" s="20" customFormat="1" ht="12" customHeight="1">
      <c r="A24" s="256" t="s">
        <v>112</v>
      </c>
      <c r="B24" s="133">
        <v>559</v>
      </c>
      <c r="C24" s="133">
        <v>225</v>
      </c>
      <c r="D24" s="133">
        <v>113</v>
      </c>
      <c r="E24" s="133">
        <v>349</v>
      </c>
      <c r="F24" s="133">
        <v>238</v>
      </c>
      <c r="G24" s="133">
        <v>146</v>
      </c>
      <c r="H24" s="284">
        <v>1630</v>
      </c>
    </row>
    <row r="25" spans="1:8" s="20" customFormat="1" ht="20.25" customHeight="1">
      <c r="A25" s="257" t="s">
        <v>123</v>
      </c>
      <c r="B25" s="132"/>
      <c r="C25" s="132"/>
      <c r="D25" s="132"/>
      <c r="E25" s="132"/>
      <c r="F25" s="132"/>
      <c r="G25" s="132"/>
      <c r="H25" s="283"/>
    </row>
    <row r="26" spans="1:8" s="20" customFormat="1" ht="12" customHeight="1">
      <c r="A26" s="255" t="s">
        <v>108</v>
      </c>
      <c r="B26" s="132">
        <v>201</v>
      </c>
      <c r="C26" s="132">
        <v>19</v>
      </c>
      <c r="D26" s="132">
        <v>26</v>
      </c>
      <c r="E26" s="132">
        <v>304</v>
      </c>
      <c r="F26" s="132">
        <v>50</v>
      </c>
      <c r="G26" s="132">
        <v>79</v>
      </c>
      <c r="H26" s="283">
        <v>679</v>
      </c>
    </row>
    <row r="27" spans="1:8" s="20" customFormat="1" ht="12" customHeight="1">
      <c r="A27" s="255" t="s">
        <v>109</v>
      </c>
      <c r="B27" s="132">
        <v>157</v>
      </c>
      <c r="C27" s="132">
        <v>200</v>
      </c>
      <c r="D27" s="132">
        <v>30</v>
      </c>
      <c r="E27" s="132">
        <v>36</v>
      </c>
      <c r="F27" s="132">
        <v>58</v>
      </c>
      <c r="G27" s="132">
        <v>0</v>
      </c>
      <c r="H27" s="283">
        <v>481</v>
      </c>
    </row>
    <row r="28" spans="1:8" s="20" customFormat="1" ht="12" customHeight="1">
      <c r="A28" s="255" t="s">
        <v>110</v>
      </c>
      <c r="B28" s="132">
        <v>153</v>
      </c>
      <c r="C28" s="132">
        <v>43</v>
      </c>
      <c r="D28" s="132">
        <v>0</v>
      </c>
      <c r="E28" s="132">
        <v>0</v>
      </c>
      <c r="F28" s="132">
        <v>150</v>
      </c>
      <c r="G28" s="132">
        <v>59</v>
      </c>
      <c r="H28" s="283">
        <v>405</v>
      </c>
    </row>
    <row r="29" spans="1:8" s="20" customFormat="1" ht="12" customHeight="1">
      <c r="A29" s="255" t="s">
        <v>111</v>
      </c>
      <c r="B29" s="132">
        <v>95</v>
      </c>
      <c r="C29" s="132">
        <v>4</v>
      </c>
      <c r="D29" s="132">
        <v>59</v>
      </c>
      <c r="E29" s="132">
        <v>0</v>
      </c>
      <c r="F29" s="132">
        <v>10</v>
      </c>
      <c r="G29" s="132">
        <v>0</v>
      </c>
      <c r="H29" s="283">
        <v>168</v>
      </c>
    </row>
    <row r="30" spans="1:8" s="20" customFormat="1" ht="12" customHeight="1">
      <c r="A30" s="256" t="s">
        <v>112</v>
      </c>
      <c r="B30" s="133">
        <v>606</v>
      </c>
      <c r="C30" s="133">
        <v>266</v>
      </c>
      <c r="D30" s="133">
        <v>115</v>
      </c>
      <c r="E30" s="133">
        <v>340</v>
      </c>
      <c r="F30" s="133">
        <v>268</v>
      </c>
      <c r="G30" s="133">
        <v>138</v>
      </c>
      <c r="H30" s="284">
        <v>1733</v>
      </c>
    </row>
    <row r="31" spans="1:8" s="20" customFormat="1" ht="20.25" customHeight="1">
      <c r="A31" s="257" t="s">
        <v>124</v>
      </c>
      <c r="B31" s="132"/>
      <c r="C31" s="132"/>
      <c r="D31" s="132"/>
      <c r="E31" s="132"/>
      <c r="F31" s="132"/>
      <c r="G31" s="132"/>
      <c r="H31" s="283"/>
    </row>
    <row r="32" spans="1:8" s="20" customFormat="1" ht="12" customHeight="1">
      <c r="A32" s="255" t="s">
        <v>108</v>
      </c>
      <c r="B32" s="132">
        <v>203</v>
      </c>
      <c r="C32" s="132">
        <v>43</v>
      </c>
      <c r="D32" s="132">
        <v>26</v>
      </c>
      <c r="E32" s="132">
        <v>315</v>
      </c>
      <c r="F32" s="132">
        <v>84</v>
      </c>
      <c r="G32" s="132">
        <v>79</v>
      </c>
      <c r="H32" s="283">
        <v>750</v>
      </c>
    </row>
    <row r="33" spans="1:8" s="20" customFormat="1" ht="12" customHeight="1">
      <c r="A33" s="255" t="s">
        <v>109</v>
      </c>
      <c r="B33" s="132">
        <v>188</v>
      </c>
      <c r="C33" s="132">
        <v>214</v>
      </c>
      <c r="D33" s="132">
        <v>30</v>
      </c>
      <c r="E33" s="132">
        <v>36</v>
      </c>
      <c r="F33" s="132">
        <v>43</v>
      </c>
      <c r="G33" s="132">
        <v>0</v>
      </c>
      <c r="H33" s="283">
        <v>511</v>
      </c>
    </row>
    <row r="34" spans="1:8" s="20" customFormat="1" ht="12" customHeight="1">
      <c r="A34" s="255" t="s">
        <v>110</v>
      </c>
      <c r="B34" s="132">
        <v>178</v>
      </c>
      <c r="C34" s="132">
        <v>64</v>
      </c>
      <c r="D34" s="132">
        <v>0</v>
      </c>
      <c r="E34" s="132">
        <v>0</v>
      </c>
      <c r="F34" s="132">
        <v>171</v>
      </c>
      <c r="G34" s="132">
        <v>81</v>
      </c>
      <c r="H34" s="283">
        <v>494</v>
      </c>
    </row>
    <row r="35" spans="1:8" s="20" customFormat="1" ht="12" customHeight="1">
      <c r="A35" s="255" t="s">
        <v>111</v>
      </c>
      <c r="B35" s="132">
        <v>102</v>
      </c>
      <c r="C35" s="132">
        <v>4</v>
      </c>
      <c r="D35" s="132">
        <v>54</v>
      </c>
      <c r="E35" s="132">
        <v>4</v>
      </c>
      <c r="F35" s="132">
        <v>18</v>
      </c>
      <c r="G35" s="132">
        <v>0</v>
      </c>
      <c r="H35" s="283">
        <v>182</v>
      </c>
    </row>
    <row r="36" spans="1:8" s="20" customFormat="1" ht="12" customHeight="1">
      <c r="A36" s="256" t="s">
        <v>112</v>
      </c>
      <c r="B36" s="133">
        <v>671</v>
      </c>
      <c r="C36" s="133">
        <v>325</v>
      </c>
      <c r="D36" s="133">
        <v>110</v>
      </c>
      <c r="E36" s="133">
        <v>355</v>
      </c>
      <c r="F36" s="133">
        <v>316</v>
      </c>
      <c r="G36" s="133">
        <v>160</v>
      </c>
      <c r="H36" s="284">
        <v>1937</v>
      </c>
    </row>
    <row r="37" spans="1:8" ht="20.25" customHeight="1">
      <c r="A37" s="258" t="s">
        <v>107</v>
      </c>
      <c r="B37" s="134"/>
      <c r="C37" s="134"/>
      <c r="D37" s="134"/>
      <c r="E37" s="134"/>
      <c r="F37" s="134"/>
      <c r="G37" s="134"/>
      <c r="H37" s="285"/>
    </row>
    <row r="38" spans="1:8" ht="12" customHeight="1">
      <c r="A38" s="246" t="s">
        <v>108</v>
      </c>
      <c r="B38" s="134">
        <v>221</v>
      </c>
      <c r="C38" s="134">
        <v>22</v>
      </c>
      <c r="D38" s="134">
        <v>29</v>
      </c>
      <c r="E38" s="134">
        <v>302</v>
      </c>
      <c r="F38" s="134">
        <v>68</v>
      </c>
      <c r="G38" s="134">
        <v>82</v>
      </c>
      <c r="H38" s="285">
        <v>724</v>
      </c>
    </row>
    <row r="39" spans="1:8" ht="12" customHeight="1">
      <c r="A39" s="246" t="s">
        <v>109</v>
      </c>
      <c r="B39" s="134">
        <v>166</v>
      </c>
      <c r="C39" s="134">
        <v>292</v>
      </c>
      <c r="D39" s="134">
        <v>29</v>
      </c>
      <c r="E39" s="134">
        <v>33</v>
      </c>
      <c r="F39" s="134">
        <v>47</v>
      </c>
      <c r="G39" s="134">
        <v>0</v>
      </c>
      <c r="H39" s="285">
        <v>567</v>
      </c>
    </row>
    <row r="40" spans="1:8" ht="12" customHeight="1">
      <c r="A40" s="246" t="s">
        <v>110</v>
      </c>
      <c r="B40" s="134">
        <v>214</v>
      </c>
      <c r="C40" s="134">
        <v>78</v>
      </c>
      <c r="D40" s="134">
        <v>7</v>
      </c>
      <c r="E40" s="134">
        <v>0</v>
      </c>
      <c r="F40" s="134">
        <v>204</v>
      </c>
      <c r="G40" s="134">
        <v>98</v>
      </c>
      <c r="H40" s="285">
        <v>601</v>
      </c>
    </row>
    <row r="41" spans="1:8" ht="12" customHeight="1">
      <c r="A41" s="246" t="s">
        <v>111</v>
      </c>
      <c r="B41" s="134">
        <v>110</v>
      </c>
      <c r="C41" s="134">
        <v>4</v>
      </c>
      <c r="D41" s="134">
        <v>78</v>
      </c>
      <c r="E41" s="134">
        <v>4</v>
      </c>
      <c r="F41" s="134">
        <v>14</v>
      </c>
      <c r="G41" s="134">
        <v>0</v>
      </c>
      <c r="H41" s="285">
        <v>210</v>
      </c>
    </row>
    <row r="42" spans="1:8" ht="12" customHeight="1">
      <c r="A42" s="259" t="s">
        <v>112</v>
      </c>
      <c r="B42" s="135">
        <v>711</v>
      </c>
      <c r="C42" s="135">
        <v>396</v>
      </c>
      <c r="D42" s="135">
        <v>143</v>
      </c>
      <c r="E42" s="135">
        <v>339</v>
      </c>
      <c r="F42" s="135">
        <v>333</v>
      </c>
      <c r="G42" s="135">
        <v>180</v>
      </c>
      <c r="H42" s="286">
        <v>2102</v>
      </c>
    </row>
    <row r="43" spans="1:8" ht="20.25" customHeight="1">
      <c r="A43" s="258" t="s">
        <v>113</v>
      </c>
      <c r="B43" s="134"/>
      <c r="C43" s="134"/>
      <c r="D43" s="134"/>
      <c r="E43" s="134"/>
      <c r="F43" s="134"/>
      <c r="G43" s="134"/>
      <c r="H43" s="285"/>
    </row>
    <row r="44" spans="1:8" ht="12" customHeight="1">
      <c r="A44" s="246" t="s">
        <v>108</v>
      </c>
      <c r="B44" s="134">
        <v>210</v>
      </c>
      <c r="C44" s="134">
        <v>17</v>
      </c>
      <c r="D44" s="134">
        <v>21</v>
      </c>
      <c r="E44" s="134">
        <v>286</v>
      </c>
      <c r="F44" s="134">
        <v>82</v>
      </c>
      <c r="G44" s="134">
        <v>89</v>
      </c>
      <c r="H44" s="285">
        <v>705</v>
      </c>
    </row>
    <row r="45" spans="1:8" ht="12" customHeight="1">
      <c r="A45" s="246" t="s">
        <v>109</v>
      </c>
      <c r="B45" s="134">
        <v>165</v>
      </c>
      <c r="C45" s="134">
        <v>293</v>
      </c>
      <c r="D45" s="134">
        <v>36</v>
      </c>
      <c r="E45" s="134">
        <v>25</v>
      </c>
      <c r="F45" s="134">
        <v>52</v>
      </c>
      <c r="G45" s="134">
        <v>0</v>
      </c>
      <c r="H45" s="285">
        <v>571</v>
      </c>
    </row>
    <row r="46" spans="1:8" ht="12" customHeight="1">
      <c r="A46" s="246" t="s">
        <v>110</v>
      </c>
      <c r="B46" s="134">
        <v>289</v>
      </c>
      <c r="C46" s="134">
        <v>98</v>
      </c>
      <c r="D46" s="134">
        <v>7</v>
      </c>
      <c r="E46" s="134">
        <v>0</v>
      </c>
      <c r="F46" s="134">
        <v>239</v>
      </c>
      <c r="G46" s="134">
        <v>124</v>
      </c>
      <c r="H46" s="285">
        <v>757</v>
      </c>
    </row>
    <row r="47" spans="1:8" ht="12" customHeight="1">
      <c r="A47" s="246" t="s">
        <v>111</v>
      </c>
      <c r="B47" s="134">
        <v>113</v>
      </c>
      <c r="C47" s="134">
        <v>0</v>
      </c>
      <c r="D47" s="134">
        <v>71</v>
      </c>
      <c r="E47" s="134">
        <v>4</v>
      </c>
      <c r="F47" s="134">
        <v>14</v>
      </c>
      <c r="G47" s="134">
        <v>0</v>
      </c>
      <c r="H47" s="285">
        <v>202</v>
      </c>
    </row>
    <row r="48" spans="1:8" ht="12" customHeight="1">
      <c r="A48" s="259" t="s">
        <v>112</v>
      </c>
      <c r="B48" s="135">
        <v>777</v>
      </c>
      <c r="C48" s="135">
        <v>408</v>
      </c>
      <c r="D48" s="135">
        <v>135</v>
      </c>
      <c r="E48" s="135">
        <v>315</v>
      </c>
      <c r="F48" s="135">
        <v>387</v>
      </c>
      <c r="G48" s="135">
        <v>213</v>
      </c>
      <c r="H48" s="286">
        <v>2235</v>
      </c>
    </row>
    <row r="49" spans="1:8" ht="20.25" customHeight="1">
      <c r="A49" s="258" t="s">
        <v>114</v>
      </c>
      <c r="B49" s="134"/>
      <c r="C49" s="134"/>
      <c r="D49" s="134"/>
      <c r="E49" s="134"/>
      <c r="F49" s="134"/>
      <c r="G49" s="134"/>
      <c r="H49" s="285"/>
    </row>
    <row r="50" spans="1:8" ht="12" customHeight="1">
      <c r="A50" s="246" t="s">
        <v>108</v>
      </c>
      <c r="B50" s="134">
        <v>211</v>
      </c>
      <c r="C50" s="134">
        <v>30</v>
      </c>
      <c r="D50" s="134">
        <v>22</v>
      </c>
      <c r="E50" s="134">
        <v>317</v>
      </c>
      <c r="F50" s="134">
        <v>60</v>
      </c>
      <c r="G50" s="134">
        <v>84</v>
      </c>
      <c r="H50" s="285">
        <v>724</v>
      </c>
    </row>
    <row r="51" spans="1:8" ht="12" customHeight="1">
      <c r="A51" s="246" t="s">
        <v>109</v>
      </c>
      <c r="B51" s="134">
        <v>192</v>
      </c>
      <c r="C51" s="134">
        <v>342</v>
      </c>
      <c r="D51" s="134">
        <v>33</v>
      </c>
      <c r="E51" s="134">
        <v>18</v>
      </c>
      <c r="F51" s="134">
        <v>49</v>
      </c>
      <c r="G51" s="134">
        <v>0</v>
      </c>
      <c r="H51" s="285">
        <v>634</v>
      </c>
    </row>
    <row r="52" spans="1:8" ht="12" customHeight="1">
      <c r="A52" s="246" t="s">
        <v>110</v>
      </c>
      <c r="B52" s="134">
        <v>343</v>
      </c>
      <c r="C52" s="134">
        <v>131</v>
      </c>
      <c r="D52" s="134">
        <v>7</v>
      </c>
      <c r="E52" s="134">
        <v>0</v>
      </c>
      <c r="F52" s="134">
        <v>287</v>
      </c>
      <c r="G52" s="134">
        <v>117</v>
      </c>
      <c r="H52" s="285">
        <v>885</v>
      </c>
    </row>
    <row r="53" spans="1:8" ht="12" customHeight="1">
      <c r="A53" s="246" t="s">
        <v>111</v>
      </c>
      <c r="B53" s="134">
        <v>126</v>
      </c>
      <c r="C53" s="134">
        <v>2</v>
      </c>
      <c r="D53" s="134">
        <v>67</v>
      </c>
      <c r="E53" s="134">
        <v>4</v>
      </c>
      <c r="F53" s="134">
        <v>22</v>
      </c>
      <c r="G53" s="134">
        <v>6</v>
      </c>
      <c r="H53" s="285">
        <v>227</v>
      </c>
    </row>
    <row r="54" spans="1:8" ht="12" customHeight="1">
      <c r="A54" s="259" t="s">
        <v>112</v>
      </c>
      <c r="B54" s="135">
        <v>872</v>
      </c>
      <c r="C54" s="135">
        <v>505</v>
      </c>
      <c r="D54" s="135">
        <v>129</v>
      </c>
      <c r="E54" s="135">
        <v>339</v>
      </c>
      <c r="F54" s="135">
        <v>418</v>
      </c>
      <c r="G54" s="135">
        <v>207</v>
      </c>
      <c r="H54" s="286">
        <v>2470</v>
      </c>
    </row>
    <row r="55" spans="1:8" ht="20.25" customHeight="1">
      <c r="A55" s="258" t="s">
        <v>115</v>
      </c>
      <c r="B55" s="134"/>
      <c r="C55" s="134"/>
      <c r="D55" s="134"/>
      <c r="E55" s="134"/>
      <c r="F55" s="134"/>
      <c r="G55" s="134"/>
      <c r="H55" s="285"/>
    </row>
    <row r="56" spans="1:8" ht="12" customHeight="1">
      <c r="A56" s="246" t="s">
        <v>108</v>
      </c>
      <c r="B56" s="134">
        <v>216</v>
      </c>
      <c r="C56" s="134">
        <v>28</v>
      </c>
      <c r="D56" s="134">
        <v>27</v>
      </c>
      <c r="E56" s="134">
        <v>277</v>
      </c>
      <c r="F56" s="134">
        <v>77</v>
      </c>
      <c r="G56" s="134">
        <v>88</v>
      </c>
      <c r="H56" s="285">
        <v>713</v>
      </c>
    </row>
    <row r="57" spans="1:8" ht="12" customHeight="1">
      <c r="A57" s="246" t="s">
        <v>109</v>
      </c>
      <c r="B57" s="134">
        <v>205</v>
      </c>
      <c r="C57" s="134">
        <v>338</v>
      </c>
      <c r="D57" s="134">
        <v>44</v>
      </c>
      <c r="E57" s="134">
        <v>19</v>
      </c>
      <c r="F57" s="134">
        <v>63</v>
      </c>
      <c r="G57" s="134">
        <v>0</v>
      </c>
      <c r="H57" s="285">
        <v>669</v>
      </c>
    </row>
    <row r="58" spans="1:8" ht="12" customHeight="1">
      <c r="A58" s="246" t="s">
        <v>110</v>
      </c>
      <c r="B58" s="134">
        <v>348</v>
      </c>
      <c r="C58" s="134">
        <v>147</v>
      </c>
      <c r="D58" s="134">
        <v>8</v>
      </c>
      <c r="E58" s="134">
        <v>0</v>
      </c>
      <c r="F58" s="134">
        <v>302</v>
      </c>
      <c r="G58" s="134">
        <v>113</v>
      </c>
      <c r="H58" s="285">
        <v>918</v>
      </c>
    </row>
    <row r="59" spans="1:8" ht="12" customHeight="1">
      <c r="A59" s="246" t="s">
        <v>111</v>
      </c>
      <c r="B59" s="134">
        <v>131</v>
      </c>
      <c r="C59" s="134">
        <v>4</v>
      </c>
      <c r="D59" s="134">
        <v>76</v>
      </c>
      <c r="E59" s="134">
        <v>0</v>
      </c>
      <c r="F59" s="134">
        <v>17</v>
      </c>
      <c r="G59" s="134">
        <v>6</v>
      </c>
      <c r="H59" s="285">
        <v>234</v>
      </c>
    </row>
    <row r="60" spans="1:8" ht="12" customHeight="1">
      <c r="A60" s="259" t="s">
        <v>112</v>
      </c>
      <c r="B60" s="135">
        <v>900</v>
      </c>
      <c r="C60" s="135">
        <v>517</v>
      </c>
      <c r="D60" s="135">
        <v>155</v>
      </c>
      <c r="E60" s="135">
        <v>296</v>
      </c>
      <c r="F60" s="135">
        <v>459</v>
      </c>
      <c r="G60" s="135">
        <v>207</v>
      </c>
      <c r="H60" s="286">
        <v>2534</v>
      </c>
    </row>
    <row r="61" spans="1:8" ht="20.25" customHeight="1">
      <c r="A61" s="258" t="s">
        <v>116</v>
      </c>
      <c r="B61" s="134"/>
      <c r="C61" s="134"/>
      <c r="D61" s="134"/>
      <c r="E61" s="134"/>
      <c r="F61" s="134"/>
      <c r="G61" s="134"/>
      <c r="H61" s="285"/>
    </row>
    <row r="62" spans="1:8" ht="12" customHeight="1">
      <c r="A62" s="246" t="s">
        <v>108</v>
      </c>
      <c r="B62" s="134">
        <v>195</v>
      </c>
      <c r="C62" s="134">
        <v>26</v>
      </c>
      <c r="D62" s="134">
        <v>16</v>
      </c>
      <c r="E62" s="134">
        <v>282</v>
      </c>
      <c r="F62" s="134">
        <v>56</v>
      </c>
      <c r="G62" s="134">
        <v>89</v>
      </c>
      <c r="H62" s="285">
        <v>664</v>
      </c>
    </row>
    <row r="63" spans="1:8" ht="12" customHeight="1">
      <c r="A63" s="246" t="s">
        <v>109</v>
      </c>
      <c r="B63" s="134">
        <v>194</v>
      </c>
      <c r="C63" s="134">
        <v>302</v>
      </c>
      <c r="D63" s="134">
        <v>46</v>
      </c>
      <c r="E63" s="134">
        <v>17</v>
      </c>
      <c r="F63" s="134">
        <v>45</v>
      </c>
      <c r="G63" s="134">
        <v>0</v>
      </c>
      <c r="H63" s="285">
        <v>604</v>
      </c>
    </row>
    <row r="64" spans="1:8" ht="12" customHeight="1">
      <c r="A64" s="246" t="s">
        <v>110</v>
      </c>
      <c r="B64" s="134">
        <v>335</v>
      </c>
      <c r="C64" s="134">
        <v>182</v>
      </c>
      <c r="D64" s="134">
        <v>11</v>
      </c>
      <c r="E64" s="134">
        <v>0</v>
      </c>
      <c r="F64" s="134">
        <v>329</v>
      </c>
      <c r="G64" s="134">
        <v>115</v>
      </c>
      <c r="H64" s="285">
        <v>972</v>
      </c>
    </row>
    <row r="65" spans="1:8" ht="12" customHeight="1">
      <c r="A65" s="246" t="s">
        <v>111</v>
      </c>
      <c r="B65" s="134">
        <v>138</v>
      </c>
      <c r="C65" s="134">
        <v>4</v>
      </c>
      <c r="D65" s="134">
        <v>80</v>
      </c>
      <c r="E65" s="134">
        <v>0</v>
      </c>
      <c r="F65" s="134">
        <v>32</v>
      </c>
      <c r="G65" s="134">
        <v>1</v>
      </c>
      <c r="H65" s="285">
        <v>255</v>
      </c>
    </row>
    <row r="66" spans="1:8" ht="12" customHeight="1">
      <c r="A66" s="259" t="s">
        <v>112</v>
      </c>
      <c r="B66" s="135">
        <v>862</v>
      </c>
      <c r="C66" s="135">
        <v>514</v>
      </c>
      <c r="D66" s="135">
        <v>153</v>
      </c>
      <c r="E66" s="135">
        <v>299</v>
      </c>
      <c r="F66" s="135">
        <v>462</v>
      </c>
      <c r="G66" s="135">
        <v>205</v>
      </c>
      <c r="H66" s="286">
        <v>2495</v>
      </c>
    </row>
    <row r="67" spans="1:8" ht="20.25" customHeight="1">
      <c r="A67" s="258" t="s">
        <v>117</v>
      </c>
      <c r="B67" s="134"/>
      <c r="C67" s="134"/>
      <c r="D67" s="134"/>
      <c r="E67" s="134"/>
      <c r="F67" s="134"/>
      <c r="G67" s="134"/>
      <c r="H67" s="285"/>
    </row>
    <row r="68" spans="1:8" ht="12" customHeight="1">
      <c r="A68" s="246" t="s">
        <v>108</v>
      </c>
      <c r="B68" s="134">
        <v>197</v>
      </c>
      <c r="C68" s="134">
        <v>15</v>
      </c>
      <c r="D68" s="134">
        <v>37</v>
      </c>
      <c r="E68" s="134">
        <v>232</v>
      </c>
      <c r="F68" s="134">
        <v>61</v>
      </c>
      <c r="G68" s="134">
        <v>97</v>
      </c>
      <c r="H68" s="285">
        <v>639</v>
      </c>
    </row>
    <row r="69" spans="1:8" ht="12" customHeight="1">
      <c r="A69" s="246" t="s">
        <v>109</v>
      </c>
      <c r="B69" s="134">
        <v>215</v>
      </c>
      <c r="C69" s="134">
        <v>316</v>
      </c>
      <c r="D69" s="134">
        <v>60</v>
      </c>
      <c r="E69" s="134">
        <v>6</v>
      </c>
      <c r="F69" s="134">
        <v>41</v>
      </c>
      <c r="G69" s="134">
        <v>0</v>
      </c>
      <c r="H69" s="285">
        <v>638</v>
      </c>
    </row>
    <row r="70" spans="1:8" ht="12" customHeight="1">
      <c r="A70" s="246" t="s">
        <v>110</v>
      </c>
      <c r="B70" s="134">
        <v>300</v>
      </c>
      <c r="C70" s="134">
        <v>190</v>
      </c>
      <c r="D70" s="134">
        <v>19</v>
      </c>
      <c r="E70" s="134">
        <v>8</v>
      </c>
      <c r="F70" s="134">
        <v>331</v>
      </c>
      <c r="G70" s="134">
        <v>118</v>
      </c>
      <c r="H70" s="285">
        <v>966</v>
      </c>
    </row>
    <row r="71" spans="1:8" ht="12" customHeight="1">
      <c r="A71" s="246" t="s">
        <v>111</v>
      </c>
      <c r="B71" s="134">
        <v>139</v>
      </c>
      <c r="C71" s="134">
        <v>3</v>
      </c>
      <c r="D71" s="134">
        <v>69</v>
      </c>
      <c r="E71" s="134">
        <v>2</v>
      </c>
      <c r="F71" s="134">
        <v>18</v>
      </c>
      <c r="G71" s="134">
        <v>1</v>
      </c>
      <c r="H71" s="285">
        <v>232</v>
      </c>
    </row>
    <row r="72" spans="1:8" ht="12" customHeight="1">
      <c r="A72" s="259" t="s">
        <v>112</v>
      </c>
      <c r="B72" s="135">
        <v>851</v>
      </c>
      <c r="C72" s="135">
        <v>524</v>
      </c>
      <c r="D72" s="135">
        <v>185</v>
      </c>
      <c r="E72" s="135">
        <v>248</v>
      </c>
      <c r="F72" s="135">
        <v>451</v>
      </c>
      <c r="G72" s="135">
        <v>216</v>
      </c>
      <c r="H72" s="286">
        <v>2475</v>
      </c>
    </row>
    <row r="73" spans="1:8" ht="20.25" customHeight="1">
      <c r="A73" s="258" t="s">
        <v>118</v>
      </c>
      <c r="B73" s="134"/>
      <c r="C73" s="134"/>
      <c r="D73" s="134"/>
      <c r="E73" s="134"/>
      <c r="F73" s="134"/>
      <c r="G73" s="134"/>
      <c r="H73" s="285"/>
    </row>
    <row r="74" spans="1:8" ht="12" customHeight="1">
      <c r="A74" s="246" t="s">
        <v>108</v>
      </c>
      <c r="B74" s="134">
        <v>180</v>
      </c>
      <c r="C74" s="134">
        <v>14</v>
      </c>
      <c r="D74" s="134">
        <v>16</v>
      </c>
      <c r="E74" s="134">
        <v>193</v>
      </c>
      <c r="F74" s="134">
        <v>60</v>
      </c>
      <c r="G74" s="134">
        <v>97</v>
      </c>
      <c r="H74" s="285">
        <v>560</v>
      </c>
    </row>
    <row r="75" spans="1:8" ht="12" customHeight="1">
      <c r="A75" s="246" t="s">
        <v>109</v>
      </c>
      <c r="B75" s="134">
        <v>233</v>
      </c>
      <c r="C75" s="134">
        <v>289</v>
      </c>
      <c r="D75" s="134">
        <v>56</v>
      </c>
      <c r="E75" s="134">
        <v>2</v>
      </c>
      <c r="F75" s="134">
        <v>64</v>
      </c>
      <c r="G75" s="134">
        <v>0</v>
      </c>
      <c r="H75" s="285">
        <v>644</v>
      </c>
    </row>
    <row r="76" spans="1:8" ht="12" customHeight="1">
      <c r="A76" s="246" t="s">
        <v>110</v>
      </c>
      <c r="B76" s="134">
        <v>363</v>
      </c>
      <c r="C76" s="134">
        <v>210</v>
      </c>
      <c r="D76" s="134">
        <v>29</v>
      </c>
      <c r="E76" s="134">
        <v>17</v>
      </c>
      <c r="F76" s="134">
        <v>372</v>
      </c>
      <c r="G76" s="134">
        <v>127</v>
      </c>
      <c r="H76" s="285">
        <v>1118</v>
      </c>
    </row>
    <row r="77" spans="1:8" ht="12" customHeight="1">
      <c r="A77" s="246" t="s">
        <v>111</v>
      </c>
      <c r="B77" s="134">
        <v>186</v>
      </c>
      <c r="C77" s="134">
        <v>3</v>
      </c>
      <c r="D77" s="134">
        <v>57</v>
      </c>
      <c r="E77" s="134">
        <v>3</v>
      </c>
      <c r="F77" s="134">
        <v>19</v>
      </c>
      <c r="G77" s="134">
        <v>1</v>
      </c>
      <c r="H77" s="285">
        <v>269</v>
      </c>
    </row>
    <row r="78" spans="1:8" ht="12" customHeight="1">
      <c r="A78" s="259" t="s">
        <v>112</v>
      </c>
      <c r="B78" s="135">
        <v>962</v>
      </c>
      <c r="C78" s="135">
        <v>516</v>
      </c>
      <c r="D78" s="135">
        <v>158</v>
      </c>
      <c r="E78" s="135">
        <v>215</v>
      </c>
      <c r="F78" s="135">
        <v>515</v>
      </c>
      <c r="G78" s="135">
        <v>225</v>
      </c>
      <c r="H78" s="286">
        <v>2591</v>
      </c>
    </row>
    <row r="79" spans="1:8" ht="20.25" customHeight="1">
      <c r="A79" s="258" t="s">
        <v>119</v>
      </c>
      <c r="B79" s="134"/>
      <c r="C79" s="134"/>
      <c r="D79" s="134"/>
      <c r="E79" s="134"/>
      <c r="F79" s="134"/>
      <c r="G79" s="134"/>
      <c r="H79" s="285"/>
    </row>
    <row r="80" spans="1:8" ht="12" customHeight="1">
      <c r="A80" s="246" t="s">
        <v>108</v>
      </c>
      <c r="B80" s="134">
        <v>213</v>
      </c>
      <c r="C80" s="134">
        <v>15</v>
      </c>
      <c r="D80" s="134">
        <v>5</v>
      </c>
      <c r="E80" s="134">
        <v>226</v>
      </c>
      <c r="F80" s="134">
        <v>58</v>
      </c>
      <c r="G80" s="134">
        <v>76</v>
      </c>
      <c r="H80" s="285">
        <v>593</v>
      </c>
    </row>
    <row r="81" spans="1:8" ht="12" customHeight="1">
      <c r="A81" s="246" t="s">
        <v>109</v>
      </c>
      <c r="B81" s="134">
        <v>213</v>
      </c>
      <c r="C81" s="134">
        <v>252</v>
      </c>
      <c r="D81" s="134">
        <v>54</v>
      </c>
      <c r="E81" s="134">
        <v>2</v>
      </c>
      <c r="F81" s="134">
        <v>61</v>
      </c>
      <c r="G81" s="134">
        <v>0</v>
      </c>
      <c r="H81" s="285">
        <v>582</v>
      </c>
    </row>
    <row r="82" spans="1:8" ht="12" customHeight="1">
      <c r="A82" s="246" t="s">
        <v>110</v>
      </c>
      <c r="B82" s="134">
        <v>392</v>
      </c>
      <c r="C82" s="134">
        <v>280</v>
      </c>
      <c r="D82" s="134">
        <v>24</v>
      </c>
      <c r="E82" s="134">
        <v>12</v>
      </c>
      <c r="F82" s="134">
        <v>380</v>
      </c>
      <c r="G82" s="134">
        <v>144</v>
      </c>
      <c r="H82" s="285">
        <v>1232</v>
      </c>
    </row>
    <row r="83" spans="1:8" ht="12" customHeight="1">
      <c r="A83" s="246" t="s">
        <v>111</v>
      </c>
      <c r="B83" s="134">
        <v>167</v>
      </c>
      <c r="C83" s="134">
        <v>5</v>
      </c>
      <c r="D83" s="134">
        <v>31</v>
      </c>
      <c r="E83" s="134">
        <v>3</v>
      </c>
      <c r="F83" s="134">
        <v>15</v>
      </c>
      <c r="G83" s="134">
        <v>0</v>
      </c>
      <c r="H83" s="285">
        <v>221</v>
      </c>
    </row>
    <row r="84" spans="1:8" ht="12" customHeight="1">
      <c r="A84" s="259" t="s">
        <v>112</v>
      </c>
      <c r="B84" s="135">
        <v>985</v>
      </c>
      <c r="C84" s="135">
        <v>552</v>
      </c>
      <c r="D84" s="135">
        <v>114</v>
      </c>
      <c r="E84" s="135">
        <v>243</v>
      </c>
      <c r="F84" s="135">
        <v>514</v>
      </c>
      <c r="G84" s="135">
        <v>220</v>
      </c>
      <c r="H84" s="286">
        <v>2628</v>
      </c>
    </row>
    <row r="85" spans="1:8" ht="20.25" customHeight="1">
      <c r="A85" s="258" t="s">
        <v>501</v>
      </c>
      <c r="B85" s="601"/>
      <c r="C85" s="601"/>
      <c r="D85" s="601"/>
      <c r="E85" s="601"/>
      <c r="F85" s="601"/>
      <c r="G85" s="601"/>
      <c r="H85" s="603"/>
    </row>
    <row r="86" spans="1:8" ht="12" customHeight="1">
      <c r="A86" s="246" t="s">
        <v>108</v>
      </c>
      <c r="B86" s="601">
        <v>196</v>
      </c>
      <c r="C86" s="601">
        <v>20</v>
      </c>
      <c r="D86" s="601">
        <v>8</v>
      </c>
      <c r="E86" s="601">
        <v>229</v>
      </c>
      <c r="F86" s="601">
        <v>60</v>
      </c>
      <c r="G86" s="601">
        <v>77</v>
      </c>
      <c r="H86" s="603">
        <v>590</v>
      </c>
    </row>
    <row r="87" spans="1:8" ht="12" customHeight="1">
      <c r="A87" s="246" t="s">
        <v>109</v>
      </c>
      <c r="B87" s="601">
        <v>221</v>
      </c>
      <c r="C87" s="601">
        <v>215</v>
      </c>
      <c r="D87" s="601">
        <v>50</v>
      </c>
      <c r="E87" s="601">
        <v>2</v>
      </c>
      <c r="F87" s="601">
        <v>48</v>
      </c>
      <c r="G87" s="601">
        <v>0</v>
      </c>
      <c r="H87" s="603">
        <v>536</v>
      </c>
    </row>
    <row r="88" spans="1:8" ht="12" customHeight="1">
      <c r="A88" s="246" t="s">
        <v>110</v>
      </c>
      <c r="B88" s="601">
        <v>388</v>
      </c>
      <c r="C88" s="601">
        <v>347</v>
      </c>
      <c r="D88" s="601">
        <v>51</v>
      </c>
      <c r="E88" s="601">
        <v>14</v>
      </c>
      <c r="F88" s="601">
        <v>457</v>
      </c>
      <c r="G88" s="601">
        <v>179</v>
      </c>
      <c r="H88" s="603">
        <v>1436</v>
      </c>
    </row>
    <row r="89" spans="1:8" ht="12" customHeight="1">
      <c r="A89" s="246" t="s">
        <v>111</v>
      </c>
      <c r="B89" s="601">
        <v>185</v>
      </c>
      <c r="C89" s="601">
        <v>5</v>
      </c>
      <c r="D89" s="601">
        <v>28</v>
      </c>
      <c r="E89" s="601">
        <v>0</v>
      </c>
      <c r="F89" s="601">
        <v>13</v>
      </c>
      <c r="G89" s="601">
        <v>0</v>
      </c>
      <c r="H89" s="603">
        <v>231</v>
      </c>
    </row>
    <row r="90" spans="1:8" ht="12" customHeight="1">
      <c r="A90" s="259" t="s">
        <v>112</v>
      </c>
      <c r="B90" s="602">
        <v>990</v>
      </c>
      <c r="C90" s="602">
        <v>587</v>
      </c>
      <c r="D90" s="602">
        <v>137</v>
      </c>
      <c r="E90" s="602">
        <v>245</v>
      </c>
      <c r="F90" s="602">
        <v>578</v>
      </c>
      <c r="G90" s="602">
        <v>256</v>
      </c>
      <c r="H90" s="604">
        <v>2793</v>
      </c>
    </row>
    <row r="91" spans="1:8" ht="20.25" customHeight="1">
      <c r="A91" s="258" t="s">
        <v>620</v>
      </c>
      <c r="B91" s="601"/>
      <c r="C91" s="601"/>
      <c r="D91" s="601"/>
      <c r="E91" s="601"/>
      <c r="F91" s="601"/>
      <c r="G91" s="601"/>
      <c r="H91" s="603"/>
    </row>
    <row r="92" spans="1:8" ht="12" customHeight="1">
      <c r="A92" s="246" t="s">
        <v>108</v>
      </c>
      <c r="B92" s="601">
        <v>192</v>
      </c>
      <c r="C92" s="601">
        <v>14</v>
      </c>
      <c r="D92" s="601">
        <v>13</v>
      </c>
      <c r="E92" s="601">
        <v>229</v>
      </c>
      <c r="F92" s="601">
        <v>39</v>
      </c>
      <c r="G92" s="601">
        <v>72</v>
      </c>
      <c r="H92" s="603">
        <v>559</v>
      </c>
    </row>
    <row r="93" spans="1:8" ht="12" customHeight="1">
      <c r="A93" s="246" t="s">
        <v>109</v>
      </c>
      <c r="B93" s="601">
        <v>192</v>
      </c>
      <c r="C93" s="601">
        <v>191</v>
      </c>
      <c r="D93" s="601">
        <v>44</v>
      </c>
      <c r="E93" s="601">
        <v>2</v>
      </c>
      <c r="F93" s="601">
        <v>53</v>
      </c>
      <c r="G93" s="601">
        <v>0</v>
      </c>
      <c r="H93" s="603">
        <v>482</v>
      </c>
    </row>
    <row r="94" spans="1:8" ht="12" customHeight="1">
      <c r="A94" s="246" t="s">
        <v>110</v>
      </c>
      <c r="B94" s="601">
        <v>374</v>
      </c>
      <c r="C94" s="601">
        <v>382</v>
      </c>
      <c r="D94" s="601">
        <v>41</v>
      </c>
      <c r="E94" s="601">
        <v>0</v>
      </c>
      <c r="F94" s="601">
        <v>435</v>
      </c>
      <c r="G94" s="601">
        <v>217</v>
      </c>
      <c r="H94" s="603">
        <v>1449</v>
      </c>
    </row>
    <row r="95" spans="1:8" ht="12" customHeight="1">
      <c r="A95" s="246" t="s">
        <v>111</v>
      </c>
      <c r="B95" s="601">
        <v>122</v>
      </c>
      <c r="C95" s="601">
        <v>35</v>
      </c>
      <c r="D95" s="601">
        <v>25</v>
      </c>
      <c r="E95" s="601">
        <v>0</v>
      </c>
      <c r="F95" s="601">
        <v>39</v>
      </c>
      <c r="G95" s="601">
        <v>26</v>
      </c>
      <c r="H95" s="603">
        <v>247</v>
      </c>
    </row>
    <row r="96" spans="1:8" ht="12" customHeight="1">
      <c r="A96" s="259" t="s">
        <v>112</v>
      </c>
      <c r="B96" s="602">
        <v>880</v>
      </c>
      <c r="C96" s="602">
        <v>622</v>
      </c>
      <c r="D96" s="602">
        <v>123</v>
      </c>
      <c r="E96" s="602">
        <v>231</v>
      </c>
      <c r="F96" s="602">
        <v>566</v>
      </c>
      <c r="G96" s="602">
        <v>315</v>
      </c>
      <c r="H96" s="604">
        <v>2737</v>
      </c>
    </row>
    <row r="97" spans="1:8" ht="20.25" customHeight="1">
      <c r="A97" s="258" t="s">
        <v>4</v>
      </c>
      <c r="B97" s="601"/>
      <c r="C97" s="601"/>
      <c r="D97" s="601"/>
      <c r="E97" s="601"/>
      <c r="F97" s="601"/>
      <c r="G97" s="601"/>
      <c r="H97" s="603"/>
    </row>
    <row r="98" spans="1:8" ht="12" customHeight="1">
      <c r="A98" s="246" t="s">
        <v>108</v>
      </c>
      <c r="B98" s="601">
        <v>182</v>
      </c>
      <c r="C98" s="601">
        <v>4</v>
      </c>
      <c r="D98" s="601">
        <v>8</v>
      </c>
      <c r="E98" s="601">
        <v>219</v>
      </c>
      <c r="F98" s="601">
        <v>40</v>
      </c>
      <c r="G98" s="601">
        <v>62</v>
      </c>
      <c r="H98" s="603">
        <v>515</v>
      </c>
    </row>
    <row r="99" spans="1:8" ht="12" customHeight="1">
      <c r="A99" s="246" t="s">
        <v>109</v>
      </c>
      <c r="B99" s="601">
        <v>218</v>
      </c>
      <c r="C99" s="601">
        <v>172</v>
      </c>
      <c r="D99" s="601">
        <v>44</v>
      </c>
      <c r="E99" s="601">
        <v>2</v>
      </c>
      <c r="F99" s="601">
        <v>42</v>
      </c>
      <c r="G99" s="601">
        <v>0</v>
      </c>
      <c r="H99" s="603">
        <v>478</v>
      </c>
    </row>
    <row r="100" spans="1:8" ht="12" customHeight="1">
      <c r="A100" s="246" t="s">
        <v>110</v>
      </c>
      <c r="B100" s="601">
        <v>408</v>
      </c>
      <c r="C100" s="601">
        <v>462</v>
      </c>
      <c r="D100" s="601">
        <v>43</v>
      </c>
      <c r="E100" s="601">
        <v>10</v>
      </c>
      <c r="F100" s="601">
        <v>585</v>
      </c>
      <c r="G100" s="601">
        <v>256</v>
      </c>
      <c r="H100" s="603">
        <v>1764</v>
      </c>
    </row>
    <row r="101" spans="1:8" ht="12" customHeight="1">
      <c r="A101" s="246" t="s">
        <v>111</v>
      </c>
      <c r="B101" s="601">
        <v>152</v>
      </c>
      <c r="C101" s="601">
        <v>23</v>
      </c>
      <c r="D101" s="601">
        <v>23</v>
      </c>
      <c r="E101" s="601">
        <v>0</v>
      </c>
      <c r="F101" s="601">
        <v>34</v>
      </c>
      <c r="G101" s="601">
        <v>8</v>
      </c>
      <c r="H101" s="603">
        <v>240</v>
      </c>
    </row>
    <row r="102" spans="1:8" ht="12" customHeight="1">
      <c r="A102" s="259" t="s">
        <v>112</v>
      </c>
      <c r="B102" s="602">
        <v>960</v>
      </c>
      <c r="C102" s="602">
        <v>661</v>
      </c>
      <c r="D102" s="602">
        <v>118</v>
      </c>
      <c r="E102" s="602">
        <v>231</v>
      </c>
      <c r="F102" s="602">
        <v>701</v>
      </c>
      <c r="G102" s="602">
        <v>326</v>
      </c>
      <c r="H102" s="604">
        <v>2997</v>
      </c>
    </row>
    <row r="103" spans="1:8" ht="20.25" customHeight="1">
      <c r="A103" s="258" t="s">
        <v>717</v>
      </c>
      <c r="B103" s="601"/>
      <c r="C103" s="601"/>
      <c r="D103" s="601"/>
      <c r="E103" s="601"/>
      <c r="F103" s="601"/>
      <c r="G103" s="601"/>
      <c r="H103" s="603"/>
    </row>
    <row r="104" spans="1:8" ht="12" customHeight="1">
      <c r="A104" s="246" t="s">
        <v>108</v>
      </c>
      <c r="B104" s="601">
        <v>183</v>
      </c>
      <c r="C104" s="601">
        <v>4</v>
      </c>
      <c r="D104" s="601">
        <v>9</v>
      </c>
      <c r="E104" s="601">
        <v>195</v>
      </c>
      <c r="F104" s="601">
        <v>39</v>
      </c>
      <c r="G104" s="601">
        <v>62</v>
      </c>
      <c r="H104" s="603">
        <v>492</v>
      </c>
    </row>
    <row r="105" spans="1:8" ht="12" customHeight="1">
      <c r="A105" s="246" t="s">
        <v>109</v>
      </c>
      <c r="B105" s="601">
        <v>233</v>
      </c>
      <c r="C105" s="601">
        <v>151</v>
      </c>
      <c r="D105" s="601">
        <v>34</v>
      </c>
      <c r="E105" s="601">
        <v>2</v>
      </c>
      <c r="F105" s="601">
        <v>31</v>
      </c>
      <c r="G105" s="601">
        <v>1</v>
      </c>
      <c r="H105" s="603">
        <v>452</v>
      </c>
    </row>
    <row r="106" spans="1:8" ht="12" customHeight="1">
      <c r="A106" s="246" t="s">
        <v>110</v>
      </c>
      <c r="B106" s="601">
        <v>384</v>
      </c>
      <c r="C106" s="601">
        <v>457</v>
      </c>
      <c r="D106" s="601">
        <v>94</v>
      </c>
      <c r="E106" s="601">
        <v>13</v>
      </c>
      <c r="F106" s="601">
        <v>520</v>
      </c>
      <c r="G106" s="601">
        <v>234</v>
      </c>
      <c r="H106" s="603">
        <v>1702</v>
      </c>
    </row>
    <row r="107" spans="1:8" ht="12" customHeight="1">
      <c r="A107" s="246" t="s">
        <v>111</v>
      </c>
      <c r="B107" s="601">
        <v>194</v>
      </c>
      <c r="C107" s="601">
        <v>40</v>
      </c>
      <c r="D107" s="601">
        <v>28</v>
      </c>
      <c r="E107" s="601">
        <v>0</v>
      </c>
      <c r="F107" s="601">
        <v>28</v>
      </c>
      <c r="G107" s="601">
        <v>22</v>
      </c>
      <c r="H107" s="603">
        <v>312</v>
      </c>
    </row>
    <row r="108" spans="1:8" ht="12" customHeight="1">
      <c r="A108" s="259" t="s">
        <v>112</v>
      </c>
      <c r="B108" s="602">
        <v>994</v>
      </c>
      <c r="C108" s="602">
        <v>652</v>
      </c>
      <c r="D108" s="602">
        <v>165</v>
      </c>
      <c r="E108" s="602">
        <v>210</v>
      </c>
      <c r="F108" s="602">
        <v>618</v>
      </c>
      <c r="G108" s="602">
        <v>319</v>
      </c>
      <c r="H108" s="604">
        <v>2958</v>
      </c>
    </row>
    <row r="109" spans="1:8" ht="20.25" customHeight="1">
      <c r="A109" s="258" t="s">
        <v>847</v>
      </c>
      <c r="B109" s="601"/>
      <c r="C109" s="601"/>
      <c r="D109" s="601"/>
      <c r="E109" s="601"/>
      <c r="F109" s="601"/>
      <c r="G109" s="601"/>
      <c r="H109" s="603"/>
    </row>
    <row r="110" spans="1:8" ht="12" customHeight="1">
      <c r="A110" s="246" t="s">
        <v>108</v>
      </c>
      <c r="B110" s="601">
        <v>172</v>
      </c>
      <c r="C110" s="601">
        <v>12</v>
      </c>
      <c r="D110" s="601">
        <v>8</v>
      </c>
      <c r="E110" s="601">
        <v>204</v>
      </c>
      <c r="F110" s="601">
        <v>41</v>
      </c>
      <c r="G110" s="601">
        <v>61</v>
      </c>
      <c r="H110" s="603">
        <v>498</v>
      </c>
    </row>
    <row r="111" spans="1:8" ht="12" customHeight="1">
      <c r="A111" s="246" t="s">
        <v>109</v>
      </c>
      <c r="B111" s="601">
        <v>242</v>
      </c>
      <c r="C111" s="601">
        <v>121</v>
      </c>
      <c r="D111" s="601">
        <v>36</v>
      </c>
      <c r="E111" s="601">
        <v>2</v>
      </c>
      <c r="F111" s="601">
        <v>28</v>
      </c>
      <c r="G111" s="601">
        <v>0</v>
      </c>
      <c r="H111" s="603">
        <v>429</v>
      </c>
    </row>
    <row r="112" spans="1:8" ht="12" customHeight="1">
      <c r="A112" s="246" t="s">
        <v>110</v>
      </c>
      <c r="B112" s="601">
        <v>356</v>
      </c>
      <c r="C112" s="601">
        <v>460</v>
      </c>
      <c r="D112" s="601">
        <v>104</v>
      </c>
      <c r="E112" s="601">
        <v>11</v>
      </c>
      <c r="F112" s="601">
        <v>518</v>
      </c>
      <c r="G112" s="601">
        <v>236</v>
      </c>
      <c r="H112" s="603">
        <v>1685</v>
      </c>
    </row>
    <row r="113" spans="1:8" ht="12" customHeight="1">
      <c r="A113" s="246" t="s">
        <v>111</v>
      </c>
      <c r="B113" s="601">
        <v>208</v>
      </c>
      <c r="C113" s="601">
        <v>39</v>
      </c>
      <c r="D113" s="601">
        <v>22</v>
      </c>
      <c r="E113" s="601">
        <v>0</v>
      </c>
      <c r="F113" s="601">
        <v>9</v>
      </c>
      <c r="G113" s="601">
        <v>31</v>
      </c>
      <c r="H113" s="603">
        <v>309</v>
      </c>
    </row>
    <row r="114" spans="1:8" ht="12" customHeight="1">
      <c r="A114" s="259" t="s">
        <v>112</v>
      </c>
      <c r="B114" s="602">
        <v>978</v>
      </c>
      <c r="C114" s="602">
        <v>632</v>
      </c>
      <c r="D114" s="602">
        <v>170</v>
      </c>
      <c r="E114" s="602">
        <v>217</v>
      </c>
      <c r="F114" s="602">
        <v>596</v>
      </c>
      <c r="G114" s="602">
        <v>328</v>
      </c>
      <c r="H114" s="604">
        <v>2921</v>
      </c>
    </row>
    <row r="115" spans="1:8" ht="20.25" customHeight="1">
      <c r="A115" s="258" t="s">
        <v>882</v>
      </c>
      <c r="B115" s="601"/>
      <c r="C115" s="601"/>
      <c r="D115" s="601"/>
      <c r="E115" s="601"/>
      <c r="F115" s="601"/>
      <c r="G115" s="601"/>
      <c r="H115" s="603"/>
    </row>
    <row r="116" spans="1:8" ht="12" customHeight="1">
      <c r="A116" s="246" t="s">
        <v>108</v>
      </c>
      <c r="B116" s="143">
        <v>194</v>
      </c>
      <c r="C116" s="143">
        <v>8</v>
      </c>
      <c r="D116" s="143">
        <v>7</v>
      </c>
      <c r="E116" s="143">
        <v>200</v>
      </c>
      <c r="F116" s="143">
        <v>42</v>
      </c>
      <c r="G116" s="143">
        <v>63</v>
      </c>
      <c r="H116" s="298">
        <v>514</v>
      </c>
    </row>
    <row r="117" spans="1:8" ht="12" customHeight="1">
      <c r="A117" s="246" t="s">
        <v>109</v>
      </c>
      <c r="B117" s="143">
        <v>274</v>
      </c>
      <c r="C117" s="143">
        <v>266</v>
      </c>
      <c r="D117" s="143">
        <v>38</v>
      </c>
      <c r="E117" s="143">
        <v>1</v>
      </c>
      <c r="F117" s="143">
        <v>23</v>
      </c>
      <c r="G117" s="143">
        <v>0</v>
      </c>
      <c r="H117" s="298">
        <v>602</v>
      </c>
    </row>
    <row r="118" spans="1:8" ht="12" customHeight="1">
      <c r="A118" s="246" t="s">
        <v>110</v>
      </c>
      <c r="B118" s="143">
        <v>335</v>
      </c>
      <c r="C118" s="143">
        <v>450</v>
      </c>
      <c r="D118" s="143">
        <v>116</v>
      </c>
      <c r="E118" s="143">
        <v>7</v>
      </c>
      <c r="F118" s="143">
        <v>535</v>
      </c>
      <c r="G118" s="143">
        <v>231</v>
      </c>
      <c r="H118" s="298">
        <v>1674</v>
      </c>
    </row>
    <row r="119" spans="1:8" ht="12" customHeight="1">
      <c r="A119" s="246" t="s">
        <v>111</v>
      </c>
      <c r="B119" s="143">
        <v>209</v>
      </c>
      <c r="C119" s="143">
        <v>39</v>
      </c>
      <c r="D119" s="143">
        <v>14</v>
      </c>
      <c r="E119" s="143">
        <v>0</v>
      </c>
      <c r="F119" s="143">
        <v>9</v>
      </c>
      <c r="G119" s="143">
        <v>30</v>
      </c>
      <c r="H119" s="298">
        <v>301</v>
      </c>
    </row>
    <row r="120" spans="1:8" ht="12" customHeight="1">
      <c r="A120" s="259" t="s">
        <v>112</v>
      </c>
      <c r="B120" s="144">
        <v>1012</v>
      </c>
      <c r="C120" s="144">
        <v>763</v>
      </c>
      <c r="D120" s="144">
        <v>175</v>
      </c>
      <c r="E120" s="144">
        <v>208</v>
      </c>
      <c r="F120" s="144">
        <v>609</v>
      </c>
      <c r="G120" s="144">
        <v>324</v>
      </c>
      <c r="H120" s="301">
        <v>3091</v>
      </c>
    </row>
    <row r="121" spans="1:8" ht="20.25" customHeight="1">
      <c r="A121" s="307" t="s">
        <v>940</v>
      </c>
      <c r="B121" s="143"/>
      <c r="C121" s="143"/>
      <c r="D121" s="143"/>
      <c r="E121" s="143"/>
      <c r="F121" s="143"/>
      <c r="G121" s="143"/>
      <c r="H121" s="298"/>
    </row>
    <row r="122" spans="1:8" ht="12" customHeight="1">
      <c r="A122" s="308" t="s">
        <v>108</v>
      </c>
      <c r="B122" s="143">
        <v>210</v>
      </c>
      <c r="C122" s="143">
        <v>8</v>
      </c>
      <c r="D122" s="143">
        <v>7</v>
      </c>
      <c r="E122" s="143">
        <v>196</v>
      </c>
      <c r="F122" s="143">
        <v>42</v>
      </c>
      <c r="G122" s="143">
        <v>64</v>
      </c>
      <c r="H122" s="298">
        <v>527</v>
      </c>
    </row>
    <row r="123" spans="1:8" ht="12" customHeight="1">
      <c r="A123" s="308" t="s">
        <v>109</v>
      </c>
      <c r="B123" s="143">
        <v>351</v>
      </c>
      <c r="C123" s="143">
        <v>272</v>
      </c>
      <c r="D123" s="143">
        <v>34</v>
      </c>
      <c r="E123" s="143">
        <v>2</v>
      </c>
      <c r="F123" s="143">
        <v>42</v>
      </c>
      <c r="G123" s="143">
        <v>4</v>
      </c>
      <c r="H123" s="298">
        <v>705</v>
      </c>
    </row>
    <row r="124" spans="1:8" ht="12" customHeight="1">
      <c r="A124" s="308" t="s">
        <v>110</v>
      </c>
      <c r="B124" s="143">
        <v>377</v>
      </c>
      <c r="C124" s="143">
        <v>464</v>
      </c>
      <c r="D124" s="143">
        <v>152</v>
      </c>
      <c r="E124" s="143">
        <v>12</v>
      </c>
      <c r="F124" s="143">
        <v>555</v>
      </c>
      <c r="G124" s="143">
        <v>191</v>
      </c>
      <c r="H124" s="298">
        <v>1751</v>
      </c>
    </row>
    <row r="125" spans="1:8" ht="12" customHeight="1">
      <c r="A125" s="308" t="s">
        <v>111</v>
      </c>
      <c r="B125" s="143">
        <v>228</v>
      </c>
      <c r="C125" s="143">
        <v>50</v>
      </c>
      <c r="D125" s="143">
        <v>16</v>
      </c>
      <c r="E125" s="143">
        <v>3</v>
      </c>
      <c r="F125" s="143">
        <v>18</v>
      </c>
      <c r="G125" s="143">
        <v>22</v>
      </c>
      <c r="H125" s="298">
        <v>337</v>
      </c>
    </row>
    <row r="126" spans="1:8" ht="12" customHeight="1">
      <c r="A126" s="310" t="s">
        <v>112</v>
      </c>
      <c r="B126" s="625">
        <v>1166</v>
      </c>
      <c r="C126" s="625">
        <v>794</v>
      </c>
      <c r="D126" s="625">
        <v>209</v>
      </c>
      <c r="E126" s="625">
        <v>213</v>
      </c>
      <c r="F126" s="625">
        <v>657</v>
      </c>
      <c r="G126" s="625">
        <v>281</v>
      </c>
      <c r="H126" s="626">
        <v>3320</v>
      </c>
    </row>
    <row r="128" spans="1:8" s="25" customFormat="1" ht="12.75">
      <c r="A128" s="23" t="s">
        <v>1110</v>
      </c>
      <c r="B128" s="24"/>
      <c r="C128" s="24"/>
      <c r="D128" s="24"/>
      <c r="E128" s="24"/>
      <c r="F128" s="24"/>
      <c r="G128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scale="95" firstPageNumber="472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EFF7-F7AF-412E-9ABD-54B3CDEDCB70}">
  <sheetPr>
    <tabColor theme="9" tint="0.79998168889431442"/>
  </sheetPr>
  <dimension ref="A1:H110"/>
  <sheetViews>
    <sheetView showOutlineSymbols="0" defaultGridColor="0" colorId="31" zoomScaleNormal="100" workbookViewId="0">
      <selection activeCell="A8" sqref="A8:A11"/>
    </sheetView>
  </sheetViews>
  <sheetFormatPr defaultColWidth="9.28515625" defaultRowHeight="12"/>
  <cols>
    <col min="1" max="1" width="15.7109375" style="37" customWidth="1"/>
    <col min="2" max="2" width="8.140625" style="38" customWidth="1"/>
    <col min="3" max="3" width="10.42578125" style="38" bestFit="1" customWidth="1"/>
    <col min="4" max="4" width="8.140625" style="38" customWidth="1"/>
    <col min="5" max="5" width="9" style="38" customWidth="1"/>
    <col min="6" max="6" width="8.140625" style="38" customWidth="1"/>
    <col min="7" max="7" width="8.85546875" style="38" customWidth="1"/>
    <col min="8" max="8" width="8.140625" style="38" customWidth="1"/>
    <col min="9" max="16384" width="9.28515625" style="37"/>
  </cols>
  <sheetData>
    <row r="1" spans="1:8" ht="12.75" customHeight="1">
      <c r="A1" s="232"/>
      <c r="H1" s="15" t="s">
        <v>84</v>
      </c>
    </row>
    <row r="2" spans="1:8" ht="12.75" customHeight="1">
      <c r="A2" s="40"/>
      <c r="B2" s="35"/>
      <c r="C2" s="35"/>
      <c r="D2" s="35"/>
      <c r="E2" s="35"/>
      <c r="F2" s="35"/>
      <c r="G2" s="35"/>
      <c r="H2" s="36" t="s">
        <v>32</v>
      </c>
    </row>
    <row r="3" spans="1:8" ht="13.5" customHeight="1">
      <c r="A3" s="40"/>
    </row>
    <row r="4" spans="1:8" s="46" customFormat="1" ht="12.75" customHeight="1">
      <c r="A4" s="7" t="s">
        <v>950</v>
      </c>
      <c r="B4" s="45"/>
      <c r="C4" s="45"/>
      <c r="D4" s="45"/>
      <c r="E4" s="45"/>
      <c r="F4" s="45"/>
      <c r="G4" s="45"/>
      <c r="H4" s="140"/>
    </row>
    <row r="5" spans="1:8">
      <c r="H5" s="127" t="s">
        <v>99</v>
      </c>
    </row>
    <row r="6" spans="1:8" ht="40.5" customHeight="1">
      <c r="A6" s="311" t="s">
        <v>126</v>
      </c>
      <c r="B6" s="302" t="s">
        <v>133</v>
      </c>
      <c r="C6" s="302" t="s">
        <v>134</v>
      </c>
      <c r="D6" s="302" t="s">
        <v>135</v>
      </c>
      <c r="E6" s="302" t="s">
        <v>136</v>
      </c>
      <c r="F6" s="302" t="s">
        <v>137</v>
      </c>
      <c r="G6" s="302" t="s">
        <v>138</v>
      </c>
      <c r="H6" s="303" t="s">
        <v>104</v>
      </c>
    </row>
    <row r="7" spans="1:8" s="39" customFormat="1" ht="20.25" customHeight="1">
      <c r="A7" s="254" t="s">
        <v>123</v>
      </c>
      <c r="B7" s="711"/>
      <c r="C7" s="711"/>
      <c r="D7" s="711"/>
      <c r="E7" s="711"/>
      <c r="F7" s="711"/>
      <c r="G7" s="711"/>
      <c r="H7" s="712"/>
    </row>
    <row r="8" spans="1:8" s="39" customFormat="1" ht="12" customHeight="1">
      <c r="A8" s="304" t="s">
        <v>108</v>
      </c>
      <c r="B8" s="141">
        <v>92</v>
      </c>
      <c r="C8" s="141">
        <v>6</v>
      </c>
      <c r="D8" s="141">
        <v>9</v>
      </c>
      <c r="E8" s="141">
        <v>108</v>
      </c>
      <c r="F8" s="141">
        <v>28</v>
      </c>
      <c r="G8" s="141">
        <v>27</v>
      </c>
      <c r="H8" s="296">
        <v>270</v>
      </c>
    </row>
    <row r="9" spans="1:8" s="39" customFormat="1" ht="12" customHeight="1">
      <c r="A9" s="304" t="s">
        <v>109</v>
      </c>
      <c r="B9" s="141">
        <v>62</v>
      </c>
      <c r="C9" s="141">
        <v>45</v>
      </c>
      <c r="D9" s="141">
        <v>17</v>
      </c>
      <c r="E9" s="141">
        <v>10</v>
      </c>
      <c r="F9" s="141">
        <v>30</v>
      </c>
      <c r="G9" s="141">
        <v>0</v>
      </c>
      <c r="H9" s="296">
        <v>164</v>
      </c>
    </row>
    <row r="10" spans="1:8" s="39" customFormat="1" ht="12" customHeight="1">
      <c r="A10" s="304" t="s">
        <v>110</v>
      </c>
      <c r="B10" s="141">
        <v>37</v>
      </c>
      <c r="C10" s="141">
        <v>7</v>
      </c>
      <c r="D10" s="141">
        <v>0</v>
      </c>
      <c r="E10" s="141">
        <v>0</v>
      </c>
      <c r="F10" s="141">
        <v>58</v>
      </c>
      <c r="G10" s="141">
        <v>23</v>
      </c>
      <c r="H10" s="296">
        <v>125</v>
      </c>
    </row>
    <row r="11" spans="1:8" s="39" customFormat="1" ht="12" customHeight="1">
      <c r="A11" s="304" t="s">
        <v>111</v>
      </c>
      <c r="B11" s="141">
        <v>64</v>
      </c>
      <c r="C11" s="141">
        <v>0</v>
      </c>
      <c r="D11" s="141">
        <v>29</v>
      </c>
      <c r="E11" s="141">
        <v>0</v>
      </c>
      <c r="F11" s="141">
        <v>4</v>
      </c>
      <c r="G11" s="141">
        <v>0</v>
      </c>
      <c r="H11" s="296">
        <v>97</v>
      </c>
    </row>
    <row r="12" spans="1:8" s="39" customFormat="1" ht="12" customHeight="1">
      <c r="A12" s="305" t="s">
        <v>112</v>
      </c>
      <c r="B12" s="142">
        <v>255</v>
      </c>
      <c r="C12" s="142">
        <v>58</v>
      </c>
      <c r="D12" s="142">
        <v>55</v>
      </c>
      <c r="E12" s="142">
        <v>118</v>
      </c>
      <c r="F12" s="142">
        <v>120</v>
      </c>
      <c r="G12" s="142">
        <v>50</v>
      </c>
      <c r="H12" s="297">
        <v>656</v>
      </c>
    </row>
    <row r="13" spans="1:8" s="39" customFormat="1" ht="20.25" customHeight="1">
      <c r="A13" s="306" t="s">
        <v>124</v>
      </c>
      <c r="B13" s="141"/>
      <c r="C13" s="141"/>
      <c r="D13" s="141"/>
      <c r="E13" s="141"/>
      <c r="F13" s="141"/>
      <c r="G13" s="141"/>
      <c r="H13" s="296"/>
    </row>
    <row r="14" spans="1:8" s="39" customFormat="1" ht="12" customHeight="1">
      <c r="A14" s="304" t="s">
        <v>108</v>
      </c>
      <c r="B14" s="141">
        <v>112</v>
      </c>
      <c r="C14" s="141">
        <v>15</v>
      </c>
      <c r="D14" s="141">
        <v>9</v>
      </c>
      <c r="E14" s="141">
        <v>110</v>
      </c>
      <c r="F14" s="141">
        <v>54</v>
      </c>
      <c r="G14" s="141">
        <v>27</v>
      </c>
      <c r="H14" s="296">
        <v>327</v>
      </c>
    </row>
    <row r="15" spans="1:8" s="39" customFormat="1" ht="12" customHeight="1">
      <c r="A15" s="304" t="s">
        <v>109</v>
      </c>
      <c r="B15" s="141">
        <v>75</v>
      </c>
      <c r="C15" s="141">
        <v>50</v>
      </c>
      <c r="D15" s="141">
        <v>14</v>
      </c>
      <c r="E15" s="141">
        <v>10</v>
      </c>
      <c r="F15" s="141">
        <v>19</v>
      </c>
      <c r="G15" s="141">
        <v>0</v>
      </c>
      <c r="H15" s="296">
        <v>168</v>
      </c>
    </row>
    <row r="16" spans="1:8" s="39" customFormat="1" ht="12" customHeight="1">
      <c r="A16" s="304" t="s">
        <v>110</v>
      </c>
      <c r="B16" s="141">
        <v>49</v>
      </c>
      <c r="C16" s="141">
        <v>15</v>
      </c>
      <c r="D16" s="141">
        <v>0</v>
      </c>
      <c r="E16" s="141">
        <v>0</v>
      </c>
      <c r="F16" s="141">
        <v>62</v>
      </c>
      <c r="G16" s="141">
        <v>35</v>
      </c>
      <c r="H16" s="296">
        <v>161</v>
      </c>
    </row>
    <row r="17" spans="1:8" s="39" customFormat="1" ht="12" customHeight="1">
      <c r="A17" s="304" t="s">
        <v>111</v>
      </c>
      <c r="B17" s="141">
        <v>70</v>
      </c>
      <c r="C17" s="141">
        <v>0</v>
      </c>
      <c r="D17" s="141">
        <v>26</v>
      </c>
      <c r="E17" s="141">
        <v>0</v>
      </c>
      <c r="F17" s="141">
        <v>8</v>
      </c>
      <c r="G17" s="141">
        <v>0</v>
      </c>
      <c r="H17" s="296">
        <v>104</v>
      </c>
    </row>
    <row r="18" spans="1:8" s="39" customFormat="1" ht="12" customHeight="1">
      <c r="A18" s="305" t="s">
        <v>112</v>
      </c>
      <c r="B18" s="142">
        <v>306</v>
      </c>
      <c r="C18" s="142">
        <v>80</v>
      </c>
      <c r="D18" s="142">
        <v>49</v>
      </c>
      <c r="E18" s="142">
        <v>120</v>
      </c>
      <c r="F18" s="142">
        <v>143</v>
      </c>
      <c r="G18" s="142">
        <v>62</v>
      </c>
      <c r="H18" s="297">
        <v>760</v>
      </c>
    </row>
    <row r="19" spans="1:8" ht="20.25" customHeight="1">
      <c r="A19" s="307" t="s">
        <v>107</v>
      </c>
      <c r="B19" s="143"/>
      <c r="C19" s="143"/>
      <c r="D19" s="143"/>
      <c r="E19" s="143"/>
      <c r="F19" s="143"/>
      <c r="G19" s="143"/>
      <c r="H19" s="298"/>
    </row>
    <row r="20" spans="1:8" ht="12" customHeight="1">
      <c r="A20" s="308" t="s">
        <v>108</v>
      </c>
      <c r="B20" s="143">
        <v>110</v>
      </c>
      <c r="C20" s="143">
        <v>9</v>
      </c>
      <c r="D20" s="143">
        <v>11</v>
      </c>
      <c r="E20" s="143">
        <v>103</v>
      </c>
      <c r="F20" s="143">
        <v>44</v>
      </c>
      <c r="G20" s="143">
        <v>26</v>
      </c>
      <c r="H20" s="298">
        <v>303</v>
      </c>
    </row>
    <row r="21" spans="1:8" ht="12" customHeight="1">
      <c r="A21" s="308" t="s">
        <v>109</v>
      </c>
      <c r="B21" s="143">
        <v>74</v>
      </c>
      <c r="C21" s="143">
        <v>73</v>
      </c>
      <c r="D21" s="143">
        <v>16</v>
      </c>
      <c r="E21" s="143">
        <v>9</v>
      </c>
      <c r="F21" s="143">
        <v>19</v>
      </c>
      <c r="G21" s="143">
        <v>0</v>
      </c>
      <c r="H21" s="298">
        <v>191</v>
      </c>
    </row>
    <row r="22" spans="1:8" ht="12" customHeight="1">
      <c r="A22" s="308" t="s">
        <v>110</v>
      </c>
      <c r="B22" s="143">
        <v>65</v>
      </c>
      <c r="C22" s="143">
        <v>17</v>
      </c>
      <c r="D22" s="143">
        <v>0</v>
      </c>
      <c r="E22" s="143">
        <v>0</v>
      </c>
      <c r="F22" s="143">
        <v>74</v>
      </c>
      <c r="G22" s="143">
        <v>43</v>
      </c>
      <c r="H22" s="298">
        <v>199</v>
      </c>
    </row>
    <row r="23" spans="1:8" ht="12" customHeight="1">
      <c r="A23" s="308" t="s">
        <v>111</v>
      </c>
      <c r="B23" s="143">
        <v>72</v>
      </c>
      <c r="C23" s="143">
        <v>0</v>
      </c>
      <c r="D23" s="143">
        <v>38</v>
      </c>
      <c r="E23" s="143">
        <v>0</v>
      </c>
      <c r="F23" s="143">
        <v>5</v>
      </c>
      <c r="G23" s="143">
        <v>0</v>
      </c>
      <c r="H23" s="298">
        <v>115</v>
      </c>
    </row>
    <row r="24" spans="1:8" ht="12" customHeight="1">
      <c r="A24" s="309" t="s">
        <v>112</v>
      </c>
      <c r="B24" s="144">
        <v>321</v>
      </c>
      <c r="C24" s="144">
        <v>99</v>
      </c>
      <c r="D24" s="144">
        <v>65</v>
      </c>
      <c r="E24" s="144">
        <v>112</v>
      </c>
      <c r="F24" s="144">
        <v>142</v>
      </c>
      <c r="G24" s="144">
        <v>69</v>
      </c>
      <c r="H24" s="301">
        <v>808</v>
      </c>
    </row>
    <row r="25" spans="1:8" ht="20.25" customHeight="1">
      <c r="A25" s="307" t="s">
        <v>113</v>
      </c>
      <c r="B25" s="143"/>
      <c r="C25" s="143"/>
      <c r="D25" s="143"/>
      <c r="E25" s="143"/>
      <c r="F25" s="143"/>
      <c r="G25" s="143"/>
      <c r="H25" s="298"/>
    </row>
    <row r="26" spans="1:8" ht="12" customHeight="1">
      <c r="A26" s="308" t="s">
        <v>108</v>
      </c>
      <c r="B26" s="143">
        <v>108</v>
      </c>
      <c r="C26" s="143">
        <v>6</v>
      </c>
      <c r="D26" s="143">
        <v>5</v>
      </c>
      <c r="E26" s="143">
        <v>89</v>
      </c>
      <c r="F26" s="143">
        <v>53</v>
      </c>
      <c r="G26" s="143">
        <v>41</v>
      </c>
      <c r="H26" s="298">
        <v>302</v>
      </c>
    </row>
    <row r="27" spans="1:8" ht="12" customHeight="1">
      <c r="A27" s="308" t="s">
        <v>109</v>
      </c>
      <c r="B27" s="143">
        <v>67</v>
      </c>
      <c r="C27" s="143">
        <v>78</v>
      </c>
      <c r="D27" s="143">
        <v>18</v>
      </c>
      <c r="E27" s="143">
        <v>7</v>
      </c>
      <c r="F27" s="143">
        <v>23</v>
      </c>
      <c r="G27" s="143">
        <v>0</v>
      </c>
      <c r="H27" s="298">
        <v>193</v>
      </c>
    </row>
    <row r="28" spans="1:8" ht="12" customHeight="1">
      <c r="A28" s="308" t="s">
        <v>110</v>
      </c>
      <c r="B28" s="143">
        <v>98</v>
      </c>
      <c r="C28" s="143">
        <v>19</v>
      </c>
      <c r="D28" s="143">
        <v>0</v>
      </c>
      <c r="E28" s="143">
        <v>0</v>
      </c>
      <c r="F28" s="143">
        <v>88</v>
      </c>
      <c r="G28" s="143">
        <v>58</v>
      </c>
      <c r="H28" s="298">
        <v>263</v>
      </c>
    </row>
    <row r="29" spans="1:8" ht="12" customHeight="1">
      <c r="A29" s="308" t="s">
        <v>111</v>
      </c>
      <c r="B29" s="143">
        <v>70</v>
      </c>
      <c r="C29" s="143">
        <v>0</v>
      </c>
      <c r="D29" s="143">
        <v>36</v>
      </c>
      <c r="E29" s="143">
        <v>0</v>
      </c>
      <c r="F29" s="143">
        <v>5</v>
      </c>
      <c r="G29" s="143">
        <v>0</v>
      </c>
      <c r="H29" s="298">
        <v>111</v>
      </c>
    </row>
    <row r="30" spans="1:8" ht="12" customHeight="1">
      <c r="A30" s="309" t="s">
        <v>112</v>
      </c>
      <c r="B30" s="144">
        <v>343</v>
      </c>
      <c r="C30" s="144">
        <v>103</v>
      </c>
      <c r="D30" s="144">
        <v>59</v>
      </c>
      <c r="E30" s="144">
        <v>96</v>
      </c>
      <c r="F30" s="144">
        <v>169</v>
      </c>
      <c r="G30" s="144">
        <v>99</v>
      </c>
      <c r="H30" s="301">
        <v>869</v>
      </c>
    </row>
    <row r="31" spans="1:8" ht="20.25" customHeight="1">
      <c r="A31" s="307" t="s">
        <v>114</v>
      </c>
      <c r="B31" s="143"/>
      <c r="C31" s="143"/>
      <c r="D31" s="143"/>
      <c r="E31" s="143"/>
      <c r="F31" s="143"/>
      <c r="G31" s="143"/>
      <c r="H31" s="298"/>
    </row>
    <row r="32" spans="1:8" ht="12" customHeight="1">
      <c r="A32" s="308" t="s">
        <v>108</v>
      </c>
      <c r="B32" s="143">
        <v>123</v>
      </c>
      <c r="C32" s="143">
        <v>10</v>
      </c>
      <c r="D32" s="143">
        <v>6</v>
      </c>
      <c r="E32" s="143">
        <v>99</v>
      </c>
      <c r="F32" s="143">
        <v>35</v>
      </c>
      <c r="G32" s="143">
        <v>42</v>
      </c>
      <c r="H32" s="298">
        <v>315</v>
      </c>
    </row>
    <row r="33" spans="1:8" ht="12" customHeight="1">
      <c r="A33" s="308" t="s">
        <v>109</v>
      </c>
      <c r="B33" s="143">
        <v>77</v>
      </c>
      <c r="C33" s="143">
        <v>75</v>
      </c>
      <c r="D33" s="143">
        <v>17</v>
      </c>
      <c r="E33" s="143">
        <v>3</v>
      </c>
      <c r="F33" s="143">
        <v>23</v>
      </c>
      <c r="G33" s="143">
        <v>0</v>
      </c>
      <c r="H33" s="298">
        <v>195</v>
      </c>
    </row>
    <row r="34" spans="1:8" ht="12" customHeight="1">
      <c r="A34" s="308" t="s">
        <v>110</v>
      </c>
      <c r="B34" s="143">
        <v>115</v>
      </c>
      <c r="C34" s="143">
        <v>31</v>
      </c>
      <c r="D34" s="143">
        <v>0</v>
      </c>
      <c r="E34" s="143">
        <v>0</v>
      </c>
      <c r="F34" s="143">
        <v>112</v>
      </c>
      <c r="G34" s="143">
        <v>56</v>
      </c>
      <c r="H34" s="298">
        <v>314</v>
      </c>
    </row>
    <row r="35" spans="1:8" ht="12" customHeight="1">
      <c r="A35" s="308" t="s">
        <v>111</v>
      </c>
      <c r="B35" s="143">
        <v>72</v>
      </c>
      <c r="C35" s="143">
        <v>0</v>
      </c>
      <c r="D35" s="143">
        <v>29</v>
      </c>
      <c r="E35" s="143">
        <v>0</v>
      </c>
      <c r="F35" s="143">
        <v>9</v>
      </c>
      <c r="G35" s="143">
        <v>6</v>
      </c>
      <c r="H35" s="298">
        <v>116</v>
      </c>
    </row>
    <row r="36" spans="1:8" ht="12" customHeight="1">
      <c r="A36" s="309" t="s">
        <v>112</v>
      </c>
      <c r="B36" s="144">
        <v>387</v>
      </c>
      <c r="C36" s="144">
        <v>116</v>
      </c>
      <c r="D36" s="144">
        <v>52</v>
      </c>
      <c r="E36" s="144">
        <v>102</v>
      </c>
      <c r="F36" s="144">
        <v>179</v>
      </c>
      <c r="G36" s="144">
        <v>104</v>
      </c>
      <c r="H36" s="301">
        <v>940</v>
      </c>
    </row>
    <row r="37" spans="1:8" ht="20.25" customHeight="1">
      <c r="A37" s="307" t="s">
        <v>115</v>
      </c>
      <c r="B37" s="143"/>
      <c r="C37" s="143"/>
      <c r="D37" s="143"/>
      <c r="E37" s="143"/>
      <c r="F37" s="143"/>
      <c r="G37" s="143"/>
      <c r="H37" s="298"/>
    </row>
    <row r="38" spans="1:8" ht="12" customHeight="1">
      <c r="A38" s="308" t="s">
        <v>108</v>
      </c>
      <c r="B38" s="143">
        <v>129</v>
      </c>
      <c r="C38" s="143">
        <v>7</v>
      </c>
      <c r="D38" s="143">
        <v>9</v>
      </c>
      <c r="E38" s="143">
        <v>84</v>
      </c>
      <c r="F38" s="143">
        <v>45</v>
      </c>
      <c r="G38" s="143">
        <v>42</v>
      </c>
      <c r="H38" s="298">
        <v>316</v>
      </c>
    </row>
    <row r="39" spans="1:8" ht="12" customHeight="1">
      <c r="A39" s="308" t="s">
        <v>109</v>
      </c>
      <c r="B39" s="143">
        <v>79</v>
      </c>
      <c r="C39" s="143">
        <v>76</v>
      </c>
      <c r="D39" s="143">
        <v>15</v>
      </c>
      <c r="E39" s="143">
        <v>4</v>
      </c>
      <c r="F39" s="143">
        <v>33</v>
      </c>
      <c r="G39" s="143">
        <v>0</v>
      </c>
      <c r="H39" s="298">
        <v>207</v>
      </c>
    </row>
    <row r="40" spans="1:8" ht="12" customHeight="1">
      <c r="A40" s="308" t="s">
        <v>110</v>
      </c>
      <c r="B40" s="143">
        <v>118</v>
      </c>
      <c r="C40" s="143">
        <v>34</v>
      </c>
      <c r="D40" s="143">
        <v>0</v>
      </c>
      <c r="E40" s="143">
        <v>0</v>
      </c>
      <c r="F40" s="143">
        <v>116</v>
      </c>
      <c r="G40" s="143">
        <v>56</v>
      </c>
      <c r="H40" s="298">
        <v>324</v>
      </c>
    </row>
    <row r="41" spans="1:8" ht="12" customHeight="1">
      <c r="A41" s="308" t="s">
        <v>111</v>
      </c>
      <c r="B41" s="143">
        <v>74</v>
      </c>
      <c r="C41" s="143">
        <v>1</v>
      </c>
      <c r="D41" s="143">
        <v>37</v>
      </c>
      <c r="E41" s="143">
        <v>0</v>
      </c>
      <c r="F41" s="143">
        <v>7</v>
      </c>
      <c r="G41" s="143">
        <v>6</v>
      </c>
      <c r="H41" s="298">
        <v>125</v>
      </c>
    </row>
    <row r="42" spans="1:8" ht="12" customHeight="1">
      <c r="A42" s="309" t="s">
        <v>112</v>
      </c>
      <c r="B42" s="144">
        <v>400</v>
      </c>
      <c r="C42" s="144">
        <v>118</v>
      </c>
      <c r="D42" s="144">
        <v>61</v>
      </c>
      <c r="E42" s="144">
        <v>88</v>
      </c>
      <c r="F42" s="144">
        <v>201</v>
      </c>
      <c r="G42" s="144">
        <v>104</v>
      </c>
      <c r="H42" s="301">
        <v>972</v>
      </c>
    </row>
    <row r="43" spans="1:8" ht="20.25" customHeight="1">
      <c r="A43" s="307" t="s">
        <v>116</v>
      </c>
      <c r="B43" s="143"/>
      <c r="C43" s="143"/>
      <c r="D43" s="143"/>
      <c r="E43" s="143"/>
      <c r="F43" s="143"/>
      <c r="G43" s="143"/>
      <c r="H43" s="298"/>
    </row>
    <row r="44" spans="1:8" ht="12" customHeight="1">
      <c r="A44" s="308" t="s">
        <v>108</v>
      </c>
      <c r="B44" s="143">
        <v>126</v>
      </c>
      <c r="C44" s="143">
        <v>6</v>
      </c>
      <c r="D44" s="143">
        <v>7</v>
      </c>
      <c r="E44" s="143">
        <v>91</v>
      </c>
      <c r="F44" s="143">
        <v>29</v>
      </c>
      <c r="G44" s="143">
        <v>51</v>
      </c>
      <c r="H44" s="298">
        <v>310</v>
      </c>
    </row>
    <row r="45" spans="1:8" ht="12" customHeight="1">
      <c r="A45" s="308" t="s">
        <v>109</v>
      </c>
      <c r="B45" s="143">
        <v>76</v>
      </c>
      <c r="C45" s="143">
        <v>53</v>
      </c>
      <c r="D45" s="143">
        <v>14</v>
      </c>
      <c r="E45" s="143">
        <v>4</v>
      </c>
      <c r="F45" s="143">
        <v>20</v>
      </c>
      <c r="G45" s="143">
        <v>0</v>
      </c>
      <c r="H45" s="298">
        <v>167</v>
      </c>
    </row>
    <row r="46" spans="1:8" ht="12" customHeight="1">
      <c r="A46" s="308" t="s">
        <v>110</v>
      </c>
      <c r="B46" s="143">
        <v>110</v>
      </c>
      <c r="C46" s="143">
        <v>45</v>
      </c>
      <c r="D46" s="143">
        <v>6</v>
      </c>
      <c r="E46" s="143">
        <v>0</v>
      </c>
      <c r="F46" s="143">
        <v>129</v>
      </c>
      <c r="G46" s="143">
        <v>55</v>
      </c>
      <c r="H46" s="298">
        <v>345</v>
      </c>
    </row>
    <row r="47" spans="1:8" ht="12" customHeight="1">
      <c r="A47" s="308" t="s">
        <v>111</v>
      </c>
      <c r="B47" s="143">
        <v>82</v>
      </c>
      <c r="C47" s="143">
        <v>2</v>
      </c>
      <c r="D47" s="143">
        <v>35</v>
      </c>
      <c r="E47" s="143">
        <v>0</v>
      </c>
      <c r="F47" s="143">
        <v>16</v>
      </c>
      <c r="G47" s="143">
        <v>0</v>
      </c>
      <c r="H47" s="298">
        <v>135</v>
      </c>
    </row>
    <row r="48" spans="1:8" ht="12" customHeight="1">
      <c r="A48" s="309" t="s">
        <v>112</v>
      </c>
      <c r="B48" s="144">
        <v>394</v>
      </c>
      <c r="C48" s="144">
        <v>106</v>
      </c>
      <c r="D48" s="144">
        <v>62</v>
      </c>
      <c r="E48" s="144">
        <v>95</v>
      </c>
      <c r="F48" s="144">
        <v>194</v>
      </c>
      <c r="G48" s="144">
        <v>106</v>
      </c>
      <c r="H48" s="301">
        <v>957</v>
      </c>
    </row>
    <row r="49" spans="1:8" ht="20.25" customHeight="1">
      <c r="A49" s="307" t="s">
        <v>117</v>
      </c>
      <c r="B49" s="143"/>
      <c r="C49" s="143"/>
      <c r="D49" s="143"/>
      <c r="E49" s="143"/>
      <c r="F49" s="143"/>
      <c r="G49" s="143"/>
      <c r="H49" s="298"/>
    </row>
    <row r="50" spans="1:8" ht="12" customHeight="1">
      <c r="A50" s="308" t="s">
        <v>108</v>
      </c>
      <c r="B50" s="143">
        <v>124</v>
      </c>
      <c r="C50" s="143">
        <v>4</v>
      </c>
      <c r="D50" s="143">
        <v>17</v>
      </c>
      <c r="E50" s="143">
        <v>73</v>
      </c>
      <c r="F50" s="143">
        <v>32</v>
      </c>
      <c r="G50" s="143">
        <v>54</v>
      </c>
      <c r="H50" s="298">
        <v>304</v>
      </c>
    </row>
    <row r="51" spans="1:8" ht="12" customHeight="1">
      <c r="A51" s="308" t="s">
        <v>109</v>
      </c>
      <c r="B51" s="143">
        <v>85</v>
      </c>
      <c r="C51" s="143">
        <v>52</v>
      </c>
      <c r="D51" s="143">
        <v>23</v>
      </c>
      <c r="E51" s="143">
        <v>0</v>
      </c>
      <c r="F51" s="143">
        <v>20</v>
      </c>
      <c r="G51" s="143">
        <v>0</v>
      </c>
      <c r="H51" s="298">
        <v>180</v>
      </c>
    </row>
    <row r="52" spans="1:8" ht="12" customHeight="1">
      <c r="A52" s="308" t="s">
        <v>110</v>
      </c>
      <c r="B52" s="143">
        <v>100</v>
      </c>
      <c r="C52" s="143">
        <v>43</v>
      </c>
      <c r="D52" s="143">
        <v>11</v>
      </c>
      <c r="E52" s="143">
        <v>2</v>
      </c>
      <c r="F52" s="143">
        <v>128</v>
      </c>
      <c r="G52" s="143">
        <v>55</v>
      </c>
      <c r="H52" s="298">
        <v>339</v>
      </c>
    </row>
    <row r="53" spans="1:8" ht="12" customHeight="1">
      <c r="A53" s="308" t="s">
        <v>111</v>
      </c>
      <c r="B53" s="143">
        <v>73</v>
      </c>
      <c r="C53" s="143">
        <v>2</v>
      </c>
      <c r="D53" s="143">
        <v>42</v>
      </c>
      <c r="E53" s="143">
        <v>0</v>
      </c>
      <c r="F53" s="143">
        <v>11</v>
      </c>
      <c r="G53" s="143">
        <v>0</v>
      </c>
      <c r="H53" s="298">
        <v>128</v>
      </c>
    </row>
    <row r="54" spans="1:8" ht="12" customHeight="1">
      <c r="A54" s="309" t="s">
        <v>112</v>
      </c>
      <c r="B54" s="144">
        <v>382</v>
      </c>
      <c r="C54" s="144">
        <v>101</v>
      </c>
      <c r="D54" s="144">
        <v>93</v>
      </c>
      <c r="E54" s="144">
        <v>75</v>
      </c>
      <c r="F54" s="144">
        <v>191</v>
      </c>
      <c r="G54" s="144">
        <v>109</v>
      </c>
      <c r="H54" s="301">
        <v>951</v>
      </c>
    </row>
    <row r="55" spans="1:8" ht="20.25" customHeight="1">
      <c r="A55" s="307" t="s">
        <v>118</v>
      </c>
      <c r="B55" s="143"/>
      <c r="C55" s="143"/>
      <c r="D55" s="143"/>
      <c r="E55" s="143"/>
      <c r="F55" s="143"/>
      <c r="G55" s="143"/>
      <c r="H55" s="298"/>
    </row>
    <row r="56" spans="1:8" ht="12" customHeight="1">
      <c r="A56" s="308" t="s">
        <v>108</v>
      </c>
      <c r="B56" s="143">
        <v>119</v>
      </c>
      <c r="C56" s="143">
        <v>3</v>
      </c>
      <c r="D56" s="143">
        <v>7</v>
      </c>
      <c r="E56" s="143">
        <v>62</v>
      </c>
      <c r="F56" s="143">
        <v>32</v>
      </c>
      <c r="G56" s="143">
        <v>57</v>
      </c>
      <c r="H56" s="298">
        <v>280</v>
      </c>
    </row>
    <row r="57" spans="1:8" ht="12" customHeight="1">
      <c r="A57" s="308" t="s">
        <v>109</v>
      </c>
      <c r="B57" s="143">
        <v>89</v>
      </c>
      <c r="C57" s="143">
        <v>54</v>
      </c>
      <c r="D57" s="143">
        <v>19</v>
      </c>
      <c r="E57" s="143">
        <v>0</v>
      </c>
      <c r="F57" s="143">
        <v>28</v>
      </c>
      <c r="G57" s="143">
        <v>0</v>
      </c>
      <c r="H57" s="298">
        <v>190</v>
      </c>
    </row>
    <row r="58" spans="1:8" ht="12" customHeight="1">
      <c r="A58" s="308" t="s">
        <v>110</v>
      </c>
      <c r="B58" s="143">
        <v>135</v>
      </c>
      <c r="C58" s="143">
        <v>62</v>
      </c>
      <c r="D58" s="143">
        <v>19</v>
      </c>
      <c r="E58" s="143">
        <v>3</v>
      </c>
      <c r="F58" s="143">
        <v>156</v>
      </c>
      <c r="G58" s="143">
        <v>57</v>
      </c>
      <c r="H58" s="298">
        <v>432</v>
      </c>
    </row>
    <row r="59" spans="1:8" ht="12" customHeight="1">
      <c r="A59" s="308" t="s">
        <v>111</v>
      </c>
      <c r="B59" s="143">
        <v>98</v>
      </c>
      <c r="C59" s="143">
        <v>2</v>
      </c>
      <c r="D59" s="143">
        <v>39</v>
      </c>
      <c r="E59" s="143">
        <v>0</v>
      </c>
      <c r="F59" s="143">
        <v>11</v>
      </c>
      <c r="G59" s="143">
        <v>0</v>
      </c>
      <c r="H59" s="298">
        <v>150</v>
      </c>
    </row>
    <row r="60" spans="1:8" ht="12" customHeight="1">
      <c r="A60" s="309" t="s">
        <v>112</v>
      </c>
      <c r="B60" s="144">
        <v>441</v>
      </c>
      <c r="C60" s="144">
        <v>121</v>
      </c>
      <c r="D60" s="144">
        <v>84</v>
      </c>
      <c r="E60" s="144">
        <v>65</v>
      </c>
      <c r="F60" s="144">
        <v>227</v>
      </c>
      <c r="G60" s="144">
        <v>114</v>
      </c>
      <c r="H60" s="301">
        <v>1052</v>
      </c>
    </row>
    <row r="61" spans="1:8" ht="20.25" customHeight="1">
      <c r="A61" s="307" t="s">
        <v>119</v>
      </c>
      <c r="B61" s="143"/>
      <c r="C61" s="143"/>
      <c r="D61" s="143"/>
      <c r="E61" s="143"/>
      <c r="F61" s="143"/>
      <c r="G61" s="143"/>
      <c r="H61" s="298"/>
    </row>
    <row r="62" spans="1:8" ht="12" customHeight="1">
      <c r="A62" s="308" t="s">
        <v>108</v>
      </c>
      <c r="B62" s="143">
        <v>135</v>
      </c>
      <c r="C62" s="143">
        <v>6</v>
      </c>
      <c r="D62" s="143">
        <v>2</v>
      </c>
      <c r="E62" s="143">
        <v>75</v>
      </c>
      <c r="F62" s="143">
        <v>31</v>
      </c>
      <c r="G62" s="143">
        <v>45</v>
      </c>
      <c r="H62" s="298">
        <v>294</v>
      </c>
    </row>
    <row r="63" spans="1:8" ht="12" customHeight="1">
      <c r="A63" s="308" t="s">
        <v>109</v>
      </c>
      <c r="B63" s="143">
        <v>83</v>
      </c>
      <c r="C63" s="143">
        <v>39</v>
      </c>
      <c r="D63" s="143">
        <v>19</v>
      </c>
      <c r="E63" s="143">
        <v>0</v>
      </c>
      <c r="F63" s="143">
        <v>24</v>
      </c>
      <c r="G63" s="143">
        <v>0</v>
      </c>
      <c r="H63" s="298">
        <v>165</v>
      </c>
    </row>
    <row r="64" spans="1:8" ht="12" customHeight="1">
      <c r="A64" s="308" t="s">
        <v>110</v>
      </c>
      <c r="B64" s="143">
        <v>143</v>
      </c>
      <c r="C64" s="143">
        <v>91</v>
      </c>
      <c r="D64" s="143">
        <v>9</v>
      </c>
      <c r="E64" s="143">
        <v>5</v>
      </c>
      <c r="F64" s="143">
        <v>162</v>
      </c>
      <c r="G64" s="143">
        <v>70</v>
      </c>
      <c r="H64" s="298">
        <v>480</v>
      </c>
    </row>
    <row r="65" spans="1:8" ht="12" customHeight="1">
      <c r="A65" s="308" t="s">
        <v>111</v>
      </c>
      <c r="B65" s="143">
        <v>85</v>
      </c>
      <c r="C65" s="143">
        <v>1</v>
      </c>
      <c r="D65" s="143">
        <v>17</v>
      </c>
      <c r="E65" s="143">
        <v>0</v>
      </c>
      <c r="F65" s="143">
        <v>8</v>
      </c>
      <c r="G65" s="143">
        <v>0</v>
      </c>
      <c r="H65" s="298">
        <v>111</v>
      </c>
    </row>
    <row r="66" spans="1:8" ht="12" customHeight="1">
      <c r="A66" s="309" t="s">
        <v>112</v>
      </c>
      <c r="B66" s="144">
        <v>446</v>
      </c>
      <c r="C66" s="144">
        <v>137</v>
      </c>
      <c r="D66" s="144">
        <v>47</v>
      </c>
      <c r="E66" s="144">
        <v>80</v>
      </c>
      <c r="F66" s="144">
        <v>225</v>
      </c>
      <c r="G66" s="144">
        <v>115</v>
      </c>
      <c r="H66" s="301">
        <v>1050</v>
      </c>
    </row>
    <row r="67" spans="1:8" ht="20.25" customHeight="1">
      <c r="A67" s="307" t="s">
        <v>501</v>
      </c>
      <c r="B67" s="601"/>
      <c r="C67" s="601"/>
      <c r="D67" s="601"/>
      <c r="E67" s="601"/>
      <c r="F67" s="601"/>
      <c r="G67" s="601"/>
      <c r="H67" s="603"/>
    </row>
    <row r="68" spans="1:8" ht="12" customHeight="1">
      <c r="A68" s="308" t="s">
        <v>108</v>
      </c>
      <c r="B68" s="601">
        <v>136</v>
      </c>
      <c r="C68" s="601">
        <v>9</v>
      </c>
      <c r="D68" s="601">
        <v>3</v>
      </c>
      <c r="E68" s="601">
        <v>74</v>
      </c>
      <c r="F68" s="601">
        <v>30</v>
      </c>
      <c r="G68" s="601">
        <v>46</v>
      </c>
      <c r="H68" s="603">
        <v>298</v>
      </c>
    </row>
    <row r="69" spans="1:8" ht="12" customHeight="1">
      <c r="A69" s="308" t="s">
        <v>109</v>
      </c>
      <c r="B69" s="601">
        <v>82</v>
      </c>
      <c r="C69" s="601">
        <v>36</v>
      </c>
      <c r="D69" s="601">
        <v>21</v>
      </c>
      <c r="E69" s="601">
        <v>1</v>
      </c>
      <c r="F69" s="601">
        <v>18</v>
      </c>
      <c r="G69" s="601">
        <v>0</v>
      </c>
      <c r="H69" s="603">
        <v>158</v>
      </c>
    </row>
    <row r="70" spans="1:8" ht="12" customHeight="1">
      <c r="A70" s="308" t="s">
        <v>110</v>
      </c>
      <c r="B70" s="601">
        <v>141</v>
      </c>
      <c r="C70" s="601">
        <v>114</v>
      </c>
      <c r="D70" s="601">
        <v>26</v>
      </c>
      <c r="E70" s="601">
        <v>7</v>
      </c>
      <c r="F70" s="601">
        <v>192</v>
      </c>
      <c r="G70" s="601">
        <v>90</v>
      </c>
      <c r="H70" s="603">
        <v>570</v>
      </c>
    </row>
    <row r="71" spans="1:8" ht="12" customHeight="1">
      <c r="A71" s="308" t="s">
        <v>111</v>
      </c>
      <c r="B71" s="601">
        <v>91</v>
      </c>
      <c r="C71" s="601">
        <v>2</v>
      </c>
      <c r="D71" s="601">
        <v>14</v>
      </c>
      <c r="E71" s="601">
        <v>0</v>
      </c>
      <c r="F71" s="601">
        <v>6</v>
      </c>
      <c r="G71" s="601">
        <v>0</v>
      </c>
      <c r="H71" s="603">
        <v>113</v>
      </c>
    </row>
    <row r="72" spans="1:8" ht="12" customHeight="1">
      <c r="A72" s="309" t="s">
        <v>112</v>
      </c>
      <c r="B72" s="602">
        <v>450</v>
      </c>
      <c r="C72" s="602">
        <v>161</v>
      </c>
      <c r="D72" s="602">
        <v>64</v>
      </c>
      <c r="E72" s="602">
        <v>82</v>
      </c>
      <c r="F72" s="602">
        <v>246</v>
      </c>
      <c r="G72" s="602">
        <v>136</v>
      </c>
      <c r="H72" s="604">
        <v>1139</v>
      </c>
    </row>
    <row r="73" spans="1:8" ht="20.25" customHeight="1">
      <c r="A73" s="307" t="s">
        <v>620</v>
      </c>
      <c r="B73" s="601"/>
      <c r="C73" s="601"/>
      <c r="D73" s="601"/>
      <c r="E73" s="601"/>
      <c r="F73" s="601"/>
      <c r="G73" s="601"/>
      <c r="H73" s="603"/>
    </row>
    <row r="74" spans="1:8" ht="12" customHeight="1">
      <c r="A74" s="308" t="s">
        <v>108</v>
      </c>
      <c r="B74" s="601">
        <v>132</v>
      </c>
      <c r="C74" s="601">
        <v>7</v>
      </c>
      <c r="D74" s="601">
        <v>6</v>
      </c>
      <c r="E74" s="601">
        <v>73</v>
      </c>
      <c r="F74" s="601">
        <v>18</v>
      </c>
      <c r="G74" s="601">
        <v>44</v>
      </c>
      <c r="H74" s="603">
        <v>280</v>
      </c>
    </row>
    <row r="75" spans="1:8" ht="12" customHeight="1">
      <c r="A75" s="308" t="s">
        <v>109</v>
      </c>
      <c r="B75" s="601">
        <v>79</v>
      </c>
      <c r="C75" s="601">
        <v>35</v>
      </c>
      <c r="D75" s="601">
        <v>21</v>
      </c>
      <c r="E75" s="601">
        <v>0</v>
      </c>
      <c r="F75" s="601">
        <v>19</v>
      </c>
      <c r="G75" s="601">
        <v>0</v>
      </c>
      <c r="H75" s="603">
        <v>154</v>
      </c>
    </row>
    <row r="76" spans="1:8" ht="12" customHeight="1">
      <c r="A76" s="308" t="s">
        <v>110</v>
      </c>
      <c r="B76" s="601">
        <v>138</v>
      </c>
      <c r="C76" s="601">
        <v>133</v>
      </c>
      <c r="D76" s="601">
        <v>23</v>
      </c>
      <c r="E76" s="601">
        <v>0</v>
      </c>
      <c r="F76" s="601">
        <v>180</v>
      </c>
      <c r="G76" s="601">
        <v>103</v>
      </c>
      <c r="H76" s="603">
        <v>577</v>
      </c>
    </row>
    <row r="77" spans="1:8" ht="12" customHeight="1">
      <c r="A77" s="308" t="s">
        <v>111</v>
      </c>
      <c r="B77" s="601">
        <v>58</v>
      </c>
      <c r="C77" s="601">
        <v>5</v>
      </c>
      <c r="D77" s="601">
        <v>13</v>
      </c>
      <c r="E77" s="601">
        <v>0</v>
      </c>
      <c r="F77" s="601">
        <v>23</v>
      </c>
      <c r="G77" s="601">
        <v>16</v>
      </c>
      <c r="H77" s="603">
        <v>115</v>
      </c>
    </row>
    <row r="78" spans="1:8" ht="12" customHeight="1">
      <c r="A78" s="309" t="s">
        <v>112</v>
      </c>
      <c r="B78" s="602">
        <v>407</v>
      </c>
      <c r="C78" s="602">
        <v>180</v>
      </c>
      <c r="D78" s="602">
        <v>63</v>
      </c>
      <c r="E78" s="602">
        <v>73</v>
      </c>
      <c r="F78" s="602">
        <v>240</v>
      </c>
      <c r="G78" s="602">
        <v>163</v>
      </c>
      <c r="H78" s="604">
        <v>1126</v>
      </c>
    </row>
    <row r="79" spans="1:8" ht="20.25" customHeight="1">
      <c r="A79" s="307" t="s">
        <v>4</v>
      </c>
      <c r="B79" s="601"/>
      <c r="C79" s="601"/>
      <c r="D79" s="601"/>
      <c r="E79" s="601"/>
      <c r="F79" s="601"/>
      <c r="G79" s="601"/>
      <c r="H79" s="603"/>
    </row>
    <row r="80" spans="1:8" ht="12" customHeight="1">
      <c r="A80" s="308" t="s">
        <v>108</v>
      </c>
      <c r="B80" s="601">
        <v>121</v>
      </c>
      <c r="C80" s="601">
        <v>4</v>
      </c>
      <c r="D80" s="601">
        <v>3</v>
      </c>
      <c r="E80" s="601">
        <v>73</v>
      </c>
      <c r="F80" s="601">
        <v>26</v>
      </c>
      <c r="G80" s="601">
        <v>42</v>
      </c>
      <c r="H80" s="603">
        <v>269</v>
      </c>
    </row>
    <row r="81" spans="1:8" ht="12" customHeight="1">
      <c r="A81" s="308" t="s">
        <v>109</v>
      </c>
      <c r="B81" s="601">
        <v>84</v>
      </c>
      <c r="C81" s="601">
        <v>37</v>
      </c>
      <c r="D81" s="601">
        <v>20</v>
      </c>
      <c r="E81" s="601">
        <v>1</v>
      </c>
      <c r="F81" s="601">
        <v>18</v>
      </c>
      <c r="G81" s="601">
        <v>0</v>
      </c>
      <c r="H81" s="603">
        <v>160</v>
      </c>
    </row>
    <row r="82" spans="1:8" ht="12" customHeight="1">
      <c r="A82" s="308" t="s">
        <v>110</v>
      </c>
      <c r="B82" s="601">
        <v>158</v>
      </c>
      <c r="C82" s="601">
        <v>158</v>
      </c>
      <c r="D82" s="601">
        <v>22</v>
      </c>
      <c r="E82" s="601">
        <v>3</v>
      </c>
      <c r="F82" s="601">
        <v>246</v>
      </c>
      <c r="G82" s="601">
        <v>120</v>
      </c>
      <c r="H82" s="603">
        <v>707</v>
      </c>
    </row>
    <row r="83" spans="1:8" ht="12" customHeight="1">
      <c r="A83" s="308" t="s">
        <v>111</v>
      </c>
      <c r="B83" s="601">
        <v>61</v>
      </c>
      <c r="C83" s="601">
        <v>6</v>
      </c>
      <c r="D83" s="601">
        <v>12</v>
      </c>
      <c r="E83" s="601">
        <v>0</v>
      </c>
      <c r="F83" s="601">
        <v>24</v>
      </c>
      <c r="G83" s="601">
        <v>5</v>
      </c>
      <c r="H83" s="603">
        <v>108</v>
      </c>
    </row>
    <row r="84" spans="1:8" ht="12" customHeight="1">
      <c r="A84" s="309" t="s">
        <v>112</v>
      </c>
      <c r="B84" s="602">
        <v>424</v>
      </c>
      <c r="C84" s="602">
        <v>205</v>
      </c>
      <c r="D84" s="602">
        <v>57</v>
      </c>
      <c r="E84" s="602">
        <v>77</v>
      </c>
      <c r="F84" s="602">
        <v>314</v>
      </c>
      <c r="G84" s="602">
        <v>167</v>
      </c>
      <c r="H84" s="604">
        <v>1244</v>
      </c>
    </row>
    <row r="85" spans="1:8" ht="20.25" customHeight="1">
      <c r="A85" s="307" t="s">
        <v>717</v>
      </c>
      <c r="B85" s="601"/>
      <c r="C85" s="601"/>
      <c r="D85" s="601"/>
      <c r="E85" s="601"/>
      <c r="F85" s="601"/>
      <c r="G85" s="601"/>
      <c r="H85" s="603"/>
    </row>
    <row r="86" spans="1:8" ht="12" customHeight="1">
      <c r="A86" s="308" t="s">
        <v>108</v>
      </c>
      <c r="B86" s="601">
        <v>124</v>
      </c>
      <c r="C86" s="601">
        <v>4</v>
      </c>
      <c r="D86" s="601">
        <v>4</v>
      </c>
      <c r="E86" s="601">
        <v>75</v>
      </c>
      <c r="F86" s="601">
        <v>28</v>
      </c>
      <c r="G86" s="601">
        <v>42</v>
      </c>
      <c r="H86" s="603">
        <v>277</v>
      </c>
    </row>
    <row r="87" spans="1:8" ht="12" customHeight="1">
      <c r="A87" s="308" t="s">
        <v>109</v>
      </c>
      <c r="B87" s="601">
        <v>88</v>
      </c>
      <c r="C87" s="601">
        <v>35</v>
      </c>
      <c r="D87" s="601">
        <v>16</v>
      </c>
      <c r="E87" s="601">
        <v>1</v>
      </c>
      <c r="F87" s="601">
        <v>16</v>
      </c>
      <c r="G87" s="601">
        <v>1</v>
      </c>
      <c r="H87" s="603">
        <v>157</v>
      </c>
    </row>
    <row r="88" spans="1:8" ht="12" customHeight="1">
      <c r="A88" s="308" t="s">
        <v>110</v>
      </c>
      <c r="B88" s="601">
        <v>140</v>
      </c>
      <c r="C88" s="601">
        <v>152</v>
      </c>
      <c r="D88" s="601">
        <v>42</v>
      </c>
      <c r="E88" s="601">
        <v>6</v>
      </c>
      <c r="F88" s="601">
        <v>218</v>
      </c>
      <c r="G88" s="601">
        <v>109</v>
      </c>
      <c r="H88" s="603">
        <v>667</v>
      </c>
    </row>
    <row r="89" spans="1:8" ht="12" customHeight="1">
      <c r="A89" s="308" t="s">
        <v>111</v>
      </c>
      <c r="B89" s="601">
        <v>83</v>
      </c>
      <c r="C89" s="601">
        <v>15</v>
      </c>
      <c r="D89" s="601">
        <v>13</v>
      </c>
      <c r="E89" s="601">
        <v>0</v>
      </c>
      <c r="F89" s="601">
        <v>20</v>
      </c>
      <c r="G89" s="601">
        <v>13</v>
      </c>
      <c r="H89" s="603">
        <v>144</v>
      </c>
    </row>
    <row r="90" spans="1:8" ht="12" customHeight="1">
      <c r="A90" s="309" t="s">
        <v>112</v>
      </c>
      <c r="B90" s="602">
        <v>435</v>
      </c>
      <c r="C90" s="602">
        <v>206</v>
      </c>
      <c r="D90" s="602">
        <v>75</v>
      </c>
      <c r="E90" s="602">
        <v>82</v>
      </c>
      <c r="F90" s="602">
        <v>282</v>
      </c>
      <c r="G90" s="602">
        <v>165</v>
      </c>
      <c r="H90" s="604">
        <v>1245</v>
      </c>
    </row>
    <row r="91" spans="1:8" ht="20.25" customHeight="1">
      <c r="A91" s="307" t="s">
        <v>847</v>
      </c>
      <c r="B91" s="601"/>
      <c r="C91" s="601"/>
      <c r="D91" s="601"/>
      <c r="E91" s="601"/>
      <c r="F91" s="601"/>
      <c r="G91" s="601"/>
      <c r="H91" s="603"/>
    </row>
    <row r="92" spans="1:8" ht="12" customHeight="1">
      <c r="A92" s="308" t="s">
        <v>108</v>
      </c>
      <c r="B92" s="601">
        <v>120</v>
      </c>
      <c r="C92" s="601">
        <v>7</v>
      </c>
      <c r="D92" s="601">
        <v>3</v>
      </c>
      <c r="E92" s="601">
        <v>73</v>
      </c>
      <c r="F92" s="601">
        <v>30</v>
      </c>
      <c r="G92" s="601">
        <v>42</v>
      </c>
      <c r="H92" s="603">
        <v>275</v>
      </c>
    </row>
    <row r="93" spans="1:8" ht="12" customHeight="1">
      <c r="A93" s="308" t="s">
        <v>109</v>
      </c>
      <c r="B93" s="601">
        <v>86</v>
      </c>
      <c r="C93" s="601">
        <v>29</v>
      </c>
      <c r="D93" s="601">
        <v>16</v>
      </c>
      <c r="E93" s="601">
        <v>1</v>
      </c>
      <c r="F93" s="601">
        <v>14</v>
      </c>
      <c r="G93" s="601">
        <v>0</v>
      </c>
      <c r="H93" s="603">
        <v>146</v>
      </c>
    </row>
    <row r="94" spans="1:8" ht="12" customHeight="1">
      <c r="A94" s="308" t="s">
        <v>110</v>
      </c>
      <c r="B94" s="601">
        <v>128</v>
      </c>
      <c r="C94" s="601">
        <v>151</v>
      </c>
      <c r="D94" s="601">
        <v>44</v>
      </c>
      <c r="E94" s="601">
        <v>4</v>
      </c>
      <c r="F94" s="601">
        <v>218</v>
      </c>
      <c r="G94" s="601">
        <v>110</v>
      </c>
      <c r="H94" s="603">
        <v>655</v>
      </c>
    </row>
    <row r="95" spans="1:8" ht="12" customHeight="1">
      <c r="A95" s="308" t="s">
        <v>111</v>
      </c>
      <c r="B95" s="601">
        <v>103</v>
      </c>
      <c r="C95" s="601">
        <v>14</v>
      </c>
      <c r="D95" s="601">
        <v>10</v>
      </c>
      <c r="E95" s="601">
        <v>0</v>
      </c>
      <c r="F95" s="601">
        <v>3</v>
      </c>
      <c r="G95" s="601">
        <v>11</v>
      </c>
      <c r="H95" s="603">
        <v>141</v>
      </c>
    </row>
    <row r="96" spans="1:8" ht="12" customHeight="1">
      <c r="A96" s="309" t="s">
        <v>112</v>
      </c>
      <c r="B96" s="602">
        <v>437</v>
      </c>
      <c r="C96" s="602">
        <v>201</v>
      </c>
      <c r="D96" s="602">
        <v>73</v>
      </c>
      <c r="E96" s="602">
        <v>78</v>
      </c>
      <c r="F96" s="602">
        <v>265</v>
      </c>
      <c r="G96" s="602">
        <v>163</v>
      </c>
      <c r="H96" s="604">
        <v>1217</v>
      </c>
    </row>
    <row r="97" spans="1:8" ht="20.25" customHeight="1">
      <c r="A97" s="307" t="s">
        <v>882</v>
      </c>
      <c r="B97" s="601"/>
      <c r="C97" s="601"/>
      <c r="D97" s="601"/>
      <c r="E97" s="601"/>
      <c r="F97" s="601"/>
      <c r="G97" s="601"/>
      <c r="H97" s="603"/>
    </row>
    <row r="98" spans="1:8" ht="12" customHeight="1">
      <c r="A98" s="308" t="s">
        <v>108</v>
      </c>
      <c r="B98" s="143">
        <v>128</v>
      </c>
      <c r="C98" s="143">
        <v>5</v>
      </c>
      <c r="D98" s="143">
        <v>3</v>
      </c>
      <c r="E98" s="143">
        <v>82</v>
      </c>
      <c r="F98" s="143">
        <v>31</v>
      </c>
      <c r="G98" s="143">
        <v>45</v>
      </c>
      <c r="H98" s="298">
        <v>294</v>
      </c>
    </row>
    <row r="99" spans="1:8" ht="12" customHeight="1">
      <c r="A99" s="308" t="s">
        <v>109</v>
      </c>
      <c r="B99" s="143">
        <v>91</v>
      </c>
      <c r="C99" s="143">
        <v>73</v>
      </c>
      <c r="D99" s="143">
        <v>14</v>
      </c>
      <c r="E99" s="143">
        <v>0</v>
      </c>
      <c r="F99" s="143">
        <v>10</v>
      </c>
      <c r="G99" s="143">
        <v>0</v>
      </c>
      <c r="H99" s="298">
        <v>188</v>
      </c>
    </row>
    <row r="100" spans="1:8" ht="12" customHeight="1">
      <c r="A100" s="308" t="s">
        <v>110</v>
      </c>
      <c r="B100" s="143">
        <v>120</v>
      </c>
      <c r="C100" s="143">
        <v>148</v>
      </c>
      <c r="D100" s="143">
        <v>51</v>
      </c>
      <c r="E100" s="143">
        <v>2</v>
      </c>
      <c r="F100" s="143">
        <v>225</v>
      </c>
      <c r="G100" s="143">
        <v>107</v>
      </c>
      <c r="H100" s="298">
        <v>653</v>
      </c>
    </row>
    <row r="101" spans="1:8" ht="12" customHeight="1">
      <c r="A101" s="308" t="s">
        <v>111</v>
      </c>
      <c r="B101" s="143">
        <v>105</v>
      </c>
      <c r="C101" s="143">
        <v>15</v>
      </c>
      <c r="D101" s="143">
        <v>9</v>
      </c>
      <c r="E101" s="143">
        <v>0</v>
      </c>
      <c r="F101" s="143">
        <v>3</v>
      </c>
      <c r="G101" s="143">
        <v>11</v>
      </c>
      <c r="H101" s="298">
        <v>143</v>
      </c>
    </row>
    <row r="102" spans="1:8" ht="12" customHeight="1">
      <c r="A102" s="309" t="s">
        <v>112</v>
      </c>
      <c r="B102" s="144">
        <v>444</v>
      </c>
      <c r="C102" s="144">
        <v>241</v>
      </c>
      <c r="D102" s="144">
        <v>77</v>
      </c>
      <c r="E102" s="144">
        <v>84</v>
      </c>
      <c r="F102" s="144">
        <v>269</v>
      </c>
      <c r="G102" s="144">
        <v>163</v>
      </c>
      <c r="H102" s="301">
        <v>1278</v>
      </c>
    </row>
    <row r="103" spans="1:8" ht="20.25" customHeight="1">
      <c r="A103" s="307" t="s">
        <v>940</v>
      </c>
      <c r="B103" s="143"/>
      <c r="C103" s="143"/>
      <c r="D103" s="143"/>
      <c r="E103" s="143"/>
      <c r="F103" s="143"/>
      <c r="G103" s="143"/>
      <c r="H103" s="298"/>
    </row>
    <row r="104" spans="1:8" ht="12" customHeight="1">
      <c r="A104" s="308" t="s">
        <v>108</v>
      </c>
      <c r="B104" s="143">
        <v>133</v>
      </c>
      <c r="C104" s="143">
        <v>5</v>
      </c>
      <c r="D104" s="143">
        <v>3</v>
      </c>
      <c r="E104" s="143">
        <v>84</v>
      </c>
      <c r="F104" s="143">
        <v>32</v>
      </c>
      <c r="G104" s="143">
        <v>46</v>
      </c>
      <c r="H104" s="298">
        <v>303</v>
      </c>
    </row>
    <row r="105" spans="1:8" ht="12" customHeight="1">
      <c r="A105" s="308" t="s">
        <v>109</v>
      </c>
      <c r="B105" s="143">
        <v>120</v>
      </c>
      <c r="C105" s="143">
        <v>64</v>
      </c>
      <c r="D105" s="143">
        <v>16</v>
      </c>
      <c r="E105" s="143">
        <v>1</v>
      </c>
      <c r="F105" s="143">
        <v>21</v>
      </c>
      <c r="G105" s="143">
        <v>2</v>
      </c>
      <c r="H105" s="298">
        <v>224</v>
      </c>
    </row>
    <row r="106" spans="1:8" ht="12" customHeight="1">
      <c r="A106" s="308" t="s">
        <v>110</v>
      </c>
      <c r="B106" s="143">
        <v>138</v>
      </c>
      <c r="C106" s="143">
        <v>156</v>
      </c>
      <c r="D106" s="143">
        <v>66</v>
      </c>
      <c r="E106" s="143">
        <v>4</v>
      </c>
      <c r="F106" s="143">
        <v>248</v>
      </c>
      <c r="G106" s="143">
        <v>81</v>
      </c>
      <c r="H106" s="298">
        <v>693</v>
      </c>
    </row>
    <row r="107" spans="1:8" ht="12" customHeight="1">
      <c r="A107" s="308" t="s">
        <v>111</v>
      </c>
      <c r="B107" s="143">
        <v>110</v>
      </c>
      <c r="C107" s="143">
        <v>18</v>
      </c>
      <c r="D107" s="143">
        <v>10</v>
      </c>
      <c r="E107" s="143">
        <v>1</v>
      </c>
      <c r="F107" s="143">
        <v>6</v>
      </c>
      <c r="G107" s="143">
        <v>8</v>
      </c>
      <c r="H107" s="298">
        <v>153</v>
      </c>
    </row>
    <row r="108" spans="1:8" ht="12" customHeight="1">
      <c r="A108" s="310" t="s">
        <v>112</v>
      </c>
      <c r="B108" s="625">
        <v>501</v>
      </c>
      <c r="C108" s="625">
        <v>243</v>
      </c>
      <c r="D108" s="625">
        <v>95</v>
      </c>
      <c r="E108" s="625">
        <v>90</v>
      </c>
      <c r="F108" s="625">
        <v>307</v>
      </c>
      <c r="G108" s="625">
        <v>137</v>
      </c>
      <c r="H108" s="626">
        <v>1373</v>
      </c>
    </row>
    <row r="110" spans="1:8" s="25" customFormat="1" ht="12.75">
      <c r="A110" s="23" t="s">
        <v>1110</v>
      </c>
      <c r="B110" s="24"/>
      <c r="C110" s="24"/>
      <c r="D110" s="24"/>
      <c r="E110" s="24"/>
      <c r="F110" s="24"/>
      <c r="G110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firstPageNumber="472" orientation="portrait" useFirstPageNumber="1" r:id="rId1"/>
  <headerFooter alignWithMargins="0"/>
  <rowBreaks count="2" manualBreakCount="2">
    <brk id="54" max="7" man="1"/>
    <brk id="10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7170-2519-4922-A6C2-69F627E9F9F2}">
  <sheetPr>
    <tabColor theme="9" tint="0.79998168889431442"/>
  </sheetPr>
  <dimension ref="A1:H128"/>
  <sheetViews>
    <sheetView showOutlineSymbols="0" defaultGridColor="0" topLeftCell="A2" colorId="31" zoomScaleNormal="100" workbookViewId="0">
      <selection activeCell="A8" sqref="A8:A11"/>
    </sheetView>
  </sheetViews>
  <sheetFormatPr defaultColWidth="9.28515625" defaultRowHeight="12"/>
  <cols>
    <col min="1" max="1" width="15.7109375" style="4" customWidth="1"/>
    <col min="2" max="2" width="8.140625" style="28" customWidth="1"/>
    <col min="3" max="3" width="10.42578125" style="28" bestFit="1" customWidth="1"/>
    <col min="4" max="4" width="8.140625" style="28" customWidth="1"/>
    <col min="5" max="5" width="9.140625" style="28" customWidth="1"/>
    <col min="6" max="6" width="8.140625" style="28" customWidth="1"/>
    <col min="7" max="7" width="8.85546875" style="28" customWidth="1"/>
    <col min="8" max="8" width="8.140625" style="28" customWidth="1"/>
    <col min="9" max="16384" width="9.28515625" style="4"/>
  </cols>
  <sheetData>
    <row r="1" spans="1:8" ht="12.75" customHeight="1">
      <c r="A1" s="232"/>
      <c r="H1" s="15" t="s">
        <v>84</v>
      </c>
    </row>
    <row r="2" spans="1:8" ht="12.75" customHeight="1">
      <c r="A2" s="8"/>
      <c r="B2" s="26"/>
      <c r="C2" s="26"/>
      <c r="D2" s="26"/>
      <c r="E2" s="26"/>
      <c r="F2" s="26"/>
      <c r="G2" s="26"/>
      <c r="H2" s="27" t="s">
        <v>32</v>
      </c>
    </row>
    <row r="3" spans="1:8" ht="13.5" customHeight="1">
      <c r="A3" s="8"/>
    </row>
    <row r="4" spans="1:8" s="37" customFormat="1" ht="12.75" customHeight="1">
      <c r="A4" s="7" t="s">
        <v>949</v>
      </c>
      <c r="B4" s="43"/>
      <c r="C4" s="43"/>
      <c r="D4" s="43"/>
      <c r="E4" s="43"/>
      <c r="F4" s="43"/>
      <c r="G4" s="49"/>
      <c r="H4" s="49"/>
    </row>
    <row r="5" spans="1:8">
      <c r="G5" s="49"/>
      <c r="H5" s="29" t="s">
        <v>125</v>
      </c>
    </row>
    <row r="6" spans="1:8" ht="41.25" customHeight="1">
      <c r="A6" s="289" t="s">
        <v>126</v>
      </c>
      <c r="B6" s="294" t="s">
        <v>133</v>
      </c>
      <c r="C6" s="294" t="s">
        <v>134</v>
      </c>
      <c r="D6" s="294" t="s">
        <v>135</v>
      </c>
      <c r="E6" s="294" t="s">
        <v>136</v>
      </c>
      <c r="F6" s="294" t="s">
        <v>137</v>
      </c>
      <c r="G6" s="294" t="s">
        <v>138</v>
      </c>
      <c r="H6" s="295" t="s">
        <v>104</v>
      </c>
    </row>
    <row r="7" spans="1:8" s="20" customFormat="1" ht="20.25" customHeight="1">
      <c r="A7" s="254" t="s">
        <v>120</v>
      </c>
      <c r="B7" s="708"/>
      <c r="C7" s="708"/>
      <c r="D7" s="708"/>
      <c r="E7" s="708"/>
      <c r="F7" s="708"/>
      <c r="G7" s="708"/>
      <c r="H7" s="709"/>
    </row>
    <row r="8" spans="1:8" s="20" customFormat="1" ht="12" customHeight="1">
      <c r="A8" s="255" t="s">
        <v>108</v>
      </c>
      <c r="B8" s="136">
        <v>64.400000000000006</v>
      </c>
      <c r="C8" s="136">
        <v>13.5</v>
      </c>
      <c r="D8" s="136">
        <v>0.6</v>
      </c>
      <c r="E8" s="136">
        <v>202.5</v>
      </c>
      <c r="F8" s="136">
        <v>26.5</v>
      </c>
      <c r="G8" s="136">
        <v>39</v>
      </c>
      <c r="H8" s="290">
        <v>346.5</v>
      </c>
    </row>
    <row r="9" spans="1:8" s="20" customFormat="1" ht="12" customHeight="1">
      <c r="A9" s="255" t="s">
        <v>109</v>
      </c>
      <c r="B9" s="136">
        <v>41.1</v>
      </c>
      <c r="C9" s="136">
        <v>21.8</v>
      </c>
      <c r="D9" s="136">
        <v>7</v>
      </c>
      <c r="E9" s="136">
        <v>6.9</v>
      </c>
      <c r="F9" s="136">
        <v>0.4</v>
      </c>
      <c r="G9" s="136">
        <v>0</v>
      </c>
      <c r="H9" s="290">
        <v>77.200000000000017</v>
      </c>
    </row>
    <row r="10" spans="1:8" s="20" customFormat="1" ht="12" customHeight="1">
      <c r="A10" s="255" t="s">
        <v>110</v>
      </c>
      <c r="B10" s="136">
        <v>39.700000000000003</v>
      </c>
      <c r="C10" s="136">
        <v>4.5</v>
      </c>
      <c r="D10" s="136">
        <v>0</v>
      </c>
      <c r="E10" s="136">
        <v>0</v>
      </c>
      <c r="F10" s="136">
        <v>48.7</v>
      </c>
      <c r="G10" s="136">
        <v>22.4</v>
      </c>
      <c r="H10" s="290">
        <v>115.30000000000001</v>
      </c>
    </row>
    <row r="11" spans="1:8" s="20" customFormat="1" ht="12" customHeight="1">
      <c r="A11" s="255" t="s">
        <v>111</v>
      </c>
      <c r="B11" s="136">
        <v>15.1</v>
      </c>
      <c r="C11" s="136">
        <v>1.9</v>
      </c>
      <c r="D11" s="136">
        <v>5.6</v>
      </c>
      <c r="E11" s="136">
        <v>0</v>
      </c>
      <c r="F11" s="136">
        <v>2.4</v>
      </c>
      <c r="G11" s="136">
        <v>0</v>
      </c>
      <c r="H11" s="290">
        <v>25</v>
      </c>
    </row>
    <row r="12" spans="1:8" s="20" customFormat="1" ht="12" customHeight="1">
      <c r="A12" s="256" t="s">
        <v>112</v>
      </c>
      <c r="B12" s="137">
        <v>160.29999999999998</v>
      </c>
      <c r="C12" s="137">
        <v>41.699999999999996</v>
      </c>
      <c r="D12" s="137">
        <v>13.2</v>
      </c>
      <c r="E12" s="137">
        <v>209.4</v>
      </c>
      <c r="F12" s="137">
        <v>78</v>
      </c>
      <c r="G12" s="137">
        <v>61.4</v>
      </c>
      <c r="H12" s="291">
        <v>564</v>
      </c>
    </row>
    <row r="13" spans="1:8" s="20" customFormat="1" ht="20.25" customHeight="1">
      <c r="A13" s="257" t="s">
        <v>121</v>
      </c>
      <c r="B13" s="136"/>
      <c r="C13" s="136"/>
      <c r="D13" s="136"/>
      <c r="E13" s="136"/>
      <c r="F13" s="136"/>
      <c r="G13" s="136"/>
      <c r="H13" s="290"/>
    </row>
    <row r="14" spans="1:8" s="20" customFormat="1" ht="12" customHeight="1">
      <c r="A14" s="255" t="s">
        <v>108</v>
      </c>
      <c r="B14" s="136">
        <v>56.4</v>
      </c>
      <c r="C14" s="136">
        <v>5.0999999999999996</v>
      </c>
      <c r="D14" s="136">
        <v>2.7</v>
      </c>
      <c r="E14" s="136">
        <v>249</v>
      </c>
      <c r="F14" s="136">
        <v>16.100000000000001</v>
      </c>
      <c r="G14" s="136">
        <v>44.5</v>
      </c>
      <c r="H14" s="290">
        <v>373.8</v>
      </c>
    </row>
    <row r="15" spans="1:8" s="20" customFormat="1" ht="12" customHeight="1">
      <c r="A15" s="255" t="s">
        <v>109</v>
      </c>
      <c r="B15" s="136">
        <v>73.900000000000006</v>
      </c>
      <c r="C15" s="136">
        <v>36.6</v>
      </c>
      <c r="D15" s="136">
        <v>8.6</v>
      </c>
      <c r="E15" s="136">
        <v>11.4</v>
      </c>
      <c r="F15" s="136">
        <v>4.0999999999999996</v>
      </c>
      <c r="G15" s="136">
        <v>0</v>
      </c>
      <c r="H15" s="290">
        <v>134.6</v>
      </c>
    </row>
    <row r="16" spans="1:8" s="20" customFormat="1" ht="12" customHeight="1">
      <c r="A16" s="255" t="s">
        <v>110</v>
      </c>
      <c r="B16" s="136">
        <v>48.3</v>
      </c>
      <c r="C16" s="136">
        <v>4.2</v>
      </c>
      <c r="D16" s="136">
        <v>0</v>
      </c>
      <c r="E16" s="136">
        <v>0</v>
      </c>
      <c r="F16" s="136">
        <v>49.1</v>
      </c>
      <c r="G16" s="136">
        <v>24.1</v>
      </c>
      <c r="H16" s="290">
        <v>125.69999999999999</v>
      </c>
    </row>
    <row r="17" spans="1:8" s="20" customFormat="1" ht="12" customHeight="1">
      <c r="A17" s="255" t="s">
        <v>111</v>
      </c>
      <c r="B17" s="136">
        <v>19</v>
      </c>
      <c r="C17" s="136">
        <v>1.3</v>
      </c>
      <c r="D17" s="136">
        <v>22.2</v>
      </c>
      <c r="E17" s="136">
        <v>0</v>
      </c>
      <c r="F17" s="136">
        <v>4.4000000000000004</v>
      </c>
      <c r="G17" s="136">
        <v>0</v>
      </c>
      <c r="H17" s="290">
        <v>46.9</v>
      </c>
    </row>
    <row r="18" spans="1:8" s="20" customFormat="1" ht="12" customHeight="1">
      <c r="A18" s="256" t="s">
        <v>112</v>
      </c>
      <c r="B18" s="137">
        <v>197.60000000000002</v>
      </c>
      <c r="C18" s="137">
        <v>47.2</v>
      </c>
      <c r="D18" s="137">
        <v>33.5</v>
      </c>
      <c r="E18" s="137">
        <v>260.39999999999998</v>
      </c>
      <c r="F18" s="137">
        <v>73.700000000000017</v>
      </c>
      <c r="G18" s="137">
        <v>68.599999999999994</v>
      </c>
      <c r="H18" s="291">
        <v>680.99999999999989</v>
      </c>
    </row>
    <row r="19" spans="1:8" s="20" customFormat="1" ht="20.25" customHeight="1">
      <c r="A19" s="257" t="s">
        <v>122</v>
      </c>
      <c r="B19" s="136"/>
      <c r="C19" s="136"/>
      <c r="D19" s="136"/>
      <c r="E19" s="136"/>
      <c r="F19" s="136"/>
      <c r="G19" s="136"/>
      <c r="H19" s="290"/>
    </row>
    <row r="20" spans="1:8" s="20" customFormat="1" ht="12" customHeight="1">
      <c r="A20" s="255" t="s">
        <v>108</v>
      </c>
      <c r="B20" s="136">
        <v>62.1</v>
      </c>
      <c r="C20" s="136">
        <v>7.9</v>
      </c>
      <c r="D20" s="136">
        <v>2.6</v>
      </c>
      <c r="E20" s="136">
        <v>209.2</v>
      </c>
      <c r="F20" s="136">
        <v>23.2</v>
      </c>
      <c r="G20" s="136">
        <v>43.2</v>
      </c>
      <c r="H20" s="290">
        <v>348.19999999999993</v>
      </c>
    </row>
    <row r="21" spans="1:8" s="20" customFormat="1" ht="12" customHeight="1">
      <c r="A21" s="255" t="s">
        <v>109</v>
      </c>
      <c r="B21" s="136">
        <v>70.2</v>
      </c>
      <c r="C21" s="136">
        <v>44.4</v>
      </c>
      <c r="D21" s="136">
        <v>9.8000000000000007</v>
      </c>
      <c r="E21" s="136">
        <v>10.9</v>
      </c>
      <c r="F21" s="136">
        <v>9.6</v>
      </c>
      <c r="G21" s="136">
        <v>0</v>
      </c>
      <c r="H21" s="290">
        <v>144.89999999999998</v>
      </c>
    </row>
    <row r="22" spans="1:8" s="20" customFormat="1" ht="12" customHeight="1">
      <c r="A22" s="255" t="s">
        <v>110</v>
      </c>
      <c r="B22" s="136">
        <v>52.8</v>
      </c>
      <c r="C22" s="136">
        <v>4.5999999999999996</v>
      </c>
      <c r="D22" s="136">
        <v>0</v>
      </c>
      <c r="E22" s="136">
        <v>0</v>
      </c>
      <c r="F22" s="136">
        <v>54</v>
      </c>
      <c r="G22" s="136">
        <v>26.4</v>
      </c>
      <c r="H22" s="290">
        <v>137.80000000000001</v>
      </c>
    </row>
    <row r="23" spans="1:8" s="20" customFormat="1" ht="12" customHeight="1">
      <c r="A23" s="255" t="s">
        <v>111</v>
      </c>
      <c r="B23" s="136">
        <v>22.5</v>
      </c>
      <c r="C23" s="136">
        <v>1.3</v>
      </c>
      <c r="D23" s="136">
        <v>20.100000000000001</v>
      </c>
      <c r="E23" s="136">
        <v>0</v>
      </c>
      <c r="F23" s="136">
        <v>5.3</v>
      </c>
      <c r="G23" s="136">
        <v>0</v>
      </c>
      <c r="H23" s="290">
        <v>49.2</v>
      </c>
    </row>
    <row r="24" spans="1:8" s="20" customFormat="1" ht="12" customHeight="1">
      <c r="A24" s="256" t="s">
        <v>112</v>
      </c>
      <c r="B24" s="137">
        <v>207.60000000000002</v>
      </c>
      <c r="C24" s="137">
        <v>58.199999999999996</v>
      </c>
      <c r="D24" s="137">
        <v>32.5</v>
      </c>
      <c r="E24" s="137">
        <v>220.1</v>
      </c>
      <c r="F24" s="137">
        <v>92.1</v>
      </c>
      <c r="G24" s="137">
        <v>69.599999999999994</v>
      </c>
      <c r="H24" s="291">
        <v>680.09999999999991</v>
      </c>
    </row>
    <row r="25" spans="1:8" s="20" customFormat="1" ht="20.25" customHeight="1">
      <c r="A25" s="257" t="s">
        <v>123</v>
      </c>
      <c r="B25" s="136"/>
      <c r="C25" s="136"/>
      <c r="D25" s="136"/>
      <c r="E25" s="136"/>
      <c r="F25" s="136"/>
      <c r="G25" s="136"/>
      <c r="H25" s="290"/>
    </row>
    <row r="26" spans="1:8" s="20" customFormat="1" ht="12" customHeight="1">
      <c r="A26" s="255" t="s">
        <v>108</v>
      </c>
      <c r="B26" s="136">
        <v>80</v>
      </c>
      <c r="C26" s="136">
        <v>5.8</v>
      </c>
      <c r="D26" s="136">
        <v>3.3</v>
      </c>
      <c r="E26" s="136">
        <v>213.6</v>
      </c>
      <c r="F26" s="136">
        <v>25.7</v>
      </c>
      <c r="G26" s="136">
        <v>25.3</v>
      </c>
      <c r="H26" s="290">
        <v>353.7</v>
      </c>
    </row>
    <row r="27" spans="1:8" s="20" customFormat="1" ht="12" customHeight="1">
      <c r="A27" s="255" t="s">
        <v>109</v>
      </c>
      <c r="B27" s="136">
        <v>60.4</v>
      </c>
      <c r="C27" s="136">
        <v>47.9</v>
      </c>
      <c r="D27" s="136">
        <v>10.9</v>
      </c>
      <c r="E27" s="136">
        <v>10.4</v>
      </c>
      <c r="F27" s="136">
        <v>13.9</v>
      </c>
      <c r="G27" s="136">
        <v>0</v>
      </c>
      <c r="H27" s="290">
        <v>143.5</v>
      </c>
    </row>
    <row r="28" spans="1:8" s="20" customFormat="1" ht="12" customHeight="1">
      <c r="A28" s="255" t="s">
        <v>110</v>
      </c>
      <c r="B28" s="136">
        <v>58.5</v>
      </c>
      <c r="C28" s="136">
        <v>6.6</v>
      </c>
      <c r="D28" s="136">
        <v>0</v>
      </c>
      <c r="E28" s="136">
        <v>0</v>
      </c>
      <c r="F28" s="136">
        <v>56.6</v>
      </c>
      <c r="G28" s="136">
        <v>22.7</v>
      </c>
      <c r="H28" s="290">
        <v>144.39999999999998</v>
      </c>
    </row>
    <row r="29" spans="1:8" s="20" customFormat="1" ht="12" customHeight="1">
      <c r="A29" s="255" t="s">
        <v>111</v>
      </c>
      <c r="B29" s="136">
        <v>28.1</v>
      </c>
      <c r="C29" s="136">
        <v>1</v>
      </c>
      <c r="D29" s="136">
        <v>14.9</v>
      </c>
      <c r="E29" s="136">
        <v>0</v>
      </c>
      <c r="F29" s="136">
        <v>4.2</v>
      </c>
      <c r="G29" s="136">
        <v>0</v>
      </c>
      <c r="H29" s="290">
        <v>48.2</v>
      </c>
    </row>
    <row r="30" spans="1:8" s="20" customFormat="1" ht="12" customHeight="1">
      <c r="A30" s="256" t="s">
        <v>112</v>
      </c>
      <c r="B30" s="137">
        <v>227</v>
      </c>
      <c r="C30" s="137">
        <v>61.3</v>
      </c>
      <c r="D30" s="137">
        <v>29.1</v>
      </c>
      <c r="E30" s="137">
        <v>224</v>
      </c>
      <c r="F30" s="137">
        <v>100.4</v>
      </c>
      <c r="G30" s="137">
        <v>48</v>
      </c>
      <c r="H30" s="291">
        <v>689.8</v>
      </c>
    </row>
    <row r="31" spans="1:8" s="20" customFormat="1" ht="20.25" customHeight="1">
      <c r="A31" s="257" t="s">
        <v>124</v>
      </c>
      <c r="B31" s="136"/>
      <c r="C31" s="136"/>
      <c r="D31" s="136"/>
      <c r="E31" s="136"/>
      <c r="F31" s="136"/>
      <c r="G31" s="136"/>
      <c r="H31" s="290"/>
    </row>
    <row r="32" spans="1:8" s="20" customFormat="1" ht="12" customHeight="1">
      <c r="A32" s="255" t="s">
        <v>108</v>
      </c>
      <c r="B32" s="136">
        <v>85.2</v>
      </c>
      <c r="C32" s="136">
        <v>10.6</v>
      </c>
      <c r="D32" s="136">
        <v>3.9</v>
      </c>
      <c r="E32" s="136">
        <v>218</v>
      </c>
      <c r="F32" s="136">
        <v>32.6</v>
      </c>
      <c r="G32" s="136">
        <v>25.3</v>
      </c>
      <c r="H32" s="290">
        <v>375.6</v>
      </c>
    </row>
    <row r="33" spans="1:8" s="20" customFormat="1" ht="12" customHeight="1">
      <c r="A33" s="255" t="s">
        <v>109</v>
      </c>
      <c r="B33" s="136">
        <v>94.1</v>
      </c>
      <c r="C33" s="136">
        <v>58.6</v>
      </c>
      <c r="D33" s="136">
        <v>11.7</v>
      </c>
      <c r="E33" s="136">
        <v>10.8</v>
      </c>
      <c r="F33" s="136">
        <v>11.9</v>
      </c>
      <c r="G33" s="136">
        <v>0</v>
      </c>
      <c r="H33" s="290">
        <v>187.1</v>
      </c>
    </row>
    <row r="34" spans="1:8" s="20" customFormat="1" ht="12" customHeight="1">
      <c r="A34" s="255" t="s">
        <v>110</v>
      </c>
      <c r="B34" s="136">
        <v>89.2</v>
      </c>
      <c r="C34" s="136">
        <v>10.5</v>
      </c>
      <c r="D34" s="136">
        <v>0</v>
      </c>
      <c r="E34" s="136">
        <v>0</v>
      </c>
      <c r="F34" s="136">
        <v>74.400000000000006</v>
      </c>
      <c r="G34" s="136">
        <v>31.6</v>
      </c>
      <c r="H34" s="290">
        <v>205.70000000000002</v>
      </c>
    </row>
    <row r="35" spans="1:8" s="20" customFormat="1" ht="12" customHeight="1">
      <c r="A35" s="255" t="s">
        <v>111</v>
      </c>
      <c r="B35" s="136">
        <v>26.2</v>
      </c>
      <c r="C35" s="136">
        <v>1</v>
      </c>
      <c r="D35" s="136">
        <v>18.3</v>
      </c>
      <c r="E35" s="136">
        <v>0.4</v>
      </c>
      <c r="F35" s="136">
        <v>7.9</v>
      </c>
      <c r="G35" s="136">
        <v>0</v>
      </c>
      <c r="H35" s="290">
        <v>53.8</v>
      </c>
    </row>
    <row r="36" spans="1:8" s="20" customFormat="1" ht="12" customHeight="1">
      <c r="A36" s="256" t="s">
        <v>112</v>
      </c>
      <c r="B36" s="137">
        <v>294.7</v>
      </c>
      <c r="C36" s="137">
        <v>80.7</v>
      </c>
      <c r="D36" s="137">
        <v>33.9</v>
      </c>
      <c r="E36" s="137">
        <v>229.20000000000002</v>
      </c>
      <c r="F36" s="137">
        <v>126.80000000000001</v>
      </c>
      <c r="G36" s="137">
        <v>56.900000000000006</v>
      </c>
      <c r="H36" s="291">
        <v>822.2</v>
      </c>
    </row>
    <row r="37" spans="1:8" ht="20.25" customHeight="1">
      <c r="A37" s="258" t="s">
        <v>107</v>
      </c>
      <c r="B37" s="138"/>
      <c r="C37" s="138"/>
      <c r="D37" s="138"/>
      <c r="E37" s="138"/>
      <c r="F37" s="138"/>
      <c r="G37" s="138"/>
      <c r="H37" s="292"/>
    </row>
    <row r="38" spans="1:8" ht="12" customHeight="1">
      <c r="A38" s="246" t="s">
        <v>108</v>
      </c>
      <c r="B38" s="138">
        <v>84.8</v>
      </c>
      <c r="C38" s="138">
        <v>6.4</v>
      </c>
      <c r="D38" s="138">
        <v>6.3</v>
      </c>
      <c r="E38" s="138">
        <v>213.8</v>
      </c>
      <c r="F38" s="138">
        <v>30</v>
      </c>
      <c r="G38" s="138">
        <v>29</v>
      </c>
      <c r="H38" s="292">
        <v>370.3</v>
      </c>
    </row>
    <row r="39" spans="1:8" ht="12" customHeight="1">
      <c r="A39" s="246" t="s">
        <v>109</v>
      </c>
      <c r="B39" s="138">
        <v>77.8</v>
      </c>
      <c r="C39" s="138">
        <v>101.8</v>
      </c>
      <c r="D39" s="138">
        <v>14.3</v>
      </c>
      <c r="E39" s="138">
        <v>10.1</v>
      </c>
      <c r="F39" s="138">
        <v>12.6</v>
      </c>
      <c r="G39" s="138">
        <v>0</v>
      </c>
      <c r="H39" s="292">
        <v>216.6</v>
      </c>
    </row>
    <row r="40" spans="1:8" ht="12" customHeight="1">
      <c r="A40" s="246" t="s">
        <v>110</v>
      </c>
      <c r="B40" s="138">
        <v>126.7</v>
      </c>
      <c r="C40" s="138">
        <v>15.3</v>
      </c>
      <c r="D40" s="138">
        <v>1.2</v>
      </c>
      <c r="E40" s="138">
        <v>0</v>
      </c>
      <c r="F40" s="138">
        <v>90</v>
      </c>
      <c r="G40" s="138">
        <v>38.200000000000003</v>
      </c>
      <c r="H40" s="292">
        <v>271.39999999999998</v>
      </c>
    </row>
    <row r="41" spans="1:8" ht="12" customHeight="1">
      <c r="A41" s="246" t="s">
        <v>111</v>
      </c>
      <c r="B41" s="138">
        <v>28.6</v>
      </c>
      <c r="C41" s="138">
        <v>1</v>
      </c>
      <c r="D41" s="138">
        <v>26.4</v>
      </c>
      <c r="E41" s="138">
        <v>0.5</v>
      </c>
      <c r="F41" s="138">
        <v>7.1</v>
      </c>
      <c r="G41" s="138">
        <v>0</v>
      </c>
      <c r="H41" s="292">
        <v>63.6</v>
      </c>
    </row>
    <row r="42" spans="1:8" ht="12" customHeight="1">
      <c r="A42" s="259" t="s">
        <v>112</v>
      </c>
      <c r="B42" s="139">
        <v>317.90000000000003</v>
      </c>
      <c r="C42" s="139">
        <v>124.5</v>
      </c>
      <c r="D42" s="139">
        <v>48.2</v>
      </c>
      <c r="E42" s="139">
        <v>224.4</v>
      </c>
      <c r="F42" s="139">
        <v>139.69999999999999</v>
      </c>
      <c r="G42" s="139">
        <v>67.2</v>
      </c>
      <c r="H42" s="293">
        <v>921.9</v>
      </c>
    </row>
    <row r="43" spans="1:8" ht="20.25" customHeight="1">
      <c r="A43" s="258" t="s">
        <v>113</v>
      </c>
      <c r="B43" s="138"/>
      <c r="C43" s="138"/>
      <c r="D43" s="138"/>
      <c r="E43" s="138"/>
      <c r="F43" s="138"/>
      <c r="G43" s="138"/>
      <c r="H43" s="292"/>
    </row>
    <row r="44" spans="1:8" ht="12" customHeight="1">
      <c r="A44" s="246" t="s">
        <v>108</v>
      </c>
      <c r="B44" s="138">
        <v>77.400000000000006</v>
      </c>
      <c r="C44" s="138">
        <v>4.9000000000000004</v>
      </c>
      <c r="D44" s="138">
        <v>8</v>
      </c>
      <c r="E44" s="138">
        <v>197.7</v>
      </c>
      <c r="F44" s="138">
        <v>34.299999999999997</v>
      </c>
      <c r="G44" s="138">
        <v>30</v>
      </c>
      <c r="H44" s="292">
        <v>352.3</v>
      </c>
    </row>
    <row r="45" spans="1:8" ht="12" customHeight="1">
      <c r="A45" s="246" t="s">
        <v>109</v>
      </c>
      <c r="B45" s="138">
        <v>70.400000000000006</v>
      </c>
      <c r="C45" s="138">
        <v>117</v>
      </c>
      <c r="D45" s="138">
        <v>15.5</v>
      </c>
      <c r="E45" s="138">
        <v>6</v>
      </c>
      <c r="F45" s="138">
        <v>15.1</v>
      </c>
      <c r="G45" s="138">
        <v>0</v>
      </c>
      <c r="H45" s="292">
        <v>224</v>
      </c>
    </row>
    <row r="46" spans="1:8" ht="12" customHeight="1">
      <c r="A46" s="246" t="s">
        <v>110</v>
      </c>
      <c r="B46" s="138">
        <v>181.2</v>
      </c>
      <c r="C46" s="138">
        <v>29.1</v>
      </c>
      <c r="D46" s="138">
        <v>1.2</v>
      </c>
      <c r="E46" s="138">
        <v>0</v>
      </c>
      <c r="F46" s="138">
        <v>104.8</v>
      </c>
      <c r="G46" s="138">
        <v>52</v>
      </c>
      <c r="H46" s="292">
        <v>368.29999999999995</v>
      </c>
    </row>
    <row r="47" spans="1:8" ht="12" customHeight="1">
      <c r="A47" s="246" t="s">
        <v>111</v>
      </c>
      <c r="B47" s="138">
        <v>41.2</v>
      </c>
      <c r="C47" s="138">
        <v>0</v>
      </c>
      <c r="D47" s="138">
        <v>24.1</v>
      </c>
      <c r="E47" s="138">
        <v>0.5</v>
      </c>
      <c r="F47" s="138">
        <v>6.1</v>
      </c>
      <c r="G47" s="138">
        <v>0</v>
      </c>
      <c r="H47" s="292">
        <v>71.900000000000006</v>
      </c>
    </row>
    <row r="48" spans="1:8" ht="12" customHeight="1">
      <c r="A48" s="259" t="s">
        <v>112</v>
      </c>
      <c r="B48" s="139">
        <v>370.2</v>
      </c>
      <c r="C48" s="139">
        <v>151</v>
      </c>
      <c r="D48" s="139">
        <v>48.8</v>
      </c>
      <c r="E48" s="139">
        <v>204.2</v>
      </c>
      <c r="F48" s="139">
        <v>160.29999999999998</v>
      </c>
      <c r="G48" s="139">
        <v>82</v>
      </c>
      <c r="H48" s="293">
        <v>1016.4999999999999</v>
      </c>
    </row>
    <row r="49" spans="1:8" ht="20.25" customHeight="1">
      <c r="A49" s="258" t="s">
        <v>114</v>
      </c>
      <c r="B49" s="138"/>
      <c r="C49" s="138"/>
      <c r="D49" s="138"/>
      <c r="E49" s="138"/>
      <c r="F49" s="138"/>
      <c r="G49" s="138"/>
      <c r="H49" s="292"/>
    </row>
    <row r="50" spans="1:8" ht="12" customHeight="1">
      <c r="A50" s="246" t="s">
        <v>108</v>
      </c>
      <c r="B50" s="138">
        <v>70.2</v>
      </c>
      <c r="C50" s="138">
        <v>6</v>
      </c>
      <c r="D50" s="138">
        <v>9.1</v>
      </c>
      <c r="E50" s="138">
        <v>212.4</v>
      </c>
      <c r="F50" s="138">
        <v>29.4</v>
      </c>
      <c r="G50" s="138">
        <v>38.799999999999997</v>
      </c>
      <c r="H50" s="292">
        <v>365.9</v>
      </c>
    </row>
    <row r="51" spans="1:8" ht="12" customHeight="1">
      <c r="A51" s="246" t="s">
        <v>109</v>
      </c>
      <c r="B51" s="138">
        <v>83.9</v>
      </c>
      <c r="C51" s="138">
        <v>132.19999999999999</v>
      </c>
      <c r="D51" s="138">
        <v>16</v>
      </c>
      <c r="E51" s="138">
        <v>3.7</v>
      </c>
      <c r="F51" s="138">
        <v>25.1</v>
      </c>
      <c r="G51" s="138">
        <v>0</v>
      </c>
      <c r="H51" s="292">
        <v>260.89999999999998</v>
      </c>
    </row>
    <row r="52" spans="1:8" ht="12" customHeight="1">
      <c r="A52" s="246" t="s">
        <v>110</v>
      </c>
      <c r="B52" s="138">
        <v>215.3</v>
      </c>
      <c r="C52" s="138">
        <v>49.9</v>
      </c>
      <c r="D52" s="138">
        <v>1.2</v>
      </c>
      <c r="E52" s="138">
        <v>0</v>
      </c>
      <c r="F52" s="138">
        <v>125.7</v>
      </c>
      <c r="G52" s="138">
        <v>51.7</v>
      </c>
      <c r="H52" s="292">
        <v>443.79999999999995</v>
      </c>
    </row>
    <row r="53" spans="1:8" ht="12" customHeight="1">
      <c r="A53" s="246" t="s">
        <v>111</v>
      </c>
      <c r="B53" s="138">
        <v>49.6</v>
      </c>
      <c r="C53" s="138">
        <v>0.3</v>
      </c>
      <c r="D53" s="138">
        <v>22</v>
      </c>
      <c r="E53" s="138">
        <v>0.4</v>
      </c>
      <c r="F53" s="138">
        <v>7.6</v>
      </c>
      <c r="G53" s="138">
        <v>6</v>
      </c>
      <c r="H53" s="292">
        <v>85.9</v>
      </c>
    </row>
    <row r="54" spans="1:8" ht="12" customHeight="1">
      <c r="A54" s="259" t="s">
        <v>112</v>
      </c>
      <c r="B54" s="139">
        <v>419.00000000000006</v>
      </c>
      <c r="C54" s="139">
        <v>188.4</v>
      </c>
      <c r="D54" s="139">
        <v>48.3</v>
      </c>
      <c r="E54" s="139">
        <v>216.5</v>
      </c>
      <c r="F54" s="139">
        <v>187.79999999999998</v>
      </c>
      <c r="G54" s="139">
        <v>96.5</v>
      </c>
      <c r="H54" s="293">
        <v>1156.5</v>
      </c>
    </row>
    <row r="55" spans="1:8" ht="20.25" customHeight="1">
      <c r="A55" s="258" t="s">
        <v>115</v>
      </c>
      <c r="B55" s="138"/>
      <c r="C55" s="138"/>
      <c r="D55" s="138"/>
      <c r="E55" s="138"/>
      <c r="F55" s="138"/>
      <c r="G55" s="138"/>
      <c r="H55" s="292"/>
    </row>
    <row r="56" spans="1:8" ht="12" customHeight="1">
      <c r="A56" s="246" t="s">
        <v>108</v>
      </c>
      <c r="B56" s="138">
        <v>74.7</v>
      </c>
      <c r="C56" s="138">
        <v>5.8</v>
      </c>
      <c r="D56" s="138">
        <v>9.1999999999999993</v>
      </c>
      <c r="E56" s="138">
        <v>189.3</v>
      </c>
      <c r="F56" s="138">
        <v>31.1</v>
      </c>
      <c r="G56" s="138">
        <v>43</v>
      </c>
      <c r="H56" s="292">
        <v>353.1</v>
      </c>
    </row>
    <row r="57" spans="1:8" ht="12" customHeight="1">
      <c r="A57" s="246" t="s">
        <v>109</v>
      </c>
      <c r="B57" s="138">
        <v>101.4</v>
      </c>
      <c r="C57" s="138">
        <v>155.6</v>
      </c>
      <c r="D57" s="138">
        <v>23</v>
      </c>
      <c r="E57" s="138">
        <v>3.7</v>
      </c>
      <c r="F57" s="138">
        <v>26.6</v>
      </c>
      <c r="G57" s="138">
        <v>0</v>
      </c>
      <c r="H57" s="292">
        <v>310.3</v>
      </c>
    </row>
    <row r="58" spans="1:8" ht="12" customHeight="1">
      <c r="A58" s="246" t="s">
        <v>110</v>
      </c>
      <c r="B58" s="138">
        <v>218.9</v>
      </c>
      <c r="C58" s="138">
        <v>62.3</v>
      </c>
      <c r="D58" s="138">
        <v>1.5</v>
      </c>
      <c r="E58" s="138">
        <v>0</v>
      </c>
      <c r="F58" s="138">
        <v>134.1</v>
      </c>
      <c r="G58" s="138">
        <v>49.4</v>
      </c>
      <c r="H58" s="292">
        <v>466.19999999999993</v>
      </c>
    </row>
    <row r="59" spans="1:8" ht="12" customHeight="1">
      <c r="A59" s="246" t="s">
        <v>111</v>
      </c>
      <c r="B59" s="138">
        <v>52.2</v>
      </c>
      <c r="C59" s="138">
        <v>1.9</v>
      </c>
      <c r="D59" s="138">
        <v>28.5</v>
      </c>
      <c r="E59" s="138">
        <v>0</v>
      </c>
      <c r="F59" s="138">
        <v>7.3</v>
      </c>
      <c r="G59" s="138">
        <v>6</v>
      </c>
      <c r="H59" s="292">
        <v>95.899999999999991</v>
      </c>
    </row>
    <row r="60" spans="1:8" ht="12" customHeight="1">
      <c r="A60" s="259" t="s">
        <v>112</v>
      </c>
      <c r="B60" s="139">
        <v>447.2</v>
      </c>
      <c r="C60" s="139">
        <v>225.6</v>
      </c>
      <c r="D60" s="139">
        <v>62.2</v>
      </c>
      <c r="E60" s="139">
        <v>193</v>
      </c>
      <c r="F60" s="139">
        <v>199.10000000000002</v>
      </c>
      <c r="G60" s="139">
        <v>98.4</v>
      </c>
      <c r="H60" s="293">
        <v>1225.5</v>
      </c>
    </row>
    <row r="61" spans="1:8" ht="20.25" customHeight="1">
      <c r="A61" s="258" t="s">
        <v>116</v>
      </c>
      <c r="B61" s="138"/>
      <c r="C61" s="138"/>
      <c r="D61" s="138"/>
      <c r="E61" s="138"/>
      <c r="F61" s="138"/>
      <c r="G61" s="138"/>
      <c r="H61" s="292"/>
    </row>
    <row r="62" spans="1:8" ht="12" customHeight="1">
      <c r="A62" s="246" t="s">
        <v>108</v>
      </c>
      <c r="B62" s="138">
        <v>55.9</v>
      </c>
      <c r="C62" s="138">
        <v>5.8</v>
      </c>
      <c r="D62" s="138">
        <v>4.3</v>
      </c>
      <c r="E62" s="138">
        <v>193.4</v>
      </c>
      <c r="F62" s="138">
        <v>21.7</v>
      </c>
      <c r="G62" s="138">
        <v>44.7</v>
      </c>
      <c r="H62" s="292">
        <v>325.79999999999995</v>
      </c>
    </row>
    <row r="63" spans="1:8" ht="12" customHeight="1">
      <c r="A63" s="246" t="s">
        <v>109</v>
      </c>
      <c r="B63" s="138">
        <v>103.1</v>
      </c>
      <c r="C63" s="138">
        <v>140.69999999999999</v>
      </c>
      <c r="D63" s="138">
        <v>27</v>
      </c>
      <c r="E63" s="138">
        <v>3.7</v>
      </c>
      <c r="F63" s="138">
        <v>21.1</v>
      </c>
      <c r="G63" s="138">
        <v>0</v>
      </c>
      <c r="H63" s="292">
        <v>295.59999999999997</v>
      </c>
    </row>
    <row r="64" spans="1:8" ht="12" customHeight="1">
      <c r="A64" s="246" t="s">
        <v>110</v>
      </c>
      <c r="B64" s="138">
        <v>202.5</v>
      </c>
      <c r="C64" s="138">
        <v>92.5</v>
      </c>
      <c r="D64" s="138">
        <v>4.2</v>
      </c>
      <c r="E64" s="138">
        <v>0</v>
      </c>
      <c r="F64" s="138">
        <v>159.6</v>
      </c>
      <c r="G64" s="138">
        <v>50.9</v>
      </c>
      <c r="H64" s="292">
        <v>509.69999999999993</v>
      </c>
    </row>
    <row r="65" spans="1:8" ht="12" customHeight="1">
      <c r="A65" s="246" t="s">
        <v>111</v>
      </c>
      <c r="B65" s="138">
        <v>57.8</v>
      </c>
      <c r="C65" s="138">
        <v>2.1</v>
      </c>
      <c r="D65" s="138">
        <v>26.4</v>
      </c>
      <c r="E65" s="138">
        <v>0</v>
      </c>
      <c r="F65" s="138">
        <v>26.2</v>
      </c>
      <c r="G65" s="138">
        <v>0.5</v>
      </c>
      <c r="H65" s="292">
        <v>113</v>
      </c>
    </row>
    <row r="66" spans="1:8" ht="12" customHeight="1">
      <c r="A66" s="259" t="s">
        <v>112</v>
      </c>
      <c r="B66" s="139">
        <v>419.3</v>
      </c>
      <c r="C66" s="139">
        <v>241.1</v>
      </c>
      <c r="D66" s="139">
        <v>61.9</v>
      </c>
      <c r="E66" s="139">
        <v>197.1</v>
      </c>
      <c r="F66" s="139">
        <v>228.59999999999997</v>
      </c>
      <c r="G66" s="139">
        <v>96.1</v>
      </c>
      <c r="H66" s="293">
        <v>1244.0999999999999</v>
      </c>
    </row>
    <row r="67" spans="1:8" ht="20.25" customHeight="1">
      <c r="A67" s="258" t="s">
        <v>117</v>
      </c>
      <c r="B67" s="138"/>
      <c r="C67" s="138"/>
      <c r="D67" s="138"/>
      <c r="E67" s="138"/>
      <c r="F67" s="138"/>
      <c r="G67" s="138"/>
      <c r="H67" s="292"/>
    </row>
    <row r="68" spans="1:8" ht="12" customHeight="1">
      <c r="A68" s="246" t="s">
        <v>108</v>
      </c>
      <c r="B68" s="138">
        <v>56.5</v>
      </c>
      <c r="C68" s="138">
        <v>1.8</v>
      </c>
      <c r="D68" s="138">
        <v>5.4</v>
      </c>
      <c r="E68" s="138">
        <v>151.6</v>
      </c>
      <c r="F68" s="138">
        <v>28.6</v>
      </c>
      <c r="G68" s="138">
        <v>39.700000000000003</v>
      </c>
      <c r="H68" s="292">
        <v>283.59999999999997</v>
      </c>
    </row>
    <row r="69" spans="1:8" ht="12" customHeight="1">
      <c r="A69" s="246" t="s">
        <v>109</v>
      </c>
      <c r="B69" s="138">
        <v>120.8</v>
      </c>
      <c r="C69" s="138">
        <v>145.6</v>
      </c>
      <c r="D69" s="138">
        <v>38.4</v>
      </c>
      <c r="E69" s="138">
        <v>2.1</v>
      </c>
      <c r="F69" s="138">
        <v>19.8</v>
      </c>
      <c r="G69" s="138">
        <v>0</v>
      </c>
      <c r="H69" s="292">
        <v>326.7</v>
      </c>
    </row>
    <row r="70" spans="1:8" ht="12" customHeight="1">
      <c r="A70" s="246" t="s">
        <v>110</v>
      </c>
      <c r="B70" s="138">
        <v>164.7</v>
      </c>
      <c r="C70" s="138">
        <v>99.6</v>
      </c>
      <c r="D70" s="138">
        <v>5.0999999999999996</v>
      </c>
      <c r="E70" s="138">
        <v>2.1</v>
      </c>
      <c r="F70" s="138">
        <v>155.6</v>
      </c>
      <c r="G70" s="138">
        <v>50.9</v>
      </c>
      <c r="H70" s="292">
        <v>478</v>
      </c>
    </row>
    <row r="71" spans="1:8" ht="12" customHeight="1">
      <c r="A71" s="246" t="s">
        <v>111</v>
      </c>
      <c r="B71" s="138">
        <v>70.599999999999994</v>
      </c>
      <c r="C71" s="138">
        <v>1.7</v>
      </c>
      <c r="D71" s="138">
        <v>24.5</v>
      </c>
      <c r="E71" s="138">
        <v>0.2</v>
      </c>
      <c r="F71" s="138">
        <v>14.9</v>
      </c>
      <c r="G71" s="138">
        <v>0.5</v>
      </c>
      <c r="H71" s="292">
        <v>112.4</v>
      </c>
    </row>
    <row r="72" spans="1:8" ht="12" customHeight="1">
      <c r="A72" s="259" t="s">
        <v>112</v>
      </c>
      <c r="B72" s="139">
        <v>412.6</v>
      </c>
      <c r="C72" s="139">
        <v>248.7</v>
      </c>
      <c r="D72" s="139">
        <v>73.400000000000006</v>
      </c>
      <c r="E72" s="139">
        <v>155.99999999999997</v>
      </c>
      <c r="F72" s="139">
        <v>218.9</v>
      </c>
      <c r="G72" s="139">
        <v>91.1</v>
      </c>
      <c r="H72" s="293">
        <v>1200.7</v>
      </c>
    </row>
    <row r="73" spans="1:8" ht="20.25" customHeight="1">
      <c r="A73" s="258" t="s">
        <v>118</v>
      </c>
      <c r="B73" s="138"/>
      <c r="C73" s="138"/>
      <c r="D73" s="138"/>
      <c r="E73" s="138"/>
      <c r="F73" s="138"/>
      <c r="G73" s="138"/>
      <c r="H73" s="292"/>
    </row>
    <row r="74" spans="1:8" ht="12" customHeight="1">
      <c r="A74" s="246" t="s">
        <v>108</v>
      </c>
      <c r="B74" s="138">
        <v>56.8</v>
      </c>
      <c r="C74" s="138">
        <v>1.4</v>
      </c>
      <c r="D74" s="138">
        <v>2.1</v>
      </c>
      <c r="E74" s="138">
        <v>140.4</v>
      </c>
      <c r="F74" s="138">
        <v>26.7</v>
      </c>
      <c r="G74" s="138">
        <v>28.2</v>
      </c>
      <c r="H74" s="292">
        <v>255.59999999999997</v>
      </c>
    </row>
    <row r="75" spans="1:8" ht="12" customHeight="1">
      <c r="A75" s="246" t="s">
        <v>109</v>
      </c>
      <c r="B75" s="138">
        <v>124.2</v>
      </c>
      <c r="C75" s="138">
        <v>135.80000000000001</v>
      </c>
      <c r="D75" s="138">
        <v>35.200000000000003</v>
      </c>
      <c r="E75" s="138">
        <v>0.4</v>
      </c>
      <c r="F75" s="138">
        <v>31.3</v>
      </c>
      <c r="G75" s="138">
        <v>0</v>
      </c>
      <c r="H75" s="292">
        <v>326.89999999999998</v>
      </c>
    </row>
    <row r="76" spans="1:8" ht="12" customHeight="1">
      <c r="A76" s="246" t="s">
        <v>110</v>
      </c>
      <c r="B76" s="138">
        <v>198.6</v>
      </c>
      <c r="C76" s="138">
        <v>109.3</v>
      </c>
      <c r="D76" s="138">
        <v>14.9</v>
      </c>
      <c r="E76" s="138">
        <v>7.6</v>
      </c>
      <c r="F76" s="138">
        <v>163.19999999999999</v>
      </c>
      <c r="G76" s="138">
        <v>52.6</v>
      </c>
      <c r="H76" s="292">
        <v>546.19999999999993</v>
      </c>
    </row>
    <row r="77" spans="1:8" ht="12" customHeight="1">
      <c r="A77" s="246" t="s">
        <v>111</v>
      </c>
      <c r="B77" s="138">
        <v>97.1</v>
      </c>
      <c r="C77" s="138">
        <v>1.7</v>
      </c>
      <c r="D77" s="138">
        <v>20.3</v>
      </c>
      <c r="E77" s="138">
        <v>2</v>
      </c>
      <c r="F77" s="138">
        <v>15.9</v>
      </c>
      <c r="G77" s="138">
        <v>0.5</v>
      </c>
      <c r="H77" s="292">
        <v>137.5</v>
      </c>
    </row>
    <row r="78" spans="1:8" ht="12" customHeight="1">
      <c r="A78" s="259" t="s">
        <v>112</v>
      </c>
      <c r="B78" s="139">
        <v>476.70000000000005</v>
      </c>
      <c r="C78" s="139">
        <v>248.2</v>
      </c>
      <c r="D78" s="139">
        <v>72.5</v>
      </c>
      <c r="E78" s="139">
        <v>150.4</v>
      </c>
      <c r="F78" s="139">
        <v>237.1</v>
      </c>
      <c r="G78" s="139">
        <v>81.3</v>
      </c>
      <c r="H78" s="293">
        <v>1266.1999999999998</v>
      </c>
    </row>
    <row r="79" spans="1:8" ht="20.25" customHeight="1">
      <c r="A79" s="258" t="s">
        <v>119</v>
      </c>
      <c r="B79" s="138"/>
      <c r="C79" s="138"/>
      <c r="D79" s="138"/>
      <c r="E79" s="138"/>
      <c r="F79" s="138"/>
      <c r="G79" s="138"/>
      <c r="H79" s="292"/>
    </row>
    <row r="80" spans="1:8" ht="12" customHeight="1">
      <c r="A80" s="246" t="s">
        <v>108</v>
      </c>
      <c r="B80" s="138">
        <v>65.599999999999994</v>
      </c>
      <c r="C80" s="138">
        <v>1.8</v>
      </c>
      <c r="D80" s="138">
        <v>1.4</v>
      </c>
      <c r="E80" s="138">
        <v>157.19999999999999</v>
      </c>
      <c r="F80" s="138">
        <v>29.8</v>
      </c>
      <c r="G80" s="138">
        <v>18.7</v>
      </c>
      <c r="H80" s="292">
        <v>274.5</v>
      </c>
    </row>
    <row r="81" spans="1:8" ht="12" customHeight="1">
      <c r="A81" s="246" t="s">
        <v>109</v>
      </c>
      <c r="B81" s="138">
        <v>109.6</v>
      </c>
      <c r="C81" s="138">
        <v>125.3</v>
      </c>
      <c r="D81" s="138">
        <v>33.700000000000003</v>
      </c>
      <c r="E81" s="138">
        <v>0.4</v>
      </c>
      <c r="F81" s="138">
        <v>30.3</v>
      </c>
      <c r="G81" s="138">
        <v>0</v>
      </c>
      <c r="H81" s="292">
        <v>299.29999999999995</v>
      </c>
    </row>
    <row r="82" spans="1:8" ht="12" customHeight="1">
      <c r="A82" s="246" t="s">
        <v>110</v>
      </c>
      <c r="B82" s="138">
        <v>207.8</v>
      </c>
      <c r="C82" s="138">
        <v>143.5</v>
      </c>
      <c r="D82" s="138">
        <v>12.3</v>
      </c>
      <c r="E82" s="138">
        <v>6.2</v>
      </c>
      <c r="F82" s="138">
        <v>164.4</v>
      </c>
      <c r="G82" s="138">
        <v>54.9</v>
      </c>
      <c r="H82" s="292">
        <v>589.1</v>
      </c>
    </row>
    <row r="83" spans="1:8" ht="12" customHeight="1">
      <c r="A83" s="246" t="s">
        <v>111</v>
      </c>
      <c r="B83" s="138">
        <v>113.8</v>
      </c>
      <c r="C83" s="138">
        <v>1.4</v>
      </c>
      <c r="D83" s="138">
        <v>12.5</v>
      </c>
      <c r="E83" s="138">
        <v>2</v>
      </c>
      <c r="F83" s="138">
        <v>9.8000000000000007</v>
      </c>
      <c r="G83" s="138">
        <v>0</v>
      </c>
      <c r="H83" s="292">
        <v>139.5</v>
      </c>
    </row>
    <row r="84" spans="1:8" ht="12" customHeight="1">
      <c r="A84" s="259" t="s">
        <v>112</v>
      </c>
      <c r="B84" s="139">
        <v>496.8</v>
      </c>
      <c r="C84" s="139">
        <v>272</v>
      </c>
      <c r="D84" s="139">
        <v>59.900000000000006</v>
      </c>
      <c r="E84" s="139">
        <v>165.79999999999998</v>
      </c>
      <c r="F84" s="139">
        <v>234.3</v>
      </c>
      <c r="G84" s="139">
        <v>73.599999999999994</v>
      </c>
      <c r="H84" s="293">
        <v>1302.4000000000001</v>
      </c>
    </row>
    <row r="85" spans="1:8" ht="20.25" customHeight="1">
      <c r="A85" s="258" t="s">
        <v>501</v>
      </c>
      <c r="B85" s="607"/>
      <c r="C85" s="607"/>
      <c r="D85" s="607"/>
      <c r="E85" s="607"/>
      <c r="F85" s="607"/>
      <c r="G85" s="607"/>
      <c r="H85" s="608"/>
    </row>
    <row r="86" spans="1:8" ht="12" customHeight="1">
      <c r="A86" s="246" t="s">
        <v>108</v>
      </c>
      <c r="B86" s="607">
        <v>43.2</v>
      </c>
      <c r="C86" s="607">
        <v>2.6</v>
      </c>
      <c r="D86" s="607">
        <v>1.5</v>
      </c>
      <c r="E86" s="607">
        <v>157.1</v>
      </c>
      <c r="F86" s="607">
        <v>29.6</v>
      </c>
      <c r="G86" s="607">
        <v>18.600000000000001</v>
      </c>
      <c r="H86" s="608">
        <v>252.6</v>
      </c>
    </row>
    <row r="87" spans="1:8" ht="12" customHeight="1">
      <c r="A87" s="246" t="s">
        <v>109</v>
      </c>
      <c r="B87" s="607">
        <v>114.3</v>
      </c>
      <c r="C87" s="607">
        <v>102.4</v>
      </c>
      <c r="D87" s="607">
        <v>30.9</v>
      </c>
      <c r="E87" s="607">
        <v>0.2</v>
      </c>
      <c r="F87" s="607">
        <v>22.2</v>
      </c>
      <c r="G87" s="607">
        <v>0</v>
      </c>
      <c r="H87" s="608">
        <v>270</v>
      </c>
    </row>
    <row r="88" spans="1:8" ht="12" customHeight="1">
      <c r="A88" s="246" t="s">
        <v>110</v>
      </c>
      <c r="B88" s="607">
        <v>202.2</v>
      </c>
      <c r="C88" s="607">
        <v>166.6</v>
      </c>
      <c r="D88" s="607">
        <v>17.2</v>
      </c>
      <c r="E88" s="607">
        <v>6.3</v>
      </c>
      <c r="F88" s="607">
        <v>170.6</v>
      </c>
      <c r="G88" s="607">
        <v>65.2</v>
      </c>
      <c r="H88" s="608">
        <v>628.1</v>
      </c>
    </row>
    <row r="89" spans="1:8" ht="12" customHeight="1">
      <c r="A89" s="246" t="s">
        <v>111</v>
      </c>
      <c r="B89" s="607">
        <v>127.6</v>
      </c>
      <c r="C89" s="607">
        <v>1.1000000000000001</v>
      </c>
      <c r="D89" s="607">
        <v>13</v>
      </c>
      <c r="E89" s="607">
        <v>0</v>
      </c>
      <c r="F89" s="607">
        <v>6.5</v>
      </c>
      <c r="G89" s="607">
        <v>0</v>
      </c>
      <c r="H89" s="608">
        <v>148.19999999999999</v>
      </c>
    </row>
    <row r="90" spans="1:8" ht="12" customHeight="1">
      <c r="A90" s="259" t="s">
        <v>112</v>
      </c>
      <c r="B90" s="609">
        <v>487.3</v>
      </c>
      <c r="C90" s="609">
        <v>272.70000000000005</v>
      </c>
      <c r="D90" s="609">
        <v>62.599999999999994</v>
      </c>
      <c r="E90" s="609">
        <v>163.6</v>
      </c>
      <c r="F90" s="609">
        <v>228.89999999999998</v>
      </c>
      <c r="G90" s="609">
        <v>83.800000000000011</v>
      </c>
      <c r="H90" s="610">
        <v>1298.9000000000001</v>
      </c>
    </row>
    <row r="91" spans="1:8" ht="20.25" customHeight="1">
      <c r="A91" s="258" t="s">
        <v>620</v>
      </c>
      <c r="B91" s="607"/>
      <c r="C91" s="607"/>
      <c r="D91" s="607"/>
      <c r="E91" s="607"/>
      <c r="F91" s="607"/>
      <c r="G91" s="607"/>
      <c r="H91" s="608"/>
    </row>
    <row r="92" spans="1:8" ht="12" customHeight="1">
      <c r="A92" s="246" t="s">
        <v>108</v>
      </c>
      <c r="B92" s="607">
        <v>48.1</v>
      </c>
      <c r="C92" s="607">
        <v>1.1000000000000001</v>
      </c>
      <c r="D92" s="607">
        <v>1.9</v>
      </c>
      <c r="E92" s="607">
        <v>156.9</v>
      </c>
      <c r="F92" s="607">
        <v>22.2</v>
      </c>
      <c r="G92" s="607">
        <v>17.600000000000001</v>
      </c>
      <c r="H92" s="608">
        <v>247.79999999999998</v>
      </c>
    </row>
    <row r="93" spans="1:8" ht="12" customHeight="1">
      <c r="A93" s="246" t="s">
        <v>109</v>
      </c>
      <c r="B93" s="607">
        <v>101.6</v>
      </c>
      <c r="C93" s="607">
        <v>84.7</v>
      </c>
      <c r="D93" s="607">
        <v>31.8</v>
      </c>
      <c r="E93" s="607">
        <v>0.5</v>
      </c>
      <c r="F93" s="607">
        <v>21.4</v>
      </c>
      <c r="G93" s="607">
        <v>0</v>
      </c>
      <c r="H93" s="608">
        <v>240</v>
      </c>
    </row>
    <row r="94" spans="1:8" ht="12" customHeight="1">
      <c r="A94" s="246" t="s">
        <v>110</v>
      </c>
      <c r="B94" s="607">
        <v>186.6</v>
      </c>
      <c r="C94" s="607">
        <v>176.3</v>
      </c>
      <c r="D94" s="607">
        <v>10.1</v>
      </c>
      <c r="E94" s="607">
        <v>0</v>
      </c>
      <c r="F94" s="607">
        <v>146.6</v>
      </c>
      <c r="G94" s="607">
        <v>79.3</v>
      </c>
      <c r="H94" s="608">
        <v>598.9</v>
      </c>
    </row>
    <row r="95" spans="1:8" ht="12" customHeight="1">
      <c r="A95" s="246" t="s">
        <v>111</v>
      </c>
      <c r="B95" s="607">
        <v>67.8</v>
      </c>
      <c r="C95" s="607">
        <v>25.2</v>
      </c>
      <c r="D95" s="607">
        <v>11.2</v>
      </c>
      <c r="E95" s="607">
        <v>0</v>
      </c>
      <c r="F95" s="607">
        <v>32.5</v>
      </c>
      <c r="G95" s="607">
        <v>22</v>
      </c>
      <c r="H95" s="608">
        <v>158.69999999999999</v>
      </c>
    </row>
    <row r="96" spans="1:8" ht="12" customHeight="1">
      <c r="A96" s="259" t="s">
        <v>112</v>
      </c>
      <c r="B96" s="609">
        <v>404.1</v>
      </c>
      <c r="C96" s="609">
        <v>287.3</v>
      </c>
      <c r="D96" s="609">
        <v>55</v>
      </c>
      <c r="E96" s="609">
        <v>157.4</v>
      </c>
      <c r="F96" s="609">
        <v>222.7</v>
      </c>
      <c r="G96" s="609">
        <v>118.9</v>
      </c>
      <c r="H96" s="610">
        <v>1245.4000000000001</v>
      </c>
    </row>
    <row r="97" spans="1:8" ht="20.25" customHeight="1">
      <c r="A97" s="258" t="s">
        <v>4</v>
      </c>
      <c r="B97" s="607"/>
      <c r="C97" s="607"/>
      <c r="D97" s="607"/>
      <c r="E97" s="607"/>
      <c r="F97" s="607"/>
      <c r="G97" s="607"/>
      <c r="H97" s="608"/>
    </row>
    <row r="98" spans="1:8" ht="12" customHeight="1">
      <c r="A98" s="246" t="s">
        <v>108</v>
      </c>
      <c r="B98" s="607">
        <v>42.1</v>
      </c>
      <c r="C98" s="607">
        <v>0.3</v>
      </c>
      <c r="D98" s="607">
        <v>1.8</v>
      </c>
      <c r="E98" s="607">
        <v>146.19999999999999</v>
      </c>
      <c r="F98" s="607">
        <v>23.5</v>
      </c>
      <c r="G98" s="607">
        <v>15.6</v>
      </c>
      <c r="H98" s="608">
        <v>229.49999999999997</v>
      </c>
    </row>
    <row r="99" spans="1:8" ht="12" customHeight="1">
      <c r="A99" s="246" t="s">
        <v>109</v>
      </c>
      <c r="B99" s="607">
        <v>119.8</v>
      </c>
      <c r="C99" s="607">
        <v>87.8</v>
      </c>
      <c r="D99" s="607">
        <v>28.7</v>
      </c>
      <c r="E99" s="607">
        <v>0.4</v>
      </c>
      <c r="F99" s="607">
        <v>14.9</v>
      </c>
      <c r="G99" s="607">
        <v>0</v>
      </c>
      <c r="H99" s="608">
        <v>251.6</v>
      </c>
    </row>
    <row r="100" spans="1:8" ht="12" customHeight="1">
      <c r="A100" s="246" t="s">
        <v>110</v>
      </c>
      <c r="B100" s="607">
        <v>177.8</v>
      </c>
      <c r="C100" s="607">
        <v>198.5</v>
      </c>
      <c r="D100" s="607">
        <v>9.5</v>
      </c>
      <c r="E100" s="607">
        <v>4.8</v>
      </c>
      <c r="F100" s="607">
        <v>159.9</v>
      </c>
      <c r="G100" s="607">
        <v>66.7</v>
      </c>
      <c r="H100" s="608">
        <v>617.20000000000005</v>
      </c>
    </row>
    <row r="101" spans="1:8" ht="12" customHeight="1">
      <c r="A101" s="246" t="s">
        <v>111</v>
      </c>
      <c r="B101" s="607">
        <v>84.7</v>
      </c>
      <c r="C101" s="607">
        <v>19.399999999999999</v>
      </c>
      <c r="D101" s="607">
        <v>10.199999999999999</v>
      </c>
      <c r="E101" s="607">
        <v>0</v>
      </c>
      <c r="F101" s="607">
        <v>26.1</v>
      </c>
      <c r="G101" s="607">
        <v>8</v>
      </c>
      <c r="H101" s="608">
        <v>148.4</v>
      </c>
    </row>
    <row r="102" spans="1:8" ht="12" customHeight="1">
      <c r="A102" s="259" t="s">
        <v>112</v>
      </c>
      <c r="B102" s="609">
        <v>424.4</v>
      </c>
      <c r="C102" s="609">
        <v>306</v>
      </c>
      <c r="D102" s="609">
        <v>50.2</v>
      </c>
      <c r="E102" s="609">
        <v>151.4</v>
      </c>
      <c r="F102" s="609">
        <v>224.4</v>
      </c>
      <c r="G102" s="609">
        <v>90.3</v>
      </c>
      <c r="H102" s="610">
        <v>1246.7</v>
      </c>
    </row>
    <row r="103" spans="1:8" ht="20.25" customHeight="1">
      <c r="A103" s="258" t="s">
        <v>717</v>
      </c>
      <c r="B103" s="607"/>
      <c r="C103" s="607"/>
      <c r="D103" s="607"/>
      <c r="E103" s="607"/>
      <c r="F103" s="607"/>
      <c r="G103" s="607"/>
      <c r="H103" s="608"/>
    </row>
    <row r="104" spans="1:8" ht="12" customHeight="1">
      <c r="A104" s="246" t="s">
        <v>108</v>
      </c>
      <c r="B104" s="607">
        <v>43.3</v>
      </c>
      <c r="C104" s="607">
        <v>0.3</v>
      </c>
      <c r="D104" s="607">
        <v>1.7</v>
      </c>
      <c r="E104" s="607">
        <v>133.80000000000001</v>
      </c>
      <c r="F104" s="607">
        <v>23.4</v>
      </c>
      <c r="G104" s="607">
        <v>14.6</v>
      </c>
      <c r="H104" s="608">
        <v>217.10000000000002</v>
      </c>
    </row>
    <row r="105" spans="1:8" ht="12" customHeight="1">
      <c r="A105" s="246" t="s">
        <v>109</v>
      </c>
      <c r="B105" s="607">
        <v>141.6</v>
      </c>
      <c r="C105" s="607">
        <v>84.7</v>
      </c>
      <c r="D105" s="607">
        <v>25.4</v>
      </c>
      <c r="E105" s="607">
        <v>0.8</v>
      </c>
      <c r="F105" s="607">
        <v>14.4</v>
      </c>
      <c r="G105" s="607">
        <v>0.3</v>
      </c>
      <c r="H105" s="608">
        <v>267.2</v>
      </c>
    </row>
    <row r="106" spans="1:8" ht="12" customHeight="1">
      <c r="A106" s="246" t="s">
        <v>110</v>
      </c>
      <c r="B106" s="607">
        <v>165.8</v>
      </c>
      <c r="C106" s="607">
        <v>195.3</v>
      </c>
      <c r="D106" s="607">
        <v>18.8</v>
      </c>
      <c r="E106" s="607">
        <v>6</v>
      </c>
      <c r="F106" s="607">
        <v>149.4</v>
      </c>
      <c r="G106" s="607">
        <v>63.5</v>
      </c>
      <c r="H106" s="608">
        <v>598.80000000000007</v>
      </c>
    </row>
    <row r="107" spans="1:8" ht="12" customHeight="1">
      <c r="A107" s="246" t="s">
        <v>111</v>
      </c>
      <c r="B107" s="607">
        <v>121.6</v>
      </c>
      <c r="C107" s="607">
        <v>28.9</v>
      </c>
      <c r="D107" s="607">
        <v>11.1</v>
      </c>
      <c r="E107" s="607">
        <v>0</v>
      </c>
      <c r="F107" s="607">
        <v>23.5</v>
      </c>
      <c r="G107" s="607">
        <v>15.5</v>
      </c>
      <c r="H107" s="608">
        <v>200.6</v>
      </c>
    </row>
    <row r="108" spans="1:8" ht="12" customHeight="1">
      <c r="A108" s="259" t="s">
        <v>112</v>
      </c>
      <c r="B108" s="609">
        <v>472.3</v>
      </c>
      <c r="C108" s="609">
        <v>309.2</v>
      </c>
      <c r="D108" s="609">
        <v>57</v>
      </c>
      <c r="E108" s="609">
        <v>140.60000000000002</v>
      </c>
      <c r="F108" s="609">
        <v>210.7</v>
      </c>
      <c r="G108" s="609">
        <v>93.9</v>
      </c>
      <c r="H108" s="610">
        <v>1283.7</v>
      </c>
    </row>
    <row r="109" spans="1:8" ht="20.25" customHeight="1">
      <c r="A109" s="258" t="s">
        <v>847</v>
      </c>
      <c r="B109" s="607"/>
      <c r="C109" s="607"/>
      <c r="D109" s="607"/>
      <c r="E109" s="607"/>
      <c r="F109" s="607"/>
      <c r="G109" s="607"/>
      <c r="H109" s="608"/>
    </row>
    <row r="110" spans="1:8" ht="12" customHeight="1">
      <c r="A110" s="246" t="s">
        <v>108</v>
      </c>
      <c r="B110" s="607">
        <v>40.4</v>
      </c>
      <c r="C110" s="607">
        <v>3</v>
      </c>
      <c r="D110" s="607">
        <v>1.5</v>
      </c>
      <c r="E110" s="607">
        <v>145.1</v>
      </c>
      <c r="F110" s="607">
        <v>24.4</v>
      </c>
      <c r="G110" s="607">
        <v>13.6</v>
      </c>
      <c r="H110" s="608">
        <v>228</v>
      </c>
    </row>
    <row r="111" spans="1:8" ht="12" customHeight="1">
      <c r="A111" s="246" t="s">
        <v>109</v>
      </c>
      <c r="B111" s="607">
        <v>154.1</v>
      </c>
      <c r="C111" s="607">
        <v>62.5</v>
      </c>
      <c r="D111" s="607">
        <v>24.4</v>
      </c>
      <c r="E111" s="607">
        <v>0.6</v>
      </c>
      <c r="F111" s="607">
        <v>14.3</v>
      </c>
      <c r="G111" s="607">
        <v>0</v>
      </c>
      <c r="H111" s="608">
        <v>255.9</v>
      </c>
    </row>
    <row r="112" spans="1:8" ht="12" customHeight="1">
      <c r="A112" s="246" t="s">
        <v>110</v>
      </c>
      <c r="B112" s="607">
        <v>153.30000000000001</v>
      </c>
      <c r="C112" s="607">
        <v>196.3</v>
      </c>
      <c r="D112" s="607">
        <v>22.6</v>
      </c>
      <c r="E112" s="607">
        <v>5.7</v>
      </c>
      <c r="F112" s="607">
        <v>145.4</v>
      </c>
      <c r="G112" s="607">
        <v>64.2</v>
      </c>
      <c r="H112" s="608">
        <v>587.50000000000011</v>
      </c>
    </row>
    <row r="113" spans="1:8" ht="12" customHeight="1">
      <c r="A113" s="246" t="s">
        <v>111</v>
      </c>
      <c r="B113" s="607">
        <v>120.4</v>
      </c>
      <c r="C113" s="607">
        <v>24.5</v>
      </c>
      <c r="D113" s="607">
        <v>5.0999999999999996</v>
      </c>
      <c r="E113" s="607">
        <v>0</v>
      </c>
      <c r="F113" s="607">
        <v>5.5</v>
      </c>
      <c r="G113" s="607">
        <v>18.899999999999999</v>
      </c>
      <c r="H113" s="608">
        <v>174.4</v>
      </c>
    </row>
    <row r="114" spans="1:8" ht="12" customHeight="1">
      <c r="A114" s="259" t="s">
        <v>112</v>
      </c>
      <c r="B114" s="609">
        <v>468.20000000000005</v>
      </c>
      <c r="C114" s="609">
        <v>286.3</v>
      </c>
      <c r="D114" s="609">
        <v>53.6</v>
      </c>
      <c r="E114" s="609">
        <v>151.39999999999998</v>
      </c>
      <c r="F114" s="609">
        <v>189.60000000000002</v>
      </c>
      <c r="G114" s="609">
        <v>96.699999999999989</v>
      </c>
      <c r="H114" s="610">
        <v>1245.8000000000002</v>
      </c>
    </row>
    <row r="115" spans="1:8" ht="20.25" customHeight="1">
      <c r="A115" s="258" t="s">
        <v>882</v>
      </c>
      <c r="B115" s="607"/>
      <c r="C115" s="607"/>
      <c r="D115" s="607"/>
      <c r="E115" s="607"/>
      <c r="F115" s="607"/>
      <c r="G115" s="607"/>
      <c r="H115" s="608"/>
    </row>
    <row r="116" spans="1:8" ht="12" customHeight="1">
      <c r="A116" s="246" t="s">
        <v>108</v>
      </c>
      <c r="B116" s="147">
        <v>51.1</v>
      </c>
      <c r="C116" s="147">
        <v>0.6</v>
      </c>
      <c r="D116" s="147">
        <v>1.3</v>
      </c>
      <c r="E116" s="147">
        <v>145.4</v>
      </c>
      <c r="F116" s="147">
        <v>23</v>
      </c>
      <c r="G116" s="147">
        <v>13.4</v>
      </c>
      <c r="H116" s="314">
        <v>234.8</v>
      </c>
    </row>
    <row r="117" spans="1:8" ht="12" customHeight="1">
      <c r="A117" s="246" t="s">
        <v>109</v>
      </c>
      <c r="B117" s="147">
        <v>181.6</v>
      </c>
      <c r="C117" s="147">
        <v>140.4</v>
      </c>
      <c r="D117" s="147">
        <v>29</v>
      </c>
      <c r="E117" s="147">
        <v>1</v>
      </c>
      <c r="F117" s="147">
        <v>8.9</v>
      </c>
      <c r="G117" s="147">
        <v>0</v>
      </c>
      <c r="H117" s="314">
        <v>360.9</v>
      </c>
    </row>
    <row r="118" spans="1:8" ht="12" customHeight="1">
      <c r="A118" s="246" t="s">
        <v>110</v>
      </c>
      <c r="B118" s="147">
        <v>143.6</v>
      </c>
      <c r="C118" s="147">
        <v>193.8</v>
      </c>
      <c r="D118" s="147">
        <v>27.5</v>
      </c>
      <c r="E118" s="147">
        <v>3</v>
      </c>
      <c r="F118" s="147">
        <v>153.69999999999999</v>
      </c>
      <c r="G118" s="147">
        <v>61.5</v>
      </c>
      <c r="H118" s="314">
        <v>583.09999999999991</v>
      </c>
    </row>
    <row r="119" spans="1:8" ht="12" customHeight="1">
      <c r="A119" s="246" t="s">
        <v>111</v>
      </c>
      <c r="B119" s="147">
        <v>125.3</v>
      </c>
      <c r="C119" s="147">
        <v>24.7</v>
      </c>
      <c r="D119" s="147">
        <v>2.6</v>
      </c>
      <c r="E119" s="147">
        <v>0</v>
      </c>
      <c r="F119" s="147">
        <v>5.5</v>
      </c>
      <c r="G119" s="147">
        <v>19</v>
      </c>
      <c r="H119" s="314">
        <v>177.1</v>
      </c>
    </row>
    <row r="120" spans="1:8" ht="12" customHeight="1">
      <c r="A120" s="259" t="s">
        <v>112</v>
      </c>
      <c r="B120" s="148">
        <v>501.59999999999997</v>
      </c>
      <c r="C120" s="148">
        <v>359.5</v>
      </c>
      <c r="D120" s="148">
        <v>60.4</v>
      </c>
      <c r="E120" s="148">
        <v>149.4</v>
      </c>
      <c r="F120" s="148">
        <v>191.1</v>
      </c>
      <c r="G120" s="148">
        <v>93.9</v>
      </c>
      <c r="H120" s="315">
        <v>1355.8999999999999</v>
      </c>
    </row>
    <row r="121" spans="1:8" ht="20.25" customHeight="1">
      <c r="A121" s="307" t="s">
        <v>940</v>
      </c>
      <c r="B121" s="147"/>
      <c r="C121" s="147"/>
      <c r="D121" s="147"/>
      <c r="E121" s="147"/>
      <c r="F121" s="147"/>
      <c r="G121" s="147"/>
      <c r="H121" s="314"/>
    </row>
    <row r="122" spans="1:8" ht="12" customHeight="1">
      <c r="A122" s="308" t="s">
        <v>108</v>
      </c>
      <c r="B122" s="147">
        <v>65.5</v>
      </c>
      <c r="C122" s="147">
        <v>0.6</v>
      </c>
      <c r="D122" s="147">
        <v>1.3</v>
      </c>
      <c r="E122" s="147">
        <v>142.69999999999999</v>
      </c>
      <c r="F122" s="147">
        <v>23.2</v>
      </c>
      <c r="G122" s="147">
        <v>12.9</v>
      </c>
      <c r="H122" s="314">
        <v>246.19999999999996</v>
      </c>
    </row>
    <row r="123" spans="1:8" ht="12" customHeight="1">
      <c r="A123" s="308" t="s">
        <v>109</v>
      </c>
      <c r="B123" s="147">
        <v>221.3</v>
      </c>
      <c r="C123" s="147">
        <v>145.80000000000001</v>
      </c>
      <c r="D123" s="147">
        <v>28.1</v>
      </c>
      <c r="E123" s="147">
        <v>1.5</v>
      </c>
      <c r="F123" s="147">
        <v>16.600000000000001</v>
      </c>
      <c r="G123" s="147">
        <v>3</v>
      </c>
      <c r="H123" s="314">
        <v>416.30000000000007</v>
      </c>
    </row>
    <row r="124" spans="1:8" ht="12" customHeight="1">
      <c r="A124" s="308" t="s">
        <v>110</v>
      </c>
      <c r="B124" s="147">
        <v>163.19999999999999</v>
      </c>
      <c r="C124" s="147">
        <v>223.7</v>
      </c>
      <c r="D124" s="147">
        <v>45</v>
      </c>
      <c r="E124" s="147">
        <v>5.2</v>
      </c>
      <c r="F124" s="147">
        <v>175.1</v>
      </c>
      <c r="G124" s="147">
        <v>61.1</v>
      </c>
      <c r="H124" s="314">
        <v>673.3</v>
      </c>
    </row>
    <row r="125" spans="1:8" ht="12" customHeight="1">
      <c r="A125" s="308" t="s">
        <v>111</v>
      </c>
      <c r="B125" s="147">
        <v>137.19999999999999</v>
      </c>
      <c r="C125" s="147">
        <v>31.7</v>
      </c>
      <c r="D125" s="147">
        <v>3.9</v>
      </c>
      <c r="E125" s="147">
        <v>2.1</v>
      </c>
      <c r="F125" s="147">
        <v>10.9</v>
      </c>
      <c r="G125" s="147">
        <v>13.7</v>
      </c>
      <c r="H125" s="314">
        <v>199.49999999999997</v>
      </c>
    </row>
    <row r="126" spans="1:8" ht="12" customHeight="1">
      <c r="A126" s="310" t="s">
        <v>112</v>
      </c>
      <c r="B126" s="627">
        <v>587.20000000000005</v>
      </c>
      <c r="C126" s="627">
        <v>401.8</v>
      </c>
      <c r="D126" s="627">
        <v>78.300000000000011</v>
      </c>
      <c r="E126" s="627">
        <v>151.49999999999997</v>
      </c>
      <c r="F126" s="627">
        <v>225.79999999999998</v>
      </c>
      <c r="G126" s="627">
        <v>90.7</v>
      </c>
      <c r="H126" s="628">
        <v>1535.3</v>
      </c>
    </row>
    <row r="128" spans="1:8" s="25" customFormat="1" ht="12.75">
      <c r="A128" s="23" t="s">
        <v>1110</v>
      </c>
      <c r="B128" s="24"/>
      <c r="C128" s="24"/>
      <c r="D128" s="24"/>
      <c r="E128" s="24"/>
      <c r="F128" s="24"/>
      <c r="G128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scale="95" firstPageNumber="472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BB9C-B7E2-4A57-A9FE-2B26706BF775}">
  <sheetPr>
    <tabColor theme="9" tint="0.79998168889431442"/>
  </sheetPr>
  <dimension ref="A1:H110"/>
  <sheetViews>
    <sheetView showOutlineSymbols="0" defaultGridColor="0" colorId="31" zoomScaleNormal="100" workbookViewId="0">
      <selection activeCell="A8" sqref="A8:A11"/>
    </sheetView>
  </sheetViews>
  <sheetFormatPr defaultColWidth="9.28515625" defaultRowHeight="12"/>
  <cols>
    <col min="1" max="1" width="15.7109375" style="37" customWidth="1"/>
    <col min="2" max="2" width="8.140625" style="43" customWidth="1"/>
    <col min="3" max="3" width="10.42578125" style="43" bestFit="1" customWidth="1"/>
    <col min="4" max="4" width="8.140625" style="43" customWidth="1"/>
    <col min="5" max="5" width="9.140625" style="43" customWidth="1"/>
    <col min="6" max="6" width="8.140625" style="43" customWidth="1"/>
    <col min="7" max="7" width="8.85546875" style="43" customWidth="1"/>
    <col min="8" max="8" width="8.140625" style="43" customWidth="1"/>
    <col min="9" max="16384" width="9.28515625" style="37"/>
  </cols>
  <sheetData>
    <row r="1" spans="1:8" ht="12.75" customHeight="1">
      <c r="A1" s="232"/>
      <c r="H1" s="15" t="s">
        <v>84</v>
      </c>
    </row>
    <row r="2" spans="1:8" ht="12.75" customHeight="1">
      <c r="A2" s="40"/>
      <c r="B2" s="41"/>
      <c r="C2" s="41"/>
      <c r="D2" s="41"/>
      <c r="E2" s="41"/>
      <c r="F2" s="41"/>
      <c r="G2" s="41"/>
      <c r="H2" s="42" t="s">
        <v>32</v>
      </c>
    </row>
    <row r="3" spans="1:8" ht="13.5" customHeight="1">
      <c r="A3" s="40"/>
    </row>
    <row r="4" spans="1:8" ht="12.75" customHeight="1">
      <c r="A4" s="7" t="s">
        <v>951</v>
      </c>
      <c r="G4" s="150"/>
      <c r="H4" s="150"/>
    </row>
    <row r="5" spans="1:8">
      <c r="G5" s="150"/>
      <c r="H5" s="44" t="s">
        <v>125</v>
      </c>
    </row>
    <row r="6" spans="1:8" ht="40.5" customHeight="1">
      <c r="A6" s="311" t="s">
        <v>126</v>
      </c>
      <c r="B6" s="316" t="s">
        <v>133</v>
      </c>
      <c r="C6" s="316" t="s">
        <v>134</v>
      </c>
      <c r="D6" s="316" t="s">
        <v>135</v>
      </c>
      <c r="E6" s="316" t="s">
        <v>136</v>
      </c>
      <c r="F6" s="316" t="s">
        <v>137</v>
      </c>
      <c r="G6" s="316" t="s">
        <v>138</v>
      </c>
      <c r="H6" s="317" t="s">
        <v>104</v>
      </c>
    </row>
    <row r="7" spans="1:8" s="39" customFormat="1" ht="20.25" customHeight="1">
      <c r="A7" s="254" t="s">
        <v>123</v>
      </c>
      <c r="B7" s="713"/>
      <c r="C7" s="713"/>
      <c r="D7" s="713"/>
      <c r="E7" s="713"/>
      <c r="F7" s="713"/>
      <c r="G7" s="713"/>
      <c r="H7" s="714"/>
    </row>
    <row r="8" spans="1:8" s="39" customFormat="1" ht="12" customHeight="1">
      <c r="A8" s="304" t="s">
        <v>108</v>
      </c>
      <c r="B8" s="145">
        <v>39.1</v>
      </c>
      <c r="C8" s="145">
        <v>2.1</v>
      </c>
      <c r="D8" s="145">
        <v>1.2</v>
      </c>
      <c r="E8" s="145">
        <v>73.5</v>
      </c>
      <c r="F8" s="145">
        <v>12.9</v>
      </c>
      <c r="G8" s="145">
        <v>8.6999999999999993</v>
      </c>
      <c r="H8" s="312">
        <v>137.5</v>
      </c>
    </row>
    <row r="9" spans="1:8" s="39" customFormat="1" ht="12" customHeight="1">
      <c r="A9" s="304" t="s">
        <v>109</v>
      </c>
      <c r="B9" s="145">
        <v>23.2</v>
      </c>
      <c r="C9" s="145">
        <v>11.6</v>
      </c>
      <c r="D9" s="145">
        <v>6.9</v>
      </c>
      <c r="E9" s="145">
        <v>1.9</v>
      </c>
      <c r="F9" s="145">
        <v>5</v>
      </c>
      <c r="G9" s="145">
        <v>0</v>
      </c>
      <c r="H9" s="312">
        <v>48.599999999999994</v>
      </c>
    </row>
    <row r="10" spans="1:8" s="39" customFormat="1" ht="12" customHeight="1">
      <c r="A10" s="304" t="s">
        <v>110</v>
      </c>
      <c r="B10" s="145">
        <v>13.4</v>
      </c>
      <c r="C10" s="145">
        <v>0.8</v>
      </c>
      <c r="D10" s="145">
        <v>0</v>
      </c>
      <c r="E10" s="145">
        <v>0</v>
      </c>
      <c r="F10" s="145">
        <v>22.1</v>
      </c>
      <c r="G10" s="145">
        <v>8.1</v>
      </c>
      <c r="H10" s="312">
        <v>44.400000000000006</v>
      </c>
    </row>
    <row r="11" spans="1:8" s="39" customFormat="1" ht="12" customHeight="1">
      <c r="A11" s="304" t="s">
        <v>111</v>
      </c>
      <c r="B11" s="145">
        <v>18.600000000000001</v>
      </c>
      <c r="C11" s="145">
        <v>0</v>
      </c>
      <c r="D11" s="145">
        <v>7.5</v>
      </c>
      <c r="E11" s="145">
        <v>0</v>
      </c>
      <c r="F11" s="145">
        <v>0.9</v>
      </c>
      <c r="G11" s="145">
        <v>0</v>
      </c>
      <c r="H11" s="312">
        <v>27</v>
      </c>
    </row>
    <row r="12" spans="1:8" s="39" customFormat="1" ht="12" customHeight="1">
      <c r="A12" s="305" t="s">
        <v>112</v>
      </c>
      <c r="B12" s="146">
        <v>94.300000000000011</v>
      </c>
      <c r="C12" s="146">
        <v>14.5</v>
      </c>
      <c r="D12" s="146">
        <v>15.6</v>
      </c>
      <c r="E12" s="146">
        <v>75.400000000000006</v>
      </c>
      <c r="F12" s="146">
        <v>40.9</v>
      </c>
      <c r="G12" s="146">
        <v>16.799999999999997</v>
      </c>
      <c r="H12" s="313">
        <v>257.5</v>
      </c>
    </row>
    <row r="13" spans="1:8" s="39" customFormat="1" ht="20.25" customHeight="1">
      <c r="A13" s="306" t="s">
        <v>124</v>
      </c>
      <c r="B13" s="145"/>
      <c r="C13" s="145"/>
      <c r="D13" s="145"/>
      <c r="E13" s="145"/>
      <c r="F13" s="145"/>
      <c r="G13" s="145"/>
      <c r="H13" s="312"/>
    </row>
    <row r="14" spans="1:8" s="39" customFormat="1" ht="12" customHeight="1">
      <c r="A14" s="304" t="s">
        <v>108</v>
      </c>
      <c r="B14" s="145">
        <v>47.7</v>
      </c>
      <c r="C14" s="145">
        <v>4.0999999999999996</v>
      </c>
      <c r="D14" s="145">
        <v>1.4</v>
      </c>
      <c r="E14" s="145">
        <v>72.900000000000006</v>
      </c>
      <c r="F14" s="145">
        <v>18.2</v>
      </c>
      <c r="G14" s="145">
        <v>8.6999999999999993</v>
      </c>
      <c r="H14" s="312">
        <v>153</v>
      </c>
    </row>
    <row r="15" spans="1:8" s="39" customFormat="1" ht="12" customHeight="1">
      <c r="A15" s="304" t="s">
        <v>109</v>
      </c>
      <c r="B15" s="145">
        <v>36.1</v>
      </c>
      <c r="C15" s="145">
        <v>13.3</v>
      </c>
      <c r="D15" s="145">
        <v>6.5</v>
      </c>
      <c r="E15" s="145">
        <v>2</v>
      </c>
      <c r="F15" s="145">
        <v>4.9000000000000004</v>
      </c>
      <c r="G15" s="145">
        <v>0</v>
      </c>
      <c r="H15" s="312">
        <v>62.800000000000004</v>
      </c>
    </row>
    <row r="16" spans="1:8" s="39" customFormat="1" ht="12" customHeight="1">
      <c r="A16" s="304" t="s">
        <v>110</v>
      </c>
      <c r="B16" s="145">
        <v>25.2</v>
      </c>
      <c r="C16" s="145">
        <v>1.6</v>
      </c>
      <c r="D16" s="145">
        <v>0</v>
      </c>
      <c r="E16" s="145">
        <v>0</v>
      </c>
      <c r="F16" s="145">
        <v>27.7</v>
      </c>
      <c r="G16" s="145">
        <v>12.6</v>
      </c>
      <c r="H16" s="312">
        <v>67.099999999999994</v>
      </c>
    </row>
    <row r="17" spans="1:8" s="39" customFormat="1" ht="12" customHeight="1">
      <c r="A17" s="304" t="s">
        <v>111</v>
      </c>
      <c r="B17" s="145">
        <v>17.5</v>
      </c>
      <c r="C17" s="145">
        <v>0</v>
      </c>
      <c r="D17" s="145">
        <v>9.1</v>
      </c>
      <c r="E17" s="145">
        <v>0</v>
      </c>
      <c r="F17" s="145">
        <v>2.4</v>
      </c>
      <c r="G17" s="145">
        <v>0</v>
      </c>
      <c r="H17" s="312">
        <v>29</v>
      </c>
    </row>
    <row r="18" spans="1:8" s="39" customFormat="1" ht="12" customHeight="1">
      <c r="A18" s="305" t="s">
        <v>112</v>
      </c>
      <c r="B18" s="146">
        <v>126.50000000000001</v>
      </c>
      <c r="C18" s="146">
        <v>19</v>
      </c>
      <c r="D18" s="146">
        <v>17</v>
      </c>
      <c r="E18" s="146">
        <v>74.900000000000006</v>
      </c>
      <c r="F18" s="146">
        <v>53.199999999999996</v>
      </c>
      <c r="G18" s="146">
        <v>21.299999999999997</v>
      </c>
      <c r="H18" s="313">
        <v>311.89999999999998</v>
      </c>
    </row>
    <row r="19" spans="1:8" ht="20.25" customHeight="1">
      <c r="A19" s="307" t="s">
        <v>107</v>
      </c>
      <c r="B19" s="147"/>
      <c r="C19" s="147"/>
      <c r="D19" s="147"/>
      <c r="E19" s="147"/>
      <c r="F19" s="147"/>
      <c r="G19" s="147"/>
      <c r="H19" s="314"/>
    </row>
    <row r="20" spans="1:8" ht="12" customHeight="1">
      <c r="A20" s="308" t="s">
        <v>108</v>
      </c>
      <c r="B20" s="147">
        <v>46.2</v>
      </c>
      <c r="C20" s="147">
        <v>2.7</v>
      </c>
      <c r="D20" s="147">
        <v>2.9</v>
      </c>
      <c r="E20" s="147">
        <v>75.099999999999994</v>
      </c>
      <c r="F20" s="147">
        <v>17.399999999999999</v>
      </c>
      <c r="G20" s="147">
        <v>11</v>
      </c>
      <c r="H20" s="314">
        <v>155.30000000000001</v>
      </c>
    </row>
    <row r="21" spans="1:8" ht="12" customHeight="1">
      <c r="A21" s="308" t="s">
        <v>109</v>
      </c>
      <c r="B21" s="147">
        <v>36.700000000000003</v>
      </c>
      <c r="C21" s="147">
        <v>22</v>
      </c>
      <c r="D21" s="147">
        <v>8</v>
      </c>
      <c r="E21" s="147">
        <v>1.8</v>
      </c>
      <c r="F21" s="147">
        <v>4.8</v>
      </c>
      <c r="G21" s="147">
        <v>0</v>
      </c>
      <c r="H21" s="314">
        <v>73.3</v>
      </c>
    </row>
    <row r="22" spans="1:8" ht="12" customHeight="1">
      <c r="A22" s="308" t="s">
        <v>110</v>
      </c>
      <c r="B22" s="147">
        <v>39.299999999999997</v>
      </c>
      <c r="C22" s="147">
        <v>2.1</v>
      </c>
      <c r="D22" s="147">
        <v>0</v>
      </c>
      <c r="E22" s="147">
        <v>0</v>
      </c>
      <c r="F22" s="147">
        <v>31.9</v>
      </c>
      <c r="G22" s="147">
        <v>15.1</v>
      </c>
      <c r="H22" s="314">
        <v>88.399999999999991</v>
      </c>
    </row>
    <row r="23" spans="1:8" ht="12" customHeight="1">
      <c r="A23" s="308" t="s">
        <v>111</v>
      </c>
      <c r="B23" s="147">
        <v>18.2</v>
      </c>
      <c r="C23" s="147">
        <v>0</v>
      </c>
      <c r="D23" s="147">
        <v>13.2</v>
      </c>
      <c r="E23" s="147">
        <v>0</v>
      </c>
      <c r="F23" s="147">
        <v>1.9</v>
      </c>
      <c r="G23" s="147">
        <v>0</v>
      </c>
      <c r="H23" s="314">
        <v>33.299999999999997</v>
      </c>
    </row>
    <row r="24" spans="1:8" ht="12" customHeight="1">
      <c r="A24" s="309" t="s">
        <v>112</v>
      </c>
      <c r="B24" s="148">
        <v>140.4</v>
      </c>
      <c r="C24" s="148">
        <v>26.8</v>
      </c>
      <c r="D24" s="148">
        <v>24.1</v>
      </c>
      <c r="E24" s="148">
        <v>76.899999999999991</v>
      </c>
      <c r="F24" s="148">
        <v>55.999999999999993</v>
      </c>
      <c r="G24" s="148">
        <v>26.1</v>
      </c>
      <c r="H24" s="315">
        <v>350.3</v>
      </c>
    </row>
    <row r="25" spans="1:8" ht="20.25" customHeight="1">
      <c r="A25" s="307" t="s">
        <v>113</v>
      </c>
      <c r="B25" s="147"/>
      <c r="C25" s="147"/>
      <c r="D25" s="147"/>
      <c r="E25" s="147"/>
      <c r="F25" s="147"/>
      <c r="G25" s="147"/>
      <c r="H25" s="314"/>
    </row>
    <row r="26" spans="1:8" ht="12" customHeight="1">
      <c r="A26" s="308" t="s">
        <v>108</v>
      </c>
      <c r="B26" s="147">
        <v>49.2</v>
      </c>
      <c r="C26" s="147">
        <v>1.9</v>
      </c>
      <c r="D26" s="147">
        <v>2.4</v>
      </c>
      <c r="E26" s="147">
        <v>67.099999999999994</v>
      </c>
      <c r="F26" s="147">
        <v>20.8</v>
      </c>
      <c r="G26" s="147">
        <v>13.8</v>
      </c>
      <c r="H26" s="314">
        <v>155.20000000000002</v>
      </c>
    </row>
    <row r="27" spans="1:8" ht="12" customHeight="1">
      <c r="A27" s="308" t="s">
        <v>109</v>
      </c>
      <c r="B27" s="147">
        <v>34.6</v>
      </c>
      <c r="C27" s="147">
        <v>25.6</v>
      </c>
      <c r="D27" s="147">
        <v>7.6</v>
      </c>
      <c r="E27" s="147">
        <v>1.3</v>
      </c>
      <c r="F27" s="147">
        <v>6</v>
      </c>
      <c r="G27" s="147">
        <v>0</v>
      </c>
      <c r="H27" s="314">
        <v>75.099999999999994</v>
      </c>
    </row>
    <row r="28" spans="1:8" ht="12" customHeight="1">
      <c r="A28" s="308" t="s">
        <v>110</v>
      </c>
      <c r="B28" s="147">
        <v>62</v>
      </c>
      <c r="C28" s="147">
        <v>4.3</v>
      </c>
      <c r="D28" s="147">
        <v>0</v>
      </c>
      <c r="E28" s="147">
        <v>0</v>
      </c>
      <c r="F28" s="147">
        <v>38.1</v>
      </c>
      <c r="G28" s="147">
        <v>23.7</v>
      </c>
      <c r="H28" s="314">
        <v>128.1</v>
      </c>
    </row>
    <row r="29" spans="1:8" ht="12" customHeight="1">
      <c r="A29" s="308" t="s">
        <v>111</v>
      </c>
      <c r="B29" s="147">
        <v>23.1</v>
      </c>
      <c r="C29" s="147">
        <v>0</v>
      </c>
      <c r="D29" s="147">
        <v>13.3</v>
      </c>
      <c r="E29" s="147">
        <v>0</v>
      </c>
      <c r="F29" s="147">
        <v>1.8</v>
      </c>
      <c r="G29" s="147">
        <v>0</v>
      </c>
      <c r="H29" s="314">
        <v>38.200000000000003</v>
      </c>
    </row>
    <row r="30" spans="1:8" ht="12" customHeight="1">
      <c r="A30" s="309" t="s">
        <v>112</v>
      </c>
      <c r="B30" s="148">
        <v>168.9</v>
      </c>
      <c r="C30" s="148">
        <v>31.8</v>
      </c>
      <c r="D30" s="148">
        <v>23.3</v>
      </c>
      <c r="E30" s="148">
        <v>68.399999999999991</v>
      </c>
      <c r="F30" s="148">
        <v>66.7</v>
      </c>
      <c r="G30" s="148">
        <v>37.5</v>
      </c>
      <c r="H30" s="315">
        <v>396.59999999999997</v>
      </c>
    </row>
    <row r="31" spans="1:8" ht="20.25" customHeight="1">
      <c r="A31" s="307" t="s">
        <v>114</v>
      </c>
      <c r="B31" s="147"/>
      <c r="C31" s="147"/>
      <c r="D31" s="147"/>
      <c r="E31" s="147"/>
      <c r="F31" s="147"/>
      <c r="G31" s="147"/>
      <c r="H31" s="314"/>
    </row>
    <row r="32" spans="1:8" ht="12" customHeight="1">
      <c r="A32" s="308" t="s">
        <v>108</v>
      </c>
      <c r="B32" s="147">
        <v>48.1</v>
      </c>
      <c r="C32" s="147">
        <v>2.2000000000000002</v>
      </c>
      <c r="D32" s="147">
        <v>2.8</v>
      </c>
      <c r="E32" s="147">
        <v>68</v>
      </c>
      <c r="F32" s="147">
        <v>15</v>
      </c>
      <c r="G32" s="147">
        <v>18.399999999999999</v>
      </c>
      <c r="H32" s="314">
        <v>154.5</v>
      </c>
    </row>
    <row r="33" spans="1:8" ht="12" customHeight="1">
      <c r="A33" s="308" t="s">
        <v>109</v>
      </c>
      <c r="B33" s="147">
        <v>39.299999999999997</v>
      </c>
      <c r="C33" s="147">
        <v>24.2</v>
      </c>
      <c r="D33" s="147">
        <v>6.9</v>
      </c>
      <c r="E33" s="147">
        <v>0.5</v>
      </c>
      <c r="F33" s="147">
        <v>10.6</v>
      </c>
      <c r="G33" s="147">
        <v>0</v>
      </c>
      <c r="H33" s="314">
        <v>81.5</v>
      </c>
    </row>
    <row r="34" spans="1:8" ht="12" customHeight="1">
      <c r="A34" s="308" t="s">
        <v>110</v>
      </c>
      <c r="B34" s="147">
        <v>73.3</v>
      </c>
      <c r="C34" s="147">
        <v>11.2</v>
      </c>
      <c r="D34" s="147">
        <v>0</v>
      </c>
      <c r="E34" s="147">
        <v>0</v>
      </c>
      <c r="F34" s="147">
        <v>47.9</v>
      </c>
      <c r="G34" s="147">
        <v>25</v>
      </c>
      <c r="H34" s="314">
        <v>157.4</v>
      </c>
    </row>
    <row r="35" spans="1:8" ht="12" customHeight="1">
      <c r="A35" s="308" t="s">
        <v>111</v>
      </c>
      <c r="B35" s="147">
        <v>26.2</v>
      </c>
      <c r="C35" s="147">
        <v>0</v>
      </c>
      <c r="D35" s="147">
        <v>12.2</v>
      </c>
      <c r="E35" s="147">
        <v>0</v>
      </c>
      <c r="F35" s="147">
        <v>4.0999999999999996</v>
      </c>
      <c r="G35" s="147">
        <v>6</v>
      </c>
      <c r="H35" s="314">
        <v>48.5</v>
      </c>
    </row>
    <row r="36" spans="1:8" ht="12" customHeight="1">
      <c r="A36" s="309" t="s">
        <v>112</v>
      </c>
      <c r="B36" s="148">
        <v>186.89999999999998</v>
      </c>
      <c r="C36" s="148">
        <v>37.599999999999994</v>
      </c>
      <c r="D36" s="148">
        <v>21.9</v>
      </c>
      <c r="E36" s="148">
        <v>68.5</v>
      </c>
      <c r="F36" s="148">
        <v>77.599999999999994</v>
      </c>
      <c r="G36" s="148">
        <v>49.4</v>
      </c>
      <c r="H36" s="315">
        <v>441.9</v>
      </c>
    </row>
    <row r="37" spans="1:8" ht="20.25" customHeight="1">
      <c r="A37" s="307" t="s">
        <v>115</v>
      </c>
      <c r="B37" s="147"/>
      <c r="C37" s="147"/>
      <c r="D37" s="147"/>
      <c r="E37" s="147"/>
      <c r="F37" s="147"/>
      <c r="G37" s="147"/>
      <c r="H37" s="314"/>
    </row>
    <row r="38" spans="1:8" ht="12" customHeight="1">
      <c r="A38" s="308" t="s">
        <v>108</v>
      </c>
      <c r="B38" s="147">
        <v>49.1</v>
      </c>
      <c r="C38" s="147">
        <v>1.5</v>
      </c>
      <c r="D38" s="147">
        <v>3</v>
      </c>
      <c r="E38" s="147">
        <v>64</v>
      </c>
      <c r="F38" s="147">
        <v>17.5</v>
      </c>
      <c r="G38" s="147">
        <v>18.3</v>
      </c>
      <c r="H38" s="314">
        <v>153.4</v>
      </c>
    </row>
    <row r="39" spans="1:8" ht="12" customHeight="1">
      <c r="A39" s="308" t="s">
        <v>109</v>
      </c>
      <c r="B39" s="147">
        <v>43.6</v>
      </c>
      <c r="C39" s="147">
        <v>30.6</v>
      </c>
      <c r="D39" s="147">
        <v>7.3</v>
      </c>
      <c r="E39" s="147">
        <v>0.7</v>
      </c>
      <c r="F39" s="147">
        <v>12</v>
      </c>
      <c r="G39" s="147">
        <v>0</v>
      </c>
      <c r="H39" s="314">
        <v>94.2</v>
      </c>
    </row>
    <row r="40" spans="1:8" ht="12" customHeight="1">
      <c r="A40" s="308" t="s">
        <v>110</v>
      </c>
      <c r="B40" s="147">
        <v>76.400000000000006</v>
      </c>
      <c r="C40" s="147">
        <v>12.8</v>
      </c>
      <c r="D40" s="147">
        <v>0</v>
      </c>
      <c r="E40" s="147">
        <v>0</v>
      </c>
      <c r="F40" s="147">
        <v>50.6</v>
      </c>
      <c r="G40" s="147">
        <v>24.7</v>
      </c>
      <c r="H40" s="314">
        <v>164.5</v>
      </c>
    </row>
    <row r="41" spans="1:8" ht="12" customHeight="1">
      <c r="A41" s="308" t="s">
        <v>111</v>
      </c>
      <c r="B41" s="147">
        <v>27.1</v>
      </c>
      <c r="C41" s="147">
        <v>0.5</v>
      </c>
      <c r="D41" s="147">
        <v>15.1</v>
      </c>
      <c r="E41" s="147">
        <v>0</v>
      </c>
      <c r="F41" s="147">
        <v>4.0999999999999996</v>
      </c>
      <c r="G41" s="147">
        <v>6</v>
      </c>
      <c r="H41" s="314">
        <v>52.800000000000004</v>
      </c>
    </row>
    <row r="42" spans="1:8" ht="12" customHeight="1">
      <c r="A42" s="309" t="s">
        <v>112</v>
      </c>
      <c r="B42" s="148">
        <v>196.20000000000002</v>
      </c>
      <c r="C42" s="148">
        <v>45.400000000000006</v>
      </c>
      <c r="D42" s="148">
        <v>25.4</v>
      </c>
      <c r="E42" s="148">
        <v>64.7</v>
      </c>
      <c r="F42" s="148">
        <v>84.199999999999989</v>
      </c>
      <c r="G42" s="148">
        <v>49</v>
      </c>
      <c r="H42" s="315">
        <v>464.90000000000003</v>
      </c>
    </row>
    <row r="43" spans="1:8" ht="20.25" customHeight="1">
      <c r="A43" s="307" t="s">
        <v>116</v>
      </c>
      <c r="B43" s="147"/>
      <c r="C43" s="147"/>
      <c r="D43" s="147"/>
      <c r="E43" s="147"/>
      <c r="F43" s="147"/>
      <c r="G43" s="147"/>
      <c r="H43" s="314"/>
    </row>
    <row r="44" spans="1:8" ht="12" customHeight="1">
      <c r="A44" s="308" t="s">
        <v>108</v>
      </c>
      <c r="B44" s="147">
        <v>35.700000000000003</v>
      </c>
      <c r="C44" s="147">
        <v>2.6</v>
      </c>
      <c r="D44" s="147">
        <v>1.9</v>
      </c>
      <c r="E44" s="147">
        <v>69.099999999999994</v>
      </c>
      <c r="F44" s="147">
        <v>12.3</v>
      </c>
      <c r="G44" s="147">
        <v>23.1</v>
      </c>
      <c r="H44" s="314">
        <v>144.69999999999999</v>
      </c>
    </row>
    <row r="45" spans="1:8" ht="12" customHeight="1">
      <c r="A45" s="308" t="s">
        <v>109</v>
      </c>
      <c r="B45" s="147">
        <v>46</v>
      </c>
      <c r="C45" s="147">
        <v>24.1</v>
      </c>
      <c r="D45" s="147">
        <v>8.1</v>
      </c>
      <c r="E45" s="147">
        <v>0.6</v>
      </c>
      <c r="F45" s="147">
        <v>7.8</v>
      </c>
      <c r="G45" s="147">
        <v>0</v>
      </c>
      <c r="H45" s="314">
        <v>86.59999999999998</v>
      </c>
    </row>
    <row r="46" spans="1:8" ht="12" customHeight="1">
      <c r="A46" s="308" t="s">
        <v>110</v>
      </c>
      <c r="B46" s="147">
        <v>68.7</v>
      </c>
      <c r="C46" s="147">
        <v>23.7</v>
      </c>
      <c r="D46" s="147">
        <v>2</v>
      </c>
      <c r="E46" s="147">
        <v>0</v>
      </c>
      <c r="F46" s="147">
        <v>63.5</v>
      </c>
      <c r="G46" s="147">
        <v>25</v>
      </c>
      <c r="H46" s="314">
        <v>182.9</v>
      </c>
    </row>
    <row r="47" spans="1:8" ht="12" customHeight="1">
      <c r="A47" s="308" t="s">
        <v>111</v>
      </c>
      <c r="B47" s="147">
        <v>31.5</v>
      </c>
      <c r="C47" s="147">
        <v>1</v>
      </c>
      <c r="D47" s="147">
        <v>11.6</v>
      </c>
      <c r="E47" s="147">
        <v>0</v>
      </c>
      <c r="F47" s="147">
        <v>13.4</v>
      </c>
      <c r="G47" s="147">
        <v>0</v>
      </c>
      <c r="H47" s="314">
        <v>57.5</v>
      </c>
    </row>
    <row r="48" spans="1:8" ht="12" customHeight="1">
      <c r="A48" s="309" t="s">
        <v>112</v>
      </c>
      <c r="B48" s="148">
        <v>181.9</v>
      </c>
      <c r="C48" s="148">
        <v>51.400000000000006</v>
      </c>
      <c r="D48" s="148">
        <v>23.6</v>
      </c>
      <c r="E48" s="148">
        <v>69.699999999999989</v>
      </c>
      <c r="F48" s="148">
        <v>97</v>
      </c>
      <c r="G48" s="148">
        <v>48.1</v>
      </c>
      <c r="H48" s="315">
        <v>471.69999999999993</v>
      </c>
    </row>
    <row r="49" spans="1:8" ht="20.25" customHeight="1">
      <c r="A49" s="307" t="s">
        <v>117</v>
      </c>
      <c r="B49" s="147"/>
      <c r="C49" s="147"/>
      <c r="D49" s="147"/>
      <c r="E49" s="147"/>
      <c r="F49" s="147"/>
      <c r="G49" s="147"/>
      <c r="H49" s="314"/>
    </row>
    <row r="50" spans="1:8" ht="12" customHeight="1">
      <c r="A50" s="308" t="s">
        <v>108</v>
      </c>
      <c r="B50" s="147">
        <v>41.3</v>
      </c>
      <c r="C50" s="147">
        <v>0.4</v>
      </c>
      <c r="D50" s="147">
        <v>2.1</v>
      </c>
      <c r="E50" s="147">
        <v>54.5</v>
      </c>
      <c r="F50" s="147">
        <v>16.399999999999999</v>
      </c>
      <c r="G50" s="147">
        <v>24.6</v>
      </c>
      <c r="H50" s="314">
        <v>139.29999999999998</v>
      </c>
    </row>
    <row r="51" spans="1:8" ht="12" customHeight="1">
      <c r="A51" s="308" t="s">
        <v>109</v>
      </c>
      <c r="B51" s="147">
        <v>53.6</v>
      </c>
      <c r="C51" s="147">
        <v>26.6</v>
      </c>
      <c r="D51" s="147">
        <v>15.6</v>
      </c>
      <c r="E51" s="147">
        <v>0</v>
      </c>
      <c r="F51" s="147">
        <v>7.9</v>
      </c>
      <c r="G51" s="147">
        <v>0</v>
      </c>
      <c r="H51" s="314">
        <v>103.7</v>
      </c>
    </row>
    <row r="52" spans="1:8" ht="12" customHeight="1">
      <c r="A52" s="308" t="s">
        <v>110</v>
      </c>
      <c r="B52" s="147">
        <v>55.5</v>
      </c>
      <c r="C52" s="147">
        <v>21.9</v>
      </c>
      <c r="D52" s="147">
        <v>2.8</v>
      </c>
      <c r="E52" s="147">
        <v>0.6</v>
      </c>
      <c r="F52" s="147">
        <v>58.1</v>
      </c>
      <c r="G52" s="147">
        <v>24.1</v>
      </c>
      <c r="H52" s="314">
        <v>163</v>
      </c>
    </row>
    <row r="53" spans="1:8" ht="12" customHeight="1">
      <c r="A53" s="308" t="s">
        <v>111</v>
      </c>
      <c r="B53" s="147">
        <v>33.6</v>
      </c>
      <c r="C53" s="147">
        <v>1.1000000000000001</v>
      </c>
      <c r="D53" s="147">
        <v>13.9</v>
      </c>
      <c r="E53" s="147">
        <v>0</v>
      </c>
      <c r="F53" s="147">
        <v>9.6999999999999993</v>
      </c>
      <c r="G53" s="147">
        <v>0</v>
      </c>
      <c r="H53" s="314">
        <v>58.3</v>
      </c>
    </row>
    <row r="54" spans="1:8" ht="12" customHeight="1">
      <c r="A54" s="309" t="s">
        <v>112</v>
      </c>
      <c r="B54" s="148">
        <v>184</v>
      </c>
      <c r="C54" s="148">
        <v>50</v>
      </c>
      <c r="D54" s="148">
        <v>34.4</v>
      </c>
      <c r="E54" s="148">
        <v>55.1</v>
      </c>
      <c r="F54" s="148">
        <v>92.100000000000009</v>
      </c>
      <c r="G54" s="148">
        <v>48.7</v>
      </c>
      <c r="H54" s="315">
        <v>464.3</v>
      </c>
    </row>
    <row r="55" spans="1:8" ht="20.25" customHeight="1">
      <c r="A55" s="307" t="s">
        <v>118</v>
      </c>
      <c r="B55" s="147"/>
      <c r="C55" s="147"/>
      <c r="D55" s="147"/>
      <c r="E55" s="147"/>
      <c r="F55" s="147"/>
      <c r="G55" s="147"/>
      <c r="H55" s="314"/>
    </row>
    <row r="56" spans="1:8" ht="12" customHeight="1">
      <c r="A56" s="308" t="s">
        <v>108</v>
      </c>
      <c r="B56" s="147">
        <v>39.299999999999997</v>
      </c>
      <c r="C56" s="147">
        <v>0.3</v>
      </c>
      <c r="D56" s="147">
        <v>0.8</v>
      </c>
      <c r="E56" s="147">
        <v>52.6</v>
      </c>
      <c r="F56" s="147">
        <v>15</v>
      </c>
      <c r="G56" s="147">
        <v>17.399999999999999</v>
      </c>
      <c r="H56" s="314">
        <v>125.4</v>
      </c>
    </row>
    <row r="57" spans="1:8" ht="12" customHeight="1">
      <c r="A57" s="308" t="s">
        <v>109</v>
      </c>
      <c r="B57" s="147">
        <v>49.2</v>
      </c>
      <c r="C57" s="147">
        <v>26.1</v>
      </c>
      <c r="D57" s="147">
        <v>13.2</v>
      </c>
      <c r="E57" s="147">
        <v>0</v>
      </c>
      <c r="F57" s="147">
        <v>13.3</v>
      </c>
      <c r="G57" s="147">
        <v>0</v>
      </c>
      <c r="H57" s="314">
        <v>101.80000000000001</v>
      </c>
    </row>
    <row r="58" spans="1:8" ht="12" customHeight="1">
      <c r="A58" s="308" t="s">
        <v>110</v>
      </c>
      <c r="B58" s="147">
        <v>78.400000000000006</v>
      </c>
      <c r="C58" s="147">
        <v>35.700000000000003</v>
      </c>
      <c r="D58" s="147">
        <v>10.9</v>
      </c>
      <c r="E58" s="147">
        <v>2</v>
      </c>
      <c r="F58" s="147">
        <v>68.400000000000006</v>
      </c>
      <c r="G58" s="147">
        <v>25</v>
      </c>
      <c r="H58" s="314">
        <v>220.40000000000003</v>
      </c>
    </row>
    <row r="59" spans="1:8" ht="12" customHeight="1">
      <c r="A59" s="308" t="s">
        <v>111</v>
      </c>
      <c r="B59" s="147">
        <v>44.7</v>
      </c>
      <c r="C59" s="147">
        <v>1.1000000000000001</v>
      </c>
      <c r="D59" s="147">
        <v>12.4</v>
      </c>
      <c r="E59" s="147">
        <v>0</v>
      </c>
      <c r="F59" s="147">
        <v>10.5</v>
      </c>
      <c r="G59" s="147">
        <v>0</v>
      </c>
      <c r="H59" s="314">
        <v>68.7</v>
      </c>
    </row>
    <row r="60" spans="1:8" ht="12" customHeight="1">
      <c r="A60" s="309" t="s">
        <v>112</v>
      </c>
      <c r="B60" s="148">
        <v>211.60000000000002</v>
      </c>
      <c r="C60" s="148">
        <v>63.20000000000001</v>
      </c>
      <c r="D60" s="148">
        <v>37.299999999999997</v>
      </c>
      <c r="E60" s="148">
        <v>54.6</v>
      </c>
      <c r="F60" s="148">
        <v>107.2</v>
      </c>
      <c r="G60" s="148">
        <v>42.4</v>
      </c>
      <c r="H60" s="315">
        <v>516.30000000000007</v>
      </c>
    </row>
    <row r="61" spans="1:8" ht="20.25" customHeight="1">
      <c r="A61" s="307" t="s">
        <v>119</v>
      </c>
      <c r="B61" s="147"/>
      <c r="C61" s="147"/>
      <c r="D61" s="147"/>
      <c r="E61" s="147"/>
      <c r="F61" s="147"/>
      <c r="G61" s="147"/>
      <c r="H61" s="314"/>
    </row>
    <row r="62" spans="1:8" ht="12" customHeight="1">
      <c r="A62" s="308" t="s">
        <v>108</v>
      </c>
      <c r="B62" s="147">
        <v>42.7</v>
      </c>
      <c r="C62" s="147">
        <v>0.6</v>
      </c>
      <c r="D62" s="147">
        <v>0.5</v>
      </c>
      <c r="E62" s="147">
        <v>57.8</v>
      </c>
      <c r="F62" s="147">
        <v>16.399999999999999</v>
      </c>
      <c r="G62" s="147">
        <v>11.9</v>
      </c>
      <c r="H62" s="314">
        <v>129.9</v>
      </c>
    </row>
    <row r="63" spans="1:8" ht="12" customHeight="1">
      <c r="A63" s="308" t="s">
        <v>109</v>
      </c>
      <c r="B63" s="147">
        <v>46.3</v>
      </c>
      <c r="C63" s="147">
        <v>20.2</v>
      </c>
      <c r="D63" s="147">
        <v>14</v>
      </c>
      <c r="E63" s="147">
        <v>0</v>
      </c>
      <c r="F63" s="147">
        <v>12.7</v>
      </c>
      <c r="G63" s="147">
        <v>0</v>
      </c>
      <c r="H63" s="314">
        <v>93.2</v>
      </c>
    </row>
    <row r="64" spans="1:8" ht="12" customHeight="1">
      <c r="A64" s="308" t="s">
        <v>110</v>
      </c>
      <c r="B64" s="147">
        <v>79.2</v>
      </c>
      <c r="C64" s="147">
        <v>48.9</v>
      </c>
      <c r="D64" s="147">
        <v>5.5</v>
      </c>
      <c r="E64" s="147">
        <v>3.6</v>
      </c>
      <c r="F64" s="147">
        <v>68.599999999999994</v>
      </c>
      <c r="G64" s="147">
        <v>27.3</v>
      </c>
      <c r="H64" s="314">
        <v>233.1</v>
      </c>
    </row>
    <row r="65" spans="1:8" ht="12" customHeight="1">
      <c r="A65" s="308" t="s">
        <v>111</v>
      </c>
      <c r="B65" s="147">
        <v>57</v>
      </c>
      <c r="C65" s="147">
        <v>0.6</v>
      </c>
      <c r="D65" s="147">
        <v>6.9</v>
      </c>
      <c r="E65" s="147">
        <v>0</v>
      </c>
      <c r="F65" s="147">
        <v>5.8</v>
      </c>
      <c r="G65" s="147">
        <v>0</v>
      </c>
      <c r="H65" s="314">
        <v>70.3</v>
      </c>
    </row>
    <row r="66" spans="1:8" ht="12" customHeight="1">
      <c r="A66" s="309" t="s">
        <v>112</v>
      </c>
      <c r="B66" s="148">
        <v>225.2</v>
      </c>
      <c r="C66" s="148">
        <v>70.3</v>
      </c>
      <c r="D66" s="148">
        <v>26.9</v>
      </c>
      <c r="E66" s="148">
        <v>61.4</v>
      </c>
      <c r="F66" s="148">
        <v>103.49999999999999</v>
      </c>
      <c r="G66" s="148">
        <v>39.200000000000003</v>
      </c>
      <c r="H66" s="315">
        <v>526.5</v>
      </c>
    </row>
    <row r="67" spans="1:8" ht="20.25" customHeight="1">
      <c r="A67" s="307" t="s">
        <v>501</v>
      </c>
      <c r="B67" s="607"/>
      <c r="C67" s="607"/>
      <c r="D67" s="607"/>
      <c r="E67" s="607"/>
      <c r="F67" s="607"/>
      <c r="G67" s="607"/>
      <c r="H67" s="608"/>
    </row>
    <row r="68" spans="1:8" ht="12" customHeight="1">
      <c r="A68" s="308" t="s">
        <v>108</v>
      </c>
      <c r="B68" s="607">
        <v>30.2</v>
      </c>
      <c r="C68" s="607">
        <v>1.4</v>
      </c>
      <c r="D68" s="607">
        <v>0.5</v>
      </c>
      <c r="E68" s="607">
        <v>54.9</v>
      </c>
      <c r="F68" s="607">
        <v>15.6</v>
      </c>
      <c r="G68" s="607">
        <v>11.8</v>
      </c>
      <c r="H68" s="608">
        <v>114.39999999999999</v>
      </c>
    </row>
    <row r="69" spans="1:8" ht="12" customHeight="1">
      <c r="A69" s="308" t="s">
        <v>109</v>
      </c>
      <c r="B69" s="607">
        <v>49.8</v>
      </c>
      <c r="C69" s="607">
        <v>17.8</v>
      </c>
      <c r="D69" s="607">
        <v>14.3</v>
      </c>
      <c r="E69" s="607">
        <v>0.1</v>
      </c>
      <c r="F69" s="607">
        <v>9.3000000000000007</v>
      </c>
      <c r="G69" s="607">
        <v>0</v>
      </c>
      <c r="H69" s="608">
        <v>91.3</v>
      </c>
    </row>
    <row r="70" spans="1:8" ht="12" customHeight="1">
      <c r="A70" s="308" t="s">
        <v>110</v>
      </c>
      <c r="B70" s="607">
        <v>75.900000000000006</v>
      </c>
      <c r="C70" s="607">
        <v>59.6</v>
      </c>
      <c r="D70" s="607">
        <v>8.6999999999999993</v>
      </c>
      <c r="E70" s="607">
        <v>3.6</v>
      </c>
      <c r="F70" s="607">
        <v>72.900000000000006</v>
      </c>
      <c r="G70" s="607">
        <v>31.9</v>
      </c>
      <c r="H70" s="608">
        <v>252.6</v>
      </c>
    </row>
    <row r="71" spans="1:8" ht="12" customHeight="1">
      <c r="A71" s="308" t="s">
        <v>111</v>
      </c>
      <c r="B71" s="607">
        <v>61.6</v>
      </c>
      <c r="C71" s="607">
        <v>0.7</v>
      </c>
      <c r="D71" s="607">
        <v>6.7</v>
      </c>
      <c r="E71" s="607">
        <v>0</v>
      </c>
      <c r="F71" s="607">
        <v>3.1</v>
      </c>
      <c r="G71" s="607">
        <v>0</v>
      </c>
      <c r="H71" s="608">
        <v>72.099999999999994</v>
      </c>
    </row>
    <row r="72" spans="1:8" ht="12" customHeight="1">
      <c r="A72" s="309" t="s">
        <v>112</v>
      </c>
      <c r="B72" s="609">
        <v>217.5</v>
      </c>
      <c r="C72" s="609">
        <v>79.5</v>
      </c>
      <c r="D72" s="609">
        <v>30.2</v>
      </c>
      <c r="E72" s="609">
        <v>58.6</v>
      </c>
      <c r="F72" s="609">
        <v>100.9</v>
      </c>
      <c r="G72" s="609">
        <v>43.7</v>
      </c>
      <c r="H72" s="610">
        <v>530.4</v>
      </c>
    </row>
    <row r="73" spans="1:8" ht="20.25" customHeight="1">
      <c r="A73" s="307" t="s">
        <v>620</v>
      </c>
      <c r="B73" s="607"/>
      <c r="C73" s="607"/>
      <c r="D73" s="607"/>
      <c r="E73" s="607"/>
      <c r="F73" s="607"/>
      <c r="G73" s="607"/>
      <c r="H73" s="608"/>
    </row>
    <row r="74" spans="1:8" ht="12" customHeight="1">
      <c r="A74" s="308" t="s">
        <v>108</v>
      </c>
      <c r="B74" s="607">
        <v>33</v>
      </c>
      <c r="C74" s="607">
        <v>0.5</v>
      </c>
      <c r="D74" s="607">
        <v>0.7</v>
      </c>
      <c r="E74" s="607">
        <v>55.9</v>
      </c>
      <c r="F74" s="607">
        <v>10.5</v>
      </c>
      <c r="G74" s="607">
        <v>11.6</v>
      </c>
      <c r="H74" s="608">
        <v>112.19999999999999</v>
      </c>
    </row>
    <row r="75" spans="1:8" ht="12" customHeight="1">
      <c r="A75" s="308" t="s">
        <v>109</v>
      </c>
      <c r="B75" s="607">
        <v>45.9</v>
      </c>
      <c r="C75" s="607">
        <v>15.6</v>
      </c>
      <c r="D75" s="607">
        <v>16.399999999999999</v>
      </c>
      <c r="E75" s="607">
        <v>0</v>
      </c>
      <c r="F75" s="607">
        <v>10</v>
      </c>
      <c r="G75" s="607">
        <v>0</v>
      </c>
      <c r="H75" s="608">
        <v>87.9</v>
      </c>
    </row>
    <row r="76" spans="1:8" ht="12" customHeight="1">
      <c r="A76" s="308" t="s">
        <v>110</v>
      </c>
      <c r="B76" s="607">
        <v>70</v>
      </c>
      <c r="C76" s="607">
        <v>66.2</v>
      </c>
      <c r="D76" s="607">
        <v>5.0999999999999996</v>
      </c>
      <c r="E76" s="607">
        <v>0</v>
      </c>
      <c r="F76" s="607">
        <v>59.7</v>
      </c>
      <c r="G76" s="607">
        <v>38</v>
      </c>
      <c r="H76" s="608">
        <v>239</v>
      </c>
    </row>
    <row r="77" spans="1:8" ht="12" customHeight="1">
      <c r="A77" s="308" t="s">
        <v>111</v>
      </c>
      <c r="B77" s="607">
        <v>30.5</v>
      </c>
      <c r="C77" s="607">
        <v>3</v>
      </c>
      <c r="D77" s="607">
        <v>6.1</v>
      </c>
      <c r="E77" s="607">
        <v>0</v>
      </c>
      <c r="F77" s="607">
        <v>20.100000000000001</v>
      </c>
      <c r="G77" s="607">
        <v>12.6</v>
      </c>
      <c r="H77" s="608">
        <v>72.3</v>
      </c>
    </row>
    <row r="78" spans="1:8" ht="12" customHeight="1">
      <c r="A78" s="309" t="s">
        <v>112</v>
      </c>
      <c r="B78" s="609">
        <v>179.4</v>
      </c>
      <c r="C78" s="609">
        <v>85.300000000000011</v>
      </c>
      <c r="D78" s="609">
        <v>28.299999999999997</v>
      </c>
      <c r="E78" s="609">
        <v>55.9</v>
      </c>
      <c r="F78" s="609">
        <v>100.30000000000001</v>
      </c>
      <c r="G78" s="609">
        <v>62.2</v>
      </c>
      <c r="H78" s="610">
        <v>511.4</v>
      </c>
    </row>
    <row r="79" spans="1:8" ht="20.25" customHeight="1">
      <c r="A79" s="307" t="s">
        <v>4</v>
      </c>
      <c r="B79" s="607"/>
      <c r="C79" s="607"/>
      <c r="D79" s="607"/>
      <c r="E79" s="607"/>
      <c r="F79" s="607"/>
      <c r="G79" s="607"/>
      <c r="H79" s="608"/>
    </row>
    <row r="80" spans="1:8" ht="12" customHeight="1">
      <c r="A80" s="308" t="s">
        <v>108</v>
      </c>
      <c r="B80" s="607">
        <v>29.6</v>
      </c>
      <c r="C80" s="607">
        <v>0.3</v>
      </c>
      <c r="D80" s="607">
        <v>0.7</v>
      </c>
      <c r="E80" s="607">
        <v>53.9</v>
      </c>
      <c r="F80" s="607">
        <v>14.1</v>
      </c>
      <c r="G80" s="607">
        <v>10.5</v>
      </c>
      <c r="H80" s="608">
        <v>109.1</v>
      </c>
    </row>
    <row r="81" spans="1:8" ht="12" customHeight="1">
      <c r="A81" s="308" t="s">
        <v>109</v>
      </c>
      <c r="B81" s="607">
        <v>49.8</v>
      </c>
      <c r="C81" s="607">
        <v>19.3</v>
      </c>
      <c r="D81" s="607">
        <v>14</v>
      </c>
      <c r="E81" s="607">
        <v>0.2</v>
      </c>
      <c r="F81" s="607">
        <v>8.4</v>
      </c>
      <c r="G81" s="607">
        <v>0</v>
      </c>
      <c r="H81" s="608">
        <v>91.7</v>
      </c>
    </row>
    <row r="82" spans="1:8" ht="12" customHeight="1">
      <c r="A82" s="308" t="s">
        <v>110</v>
      </c>
      <c r="B82" s="607">
        <v>67.7</v>
      </c>
      <c r="C82" s="607">
        <v>75.3</v>
      </c>
      <c r="D82" s="607">
        <v>4.9000000000000004</v>
      </c>
      <c r="E82" s="607">
        <v>1.4</v>
      </c>
      <c r="F82" s="607">
        <v>66.5</v>
      </c>
      <c r="G82" s="607">
        <v>31.5</v>
      </c>
      <c r="H82" s="608">
        <v>247.3</v>
      </c>
    </row>
    <row r="83" spans="1:8" ht="12" customHeight="1">
      <c r="A83" s="308" t="s">
        <v>111</v>
      </c>
      <c r="B83" s="607">
        <v>30.8</v>
      </c>
      <c r="C83" s="607">
        <v>4.9000000000000004</v>
      </c>
      <c r="D83" s="607">
        <v>5.6</v>
      </c>
      <c r="E83" s="607">
        <v>0</v>
      </c>
      <c r="F83" s="607">
        <v>19.8</v>
      </c>
      <c r="G83" s="607">
        <v>5</v>
      </c>
      <c r="H83" s="608">
        <v>66.100000000000009</v>
      </c>
    </row>
    <row r="84" spans="1:8" ht="12" customHeight="1">
      <c r="A84" s="309" t="s">
        <v>112</v>
      </c>
      <c r="B84" s="609">
        <v>177.9</v>
      </c>
      <c r="C84" s="609">
        <v>99.800000000000011</v>
      </c>
      <c r="D84" s="609">
        <v>25.200000000000003</v>
      </c>
      <c r="E84" s="609">
        <v>55.5</v>
      </c>
      <c r="F84" s="609">
        <v>108.8</v>
      </c>
      <c r="G84" s="609">
        <v>47</v>
      </c>
      <c r="H84" s="610">
        <v>514.20000000000005</v>
      </c>
    </row>
    <row r="85" spans="1:8" ht="20.25" customHeight="1">
      <c r="A85" s="307" t="s">
        <v>717</v>
      </c>
      <c r="B85" s="607"/>
      <c r="C85" s="607"/>
      <c r="D85" s="607"/>
      <c r="E85" s="607"/>
      <c r="F85" s="607"/>
      <c r="G85" s="607"/>
      <c r="H85" s="608"/>
    </row>
    <row r="86" spans="1:8" ht="12" customHeight="1">
      <c r="A86" s="308" t="s">
        <v>108</v>
      </c>
      <c r="B86" s="607">
        <v>29.8</v>
      </c>
      <c r="C86" s="607">
        <v>0.3</v>
      </c>
      <c r="D86" s="607">
        <v>0.7</v>
      </c>
      <c r="E86" s="607">
        <v>52.9</v>
      </c>
      <c r="F86" s="607">
        <v>16</v>
      </c>
      <c r="G86" s="607">
        <v>10.5</v>
      </c>
      <c r="H86" s="608">
        <v>110.2</v>
      </c>
    </row>
    <row r="87" spans="1:8" ht="12" customHeight="1">
      <c r="A87" s="308" t="s">
        <v>109</v>
      </c>
      <c r="B87" s="607">
        <v>55.9</v>
      </c>
      <c r="C87" s="607">
        <v>18.7</v>
      </c>
      <c r="D87" s="607">
        <v>12.7</v>
      </c>
      <c r="E87" s="607">
        <v>0.4</v>
      </c>
      <c r="F87" s="607">
        <v>7.9</v>
      </c>
      <c r="G87" s="607">
        <v>0.3</v>
      </c>
      <c r="H87" s="608">
        <v>95.9</v>
      </c>
    </row>
    <row r="88" spans="1:8" ht="12" customHeight="1">
      <c r="A88" s="308" t="s">
        <v>110</v>
      </c>
      <c r="B88" s="607">
        <v>61</v>
      </c>
      <c r="C88" s="607">
        <v>72.5</v>
      </c>
      <c r="D88" s="607">
        <v>8.8000000000000007</v>
      </c>
      <c r="E88" s="607">
        <v>2.9</v>
      </c>
      <c r="F88" s="607">
        <v>61.7</v>
      </c>
      <c r="G88" s="607">
        <v>30.6</v>
      </c>
      <c r="H88" s="608">
        <v>237.50000000000003</v>
      </c>
    </row>
    <row r="89" spans="1:8" ht="12" customHeight="1">
      <c r="A89" s="308" t="s">
        <v>111</v>
      </c>
      <c r="B89" s="607">
        <v>49.7</v>
      </c>
      <c r="C89" s="607">
        <v>10.8</v>
      </c>
      <c r="D89" s="607">
        <v>4.5</v>
      </c>
      <c r="E89" s="607">
        <v>0</v>
      </c>
      <c r="F89" s="607">
        <v>17.600000000000001</v>
      </c>
      <c r="G89" s="607">
        <v>9.3000000000000007</v>
      </c>
      <c r="H89" s="608">
        <v>91.899999999999991</v>
      </c>
    </row>
    <row r="90" spans="1:8" ht="12" customHeight="1">
      <c r="A90" s="309" t="s">
        <v>112</v>
      </c>
      <c r="B90" s="609">
        <v>196.4</v>
      </c>
      <c r="C90" s="609">
        <v>102.3</v>
      </c>
      <c r="D90" s="609">
        <v>26.7</v>
      </c>
      <c r="E90" s="609">
        <v>56.199999999999996</v>
      </c>
      <c r="F90" s="609">
        <v>103.19999999999999</v>
      </c>
      <c r="G90" s="609">
        <v>50.7</v>
      </c>
      <c r="H90" s="610">
        <v>535.5</v>
      </c>
    </row>
    <row r="91" spans="1:8" ht="20.25" customHeight="1">
      <c r="A91" s="307" t="s">
        <v>847</v>
      </c>
      <c r="B91" s="607"/>
      <c r="C91" s="607"/>
      <c r="D91" s="607"/>
      <c r="E91" s="607"/>
      <c r="F91" s="607"/>
      <c r="G91" s="607"/>
      <c r="H91" s="608"/>
    </row>
    <row r="92" spans="1:8" ht="12" customHeight="1">
      <c r="A92" s="308" t="s">
        <v>108</v>
      </c>
      <c r="B92" s="607">
        <v>27.2</v>
      </c>
      <c r="C92" s="607">
        <v>1.4</v>
      </c>
      <c r="D92" s="607">
        <v>0.5</v>
      </c>
      <c r="E92" s="607">
        <v>52.2</v>
      </c>
      <c r="F92" s="607">
        <v>17</v>
      </c>
      <c r="G92" s="607">
        <v>10.5</v>
      </c>
      <c r="H92" s="608">
        <v>108.8</v>
      </c>
    </row>
    <row r="93" spans="1:8" ht="12" customHeight="1">
      <c r="A93" s="308" t="s">
        <v>109</v>
      </c>
      <c r="B93" s="607">
        <v>58.7</v>
      </c>
      <c r="C93" s="607">
        <v>14</v>
      </c>
      <c r="D93" s="607">
        <v>11.4</v>
      </c>
      <c r="E93" s="607">
        <v>0.3</v>
      </c>
      <c r="F93" s="607">
        <v>6.3</v>
      </c>
      <c r="G93" s="607">
        <v>0</v>
      </c>
      <c r="H93" s="608">
        <v>90.7</v>
      </c>
    </row>
    <row r="94" spans="1:8" ht="12" customHeight="1">
      <c r="A94" s="308" t="s">
        <v>110</v>
      </c>
      <c r="B94" s="607">
        <v>55.6</v>
      </c>
      <c r="C94" s="607">
        <v>72.5</v>
      </c>
      <c r="D94" s="607">
        <v>8.6999999999999993</v>
      </c>
      <c r="E94" s="607">
        <v>2.8</v>
      </c>
      <c r="F94" s="607">
        <v>60.6</v>
      </c>
      <c r="G94" s="607">
        <v>31.1</v>
      </c>
      <c r="H94" s="608">
        <v>231.29999999999998</v>
      </c>
    </row>
    <row r="95" spans="1:8" ht="12" customHeight="1">
      <c r="A95" s="308" t="s">
        <v>111</v>
      </c>
      <c r="B95" s="607">
        <v>57.6</v>
      </c>
      <c r="C95" s="607">
        <v>10.1</v>
      </c>
      <c r="D95" s="607">
        <v>1.5</v>
      </c>
      <c r="E95" s="607">
        <v>0</v>
      </c>
      <c r="F95" s="607">
        <v>1.8</v>
      </c>
      <c r="G95" s="607">
        <v>7.5</v>
      </c>
      <c r="H95" s="608">
        <v>78.5</v>
      </c>
    </row>
    <row r="96" spans="1:8" ht="12" customHeight="1">
      <c r="A96" s="309" t="s">
        <v>112</v>
      </c>
      <c r="B96" s="609">
        <v>199.1</v>
      </c>
      <c r="C96" s="609">
        <v>98</v>
      </c>
      <c r="D96" s="609">
        <v>22.1</v>
      </c>
      <c r="E96" s="609">
        <v>55.3</v>
      </c>
      <c r="F96" s="609">
        <v>85.7</v>
      </c>
      <c r="G96" s="609">
        <v>49.1</v>
      </c>
      <c r="H96" s="610">
        <v>509.29999999999995</v>
      </c>
    </row>
    <row r="97" spans="1:8" ht="20.25" customHeight="1">
      <c r="A97" s="307" t="s">
        <v>882</v>
      </c>
      <c r="B97" s="607"/>
      <c r="C97" s="607"/>
      <c r="D97" s="607"/>
      <c r="E97" s="607"/>
      <c r="F97" s="607"/>
      <c r="G97" s="607"/>
      <c r="H97" s="608"/>
    </row>
    <row r="98" spans="1:8" ht="12" customHeight="1">
      <c r="A98" s="308" t="s">
        <v>108</v>
      </c>
      <c r="B98" s="147">
        <v>29.7</v>
      </c>
      <c r="C98" s="147">
        <v>0.4</v>
      </c>
      <c r="D98" s="147">
        <v>0.5</v>
      </c>
      <c r="E98" s="147">
        <v>60.9</v>
      </c>
      <c r="F98" s="147">
        <v>16.2</v>
      </c>
      <c r="G98" s="147">
        <v>10.4</v>
      </c>
      <c r="H98" s="314">
        <v>118.10000000000001</v>
      </c>
    </row>
    <row r="99" spans="1:8" ht="12" customHeight="1">
      <c r="A99" s="308" t="s">
        <v>109</v>
      </c>
      <c r="B99" s="147">
        <v>67.900000000000006</v>
      </c>
      <c r="C99" s="147">
        <v>36.6</v>
      </c>
      <c r="D99" s="147">
        <v>12.9</v>
      </c>
      <c r="E99" s="147">
        <v>0</v>
      </c>
      <c r="F99" s="147">
        <v>3.9</v>
      </c>
      <c r="G99" s="147">
        <v>0</v>
      </c>
      <c r="H99" s="314">
        <v>121.30000000000001</v>
      </c>
    </row>
    <row r="100" spans="1:8" ht="12" customHeight="1">
      <c r="A100" s="308" t="s">
        <v>110</v>
      </c>
      <c r="B100" s="147">
        <v>52.1</v>
      </c>
      <c r="C100" s="147">
        <v>71.099999999999994</v>
      </c>
      <c r="D100" s="147">
        <v>12.4</v>
      </c>
      <c r="E100" s="147">
        <v>1.1000000000000001</v>
      </c>
      <c r="F100" s="147">
        <v>64.099999999999994</v>
      </c>
      <c r="G100" s="147">
        <v>29.6</v>
      </c>
      <c r="H100" s="314">
        <v>230.39999999999998</v>
      </c>
    </row>
    <row r="101" spans="1:8" ht="12" customHeight="1">
      <c r="A101" s="308" t="s">
        <v>111</v>
      </c>
      <c r="B101" s="147">
        <v>59.9</v>
      </c>
      <c r="C101" s="147">
        <v>10</v>
      </c>
      <c r="D101" s="147">
        <v>1.3</v>
      </c>
      <c r="E101" s="147">
        <v>0</v>
      </c>
      <c r="F101" s="147">
        <v>1.8</v>
      </c>
      <c r="G101" s="147">
        <v>7.4</v>
      </c>
      <c r="H101" s="314">
        <v>80.400000000000006</v>
      </c>
    </row>
    <row r="102" spans="1:8" ht="12" customHeight="1">
      <c r="A102" s="309" t="s">
        <v>112</v>
      </c>
      <c r="B102" s="148">
        <v>209.60000000000002</v>
      </c>
      <c r="C102" s="148">
        <v>118.1</v>
      </c>
      <c r="D102" s="148">
        <v>27.1</v>
      </c>
      <c r="E102" s="148">
        <v>62</v>
      </c>
      <c r="F102" s="148">
        <v>85.999999999999986</v>
      </c>
      <c r="G102" s="148">
        <v>47.4</v>
      </c>
      <c r="H102" s="315">
        <v>550.20000000000005</v>
      </c>
    </row>
    <row r="103" spans="1:8" ht="20.25" customHeight="1">
      <c r="A103" s="307" t="s">
        <v>940</v>
      </c>
      <c r="B103" s="147"/>
      <c r="C103" s="147"/>
      <c r="D103" s="147"/>
      <c r="E103" s="147"/>
      <c r="F103" s="147"/>
      <c r="G103" s="147"/>
      <c r="H103" s="314"/>
    </row>
    <row r="104" spans="1:8" ht="12" customHeight="1">
      <c r="A104" s="308" t="s">
        <v>108</v>
      </c>
      <c r="B104" s="147">
        <v>37.700000000000003</v>
      </c>
      <c r="C104" s="147">
        <v>0.4</v>
      </c>
      <c r="D104" s="147">
        <v>0.5</v>
      </c>
      <c r="E104" s="147">
        <v>64</v>
      </c>
      <c r="F104" s="147">
        <v>17</v>
      </c>
      <c r="G104" s="147">
        <v>9.9</v>
      </c>
      <c r="H104" s="314">
        <v>129.5</v>
      </c>
    </row>
    <row r="105" spans="1:8" ht="12" customHeight="1">
      <c r="A105" s="308" t="s">
        <v>109</v>
      </c>
      <c r="B105" s="147">
        <v>83.8</v>
      </c>
      <c r="C105" s="147">
        <v>30</v>
      </c>
      <c r="D105" s="147">
        <v>13.4</v>
      </c>
      <c r="E105" s="147">
        <v>0.5</v>
      </c>
      <c r="F105" s="147">
        <v>8.1999999999999993</v>
      </c>
      <c r="G105" s="147">
        <v>1</v>
      </c>
      <c r="H105" s="314">
        <v>136.9</v>
      </c>
    </row>
    <row r="106" spans="1:8" ht="12" customHeight="1">
      <c r="A106" s="308" t="s">
        <v>110</v>
      </c>
      <c r="B106" s="147">
        <v>59</v>
      </c>
      <c r="C106" s="147">
        <v>85.9</v>
      </c>
      <c r="D106" s="147">
        <v>20.7</v>
      </c>
      <c r="E106" s="147">
        <v>2</v>
      </c>
      <c r="F106" s="147">
        <v>76.099999999999994</v>
      </c>
      <c r="G106" s="147">
        <v>28.4</v>
      </c>
      <c r="H106" s="314">
        <v>272.09999999999997</v>
      </c>
    </row>
    <row r="107" spans="1:8" ht="12" customHeight="1">
      <c r="A107" s="308" t="s">
        <v>111</v>
      </c>
      <c r="B107" s="147">
        <v>63.7</v>
      </c>
      <c r="C107" s="147">
        <v>12.3</v>
      </c>
      <c r="D107" s="147">
        <v>1.8</v>
      </c>
      <c r="E107" s="147">
        <v>0.8</v>
      </c>
      <c r="F107" s="147">
        <v>3.8</v>
      </c>
      <c r="G107" s="147">
        <v>5.2</v>
      </c>
      <c r="H107" s="314">
        <v>87.6</v>
      </c>
    </row>
    <row r="108" spans="1:8" ht="12" customHeight="1">
      <c r="A108" s="310" t="s">
        <v>112</v>
      </c>
      <c r="B108" s="627">
        <v>244.2</v>
      </c>
      <c r="C108" s="627">
        <v>128.60000000000002</v>
      </c>
      <c r="D108" s="627">
        <v>36.4</v>
      </c>
      <c r="E108" s="627">
        <v>67.3</v>
      </c>
      <c r="F108" s="627">
        <v>105.1</v>
      </c>
      <c r="G108" s="627">
        <v>44.5</v>
      </c>
      <c r="H108" s="628">
        <v>626.1</v>
      </c>
    </row>
    <row r="110" spans="1:8" s="25" customFormat="1" ht="12.75">
      <c r="A110" s="23" t="s">
        <v>1110</v>
      </c>
      <c r="B110" s="24"/>
      <c r="C110" s="24"/>
      <c r="D110" s="24"/>
      <c r="E110" s="24"/>
      <c r="F110" s="24"/>
      <c r="G110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firstPageNumber="472" orientation="portrait" useFirstPageNumber="1" r:id="rId1"/>
  <headerFooter alignWithMargins="0"/>
  <rowBreaks count="2" manualBreakCount="2">
    <brk id="54" max="7" man="1"/>
    <brk id="10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C217-7408-40A5-B7DC-91289DF268A1}">
  <sheetPr>
    <tabColor theme="9" tint="0.79998168889431442"/>
  </sheetPr>
  <dimension ref="A1:G128"/>
  <sheetViews>
    <sheetView showOutlineSymbols="0" defaultGridColor="0" colorId="31" zoomScaleNormal="100" workbookViewId="0">
      <selection activeCell="G8" sqref="G8"/>
    </sheetView>
  </sheetViews>
  <sheetFormatPr defaultColWidth="12" defaultRowHeight="12"/>
  <cols>
    <col min="1" max="1" width="21.42578125" style="4" customWidth="1"/>
    <col min="2" max="5" width="11.5703125" style="5" customWidth="1"/>
    <col min="6" max="16384" width="12" style="4"/>
  </cols>
  <sheetData>
    <row r="1" spans="1:7" ht="12.75" customHeight="1">
      <c r="A1" s="232"/>
      <c r="E1" s="15" t="s">
        <v>84</v>
      </c>
    </row>
    <row r="2" spans="1:7" ht="12.75" customHeight="1">
      <c r="A2" s="8"/>
      <c r="B2" s="9"/>
      <c r="C2" s="9"/>
      <c r="D2" s="9"/>
      <c r="E2" s="6" t="s">
        <v>32</v>
      </c>
    </row>
    <row r="3" spans="1:7" ht="13.5" customHeight="1">
      <c r="A3" s="8"/>
    </row>
    <row r="4" spans="1:7" s="37" customFormat="1" ht="12.75" customHeight="1">
      <c r="A4" s="7" t="s">
        <v>952</v>
      </c>
      <c r="B4" s="38"/>
      <c r="C4" s="38"/>
      <c r="D4" s="38"/>
    </row>
    <row r="5" spans="1:7">
      <c r="E5" s="126" t="s">
        <v>139</v>
      </c>
    </row>
    <row r="6" spans="1:7" ht="44.25" customHeight="1">
      <c r="A6" s="289" t="s">
        <v>126</v>
      </c>
      <c r="B6" s="287" t="s">
        <v>140</v>
      </c>
      <c r="C6" s="287" t="s">
        <v>141</v>
      </c>
      <c r="D6" s="287" t="s">
        <v>142</v>
      </c>
      <c r="E6" s="288" t="s">
        <v>104</v>
      </c>
    </row>
    <row r="7" spans="1:7" s="20" customFormat="1" ht="20.25" customHeight="1">
      <c r="A7" s="254" t="s">
        <v>120</v>
      </c>
      <c r="B7" s="715"/>
      <c r="C7" s="715"/>
      <c r="D7" s="715"/>
      <c r="E7" s="716"/>
    </row>
    <row r="8" spans="1:7" s="20" customFormat="1" ht="12" customHeight="1">
      <c r="A8" s="255" t="s">
        <v>108</v>
      </c>
      <c r="B8" s="151">
        <v>7500.7603276414129</v>
      </c>
      <c r="C8" s="151">
        <v>1073.0017051842385</v>
      </c>
      <c r="D8" s="151">
        <v>1766.6938903829659</v>
      </c>
      <c r="E8" s="318">
        <v>10340.455923208618</v>
      </c>
      <c r="G8" s="19"/>
    </row>
    <row r="9" spans="1:7" s="20" customFormat="1" ht="12" customHeight="1">
      <c r="A9" s="255" t="s">
        <v>109</v>
      </c>
      <c r="B9" s="151">
        <v>1394.2187761629596</v>
      </c>
      <c r="C9" s="151">
        <v>587.75889583340461</v>
      </c>
      <c r="D9" s="151">
        <v>613.38791745404717</v>
      </c>
      <c r="E9" s="318">
        <v>2595.3655894504113</v>
      </c>
    </row>
    <row r="10" spans="1:7" s="20" customFormat="1" ht="12" customHeight="1">
      <c r="A10" s="255" t="s">
        <v>110</v>
      </c>
      <c r="B10" s="151">
        <v>3278.8061660008821</v>
      </c>
      <c r="C10" s="151">
        <v>256.29021620642641</v>
      </c>
      <c r="D10" s="151">
        <v>1061.0414950946054</v>
      </c>
      <c r="E10" s="318">
        <v>4596.1378773019142</v>
      </c>
    </row>
    <row r="11" spans="1:7" s="20" customFormat="1" ht="12" customHeight="1">
      <c r="A11" s="255" t="s">
        <v>111</v>
      </c>
      <c r="B11" s="151">
        <v>548.46106268175254</v>
      </c>
      <c r="C11" s="151">
        <v>93.973079275689685</v>
      </c>
      <c r="D11" s="151">
        <v>249.45581044092171</v>
      </c>
      <c r="E11" s="318">
        <v>891.8899523983639</v>
      </c>
    </row>
    <row r="12" spans="1:7" s="20" customFormat="1" ht="12" customHeight="1">
      <c r="A12" s="256" t="s">
        <v>112</v>
      </c>
      <c r="B12" s="152">
        <v>12722.246332487008</v>
      </c>
      <c r="C12" s="152">
        <v>2011.0238964997595</v>
      </c>
      <c r="D12" s="152">
        <v>3690.5791133725397</v>
      </c>
      <c r="E12" s="319">
        <v>18423.849342359306</v>
      </c>
    </row>
    <row r="13" spans="1:7" s="20" customFormat="1" ht="20.25" customHeight="1">
      <c r="A13" s="257" t="s">
        <v>121</v>
      </c>
      <c r="B13" s="151"/>
      <c r="C13" s="151"/>
      <c r="D13" s="151"/>
      <c r="E13" s="318"/>
    </row>
    <row r="14" spans="1:7" s="20" customFormat="1" ht="12" customHeight="1">
      <c r="A14" s="255" t="s">
        <v>108</v>
      </c>
      <c r="B14" s="151">
        <v>7620.3624285377455</v>
      </c>
      <c r="C14" s="151">
        <v>808.16848177093129</v>
      </c>
      <c r="D14" s="151">
        <v>2046.904526768659</v>
      </c>
      <c r="E14" s="318">
        <v>10475.435437077336</v>
      </c>
    </row>
    <row r="15" spans="1:7" s="20" customFormat="1" ht="12" customHeight="1">
      <c r="A15" s="255" t="s">
        <v>109</v>
      </c>
      <c r="B15" s="151">
        <v>2508.2269159402263</v>
      </c>
      <c r="C15" s="151">
        <v>765.45344573652687</v>
      </c>
      <c r="D15" s="151">
        <v>1018.3264590602009</v>
      </c>
      <c r="E15" s="318">
        <v>4292.0068207369541</v>
      </c>
    </row>
    <row r="16" spans="1:7" s="20" customFormat="1" ht="12" customHeight="1">
      <c r="A16" s="255" t="s">
        <v>110</v>
      </c>
      <c r="B16" s="151">
        <v>3859.7306560687816</v>
      </c>
      <c r="C16" s="151">
        <v>271.66762917881198</v>
      </c>
      <c r="D16" s="151">
        <v>963.65121293616335</v>
      </c>
      <c r="E16" s="318">
        <v>5095.0494981837574</v>
      </c>
    </row>
    <row r="17" spans="1:5" s="20" customFormat="1" ht="12" customHeight="1">
      <c r="A17" s="255" t="s">
        <v>111</v>
      </c>
      <c r="B17" s="151">
        <v>777.41365582616015</v>
      </c>
      <c r="C17" s="151">
        <v>128.1451081032132</v>
      </c>
      <c r="D17" s="151">
        <v>447.65357764055813</v>
      </c>
      <c r="E17" s="318">
        <v>1353.2123415699314</v>
      </c>
    </row>
    <row r="18" spans="1:5" s="20" customFormat="1" ht="12" customHeight="1">
      <c r="A18" s="256" t="s">
        <v>112</v>
      </c>
      <c r="B18" s="152">
        <v>14765.733656372913</v>
      </c>
      <c r="C18" s="152">
        <v>1973.4346647894833</v>
      </c>
      <c r="D18" s="152">
        <v>4476.5357764055816</v>
      </c>
      <c r="E18" s="319">
        <v>21215.704097567981</v>
      </c>
    </row>
    <row r="19" spans="1:5" s="20" customFormat="1" ht="20.25" customHeight="1">
      <c r="A19" s="257" t="s">
        <v>122</v>
      </c>
      <c r="B19" s="151"/>
      <c r="C19" s="151"/>
      <c r="D19" s="151"/>
      <c r="E19" s="318"/>
    </row>
    <row r="20" spans="1:5" s="20" customFormat="1" ht="12" customHeight="1">
      <c r="A20" s="255" t="s">
        <v>108</v>
      </c>
      <c r="B20" s="151">
        <v>8109.0224407713313</v>
      </c>
      <c r="C20" s="151">
        <v>917.51897401900658</v>
      </c>
      <c r="D20" s="151">
        <v>2169.9238305477438</v>
      </c>
      <c r="E20" s="318">
        <v>11196.46524533808</v>
      </c>
    </row>
    <row r="21" spans="1:5" s="20" customFormat="1" ht="12" customHeight="1">
      <c r="A21" s="255" t="s">
        <v>109</v>
      </c>
      <c r="B21" s="151">
        <v>2653.4580384572014</v>
      </c>
      <c r="C21" s="151">
        <v>1452.3112251697496</v>
      </c>
      <c r="D21" s="151">
        <v>1016.6178576188247</v>
      </c>
      <c r="E21" s="318">
        <v>5122.3871212457761</v>
      </c>
    </row>
    <row r="22" spans="1:5" s="20" customFormat="1" ht="12" customHeight="1">
      <c r="A22" s="255" t="s">
        <v>110</v>
      </c>
      <c r="B22" s="151">
        <v>4450.906754784939</v>
      </c>
      <c r="C22" s="151">
        <v>281.91923782706903</v>
      </c>
      <c r="D22" s="151">
        <v>1223.3586320253421</v>
      </c>
      <c r="E22" s="318">
        <v>5956.1846246373498</v>
      </c>
    </row>
    <row r="23" spans="1:5" s="20" customFormat="1" ht="12" customHeight="1">
      <c r="A23" s="255" t="s">
        <v>111</v>
      </c>
      <c r="B23" s="151">
        <v>1002.9490460878153</v>
      </c>
      <c r="C23" s="151">
        <v>220.40958593752671</v>
      </c>
      <c r="D23" s="151">
        <v>538.20945403349549</v>
      </c>
      <c r="E23" s="318">
        <v>1761.5680860588377</v>
      </c>
    </row>
    <row r="24" spans="1:5" s="20" customFormat="1" ht="12" customHeight="1">
      <c r="A24" s="256" t="s">
        <v>112</v>
      </c>
      <c r="B24" s="152">
        <v>16216.336280101286</v>
      </c>
      <c r="C24" s="152">
        <v>2872.1590229533517</v>
      </c>
      <c r="D24" s="152">
        <v>4948.1097742254069</v>
      </c>
      <c r="E24" s="319">
        <v>24036.605077280041</v>
      </c>
    </row>
    <row r="25" spans="1:5" s="20" customFormat="1" ht="20.25" customHeight="1">
      <c r="A25" s="257" t="s">
        <v>123</v>
      </c>
      <c r="B25" s="151"/>
      <c r="C25" s="151"/>
      <c r="D25" s="151"/>
      <c r="E25" s="318"/>
    </row>
    <row r="26" spans="1:5" s="20" customFormat="1" ht="12" customHeight="1">
      <c r="A26" s="255" t="s">
        <v>108</v>
      </c>
      <c r="B26" s="151">
        <v>9038.5016248799711</v>
      </c>
      <c r="C26" s="151">
        <v>943.14799563964914</v>
      </c>
      <c r="D26" s="151">
        <v>2310.0291487405902</v>
      </c>
      <c r="E26" s="318">
        <v>12291.67876926021</v>
      </c>
    </row>
    <row r="27" spans="1:5" s="20" customFormat="1" ht="12" customHeight="1">
      <c r="A27" s="255" t="s">
        <v>109</v>
      </c>
      <c r="B27" s="151">
        <v>2990.0525224083081</v>
      </c>
      <c r="C27" s="151">
        <v>832.08890195019774</v>
      </c>
      <c r="D27" s="151">
        <v>1418.1391963422261</v>
      </c>
      <c r="E27" s="318">
        <v>5240.2806207007325</v>
      </c>
    </row>
    <row r="28" spans="1:5" s="20" customFormat="1" ht="12" customHeight="1">
      <c r="A28" s="255" t="s">
        <v>110</v>
      </c>
      <c r="B28" s="151">
        <v>5023.2882376459575</v>
      </c>
      <c r="C28" s="151">
        <v>338.30308539248284</v>
      </c>
      <c r="D28" s="151">
        <v>1706.8928399347999</v>
      </c>
      <c r="E28" s="318">
        <v>7068.48416297324</v>
      </c>
    </row>
    <row r="29" spans="1:5" s="20" customFormat="1" ht="12" customHeight="1">
      <c r="A29" s="255" t="s">
        <v>111</v>
      </c>
      <c r="B29" s="151">
        <v>895.30715528111625</v>
      </c>
      <c r="C29" s="151">
        <v>861.13512645359276</v>
      </c>
      <c r="D29" s="151">
        <v>693.69218519872743</v>
      </c>
      <c r="E29" s="318">
        <v>2450.1344669334367</v>
      </c>
    </row>
    <row r="30" spans="1:5" s="20" customFormat="1" ht="12" customHeight="1">
      <c r="A30" s="256" t="s">
        <v>112</v>
      </c>
      <c r="B30" s="152">
        <v>17947.149540215352</v>
      </c>
      <c r="C30" s="152">
        <v>2974.6751094359224</v>
      </c>
      <c r="D30" s="152">
        <v>6128.7533702163437</v>
      </c>
      <c r="E30" s="319">
        <v>27050.578019867618</v>
      </c>
    </row>
    <row r="31" spans="1:5" s="20" customFormat="1" ht="20.25" customHeight="1">
      <c r="A31" s="257" t="s">
        <v>124</v>
      </c>
      <c r="B31" s="151"/>
      <c r="C31" s="151"/>
      <c r="D31" s="151"/>
      <c r="E31" s="318"/>
    </row>
    <row r="32" spans="1:5" s="20" customFormat="1" ht="12" customHeight="1">
      <c r="A32" s="255" t="s">
        <v>108</v>
      </c>
      <c r="B32" s="151">
        <v>9921.8485700714537</v>
      </c>
      <c r="C32" s="151">
        <v>1107.173734011762</v>
      </c>
      <c r="D32" s="151">
        <v>2511.6441188229787</v>
      </c>
      <c r="E32" s="318">
        <v>13540.666422906193</v>
      </c>
    </row>
    <row r="33" spans="1:5" s="20" customFormat="1" ht="12" customHeight="1">
      <c r="A33" s="255" t="s">
        <v>109</v>
      </c>
      <c r="B33" s="151">
        <v>4052.8026189442894</v>
      </c>
      <c r="C33" s="151">
        <v>1074.7103066256147</v>
      </c>
      <c r="D33" s="151">
        <v>1614.6283621004864</v>
      </c>
      <c r="E33" s="318">
        <v>6742.1412876703907</v>
      </c>
    </row>
    <row r="34" spans="1:5" s="20" customFormat="1" ht="12" customHeight="1">
      <c r="A34" s="255" t="s">
        <v>110</v>
      </c>
      <c r="B34" s="151">
        <v>6996.722902435441</v>
      </c>
      <c r="C34" s="151">
        <v>302.42245512358318</v>
      </c>
      <c r="D34" s="151">
        <v>2492.8495029678411</v>
      </c>
      <c r="E34" s="318">
        <v>9791.9948605268655</v>
      </c>
    </row>
    <row r="35" spans="1:5" s="20" customFormat="1" ht="12" customHeight="1">
      <c r="A35" s="255" t="s">
        <v>111</v>
      </c>
      <c r="B35" s="151">
        <v>1221.6500305839659</v>
      </c>
      <c r="C35" s="151">
        <v>1219.9414291425896</v>
      </c>
      <c r="D35" s="151">
        <v>700.52659096423213</v>
      </c>
      <c r="E35" s="318">
        <v>3142.1180506907876</v>
      </c>
    </row>
    <row r="36" spans="1:5" s="20" customFormat="1" ht="12" customHeight="1">
      <c r="A36" s="256" t="s">
        <v>112</v>
      </c>
      <c r="B36" s="152">
        <v>22193.024122035149</v>
      </c>
      <c r="C36" s="152">
        <v>3704.2479249035491</v>
      </c>
      <c r="D36" s="152">
        <v>7319.6485748555378</v>
      </c>
      <c r="E36" s="319">
        <v>33216.920621794241</v>
      </c>
    </row>
    <row r="37" spans="1:5" ht="20.25" customHeight="1">
      <c r="A37" s="258" t="s">
        <v>107</v>
      </c>
      <c r="B37" s="153"/>
      <c r="C37" s="153"/>
      <c r="D37" s="153"/>
      <c r="E37" s="320"/>
    </row>
    <row r="38" spans="1:5" ht="12" customHeight="1">
      <c r="A38" s="246" t="s">
        <v>108</v>
      </c>
      <c r="B38" s="153">
        <v>10237.939836726047</v>
      </c>
      <c r="C38" s="153">
        <v>2028.1099109135209</v>
      </c>
      <c r="D38" s="153">
        <v>3289.057774649139</v>
      </c>
      <c r="E38" s="320">
        <v>15555.107522288708</v>
      </c>
    </row>
    <row r="39" spans="1:5" ht="12" customHeight="1">
      <c r="A39" s="246" t="s">
        <v>109</v>
      </c>
      <c r="B39" s="153">
        <v>5558.0804887967006</v>
      </c>
      <c r="C39" s="153">
        <v>963.65121293616335</v>
      </c>
      <c r="D39" s="153">
        <v>2260.4797069406809</v>
      </c>
      <c r="E39" s="320">
        <v>8782.2114086735455</v>
      </c>
    </row>
    <row r="40" spans="1:5" ht="12" customHeight="1">
      <c r="A40" s="246" t="s">
        <v>110</v>
      </c>
      <c r="B40" s="153">
        <v>9438.3143621619965</v>
      </c>
      <c r="C40" s="153">
        <v>451.07078052331048</v>
      </c>
      <c r="D40" s="153">
        <v>3518.0103677935467</v>
      </c>
      <c r="E40" s="320">
        <v>13407.395510478855</v>
      </c>
    </row>
    <row r="41" spans="1:5" ht="12" customHeight="1">
      <c r="A41" s="246" t="s">
        <v>111</v>
      </c>
      <c r="B41" s="153">
        <v>1600.959550569477</v>
      </c>
      <c r="C41" s="153">
        <v>784.24806159166485</v>
      </c>
      <c r="D41" s="153">
        <v>762.03624285377452</v>
      </c>
      <c r="E41" s="320">
        <v>3147.2438550149163</v>
      </c>
    </row>
    <row r="42" spans="1:5" ht="12" customHeight="1">
      <c r="A42" s="259" t="s">
        <v>112</v>
      </c>
      <c r="B42" s="154">
        <v>26835.294238254221</v>
      </c>
      <c r="C42" s="154">
        <v>4227.07996596466</v>
      </c>
      <c r="D42" s="154">
        <v>9829.584092237139</v>
      </c>
      <c r="E42" s="321">
        <v>40891.958296456025</v>
      </c>
    </row>
    <row r="43" spans="1:5" ht="20.25" customHeight="1">
      <c r="A43" s="258" t="s">
        <v>113</v>
      </c>
      <c r="B43" s="153"/>
      <c r="C43" s="153"/>
      <c r="D43" s="153"/>
      <c r="E43" s="320"/>
    </row>
    <row r="44" spans="1:5" ht="12" customHeight="1">
      <c r="A44" s="246" t="s">
        <v>108</v>
      </c>
      <c r="B44" s="153">
        <v>9964.5636061058594</v>
      </c>
      <c r="C44" s="153">
        <v>3036.1847613254649</v>
      </c>
      <c r="D44" s="153">
        <v>3794.8038012964871</v>
      </c>
      <c r="E44" s="320">
        <v>16795.552168727812</v>
      </c>
    </row>
    <row r="45" spans="1:5" ht="12" customHeight="1">
      <c r="A45" s="246" t="s">
        <v>109</v>
      </c>
      <c r="B45" s="153">
        <v>6236.3952610230426</v>
      </c>
      <c r="C45" s="153">
        <v>941.43939419827302</v>
      </c>
      <c r="D45" s="153">
        <v>2720.0934946708721</v>
      </c>
      <c r="E45" s="320">
        <v>9897.9281498921882</v>
      </c>
    </row>
    <row r="46" spans="1:5" ht="12" customHeight="1">
      <c r="A46" s="246" t="s">
        <v>110</v>
      </c>
      <c r="B46" s="153">
        <v>10646.295581214954</v>
      </c>
      <c r="C46" s="153">
        <v>500.62022232321959</v>
      </c>
      <c r="D46" s="153">
        <v>5226.6118091697226</v>
      </c>
      <c r="E46" s="320">
        <v>16373.527612707896</v>
      </c>
    </row>
    <row r="47" spans="1:5" ht="12" customHeight="1">
      <c r="A47" s="246" t="s">
        <v>111</v>
      </c>
      <c r="B47" s="153">
        <v>2065.6991426237969</v>
      </c>
      <c r="C47" s="153">
        <v>351.9718969234923</v>
      </c>
      <c r="D47" s="153">
        <v>1023.4522633843295</v>
      </c>
      <c r="E47" s="320">
        <v>3441.1233029316186</v>
      </c>
    </row>
    <row r="48" spans="1:5" ht="12" customHeight="1">
      <c r="A48" s="259" t="s">
        <v>112</v>
      </c>
      <c r="B48" s="154">
        <v>28912.953590967652</v>
      </c>
      <c r="C48" s="154">
        <v>4830.2162747704497</v>
      </c>
      <c r="D48" s="154">
        <v>12764.961368521412</v>
      </c>
      <c r="E48" s="321">
        <v>46508.131234259519</v>
      </c>
    </row>
    <row r="49" spans="1:5" ht="20.25" customHeight="1">
      <c r="A49" s="258" t="s">
        <v>114</v>
      </c>
      <c r="B49" s="153"/>
      <c r="C49" s="153"/>
      <c r="D49" s="153"/>
      <c r="E49" s="320"/>
    </row>
    <row r="50" spans="1:5" ht="12" customHeight="1">
      <c r="A50" s="246" t="s">
        <v>108</v>
      </c>
      <c r="B50" s="153">
        <v>10431.011799601554</v>
      </c>
      <c r="C50" s="153">
        <v>2540.6903433263737</v>
      </c>
      <c r="D50" s="153">
        <v>4339.8476610954876</v>
      </c>
      <c r="E50" s="320">
        <v>17311.549804023416</v>
      </c>
    </row>
    <row r="51" spans="1:5" ht="12" customHeight="1">
      <c r="A51" s="246" t="s">
        <v>109</v>
      </c>
      <c r="B51" s="153">
        <v>6887.3724101873659</v>
      </c>
      <c r="C51" s="153">
        <v>1465.980036700759</v>
      </c>
      <c r="D51" s="153">
        <v>3634.1952658071264</v>
      </c>
      <c r="E51" s="320">
        <v>11987.54771269525</v>
      </c>
    </row>
    <row r="52" spans="1:5" ht="12" customHeight="1">
      <c r="A52" s="246" t="s">
        <v>110</v>
      </c>
      <c r="B52" s="153">
        <v>12987.079555900315</v>
      </c>
      <c r="C52" s="153">
        <v>1008.0748504119439</v>
      </c>
      <c r="D52" s="153">
        <v>7203.4636768419587</v>
      </c>
      <c r="E52" s="320">
        <v>21198.618083154215</v>
      </c>
    </row>
    <row r="53" spans="1:5" ht="12" customHeight="1">
      <c r="A53" s="246" t="s">
        <v>111</v>
      </c>
      <c r="B53" s="153">
        <v>2168.2152291063676</v>
      </c>
      <c r="C53" s="153">
        <v>403.22994016477753</v>
      </c>
      <c r="D53" s="153">
        <v>1368.589754542317</v>
      </c>
      <c r="E53" s="320">
        <v>3940.0349238134622</v>
      </c>
    </row>
    <row r="54" spans="1:5" ht="12" customHeight="1">
      <c r="A54" s="259" t="s">
        <v>112</v>
      </c>
      <c r="B54" s="154">
        <v>32473.678994795606</v>
      </c>
      <c r="C54" s="154">
        <v>5417.9751706038542</v>
      </c>
      <c r="D54" s="154">
        <v>16546.09635828689</v>
      </c>
      <c r="E54" s="321">
        <v>54437.750523686351</v>
      </c>
    </row>
    <row r="55" spans="1:5" ht="20.25" customHeight="1">
      <c r="A55" s="258" t="s">
        <v>115</v>
      </c>
      <c r="B55" s="153"/>
      <c r="C55" s="153"/>
      <c r="D55" s="153"/>
      <c r="E55" s="320"/>
    </row>
    <row r="56" spans="1:5" ht="12" customHeight="1">
      <c r="A56" s="246" t="s">
        <v>108</v>
      </c>
      <c r="B56" s="153">
        <v>10407.091379422289</v>
      </c>
      <c r="C56" s="153">
        <v>1641.9659851625051</v>
      </c>
      <c r="D56" s="153">
        <v>5527.3256628519293</v>
      </c>
      <c r="E56" s="320">
        <v>17576.383027436725</v>
      </c>
    </row>
    <row r="57" spans="1:5" ht="12" customHeight="1">
      <c r="A57" s="246" t="s">
        <v>109</v>
      </c>
      <c r="B57" s="153">
        <v>7716.0441092548108</v>
      </c>
      <c r="C57" s="153">
        <v>1539.4498986799347</v>
      </c>
      <c r="D57" s="153">
        <v>4698.6539637844844</v>
      </c>
      <c r="E57" s="320">
        <v>13954.147971719231</v>
      </c>
    </row>
    <row r="58" spans="1:5" ht="12" customHeight="1">
      <c r="A58" s="246" t="s">
        <v>110</v>
      </c>
      <c r="B58" s="153">
        <v>14234.358608104923</v>
      </c>
      <c r="C58" s="153">
        <v>1520.6552828247966</v>
      </c>
      <c r="D58" s="153">
        <v>9552.7906587342004</v>
      </c>
      <c r="E58" s="320">
        <v>25307.804549663921</v>
      </c>
    </row>
    <row r="59" spans="1:5" ht="12" customHeight="1">
      <c r="A59" s="246" t="s">
        <v>111</v>
      </c>
      <c r="B59" s="153">
        <v>2443.3000611679317</v>
      </c>
      <c r="C59" s="153">
        <v>447.65357764055813</v>
      </c>
      <c r="D59" s="153">
        <v>1623.1713693073673</v>
      </c>
      <c r="E59" s="320">
        <v>4514.1250081158569</v>
      </c>
    </row>
    <row r="60" spans="1:5" ht="12" customHeight="1">
      <c r="A60" s="259" t="s">
        <v>112</v>
      </c>
      <c r="B60" s="154">
        <v>34800.794157949953</v>
      </c>
      <c r="C60" s="154">
        <v>5149.7247443077949</v>
      </c>
      <c r="D60" s="154">
        <v>21401.941654677983</v>
      </c>
      <c r="E60" s="321">
        <v>61352.46055693573</v>
      </c>
    </row>
    <row r="61" spans="1:5" ht="20.25" customHeight="1">
      <c r="A61" s="258" t="s">
        <v>116</v>
      </c>
      <c r="B61" s="153"/>
      <c r="C61" s="153"/>
      <c r="D61" s="153"/>
      <c r="E61" s="320"/>
    </row>
    <row r="62" spans="1:5" ht="12" customHeight="1">
      <c r="A62" s="246" t="s">
        <v>108</v>
      </c>
      <c r="B62" s="153">
        <v>8407</v>
      </c>
      <c r="C62" s="153">
        <v>1693</v>
      </c>
      <c r="D62" s="153">
        <v>6817</v>
      </c>
      <c r="E62" s="320">
        <v>16917</v>
      </c>
    </row>
    <row r="63" spans="1:5" ht="12" customHeight="1">
      <c r="A63" s="246" t="s">
        <v>109</v>
      </c>
      <c r="B63" s="153">
        <v>8533</v>
      </c>
      <c r="C63" s="153">
        <v>2100</v>
      </c>
      <c r="D63" s="153">
        <v>5402</v>
      </c>
      <c r="E63" s="320">
        <v>16035</v>
      </c>
    </row>
    <row r="64" spans="1:5" ht="12" customHeight="1">
      <c r="A64" s="246" t="s">
        <v>110</v>
      </c>
      <c r="B64" s="153">
        <v>17200</v>
      </c>
      <c r="C64" s="153">
        <v>2336</v>
      </c>
      <c r="D64" s="153">
        <v>12184</v>
      </c>
      <c r="E64" s="320">
        <v>31720</v>
      </c>
    </row>
    <row r="65" spans="1:5" ht="12" customHeight="1">
      <c r="A65" s="246" t="s">
        <v>111</v>
      </c>
      <c r="B65" s="153">
        <v>3231</v>
      </c>
      <c r="C65" s="153">
        <v>480</v>
      </c>
      <c r="D65" s="153">
        <v>1675</v>
      </c>
      <c r="E65" s="320">
        <v>5386</v>
      </c>
    </row>
    <row r="66" spans="1:5" ht="12" customHeight="1">
      <c r="A66" s="259" t="s">
        <v>112</v>
      </c>
      <c r="B66" s="154">
        <v>37371</v>
      </c>
      <c r="C66" s="154">
        <v>6609</v>
      </c>
      <c r="D66" s="154">
        <v>26078</v>
      </c>
      <c r="E66" s="321">
        <v>70058</v>
      </c>
    </row>
    <row r="67" spans="1:5" ht="20.25" customHeight="1">
      <c r="A67" s="258" t="s">
        <v>117</v>
      </c>
      <c r="B67" s="153"/>
      <c r="C67" s="153"/>
      <c r="D67" s="153"/>
      <c r="E67" s="320"/>
    </row>
    <row r="68" spans="1:5" ht="12" customHeight="1">
      <c r="A68" s="246" t="s">
        <v>108</v>
      </c>
      <c r="B68" s="153">
        <v>10206</v>
      </c>
      <c r="C68" s="153">
        <v>2126</v>
      </c>
      <c r="D68" s="153">
        <v>4477</v>
      </c>
      <c r="E68" s="320">
        <v>16809</v>
      </c>
    </row>
    <row r="69" spans="1:5" ht="12" customHeight="1">
      <c r="A69" s="246" t="s">
        <v>109</v>
      </c>
      <c r="B69" s="153">
        <v>9078</v>
      </c>
      <c r="C69" s="153">
        <v>2002</v>
      </c>
      <c r="D69" s="153">
        <v>5652</v>
      </c>
      <c r="E69" s="320">
        <v>16732</v>
      </c>
    </row>
    <row r="70" spans="1:5" ht="12" customHeight="1">
      <c r="A70" s="246" t="s">
        <v>110</v>
      </c>
      <c r="B70" s="153">
        <v>18234</v>
      </c>
      <c r="C70" s="153">
        <v>1520</v>
      </c>
      <c r="D70" s="153">
        <v>12314</v>
      </c>
      <c r="E70" s="320">
        <v>32068</v>
      </c>
    </row>
    <row r="71" spans="1:5" ht="12" customHeight="1">
      <c r="A71" s="246" t="s">
        <v>111</v>
      </c>
      <c r="B71" s="153">
        <v>4012</v>
      </c>
      <c r="C71" s="153">
        <v>1318</v>
      </c>
      <c r="D71" s="153">
        <v>2426</v>
      </c>
      <c r="E71" s="320">
        <v>7756</v>
      </c>
    </row>
    <row r="72" spans="1:5" ht="12" customHeight="1">
      <c r="A72" s="259" t="s">
        <v>112</v>
      </c>
      <c r="B72" s="154">
        <v>41530</v>
      </c>
      <c r="C72" s="154">
        <v>6966</v>
      </c>
      <c r="D72" s="154">
        <v>24869</v>
      </c>
      <c r="E72" s="321">
        <v>73365</v>
      </c>
    </row>
    <row r="73" spans="1:5" ht="20.25" customHeight="1">
      <c r="A73" s="258" t="s">
        <v>118</v>
      </c>
      <c r="B73" s="153"/>
      <c r="C73" s="153"/>
      <c r="D73" s="153"/>
      <c r="E73" s="320"/>
    </row>
    <row r="74" spans="1:5" ht="12" customHeight="1">
      <c r="A74" s="246" t="s">
        <v>108</v>
      </c>
      <c r="B74" s="153">
        <v>10269</v>
      </c>
      <c r="C74" s="153">
        <v>3156</v>
      </c>
      <c r="D74" s="153">
        <v>3517</v>
      </c>
      <c r="E74" s="320">
        <v>16942</v>
      </c>
    </row>
    <row r="75" spans="1:5" ht="12" customHeight="1">
      <c r="A75" s="246" t="s">
        <v>109</v>
      </c>
      <c r="B75" s="153">
        <v>9057</v>
      </c>
      <c r="C75" s="153">
        <v>1797</v>
      </c>
      <c r="D75" s="153">
        <v>5580</v>
      </c>
      <c r="E75" s="320">
        <v>16434</v>
      </c>
    </row>
    <row r="76" spans="1:5" ht="12" customHeight="1">
      <c r="A76" s="246" t="s">
        <v>110</v>
      </c>
      <c r="B76" s="153">
        <v>20931</v>
      </c>
      <c r="C76" s="153">
        <v>2946</v>
      </c>
      <c r="D76" s="153">
        <v>14401</v>
      </c>
      <c r="E76" s="320">
        <v>38278</v>
      </c>
    </row>
    <row r="77" spans="1:5" ht="12" customHeight="1">
      <c r="A77" s="246" t="s">
        <v>111</v>
      </c>
      <c r="B77" s="153">
        <v>5534</v>
      </c>
      <c r="C77" s="153">
        <v>2526</v>
      </c>
      <c r="D77" s="153">
        <v>3274</v>
      </c>
      <c r="E77" s="320">
        <v>11334</v>
      </c>
    </row>
    <row r="78" spans="1:5" ht="12" customHeight="1">
      <c r="A78" s="259" t="s">
        <v>112</v>
      </c>
      <c r="B78" s="154">
        <v>45791</v>
      </c>
      <c r="C78" s="154">
        <v>10425</v>
      </c>
      <c r="D78" s="154">
        <v>26772</v>
      </c>
      <c r="E78" s="321">
        <v>82988</v>
      </c>
    </row>
    <row r="79" spans="1:5" ht="20.25" customHeight="1">
      <c r="A79" s="258" t="s">
        <v>119</v>
      </c>
      <c r="B79" s="153"/>
      <c r="C79" s="153"/>
      <c r="D79" s="153"/>
      <c r="E79" s="320"/>
    </row>
    <row r="80" spans="1:5" ht="12" customHeight="1">
      <c r="A80" s="246" t="s">
        <v>108</v>
      </c>
      <c r="B80" s="153">
        <v>10880</v>
      </c>
      <c r="C80" s="153">
        <v>2128</v>
      </c>
      <c r="D80" s="153">
        <v>3883</v>
      </c>
      <c r="E80" s="320">
        <v>16891</v>
      </c>
    </row>
    <row r="81" spans="1:5" ht="12" customHeight="1">
      <c r="A81" s="246" t="s">
        <v>109</v>
      </c>
      <c r="B81" s="153">
        <v>8364</v>
      </c>
      <c r="C81" s="153">
        <v>1488</v>
      </c>
      <c r="D81" s="153">
        <v>4944</v>
      </c>
      <c r="E81" s="320">
        <v>14796</v>
      </c>
    </row>
    <row r="82" spans="1:5" ht="12" customHeight="1">
      <c r="A82" s="246" t="s">
        <v>110</v>
      </c>
      <c r="B82" s="153">
        <v>22358</v>
      </c>
      <c r="C82" s="153">
        <v>4049</v>
      </c>
      <c r="D82" s="153">
        <v>16537</v>
      </c>
      <c r="E82" s="320">
        <v>42944</v>
      </c>
    </row>
    <row r="83" spans="1:5" ht="12" customHeight="1">
      <c r="A83" s="246" t="s">
        <v>111</v>
      </c>
      <c r="B83" s="153">
        <v>5797</v>
      </c>
      <c r="C83" s="153">
        <v>3031</v>
      </c>
      <c r="D83" s="153">
        <v>2739</v>
      </c>
      <c r="E83" s="320">
        <v>11567</v>
      </c>
    </row>
    <row r="84" spans="1:5" ht="12" customHeight="1">
      <c r="A84" s="259" t="s">
        <v>112</v>
      </c>
      <c r="B84" s="154">
        <v>47399</v>
      </c>
      <c r="C84" s="154">
        <v>10696</v>
      </c>
      <c r="D84" s="154">
        <v>28103</v>
      </c>
      <c r="E84" s="321">
        <v>86198</v>
      </c>
    </row>
    <row r="85" spans="1:5" ht="20.25" customHeight="1">
      <c r="A85" s="258" t="s">
        <v>501</v>
      </c>
      <c r="B85" s="599"/>
      <c r="C85" s="599"/>
      <c r="D85" s="599"/>
      <c r="E85" s="600"/>
    </row>
    <row r="86" spans="1:5" ht="12" customHeight="1">
      <c r="A86" s="246" t="s">
        <v>108</v>
      </c>
      <c r="B86" s="599">
        <v>9684</v>
      </c>
      <c r="C86" s="599">
        <v>1472</v>
      </c>
      <c r="D86" s="599">
        <v>3575</v>
      </c>
      <c r="E86" s="600">
        <v>14731</v>
      </c>
    </row>
    <row r="87" spans="1:5" ht="12" customHeight="1">
      <c r="A87" s="246" t="s">
        <v>109</v>
      </c>
      <c r="B87" s="599">
        <v>7497</v>
      </c>
      <c r="C87" s="599">
        <v>1367</v>
      </c>
      <c r="D87" s="599">
        <v>4901</v>
      </c>
      <c r="E87" s="600">
        <v>13765</v>
      </c>
    </row>
    <row r="88" spans="1:5" ht="12" customHeight="1">
      <c r="A88" s="246" t="s">
        <v>110</v>
      </c>
      <c r="B88" s="599">
        <v>24100</v>
      </c>
      <c r="C88" s="599">
        <v>3835</v>
      </c>
      <c r="D88" s="599">
        <v>19576</v>
      </c>
      <c r="E88" s="600">
        <v>47511</v>
      </c>
    </row>
    <row r="89" spans="1:5" ht="12" customHeight="1">
      <c r="A89" s="246" t="s">
        <v>111</v>
      </c>
      <c r="B89" s="599">
        <v>6221</v>
      </c>
      <c r="C89" s="599">
        <v>5203</v>
      </c>
      <c r="D89" s="599">
        <v>2452</v>
      </c>
      <c r="E89" s="600">
        <v>13876</v>
      </c>
    </row>
    <row r="90" spans="1:5" ht="12" customHeight="1">
      <c r="A90" s="259" t="s">
        <v>112</v>
      </c>
      <c r="B90" s="605">
        <v>47502</v>
      </c>
      <c r="C90" s="605">
        <v>11877</v>
      </c>
      <c r="D90" s="605">
        <v>30504</v>
      </c>
      <c r="E90" s="606">
        <v>89883</v>
      </c>
    </row>
    <row r="91" spans="1:5" ht="20.25" customHeight="1">
      <c r="A91" s="258" t="s">
        <v>620</v>
      </c>
      <c r="B91" s="599"/>
      <c r="C91" s="599"/>
      <c r="D91" s="599"/>
      <c r="E91" s="600"/>
    </row>
    <row r="92" spans="1:5" ht="12" customHeight="1">
      <c r="A92" s="246" t="s">
        <v>108</v>
      </c>
      <c r="B92" s="599">
        <v>8895</v>
      </c>
      <c r="C92" s="599">
        <v>447</v>
      </c>
      <c r="D92" s="599">
        <v>4354</v>
      </c>
      <c r="E92" s="600">
        <v>13696</v>
      </c>
    </row>
    <row r="93" spans="1:5" ht="12" customHeight="1">
      <c r="A93" s="246" t="s">
        <v>109</v>
      </c>
      <c r="B93" s="599">
        <v>6783</v>
      </c>
      <c r="C93" s="599">
        <v>1265</v>
      </c>
      <c r="D93" s="599">
        <v>5911</v>
      </c>
      <c r="E93" s="600">
        <v>13959</v>
      </c>
    </row>
    <row r="94" spans="1:5" ht="12" customHeight="1">
      <c r="A94" s="246" t="s">
        <v>110</v>
      </c>
      <c r="B94" s="599">
        <v>24963</v>
      </c>
      <c r="C94" s="599">
        <v>3659</v>
      </c>
      <c r="D94" s="599">
        <v>18049</v>
      </c>
      <c r="E94" s="600">
        <v>46671</v>
      </c>
    </row>
    <row r="95" spans="1:5" ht="12" customHeight="1">
      <c r="A95" s="246" t="s">
        <v>111</v>
      </c>
      <c r="B95" s="599">
        <v>6315</v>
      </c>
      <c r="C95" s="599">
        <v>2341</v>
      </c>
      <c r="D95" s="599">
        <v>2340</v>
      </c>
      <c r="E95" s="600">
        <v>10996</v>
      </c>
    </row>
    <row r="96" spans="1:5" ht="12" customHeight="1">
      <c r="A96" s="259" t="s">
        <v>112</v>
      </c>
      <c r="B96" s="605">
        <v>46956</v>
      </c>
      <c r="C96" s="605">
        <v>7712</v>
      </c>
      <c r="D96" s="605">
        <v>30654</v>
      </c>
      <c r="E96" s="606">
        <v>85322</v>
      </c>
    </row>
    <row r="97" spans="1:5" ht="20.25" customHeight="1">
      <c r="A97" s="258" t="s">
        <v>4</v>
      </c>
      <c r="B97" s="599"/>
      <c r="C97" s="599"/>
      <c r="D97" s="599"/>
      <c r="E97" s="600"/>
    </row>
    <row r="98" spans="1:5" ht="12" customHeight="1">
      <c r="A98" s="246" t="s">
        <v>108</v>
      </c>
      <c r="B98" s="599">
        <v>8568</v>
      </c>
      <c r="C98" s="599">
        <v>386</v>
      </c>
      <c r="D98" s="599">
        <v>3364</v>
      </c>
      <c r="E98" s="600">
        <v>12318</v>
      </c>
    </row>
    <row r="99" spans="1:5" ht="12" customHeight="1">
      <c r="A99" s="246" t="s">
        <v>109</v>
      </c>
      <c r="B99" s="599">
        <v>6907</v>
      </c>
      <c r="C99" s="599">
        <v>1990</v>
      </c>
      <c r="D99" s="599">
        <v>8101</v>
      </c>
      <c r="E99" s="600">
        <v>16998</v>
      </c>
    </row>
    <row r="100" spans="1:5" ht="12" customHeight="1">
      <c r="A100" s="246" t="s">
        <v>110</v>
      </c>
      <c r="B100" s="599">
        <v>24861</v>
      </c>
      <c r="C100" s="599">
        <v>4191</v>
      </c>
      <c r="D100" s="599">
        <v>18080</v>
      </c>
      <c r="E100" s="600">
        <v>47132</v>
      </c>
    </row>
    <row r="101" spans="1:5" ht="12" customHeight="1">
      <c r="A101" s="246" t="s">
        <v>111</v>
      </c>
      <c r="B101" s="599">
        <v>5805</v>
      </c>
      <c r="C101" s="599">
        <v>2276</v>
      </c>
      <c r="D101" s="599">
        <v>2940</v>
      </c>
      <c r="E101" s="600">
        <v>11021</v>
      </c>
    </row>
    <row r="102" spans="1:5" ht="12" customHeight="1">
      <c r="A102" s="259" t="s">
        <v>112</v>
      </c>
      <c r="B102" s="605">
        <v>46141</v>
      </c>
      <c r="C102" s="605">
        <v>8843</v>
      </c>
      <c r="D102" s="605">
        <v>32485</v>
      </c>
      <c r="E102" s="606">
        <v>87469</v>
      </c>
    </row>
    <row r="103" spans="1:5" ht="20.25" customHeight="1">
      <c r="A103" s="258" t="s">
        <v>717</v>
      </c>
      <c r="B103" s="599"/>
      <c r="C103" s="599"/>
      <c r="D103" s="599"/>
      <c r="E103" s="600"/>
    </row>
    <row r="104" spans="1:5" ht="12" customHeight="1">
      <c r="A104" s="246" t="s">
        <v>108</v>
      </c>
      <c r="B104" s="599">
        <v>8021</v>
      </c>
      <c r="C104" s="599">
        <v>141</v>
      </c>
      <c r="D104" s="599">
        <v>4189</v>
      </c>
      <c r="E104" s="600">
        <v>12351</v>
      </c>
    </row>
    <row r="105" spans="1:5" ht="12" customHeight="1">
      <c r="A105" s="246" t="s">
        <v>109</v>
      </c>
      <c r="B105" s="599">
        <v>7267</v>
      </c>
      <c r="C105" s="599">
        <v>1784</v>
      </c>
      <c r="D105" s="599">
        <v>10958</v>
      </c>
      <c r="E105" s="600">
        <v>20009</v>
      </c>
    </row>
    <row r="106" spans="1:5" ht="12" customHeight="1">
      <c r="A106" s="246" t="s">
        <v>110</v>
      </c>
      <c r="B106" s="599">
        <v>24579</v>
      </c>
      <c r="C106" s="599">
        <v>3270</v>
      </c>
      <c r="D106" s="599">
        <v>15785</v>
      </c>
      <c r="E106" s="600">
        <v>43634</v>
      </c>
    </row>
    <row r="107" spans="1:5" ht="12" customHeight="1">
      <c r="A107" s="246" t="s">
        <v>111</v>
      </c>
      <c r="B107" s="599">
        <v>7839</v>
      </c>
      <c r="C107" s="599">
        <v>2813</v>
      </c>
      <c r="D107" s="599">
        <v>2875</v>
      </c>
      <c r="E107" s="600">
        <v>13527</v>
      </c>
    </row>
    <row r="108" spans="1:5" ht="12" customHeight="1">
      <c r="A108" s="259" t="s">
        <v>112</v>
      </c>
      <c r="B108" s="605">
        <v>47706</v>
      </c>
      <c r="C108" s="605">
        <v>8008</v>
      </c>
      <c r="D108" s="605">
        <v>33807</v>
      </c>
      <c r="E108" s="606">
        <v>89521</v>
      </c>
    </row>
    <row r="109" spans="1:5" ht="20.25" customHeight="1">
      <c r="A109" s="258" t="s">
        <v>847</v>
      </c>
      <c r="B109" s="599"/>
      <c r="C109" s="599"/>
      <c r="D109" s="599"/>
      <c r="E109" s="600"/>
    </row>
    <row r="110" spans="1:5" ht="12" customHeight="1">
      <c r="A110" s="246" t="s">
        <v>108</v>
      </c>
      <c r="B110" s="599">
        <v>8144</v>
      </c>
      <c r="C110" s="599">
        <v>253</v>
      </c>
      <c r="D110" s="599">
        <v>2678</v>
      </c>
      <c r="E110" s="600">
        <v>11075</v>
      </c>
    </row>
    <row r="111" spans="1:5" ht="12" customHeight="1">
      <c r="A111" s="246" t="s">
        <v>109</v>
      </c>
      <c r="B111" s="599">
        <v>7260</v>
      </c>
      <c r="C111" s="599">
        <v>1742</v>
      </c>
      <c r="D111" s="599">
        <v>10475</v>
      </c>
      <c r="E111" s="600">
        <v>19477</v>
      </c>
    </row>
    <row r="112" spans="1:5" ht="12" customHeight="1">
      <c r="A112" s="246" t="s">
        <v>110</v>
      </c>
      <c r="B112" s="599">
        <v>24321</v>
      </c>
      <c r="C112" s="599">
        <v>2140</v>
      </c>
      <c r="D112" s="599">
        <v>16115</v>
      </c>
      <c r="E112" s="600">
        <v>42576</v>
      </c>
    </row>
    <row r="113" spans="1:6" ht="12" customHeight="1">
      <c r="A113" s="246" t="s">
        <v>111</v>
      </c>
      <c r="B113" s="599">
        <v>7381</v>
      </c>
      <c r="C113" s="599">
        <v>1858</v>
      </c>
      <c r="D113" s="599">
        <v>2919</v>
      </c>
      <c r="E113" s="600">
        <v>12158</v>
      </c>
    </row>
    <row r="114" spans="1:6" ht="12" customHeight="1">
      <c r="A114" s="259" t="s">
        <v>112</v>
      </c>
      <c r="B114" s="605">
        <v>47106</v>
      </c>
      <c r="C114" s="605">
        <v>5993</v>
      </c>
      <c r="D114" s="605">
        <v>32187</v>
      </c>
      <c r="E114" s="606">
        <v>85286</v>
      </c>
    </row>
    <row r="115" spans="1:6" ht="20.25" customHeight="1">
      <c r="A115" s="258" t="s">
        <v>882</v>
      </c>
      <c r="B115" s="599"/>
      <c r="C115" s="599"/>
      <c r="D115" s="599"/>
      <c r="E115" s="600"/>
    </row>
    <row r="116" spans="1:6" ht="12" customHeight="1">
      <c r="A116" s="246" t="s">
        <v>108</v>
      </c>
      <c r="B116" s="155">
        <v>7902</v>
      </c>
      <c r="C116" s="155">
        <v>388</v>
      </c>
      <c r="D116" s="155">
        <v>2179</v>
      </c>
      <c r="E116" s="634">
        <v>10469</v>
      </c>
    </row>
    <row r="117" spans="1:6" ht="12" customHeight="1">
      <c r="A117" s="246" t="s">
        <v>109</v>
      </c>
      <c r="B117" s="155">
        <v>16847</v>
      </c>
      <c r="C117" s="155">
        <v>3389</v>
      </c>
      <c r="D117" s="155">
        <v>16348</v>
      </c>
      <c r="E117" s="634">
        <v>36584</v>
      </c>
    </row>
    <row r="118" spans="1:6" ht="12" customHeight="1">
      <c r="A118" s="246" t="s">
        <v>110</v>
      </c>
      <c r="B118" s="155">
        <v>24170</v>
      </c>
      <c r="C118" s="155">
        <v>1111</v>
      </c>
      <c r="D118" s="155">
        <v>14056</v>
      </c>
      <c r="E118" s="634">
        <v>39337</v>
      </c>
    </row>
    <row r="119" spans="1:6" ht="12" customHeight="1">
      <c r="A119" s="246" t="s">
        <v>111</v>
      </c>
      <c r="B119" s="155">
        <v>7949</v>
      </c>
      <c r="C119" s="155">
        <v>1759</v>
      </c>
      <c r="D119" s="155">
        <v>2717</v>
      </c>
      <c r="E119" s="634">
        <v>12425</v>
      </c>
    </row>
    <row r="120" spans="1:6" ht="12" customHeight="1">
      <c r="A120" s="259" t="s">
        <v>112</v>
      </c>
      <c r="B120" s="156">
        <v>56868</v>
      </c>
      <c r="C120" s="156">
        <v>6647</v>
      </c>
      <c r="D120" s="156">
        <v>35300</v>
      </c>
      <c r="E120" s="680">
        <v>98815</v>
      </c>
    </row>
    <row r="121" spans="1:6" ht="20.25" customHeight="1">
      <c r="A121" s="307" t="s">
        <v>940</v>
      </c>
      <c r="B121" s="155"/>
      <c r="C121" s="155"/>
      <c r="D121" s="155"/>
      <c r="E121" s="634"/>
    </row>
    <row r="122" spans="1:6" ht="12" customHeight="1">
      <c r="A122" s="308" t="s">
        <v>108</v>
      </c>
      <c r="B122" s="155">
        <v>8207</v>
      </c>
      <c r="C122" s="155">
        <v>512</v>
      </c>
      <c r="D122" s="155">
        <v>2294</v>
      </c>
      <c r="E122" s="634">
        <v>11013</v>
      </c>
    </row>
    <row r="123" spans="1:6" ht="12" customHeight="1">
      <c r="A123" s="308" t="s">
        <v>109</v>
      </c>
      <c r="B123" s="155">
        <v>21836</v>
      </c>
      <c r="C123" s="155">
        <v>2922</v>
      </c>
      <c r="D123" s="155">
        <v>16185</v>
      </c>
      <c r="E123" s="634">
        <v>40943</v>
      </c>
    </row>
    <row r="124" spans="1:6" ht="12" customHeight="1">
      <c r="A124" s="308" t="s">
        <v>110</v>
      </c>
      <c r="B124" s="155">
        <v>27211</v>
      </c>
      <c r="C124" s="155">
        <v>1508</v>
      </c>
      <c r="D124" s="155">
        <v>16670</v>
      </c>
      <c r="E124" s="634">
        <v>45389</v>
      </c>
    </row>
    <row r="125" spans="1:6" ht="12" customHeight="1">
      <c r="A125" s="308" t="s">
        <v>111</v>
      </c>
      <c r="B125" s="155">
        <v>8419</v>
      </c>
      <c r="C125" s="155">
        <v>1340</v>
      </c>
      <c r="D125" s="155">
        <v>3110</v>
      </c>
      <c r="E125" s="634">
        <v>12869</v>
      </c>
    </row>
    <row r="126" spans="1:6" ht="12" customHeight="1">
      <c r="A126" s="310" t="s">
        <v>112</v>
      </c>
      <c r="B126" s="704">
        <v>65673</v>
      </c>
      <c r="C126" s="704">
        <v>6282</v>
      </c>
      <c r="D126" s="704">
        <v>38259</v>
      </c>
      <c r="E126" s="705">
        <v>110214</v>
      </c>
    </row>
    <row r="128" spans="1:6" s="25" customFormat="1" ht="12.75">
      <c r="A128" s="23" t="s">
        <v>1110</v>
      </c>
      <c r="B128" s="24"/>
      <c r="C128" s="24"/>
      <c r="D128" s="24"/>
      <c r="E128" s="24"/>
      <c r="F128" s="24"/>
    </row>
  </sheetData>
  <phoneticPr fontId="0" type="noConversion"/>
  <printOptions horizontalCentered="1"/>
  <pageMargins left="1.1811023622047245" right="1.1811023622047245" top="0.39370078740157483" bottom="0.39370078740157483" header="0.19685039370078741" footer="0.19685039370078741"/>
  <pageSetup paperSize="9" scale="95" firstPageNumber="473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60AC-05C1-47C3-B328-ECA43832B746}">
  <sheetPr>
    <tabColor theme="9" tint="0.79998168889431442"/>
  </sheetPr>
  <dimension ref="A1:F128"/>
  <sheetViews>
    <sheetView showOutlineSymbols="0" defaultGridColor="0" colorId="31" zoomScaleNormal="100" workbookViewId="0">
      <selection activeCell="A8" sqref="A8:A11"/>
    </sheetView>
  </sheetViews>
  <sheetFormatPr defaultColWidth="12" defaultRowHeight="12"/>
  <cols>
    <col min="1" max="1" width="21.42578125" style="4" customWidth="1"/>
    <col min="2" max="5" width="13" style="5" customWidth="1"/>
    <col min="6" max="16384" width="12" style="4"/>
  </cols>
  <sheetData>
    <row r="1" spans="1:6" ht="13.5" customHeight="1">
      <c r="A1" s="232"/>
      <c r="E1" s="15" t="s">
        <v>84</v>
      </c>
    </row>
    <row r="2" spans="1:6">
      <c r="A2" s="8"/>
      <c r="B2" s="9"/>
      <c r="C2" s="9"/>
      <c r="D2" s="9"/>
      <c r="E2" s="6" t="s">
        <v>32</v>
      </c>
      <c r="F2" s="8"/>
    </row>
    <row r="3" spans="1:6" ht="13.5" customHeight="1">
      <c r="A3" s="8"/>
    </row>
    <row r="4" spans="1:6" s="37" customFormat="1" ht="12.75" customHeight="1">
      <c r="A4" s="7" t="s">
        <v>953</v>
      </c>
      <c r="B4" s="38"/>
      <c r="C4" s="38"/>
      <c r="D4" s="38"/>
      <c r="E4" s="38"/>
    </row>
    <row r="5" spans="1:6">
      <c r="E5" s="11" t="s">
        <v>139</v>
      </c>
    </row>
    <row r="6" spans="1:6" ht="43.5" customHeight="1">
      <c r="A6" s="289" t="s">
        <v>126</v>
      </c>
      <c r="B6" s="302" t="s">
        <v>143</v>
      </c>
      <c r="C6" s="302" t="s">
        <v>144</v>
      </c>
      <c r="D6" s="302" t="s">
        <v>145</v>
      </c>
      <c r="E6" s="288" t="s">
        <v>104</v>
      </c>
    </row>
    <row r="7" spans="1:6" s="20" customFormat="1" ht="20.25" customHeight="1">
      <c r="A7" s="254" t="s">
        <v>120</v>
      </c>
      <c r="B7" s="261"/>
      <c r="C7" s="261"/>
      <c r="D7" s="261"/>
      <c r="E7" s="262"/>
    </row>
    <row r="8" spans="1:6" s="20" customFormat="1" ht="12" customHeight="1">
      <c r="A8" s="255" t="s">
        <v>108</v>
      </c>
      <c r="B8" s="151">
        <v>873.09533654322593</v>
      </c>
      <c r="C8" s="151">
        <v>6672.0886285739671</v>
      </c>
      <c r="D8" s="151">
        <v>1722.2702529071855</v>
      </c>
      <c r="E8" s="318">
        <v>9267.4542180243789</v>
      </c>
    </row>
    <row r="9" spans="1:6" s="20" customFormat="1" ht="12" customHeight="1">
      <c r="A9" s="255" t="s">
        <v>109</v>
      </c>
      <c r="B9" s="151">
        <v>263.12462197193111</v>
      </c>
      <c r="C9" s="151">
        <v>743.24162699863655</v>
      </c>
      <c r="D9" s="151">
        <v>1001.2404446464392</v>
      </c>
      <c r="E9" s="318">
        <v>2007.6066936170068</v>
      </c>
    </row>
    <row r="10" spans="1:6" s="20" customFormat="1" ht="12" customHeight="1">
      <c r="A10" s="255" t="s">
        <v>110</v>
      </c>
      <c r="B10" s="151">
        <v>2333.9495689198566</v>
      </c>
      <c r="C10" s="151">
        <v>1792.3229120036087</v>
      </c>
      <c r="D10" s="151">
        <v>213.57518017202202</v>
      </c>
      <c r="E10" s="318">
        <v>4339.8476610954867</v>
      </c>
    </row>
    <row r="11" spans="1:6" s="20" customFormat="1" ht="12" customHeight="1">
      <c r="A11" s="255" t="s">
        <v>111</v>
      </c>
      <c r="B11" s="151">
        <v>63.218253330918515</v>
      </c>
      <c r="C11" s="151">
        <v>627.05672898505657</v>
      </c>
      <c r="D11" s="151">
        <v>107.6418908066991</v>
      </c>
      <c r="E11" s="318">
        <v>797.91687312267413</v>
      </c>
    </row>
    <row r="12" spans="1:6" s="20" customFormat="1" ht="12" customHeight="1">
      <c r="A12" s="256" t="s">
        <v>112</v>
      </c>
      <c r="B12" s="152">
        <v>3533.3877807659319</v>
      </c>
      <c r="C12" s="152">
        <v>9834.7098965612695</v>
      </c>
      <c r="D12" s="152">
        <v>3044.7277685323456</v>
      </c>
      <c r="E12" s="319">
        <v>16412.825445859547</v>
      </c>
    </row>
    <row r="13" spans="1:6" s="20" customFormat="1" ht="20.25" customHeight="1">
      <c r="A13" s="257" t="s">
        <v>121</v>
      </c>
      <c r="B13" s="151"/>
      <c r="C13" s="151"/>
      <c r="D13" s="151"/>
      <c r="E13" s="318"/>
    </row>
    <row r="14" spans="1:6" s="20" customFormat="1" ht="12" customHeight="1">
      <c r="A14" s="255" t="s">
        <v>108</v>
      </c>
      <c r="B14" s="151">
        <v>881.63834375010686</v>
      </c>
      <c r="C14" s="151">
        <v>7017.2261197319549</v>
      </c>
      <c r="D14" s="151">
        <v>1768.4024918243422</v>
      </c>
      <c r="E14" s="318">
        <v>9667.2669553064043</v>
      </c>
    </row>
    <row r="15" spans="1:6" s="20" customFormat="1" ht="12" customHeight="1">
      <c r="A15" s="255" t="s">
        <v>109</v>
      </c>
      <c r="B15" s="151">
        <v>281.91923782706903</v>
      </c>
      <c r="C15" s="151">
        <v>1324.1661170665363</v>
      </c>
      <c r="D15" s="151">
        <v>1920.468020106822</v>
      </c>
      <c r="E15" s="318">
        <v>3526.5533750004274</v>
      </c>
    </row>
    <row r="16" spans="1:6" s="20" customFormat="1" ht="12" customHeight="1">
      <c r="A16" s="255" t="s">
        <v>110</v>
      </c>
      <c r="B16" s="151">
        <v>2494.5581044092169</v>
      </c>
      <c r="C16" s="151">
        <v>2075.9507512720538</v>
      </c>
      <c r="D16" s="151">
        <v>252.87301332367406</v>
      </c>
      <c r="E16" s="318">
        <v>4823.3818690049447</v>
      </c>
    </row>
    <row r="17" spans="1:5" s="20" customFormat="1" ht="12" customHeight="1">
      <c r="A17" s="255" t="s">
        <v>111</v>
      </c>
      <c r="B17" s="151">
        <v>88.847274951561161</v>
      </c>
      <c r="C17" s="151">
        <v>874.80393798460216</v>
      </c>
      <c r="D17" s="151">
        <v>261.41602053055493</v>
      </c>
      <c r="E17" s="318">
        <v>1225.0672334667183</v>
      </c>
    </row>
    <row r="18" spans="1:5" s="20" customFormat="1" ht="12" customHeight="1">
      <c r="A18" s="256" t="s">
        <v>112</v>
      </c>
      <c r="B18" s="152">
        <v>3746.962960937954</v>
      </c>
      <c r="C18" s="152">
        <v>11292.146926055146</v>
      </c>
      <c r="D18" s="152">
        <v>4203.1595457853937</v>
      </c>
      <c r="E18" s="319">
        <v>19242.269432778492</v>
      </c>
    </row>
    <row r="19" spans="1:5" s="20" customFormat="1" ht="20.25" customHeight="1">
      <c r="A19" s="257" t="s">
        <v>122</v>
      </c>
      <c r="B19" s="151"/>
      <c r="C19" s="151"/>
      <c r="D19" s="151"/>
      <c r="E19" s="318"/>
    </row>
    <row r="20" spans="1:5" s="20" customFormat="1" ht="12" customHeight="1">
      <c r="A20" s="255" t="s">
        <v>108</v>
      </c>
      <c r="B20" s="151">
        <v>973.90282158442039</v>
      </c>
      <c r="C20" s="151">
        <v>7454.6280887242565</v>
      </c>
      <c r="D20" s="151">
        <v>1850.4153610103988</v>
      </c>
      <c r="E20" s="318">
        <v>10278.946271319075</v>
      </c>
    </row>
    <row r="21" spans="1:5" s="20" customFormat="1" ht="12" customHeight="1">
      <c r="A21" s="255" t="s">
        <v>109</v>
      </c>
      <c r="B21" s="151">
        <v>300.713853682207</v>
      </c>
      <c r="C21" s="151">
        <v>1811.1175278587466</v>
      </c>
      <c r="D21" s="151">
        <v>1558.2445145350725</v>
      </c>
      <c r="E21" s="318">
        <v>3670.0758960760263</v>
      </c>
    </row>
    <row r="22" spans="1:5" s="20" customFormat="1" ht="12" customHeight="1">
      <c r="A22" s="255" t="s">
        <v>110</v>
      </c>
      <c r="B22" s="151">
        <v>2697.881675932982</v>
      </c>
      <c r="C22" s="151">
        <v>2609.0344009814207</v>
      </c>
      <c r="D22" s="151">
        <v>367.34930989587787</v>
      </c>
      <c r="E22" s="318">
        <v>5674.2653868102807</v>
      </c>
    </row>
    <row r="23" spans="1:5" s="20" customFormat="1" ht="12" customHeight="1">
      <c r="A23" s="255" t="s">
        <v>111</v>
      </c>
      <c r="B23" s="151">
        <v>117.89349945495614</v>
      </c>
      <c r="C23" s="151">
        <v>1112.2995383358907</v>
      </c>
      <c r="D23" s="151">
        <v>310.96546233046405</v>
      </c>
      <c r="E23" s="318">
        <v>1541.1585001213109</v>
      </c>
    </row>
    <row r="24" spans="1:5" s="20" customFormat="1" ht="12" customHeight="1">
      <c r="A24" s="256" t="s">
        <v>112</v>
      </c>
      <c r="B24" s="152">
        <v>4090.391850654566</v>
      </c>
      <c r="C24" s="152">
        <v>12987.079555900313</v>
      </c>
      <c r="D24" s="152">
        <v>4086.9746477718136</v>
      </c>
      <c r="E24" s="319">
        <v>21164.446054326691</v>
      </c>
    </row>
    <row r="25" spans="1:5" s="20" customFormat="1" ht="20.25" customHeight="1">
      <c r="A25" s="257" t="s">
        <v>123</v>
      </c>
      <c r="B25" s="151"/>
      <c r="C25" s="151"/>
      <c r="D25" s="151"/>
      <c r="E25" s="318"/>
    </row>
    <row r="26" spans="1:5" s="20" customFormat="1" ht="12" customHeight="1">
      <c r="A26" s="255" t="s">
        <v>108</v>
      </c>
      <c r="B26" s="151">
        <v>1127.6769513082761</v>
      </c>
      <c r="C26" s="151">
        <v>8037.2611802335323</v>
      </c>
      <c r="D26" s="151">
        <v>2183.5926420787532</v>
      </c>
      <c r="E26" s="318">
        <v>11348.530773620561</v>
      </c>
    </row>
    <row r="27" spans="1:5" s="20" customFormat="1" ht="12" customHeight="1">
      <c r="A27" s="255" t="s">
        <v>109</v>
      </c>
      <c r="B27" s="151">
        <v>345.13749115798754</v>
      </c>
      <c r="C27" s="151">
        <v>2166.5066276649914</v>
      </c>
      <c r="D27" s="151">
        <v>1896.5475999275554</v>
      </c>
      <c r="E27" s="318">
        <v>4408.1917187505342</v>
      </c>
    </row>
    <row r="28" spans="1:5" s="20" customFormat="1" ht="12" customHeight="1">
      <c r="A28" s="255" t="s">
        <v>110</v>
      </c>
      <c r="B28" s="151">
        <v>2662.0010456640821</v>
      </c>
      <c r="C28" s="151">
        <v>3574.3942153589605</v>
      </c>
      <c r="D28" s="151">
        <v>493.7858165577149</v>
      </c>
      <c r="E28" s="318">
        <v>6730.1810775807571</v>
      </c>
    </row>
    <row r="29" spans="1:5" s="20" customFormat="1" ht="12" customHeight="1">
      <c r="A29" s="255" t="s">
        <v>111</v>
      </c>
      <c r="B29" s="151">
        <v>140.10531819284643</v>
      </c>
      <c r="C29" s="151">
        <v>1180.6435959909377</v>
      </c>
      <c r="D29" s="151">
        <v>268.25042629605963</v>
      </c>
      <c r="E29" s="318">
        <v>1588.9993404798438</v>
      </c>
    </row>
    <row r="30" spans="1:5" s="20" customFormat="1" ht="12" customHeight="1">
      <c r="A30" s="256" t="s">
        <v>112</v>
      </c>
      <c r="B30" s="152">
        <v>4274.9208063231918</v>
      </c>
      <c r="C30" s="152">
        <v>14958.80561924842</v>
      </c>
      <c r="D30" s="152">
        <v>4842.1764848600824</v>
      </c>
      <c r="E30" s="319">
        <v>24075.902910431698</v>
      </c>
    </row>
    <row r="31" spans="1:5" s="20" customFormat="1" ht="20.25" customHeight="1">
      <c r="A31" s="257" t="s">
        <v>124</v>
      </c>
      <c r="B31" s="151"/>
      <c r="C31" s="151"/>
      <c r="D31" s="151"/>
      <c r="E31" s="318"/>
    </row>
    <row r="32" spans="1:5" s="20" customFormat="1" ht="12" customHeight="1">
      <c r="A32" s="255" t="s">
        <v>108</v>
      </c>
      <c r="B32" s="151">
        <v>1172.1005887840568</v>
      </c>
      <c r="C32" s="151">
        <v>9072.6736537074958</v>
      </c>
      <c r="D32" s="151">
        <v>2188.7184464028815</v>
      </c>
      <c r="E32" s="318">
        <v>12433.492688894434</v>
      </c>
    </row>
    <row r="33" spans="1:6" s="20" customFormat="1" ht="12" customHeight="1">
      <c r="A33" s="255" t="s">
        <v>109</v>
      </c>
      <c r="B33" s="151">
        <v>348.55469404073989</v>
      </c>
      <c r="C33" s="151">
        <v>2732.0537047605053</v>
      </c>
      <c r="D33" s="151">
        <v>2586.8225822435306</v>
      </c>
      <c r="E33" s="318">
        <v>5667.4309810447758</v>
      </c>
    </row>
    <row r="34" spans="1:6" s="20" customFormat="1" ht="12" customHeight="1">
      <c r="A34" s="255" t="s">
        <v>110</v>
      </c>
      <c r="B34" s="151">
        <v>3547.0565922969413</v>
      </c>
      <c r="C34" s="151">
        <v>4919.063549722011</v>
      </c>
      <c r="D34" s="151">
        <v>1023.4522633843295</v>
      </c>
      <c r="E34" s="318">
        <v>9489.5724054032817</v>
      </c>
    </row>
    <row r="35" spans="1:6" s="20" customFormat="1" ht="12" customHeight="1">
      <c r="A35" s="255" t="s">
        <v>111</v>
      </c>
      <c r="B35" s="151">
        <v>225.53539026165524</v>
      </c>
      <c r="C35" s="151">
        <v>1401.0531819284643</v>
      </c>
      <c r="D35" s="151">
        <v>295.58804935807848</v>
      </c>
      <c r="E35" s="318">
        <v>1922.176621548198</v>
      </c>
    </row>
    <row r="36" spans="1:6" s="20" customFormat="1" ht="12" customHeight="1">
      <c r="A36" s="256" t="s">
        <v>112</v>
      </c>
      <c r="B36" s="152">
        <v>5293.2472653833929</v>
      </c>
      <c r="C36" s="152">
        <v>18124.844090118473</v>
      </c>
      <c r="D36" s="152">
        <v>6094.5813413888209</v>
      </c>
      <c r="E36" s="319">
        <v>29512.672696890688</v>
      </c>
    </row>
    <row r="37" spans="1:6" ht="20.25" customHeight="1">
      <c r="A37" s="258" t="s">
        <v>107</v>
      </c>
      <c r="B37" s="153"/>
      <c r="C37" s="153"/>
      <c r="D37" s="153"/>
      <c r="E37" s="320"/>
      <c r="F37" s="27"/>
    </row>
    <row r="38" spans="1:6" ht="12" customHeight="1">
      <c r="A38" s="246" t="s">
        <v>108</v>
      </c>
      <c r="B38" s="153">
        <v>1754.7336802933328</v>
      </c>
      <c r="C38" s="153">
        <v>10118.337735829715</v>
      </c>
      <c r="D38" s="153">
        <v>1653.9261952521383</v>
      </c>
      <c r="E38" s="320">
        <v>13526.997611375187</v>
      </c>
      <c r="F38" s="27"/>
    </row>
    <row r="39" spans="1:6" ht="12" customHeight="1">
      <c r="A39" s="246" t="s">
        <v>109</v>
      </c>
      <c r="B39" s="153">
        <v>464.73959205431987</v>
      </c>
      <c r="C39" s="153">
        <v>2545.8161476505024</v>
      </c>
      <c r="D39" s="153">
        <v>4808.0044560325596</v>
      </c>
      <c r="E39" s="320">
        <v>7818.5601957373819</v>
      </c>
      <c r="F39" s="27"/>
    </row>
    <row r="40" spans="1:6" ht="12" customHeight="1">
      <c r="A40" s="246" t="s">
        <v>110</v>
      </c>
      <c r="B40" s="153">
        <v>4616.641094598428</v>
      </c>
      <c r="C40" s="153">
        <v>6706.2606574014908</v>
      </c>
      <c r="D40" s="153">
        <v>1633.4229779556242</v>
      </c>
      <c r="E40" s="320">
        <v>12956.324729955542</v>
      </c>
      <c r="F40" s="27"/>
    </row>
    <row r="41" spans="1:6" ht="12" customHeight="1">
      <c r="A41" s="246" t="s">
        <v>111</v>
      </c>
      <c r="B41" s="153">
        <v>302.42245512358318</v>
      </c>
      <c r="C41" s="153">
        <v>1737.6476658795712</v>
      </c>
      <c r="D41" s="153">
        <v>322.92567242009727</v>
      </c>
      <c r="E41" s="320">
        <v>2362.9957934232516</v>
      </c>
      <c r="F41" s="27"/>
    </row>
    <row r="42" spans="1:6" ht="12" customHeight="1">
      <c r="A42" s="259" t="s">
        <v>112</v>
      </c>
      <c r="B42" s="154">
        <v>7138.5368220696637</v>
      </c>
      <c r="C42" s="154">
        <v>21108.062206761282</v>
      </c>
      <c r="D42" s="154">
        <v>8418.2793016604192</v>
      </c>
      <c r="E42" s="321">
        <v>36664.878330491367</v>
      </c>
      <c r="F42" s="29"/>
    </row>
    <row r="43" spans="1:6" ht="20.25" customHeight="1">
      <c r="A43" s="258" t="s">
        <v>113</v>
      </c>
      <c r="B43" s="153"/>
      <c r="C43" s="153"/>
      <c r="D43" s="153"/>
      <c r="E43" s="320"/>
      <c r="F43" s="27"/>
    </row>
    <row r="44" spans="1:6" ht="12" customHeight="1">
      <c r="A44" s="246" t="s">
        <v>108</v>
      </c>
      <c r="B44" s="153">
        <v>2209.2216636993958</v>
      </c>
      <c r="C44" s="153">
        <v>9899.6367513335645</v>
      </c>
      <c r="D44" s="153">
        <v>1650.5089923693861</v>
      </c>
      <c r="E44" s="320">
        <v>13759.367407402347</v>
      </c>
      <c r="F44" s="27"/>
    </row>
    <row r="45" spans="1:6" ht="12" customHeight="1">
      <c r="A45" s="246" t="s">
        <v>109</v>
      </c>
      <c r="B45" s="153">
        <v>410.06434593028223</v>
      </c>
      <c r="C45" s="153">
        <v>2624.4118139538064</v>
      </c>
      <c r="D45" s="153">
        <v>5922.0125958098261</v>
      </c>
      <c r="E45" s="320">
        <v>8956.4887556939138</v>
      </c>
      <c r="F45" s="27"/>
    </row>
    <row r="46" spans="1:6" ht="12" customHeight="1">
      <c r="A46" s="246" t="s">
        <v>110</v>
      </c>
      <c r="B46" s="153">
        <v>5300.0816711488978</v>
      </c>
      <c r="C46" s="153">
        <v>8312.3460122950964</v>
      </c>
      <c r="D46" s="153">
        <v>2260.4797069406809</v>
      </c>
      <c r="E46" s="320">
        <v>15872.907390384677</v>
      </c>
      <c r="F46" s="27"/>
    </row>
    <row r="47" spans="1:6" ht="12" customHeight="1">
      <c r="A47" s="246" t="s">
        <v>111</v>
      </c>
      <c r="B47" s="153">
        <v>437.40196899230108</v>
      </c>
      <c r="C47" s="153">
        <v>2255.3539026165522</v>
      </c>
      <c r="D47" s="153">
        <v>396.39553439927283</v>
      </c>
      <c r="E47" s="320">
        <v>3089.1514060081263</v>
      </c>
      <c r="F47" s="27"/>
    </row>
    <row r="48" spans="1:6" ht="12" customHeight="1">
      <c r="A48" s="259" t="s">
        <v>112</v>
      </c>
      <c r="B48" s="154">
        <v>8356.7696497708766</v>
      </c>
      <c r="C48" s="154">
        <v>23091.748480199021</v>
      </c>
      <c r="D48" s="154">
        <v>10229.396829519166</v>
      </c>
      <c r="E48" s="321">
        <v>41677.914959489062</v>
      </c>
      <c r="F48" s="29"/>
    </row>
    <row r="49" spans="1:6" ht="20.25" customHeight="1">
      <c r="A49" s="258" t="s">
        <v>114</v>
      </c>
      <c r="B49" s="153"/>
      <c r="C49" s="153"/>
      <c r="D49" s="153"/>
      <c r="E49" s="320"/>
      <c r="F49" s="27"/>
    </row>
    <row r="50" spans="1:6" ht="12" customHeight="1">
      <c r="A50" s="246" t="s">
        <v>108</v>
      </c>
      <c r="B50" s="153">
        <v>2226.3076781131572</v>
      </c>
      <c r="C50" s="153">
        <v>10644.586979773578</v>
      </c>
      <c r="D50" s="153">
        <v>1899.9648028103077</v>
      </c>
      <c r="E50" s="320">
        <v>14770.859460697042</v>
      </c>
      <c r="F50" s="27"/>
    </row>
    <row r="51" spans="1:6" ht="12" customHeight="1">
      <c r="A51" s="246" t="s">
        <v>109</v>
      </c>
      <c r="B51" s="153">
        <v>792.79106879854567</v>
      </c>
      <c r="C51" s="153">
        <v>3049.8535728564743</v>
      </c>
      <c r="D51" s="153">
        <v>6678.923034339472</v>
      </c>
      <c r="E51" s="320">
        <v>10521.567675994491</v>
      </c>
      <c r="F51" s="27"/>
    </row>
    <row r="52" spans="1:6" ht="12" customHeight="1">
      <c r="A52" s="246" t="s">
        <v>110</v>
      </c>
      <c r="B52" s="153">
        <v>6393.5865936296505</v>
      </c>
      <c r="C52" s="153">
        <v>10859.870761386976</v>
      </c>
      <c r="D52" s="153">
        <v>2937.0858777256467</v>
      </c>
      <c r="E52" s="320">
        <v>20190.543232742271</v>
      </c>
      <c r="F52" s="27"/>
    </row>
    <row r="53" spans="1:6" ht="12" customHeight="1">
      <c r="A53" s="246" t="s">
        <v>111</v>
      </c>
      <c r="B53" s="153">
        <v>625.34812754368045</v>
      </c>
      <c r="C53" s="153">
        <v>2463.8032784644461</v>
      </c>
      <c r="D53" s="153">
        <v>447.65357764055813</v>
      </c>
      <c r="E53" s="320">
        <v>3536.8049836486844</v>
      </c>
      <c r="F53" s="27"/>
    </row>
    <row r="54" spans="1:6" ht="12" customHeight="1">
      <c r="A54" s="259" t="s">
        <v>112</v>
      </c>
      <c r="B54" s="154">
        <v>10038.033468085034</v>
      </c>
      <c r="C54" s="154">
        <v>27018.114592481474</v>
      </c>
      <c r="D54" s="154">
        <v>11963.627292515985</v>
      </c>
      <c r="E54" s="321">
        <v>49019.775353082492</v>
      </c>
      <c r="F54" s="29"/>
    </row>
    <row r="55" spans="1:6" ht="20.25" customHeight="1">
      <c r="A55" s="258" t="s">
        <v>115</v>
      </c>
      <c r="B55" s="153"/>
      <c r="C55" s="153"/>
      <c r="D55" s="153"/>
      <c r="E55" s="320"/>
      <c r="F55" s="27"/>
    </row>
    <row r="56" spans="1:6" ht="12" customHeight="1">
      <c r="A56" s="246" t="s">
        <v>108</v>
      </c>
      <c r="B56" s="153">
        <v>2725.2192989950008</v>
      </c>
      <c r="C56" s="153">
        <v>11237.47167993111</v>
      </c>
      <c r="D56" s="153">
        <v>1971.7260633481071</v>
      </c>
      <c r="E56" s="320">
        <v>15934.417042274219</v>
      </c>
      <c r="F56" s="27"/>
    </row>
    <row r="57" spans="1:6" ht="12" customHeight="1">
      <c r="A57" s="246" t="s">
        <v>109</v>
      </c>
      <c r="B57" s="153">
        <v>893.59855383974013</v>
      </c>
      <c r="C57" s="153">
        <v>3909.280097868691</v>
      </c>
      <c r="D57" s="153">
        <v>7611.8194213308643</v>
      </c>
      <c r="E57" s="320">
        <v>12414.698073039295</v>
      </c>
      <c r="F57" s="27"/>
    </row>
    <row r="58" spans="1:6" ht="12" customHeight="1">
      <c r="A58" s="246" t="s">
        <v>110</v>
      </c>
      <c r="B58" s="153">
        <v>6890.7896130701183</v>
      </c>
      <c r="C58" s="153">
        <v>13383.475090299587</v>
      </c>
      <c r="D58" s="153">
        <v>3512.884563469418</v>
      </c>
      <c r="E58" s="320">
        <v>23787.149266839126</v>
      </c>
      <c r="F58" s="27"/>
    </row>
    <row r="59" spans="1:6" ht="12" customHeight="1">
      <c r="A59" s="246" t="s">
        <v>111</v>
      </c>
      <c r="B59" s="153">
        <v>767.1620471779031</v>
      </c>
      <c r="C59" s="153">
        <v>2752.5569220570196</v>
      </c>
      <c r="D59" s="153">
        <v>546.75246124037631</v>
      </c>
      <c r="E59" s="320">
        <v>4066.4714304752993</v>
      </c>
      <c r="F59" s="27"/>
    </row>
    <row r="60" spans="1:6" ht="12" customHeight="1">
      <c r="A60" s="259" t="s">
        <v>112</v>
      </c>
      <c r="B60" s="154">
        <v>11276.769513082761</v>
      </c>
      <c r="C60" s="154">
        <v>31282.783790156405</v>
      </c>
      <c r="D60" s="154">
        <v>13643.182509388764</v>
      </c>
      <c r="E60" s="321">
        <v>56202.735812627943</v>
      </c>
      <c r="F60" s="29"/>
    </row>
    <row r="61" spans="1:6" ht="20.25" customHeight="1">
      <c r="A61" s="258" t="s">
        <v>116</v>
      </c>
      <c r="B61" s="153"/>
      <c r="C61" s="153"/>
      <c r="D61" s="153"/>
      <c r="E61" s="320"/>
      <c r="F61" s="27"/>
    </row>
    <row r="62" spans="1:6" ht="12" customHeight="1">
      <c r="A62" s="246" t="s">
        <v>108</v>
      </c>
      <c r="B62" s="153">
        <v>3115</v>
      </c>
      <c r="C62" s="153">
        <v>10127</v>
      </c>
      <c r="D62" s="153">
        <v>1982</v>
      </c>
      <c r="E62" s="320">
        <v>15224</v>
      </c>
      <c r="F62" s="27"/>
    </row>
    <row r="63" spans="1:6" ht="12" customHeight="1">
      <c r="A63" s="246" t="s">
        <v>109</v>
      </c>
      <c r="B63" s="153">
        <v>820</v>
      </c>
      <c r="C63" s="153">
        <v>7215</v>
      </c>
      <c r="D63" s="153">
        <v>5900</v>
      </c>
      <c r="E63" s="320">
        <v>13935</v>
      </c>
      <c r="F63" s="27"/>
    </row>
    <row r="64" spans="1:6" ht="12" customHeight="1">
      <c r="A64" s="246" t="s">
        <v>110</v>
      </c>
      <c r="B64" s="153">
        <v>8157</v>
      </c>
      <c r="C64" s="153">
        <v>17156</v>
      </c>
      <c r="D64" s="153">
        <v>4071</v>
      </c>
      <c r="E64" s="320">
        <v>29384</v>
      </c>
      <c r="F64" s="27"/>
    </row>
    <row r="65" spans="1:6" ht="12" customHeight="1">
      <c r="A65" s="246" t="s">
        <v>111</v>
      </c>
      <c r="B65" s="153">
        <v>723</v>
      </c>
      <c r="C65" s="153">
        <v>3616</v>
      </c>
      <c r="D65" s="153">
        <v>567</v>
      </c>
      <c r="E65" s="320">
        <v>4906</v>
      </c>
      <c r="F65" s="27"/>
    </row>
    <row r="66" spans="1:6" ht="12" customHeight="1">
      <c r="A66" s="259" t="s">
        <v>112</v>
      </c>
      <c r="B66" s="154">
        <v>12815</v>
      </c>
      <c r="C66" s="154">
        <v>38114</v>
      </c>
      <c r="D66" s="154">
        <v>12520</v>
      </c>
      <c r="E66" s="321">
        <v>63449</v>
      </c>
      <c r="F66" s="29"/>
    </row>
    <row r="67" spans="1:6" ht="20.25" customHeight="1">
      <c r="A67" s="258" t="s">
        <v>117</v>
      </c>
      <c r="B67" s="153"/>
      <c r="C67" s="153"/>
      <c r="D67" s="153"/>
      <c r="E67" s="320"/>
      <c r="F67" s="27"/>
    </row>
    <row r="68" spans="1:6" ht="12" customHeight="1">
      <c r="A68" s="246" t="s">
        <v>108</v>
      </c>
      <c r="B68" s="153">
        <v>2797</v>
      </c>
      <c r="C68" s="153">
        <v>10255</v>
      </c>
      <c r="D68" s="153">
        <v>1631</v>
      </c>
      <c r="E68" s="320">
        <v>14683</v>
      </c>
      <c r="F68" s="27"/>
    </row>
    <row r="69" spans="1:6" ht="12" customHeight="1">
      <c r="A69" s="246" t="s">
        <v>109</v>
      </c>
      <c r="B69" s="153">
        <v>851</v>
      </c>
      <c r="C69" s="153">
        <v>7432</v>
      </c>
      <c r="D69" s="153">
        <v>6447</v>
      </c>
      <c r="E69" s="320">
        <v>14730</v>
      </c>
      <c r="F69" s="27"/>
    </row>
    <row r="70" spans="1:6" ht="12" customHeight="1">
      <c r="A70" s="246" t="s">
        <v>110</v>
      </c>
      <c r="B70" s="153">
        <v>8745</v>
      </c>
      <c r="C70" s="153">
        <v>17696</v>
      </c>
      <c r="D70" s="153">
        <v>4107</v>
      </c>
      <c r="E70" s="320">
        <v>30548</v>
      </c>
      <c r="F70" s="27"/>
    </row>
    <row r="71" spans="1:6" ht="12" customHeight="1">
      <c r="A71" s="246" t="s">
        <v>111</v>
      </c>
      <c r="B71" s="153">
        <v>908</v>
      </c>
      <c r="C71" s="153">
        <v>4974</v>
      </c>
      <c r="D71" s="153">
        <v>556</v>
      </c>
      <c r="E71" s="320">
        <v>6438</v>
      </c>
      <c r="F71" s="27"/>
    </row>
    <row r="72" spans="1:6" ht="12" customHeight="1">
      <c r="A72" s="259" t="s">
        <v>112</v>
      </c>
      <c r="B72" s="154">
        <v>13301</v>
      </c>
      <c r="C72" s="154">
        <v>40357</v>
      </c>
      <c r="D72" s="154">
        <v>12741</v>
      </c>
      <c r="E72" s="321">
        <v>66399</v>
      </c>
      <c r="F72" s="29"/>
    </row>
    <row r="73" spans="1:6" ht="20.25" customHeight="1">
      <c r="A73" s="258" t="s">
        <v>118</v>
      </c>
      <c r="B73" s="153"/>
      <c r="C73" s="153"/>
      <c r="D73" s="153"/>
      <c r="E73" s="320"/>
      <c r="F73" s="27"/>
    </row>
    <row r="74" spans="1:6" ht="12" customHeight="1">
      <c r="A74" s="246" t="s">
        <v>108</v>
      </c>
      <c r="B74" s="153">
        <v>2365</v>
      </c>
      <c r="C74" s="153">
        <v>9860</v>
      </c>
      <c r="D74" s="153">
        <v>1561</v>
      </c>
      <c r="E74" s="320">
        <v>13786</v>
      </c>
      <c r="F74" s="27"/>
    </row>
    <row r="75" spans="1:6" ht="12" customHeight="1">
      <c r="A75" s="246" t="s">
        <v>109</v>
      </c>
      <c r="B75" s="153">
        <v>871</v>
      </c>
      <c r="C75" s="153">
        <v>7421</v>
      </c>
      <c r="D75" s="153">
        <v>6345</v>
      </c>
      <c r="E75" s="320">
        <v>14637</v>
      </c>
      <c r="F75" s="27"/>
    </row>
    <row r="76" spans="1:6" ht="12" customHeight="1">
      <c r="A76" s="246" t="s">
        <v>110</v>
      </c>
      <c r="B76" s="153">
        <v>9154</v>
      </c>
      <c r="C76" s="153">
        <v>21409</v>
      </c>
      <c r="D76" s="153">
        <v>4769</v>
      </c>
      <c r="E76" s="320">
        <v>35332</v>
      </c>
      <c r="F76" s="27"/>
    </row>
    <row r="77" spans="1:6" ht="12" customHeight="1">
      <c r="A77" s="246" t="s">
        <v>111</v>
      </c>
      <c r="B77" s="153">
        <v>4120</v>
      </c>
      <c r="C77" s="153">
        <v>4172</v>
      </c>
      <c r="D77" s="153">
        <v>516</v>
      </c>
      <c r="E77" s="320">
        <v>8808</v>
      </c>
      <c r="F77" s="27"/>
    </row>
    <row r="78" spans="1:6" ht="12" customHeight="1">
      <c r="A78" s="259" t="s">
        <v>112</v>
      </c>
      <c r="B78" s="154">
        <v>16510</v>
      </c>
      <c r="C78" s="154">
        <v>42862</v>
      </c>
      <c r="D78" s="154">
        <v>13191</v>
      </c>
      <c r="E78" s="321">
        <v>72563</v>
      </c>
      <c r="F78" s="29"/>
    </row>
    <row r="79" spans="1:6" ht="20.25" customHeight="1">
      <c r="A79" s="258" t="s">
        <v>119</v>
      </c>
      <c r="B79" s="153"/>
      <c r="C79" s="153"/>
      <c r="D79" s="153"/>
      <c r="E79" s="320"/>
      <c r="F79" s="27"/>
    </row>
    <row r="80" spans="1:6" ht="12" customHeight="1">
      <c r="A80" s="246" t="s">
        <v>108</v>
      </c>
      <c r="B80" s="153">
        <v>2471</v>
      </c>
      <c r="C80" s="153">
        <v>10233</v>
      </c>
      <c r="D80" s="153">
        <v>2059</v>
      </c>
      <c r="E80" s="320">
        <v>14763</v>
      </c>
      <c r="F80" s="27"/>
    </row>
    <row r="81" spans="1:6" ht="12" customHeight="1">
      <c r="A81" s="246" t="s">
        <v>109</v>
      </c>
      <c r="B81" s="153">
        <v>988</v>
      </c>
      <c r="C81" s="153">
        <v>6831</v>
      </c>
      <c r="D81" s="153">
        <v>5489</v>
      </c>
      <c r="E81" s="320">
        <v>13308</v>
      </c>
      <c r="F81" s="27"/>
    </row>
    <row r="82" spans="1:6" ht="12" customHeight="1">
      <c r="A82" s="246" t="s">
        <v>110</v>
      </c>
      <c r="B82" s="153">
        <v>9181</v>
      </c>
      <c r="C82" s="153">
        <v>24339</v>
      </c>
      <c r="D82" s="153">
        <v>5375</v>
      </c>
      <c r="E82" s="320">
        <v>38895</v>
      </c>
      <c r="F82" s="27"/>
    </row>
    <row r="83" spans="1:6" ht="12" customHeight="1">
      <c r="A83" s="246" t="s">
        <v>111</v>
      </c>
      <c r="B83" s="153">
        <v>4586</v>
      </c>
      <c r="C83" s="153">
        <v>3614</v>
      </c>
      <c r="D83" s="153">
        <v>336</v>
      </c>
      <c r="E83" s="320">
        <v>8536</v>
      </c>
      <c r="F83" s="27"/>
    </row>
    <row r="84" spans="1:6" ht="12" customHeight="1">
      <c r="A84" s="259" t="s">
        <v>112</v>
      </c>
      <c r="B84" s="154">
        <v>17226</v>
      </c>
      <c r="C84" s="154">
        <v>45017</v>
      </c>
      <c r="D84" s="154">
        <v>13259</v>
      </c>
      <c r="E84" s="321">
        <v>75502</v>
      </c>
      <c r="F84" s="29"/>
    </row>
    <row r="85" spans="1:6" ht="20.25" customHeight="1">
      <c r="A85" s="258" t="s">
        <v>501</v>
      </c>
      <c r="B85" s="599"/>
      <c r="C85" s="599"/>
      <c r="D85" s="599"/>
      <c r="E85" s="600"/>
      <c r="F85" s="27"/>
    </row>
    <row r="86" spans="1:6" ht="12" customHeight="1">
      <c r="A86" s="246" t="s">
        <v>108</v>
      </c>
      <c r="B86" s="599">
        <v>1860</v>
      </c>
      <c r="C86" s="599">
        <v>10226</v>
      </c>
      <c r="D86" s="599">
        <v>1173</v>
      </c>
      <c r="E86" s="600">
        <v>13259</v>
      </c>
      <c r="F86" s="27"/>
    </row>
    <row r="87" spans="1:6" ht="12" customHeight="1">
      <c r="A87" s="246" t="s">
        <v>109</v>
      </c>
      <c r="B87" s="599">
        <v>726</v>
      </c>
      <c r="C87" s="599">
        <v>6172</v>
      </c>
      <c r="D87" s="599">
        <v>5500</v>
      </c>
      <c r="E87" s="600">
        <v>12398</v>
      </c>
      <c r="F87" s="27"/>
    </row>
    <row r="88" spans="1:6" ht="12" customHeight="1">
      <c r="A88" s="246" t="s">
        <v>110</v>
      </c>
      <c r="B88" s="599">
        <v>10215</v>
      </c>
      <c r="C88" s="599">
        <v>27339</v>
      </c>
      <c r="D88" s="599">
        <v>6122</v>
      </c>
      <c r="E88" s="600">
        <v>43676</v>
      </c>
      <c r="F88" s="27"/>
    </row>
    <row r="89" spans="1:6" ht="12" customHeight="1">
      <c r="A89" s="246" t="s">
        <v>111</v>
      </c>
      <c r="B89" s="599">
        <v>4447</v>
      </c>
      <c r="C89" s="599">
        <v>3920</v>
      </c>
      <c r="D89" s="599">
        <v>306</v>
      </c>
      <c r="E89" s="600">
        <v>8673</v>
      </c>
      <c r="F89" s="27"/>
    </row>
    <row r="90" spans="1:6" ht="12" customHeight="1">
      <c r="A90" s="259" t="s">
        <v>112</v>
      </c>
      <c r="B90" s="605">
        <v>17248</v>
      </c>
      <c r="C90" s="605">
        <v>47657</v>
      </c>
      <c r="D90" s="605">
        <v>13101</v>
      </c>
      <c r="E90" s="606">
        <v>78006</v>
      </c>
      <c r="F90" s="29"/>
    </row>
    <row r="91" spans="1:6" ht="20.25" customHeight="1">
      <c r="A91" s="258" t="s">
        <v>620</v>
      </c>
      <c r="B91" s="599"/>
      <c r="C91" s="599"/>
      <c r="D91" s="599"/>
      <c r="E91" s="600"/>
      <c r="F91" s="27"/>
    </row>
    <row r="92" spans="1:6" ht="12" customHeight="1">
      <c r="A92" s="246" t="s">
        <v>108</v>
      </c>
      <c r="B92" s="599">
        <v>1854</v>
      </c>
      <c r="C92" s="599">
        <v>10355</v>
      </c>
      <c r="D92" s="599">
        <v>1040</v>
      </c>
      <c r="E92" s="600">
        <v>13249</v>
      </c>
      <c r="F92" s="27"/>
    </row>
    <row r="93" spans="1:6" ht="12" customHeight="1">
      <c r="A93" s="246" t="s">
        <v>109</v>
      </c>
      <c r="B93" s="599">
        <v>901</v>
      </c>
      <c r="C93" s="599">
        <v>7270</v>
      </c>
      <c r="D93" s="599">
        <v>4523</v>
      </c>
      <c r="E93" s="600">
        <v>12694</v>
      </c>
      <c r="F93" s="27"/>
    </row>
    <row r="94" spans="1:6" ht="12" customHeight="1">
      <c r="A94" s="246" t="s">
        <v>110</v>
      </c>
      <c r="B94" s="599">
        <v>10218</v>
      </c>
      <c r="C94" s="599">
        <v>26434</v>
      </c>
      <c r="D94" s="599">
        <v>6360</v>
      </c>
      <c r="E94" s="600">
        <v>43012</v>
      </c>
      <c r="F94" s="27"/>
    </row>
    <row r="95" spans="1:6" ht="12" customHeight="1">
      <c r="A95" s="246" t="s">
        <v>111</v>
      </c>
      <c r="B95" s="599">
        <v>4476</v>
      </c>
      <c r="C95" s="599">
        <v>3845</v>
      </c>
      <c r="D95" s="599">
        <v>334</v>
      </c>
      <c r="E95" s="600">
        <v>8655</v>
      </c>
      <c r="F95" s="27"/>
    </row>
    <row r="96" spans="1:6" ht="12" customHeight="1">
      <c r="A96" s="259" t="s">
        <v>112</v>
      </c>
      <c r="B96" s="605">
        <v>17449</v>
      </c>
      <c r="C96" s="605">
        <v>47904</v>
      </c>
      <c r="D96" s="605">
        <v>12257</v>
      </c>
      <c r="E96" s="606">
        <v>77610</v>
      </c>
      <c r="F96" s="29"/>
    </row>
    <row r="97" spans="1:6" ht="20.25" customHeight="1">
      <c r="A97" s="258" t="s">
        <v>4</v>
      </c>
      <c r="B97" s="599"/>
      <c r="C97" s="599"/>
      <c r="D97" s="599"/>
      <c r="E97" s="600"/>
      <c r="F97" s="27"/>
    </row>
    <row r="98" spans="1:6" ht="12" customHeight="1">
      <c r="A98" s="246" t="s">
        <v>108</v>
      </c>
      <c r="B98" s="599">
        <v>1717</v>
      </c>
      <c r="C98" s="599">
        <v>9245</v>
      </c>
      <c r="D98" s="599">
        <v>970</v>
      </c>
      <c r="E98" s="600">
        <v>11932</v>
      </c>
      <c r="F98" s="27"/>
    </row>
    <row r="99" spans="1:6" ht="12" customHeight="1">
      <c r="A99" s="246" t="s">
        <v>109</v>
      </c>
      <c r="B99" s="599">
        <v>1136</v>
      </c>
      <c r="C99" s="599">
        <v>8801</v>
      </c>
      <c r="D99" s="599">
        <v>5071</v>
      </c>
      <c r="E99" s="600">
        <v>15008</v>
      </c>
      <c r="F99" s="27"/>
    </row>
    <row r="100" spans="1:6" ht="12" customHeight="1">
      <c r="A100" s="246" t="s">
        <v>110</v>
      </c>
      <c r="B100" s="599">
        <v>9097</v>
      </c>
      <c r="C100" s="599">
        <v>27445</v>
      </c>
      <c r="D100" s="599">
        <v>6399</v>
      </c>
      <c r="E100" s="600">
        <v>42941</v>
      </c>
      <c r="F100" s="27"/>
    </row>
    <row r="101" spans="1:6" ht="12" customHeight="1">
      <c r="A101" s="246" t="s">
        <v>111</v>
      </c>
      <c r="B101" s="599">
        <v>4660</v>
      </c>
      <c r="C101" s="599">
        <v>3761</v>
      </c>
      <c r="D101" s="599">
        <v>324</v>
      </c>
      <c r="E101" s="600">
        <v>8745</v>
      </c>
      <c r="F101" s="27"/>
    </row>
    <row r="102" spans="1:6" ht="12" customHeight="1">
      <c r="A102" s="259" t="s">
        <v>112</v>
      </c>
      <c r="B102" s="605">
        <v>16610</v>
      </c>
      <c r="C102" s="605">
        <v>49252</v>
      </c>
      <c r="D102" s="605">
        <v>12764</v>
      </c>
      <c r="E102" s="606">
        <v>78626</v>
      </c>
      <c r="F102" s="29"/>
    </row>
    <row r="103" spans="1:6" ht="20.25" customHeight="1">
      <c r="A103" s="258" t="s">
        <v>717</v>
      </c>
      <c r="B103" s="599"/>
      <c r="C103" s="599"/>
      <c r="D103" s="599"/>
      <c r="E103" s="600"/>
      <c r="F103" s="27"/>
    </row>
    <row r="104" spans="1:6" ht="12" customHeight="1">
      <c r="A104" s="246" t="s">
        <v>108</v>
      </c>
      <c r="B104" s="599">
        <v>1725</v>
      </c>
      <c r="C104" s="599">
        <v>8625</v>
      </c>
      <c r="D104" s="599">
        <v>1860</v>
      </c>
      <c r="E104" s="600">
        <v>12210</v>
      </c>
      <c r="F104" s="27"/>
    </row>
    <row r="105" spans="1:6" ht="12" customHeight="1">
      <c r="A105" s="246" t="s">
        <v>109</v>
      </c>
      <c r="B105" s="599">
        <v>1179</v>
      </c>
      <c r="C105" s="599">
        <v>10270</v>
      </c>
      <c r="D105" s="599">
        <v>6776</v>
      </c>
      <c r="E105" s="600">
        <v>18225</v>
      </c>
      <c r="F105" s="27"/>
    </row>
    <row r="106" spans="1:6" ht="12" customHeight="1">
      <c r="A106" s="246" t="s">
        <v>110</v>
      </c>
      <c r="B106" s="599">
        <v>8847</v>
      </c>
      <c r="C106" s="599">
        <v>25931</v>
      </c>
      <c r="D106" s="599">
        <v>5586</v>
      </c>
      <c r="E106" s="600">
        <v>40364</v>
      </c>
      <c r="F106" s="27"/>
    </row>
    <row r="107" spans="1:6" ht="12" customHeight="1">
      <c r="A107" s="246" t="s">
        <v>111</v>
      </c>
      <c r="B107" s="599">
        <v>4765</v>
      </c>
      <c r="C107" s="599">
        <v>5375</v>
      </c>
      <c r="D107" s="599">
        <v>574</v>
      </c>
      <c r="E107" s="600">
        <v>10714</v>
      </c>
      <c r="F107" s="27"/>
    </row>
    <row r="108" spans="1:6" ht="12" customHeight="1">
      <c r="A108" s="259" t="s">
        <v>112</v>
      </c>
      <c r="B108" s="605">
        <v>16516</v>
      </c>
      <c r="C108" s="605">
        <v>50201</v>
      </c>
      <c r="D108" s="605">
        <v>14796</v>
      </c>
      <c r="E108" s="606">
        <v>81513</v>
      </c>
      <c r="F108" s="29"/>
    </row>
    <row r="109" spans="1:6" ht="20.25" customHeight="1">
      <c r="A109" s="258" t="s">
        <v>847</v>
      </c>
      <c r="B109" s="599"/>
      <c r="C109" s="599"/>
      <c r="D109" s="599"/>
      <c r="E109" s="600"/>
      <c r="F109" s="27"/>
    </row>
    <row r="110" spans="1:6" ht="12" customHeight="1">
      <c r="A110" s="246" t="s">
        <v>108</v>
      </c>
      <c r="B110" s="599">
        <v>1558</v>
      </c>
      <c r="C110" s="599">
        <v>8151</v>
      </c>
      <c r="D110" s="599">
        <v>1113</v>
      </c>
      <c r="E110" s="600">
        <v>10822</v>
      </c>
      <c r="F110" s="27"/>
    </row>
    <row r="111" spans="1:6" ht="12" customHeight="1">
      <c r="A111" s="246" t="s">
        <v>109</v>
      </c>
      <c r="B111" s="599">
        <v>982</v>
      </c>
      <c r="C111" s="599">
        <v>9650</v>
      </c>
      <c r="D111" s="599">
        <v>7103</v>
      </c>
      <c r="E111" s="600">
        <v>17735</v>
      </c>
      <c r="F111" s="27"/>
    </row>
    <row r="112" spans="1:6" ht="12" customHeight="1">
      <c r="A112" s="246" t="s">
        <v>110</v>
      </c>
      <c r="B112" s="599">
        <v>8732</v>
      </c>
      <c r="C112" s="599">
        <v>25839</v>
      </c>
      <c r="D112" s="599">
        <v>5865</v>
      </c>
      <c r="E112" s="600">
        <v>40436</v>
      </c>
      <c r="F112" s="27"/>
    </row>
    <row r="113" spans="1:6" ht="12" customHeight="1">
      <c r="A113" s="246" t="s">
        <v>111</v>
      </c>
      <c r="B113" s="599">
        <v>4807</v>
      </c>
      <c r="C113" s="599">
        <v>4954</v>
      </c>
      <c r="D113" s="599">
        <v>539</v>
      </c>
      <c r="E113" s="600">
        <v>10300</v>
      </c>
      <c r="F113" s="27"/>
    </row>
    <row r="114" spans="1:6" ht="12" customHeight="1">
      <c r="A114" s="259" t="s">
        <v>112</v>
      </c>
      <c r="B114" s="605">
        <v>16079</v>
      </c>
      <c r="C114" s="605">
        <v>48594</v>
      </c>
      <c r="D114" s="605">
        <v>14620</v>
      </c>
      <c r="E114" s="606">
        <v>79293</v>
      </c>
      <c r="F114" s="29"/>
    </row>
    <row r="115" spans="1:6" ht="20.25" customHeight="1">
      <c r="A115" s="258" t="s">
        <v>882</v>
      </c>
      <c r="B115" s="599"/>
      <c r="C115" s="599"/>
      <c r="D115" s="599"/>
      <c r="E115" s="600"/>
      <c r="F115" s="27"/>
    </row>
    <row r="116" spans="1:6" ht="12" customHeight="1">
      <c r="A116" s="246" t="s">
        <v>108</v>
      </c>
      <c r="B116" s="155">
        <v>1438</v>
      </c>
      <c r="C116" s="155">
        <v>7324</v>
      </c>
      <c r="D116" s="155">
        <v>1319</v>
      </c>
      <c r="E116" s="634">
        <v>10081</v>
      </c>
      <c r="F116" s="27"/>
    </row>
    <row r="117" spans="1:6" ht="12" customHeight="1">
      <c r="A117" s="246" t="s">
        <v>109</v>
      </c>
      <c r="B117" s="155">
        <v>1292</v>
      </c>
      <c r="C117" s="155">
        <v>11962</v>
      </c>
      <c r="D117" s="155">
        <v>19941</v>
      </c>
      <c r="E117" s="634">
        <v>33195</v>
      </c>
      <c r="F117" s="27"/>
    </row>
    <row r="118" spans="1:6" ht="12" customHeight="1">
      <c r="A118" s="246" t="s">
        <v>110</v>
      </c>
      <c r="B118" s="155">
        <v>8483</v>
      </c>
      <c r="C118" s="155">
        <v>24090</v>
      </c>
      <c r="D118" s="155">
        <v>5653</v>
      </c>
      <c r="E118" s="634">
        <v>38226</v>
      </c>
      <c r="F118" s="27"/>
    </row>
    <row r="119" spans="1:6" ht="12" customHeight="1">
      <c r="A119" s="246" t="s">
        <v>111</v>
      </c>
      <c r="B119" s="155">
        <v>5090</v>
      </c>
      <c r="C119" s="155">
        <v>5016</v>
      </c>
      <c r="D119" s="155">
        <v>560</v>
      </c>
      <c r="E119" s="634">
        <v>10666</v>
      </c>
      <c r="F119" s="27"/>
    </row>
    <row r="120" spans="1:6" ht="12" customHeight="1">
      <c r="A120" s="259" t="s">
        <v>112</v>
      </c>
      <c r="B120" s="156">
        <v>16303</v>
      </c>
      <c r="C120" s="156">
        <v>48392</v>
      </c>
      <c r="D120" s="156">
        <v>27473</v>
      </c>
      <c r="E120" s="680">
        <v>92168</v>
      </c>
      <c r="F120" s="29"/>
    </row>
    <row r="121" spans="1:6" ht="20.25" customHeight="1">
      <c r="A121" s="307" t="s">
        <v>940</v>
      </c>
      <c r="B121" s="155"/>
      <c r="C121" s="155"/>
      <c r="D121" s="155"/>
      <c r="E121" s="634"/>
      <c r="F121" s="27"/>
    </row>
    <row r="122" spans="1:6" ht="12" customHeight="1">
      <c r="A122" s="308" t="s">
        <v>108</v>
      </c>
      <c r="B122" s="155">
        <v>1350</v>
      </c>
      <c r="C122" s="155">
        <v>8102</v>
      </c>
      <c r="D122" s="155">
        <v>1049</v>
      </c>
      <c r="E122" s="634">
        <v>10501</v>
      </c>
      <c r="F122" s="27"/>
    </row>
    <row r="123" spans="1:6" ht="12" customHeight="1">
      <c r="A123" s="308" t="s">
        <v>109</v>
      </c>
      <c r="B123" s="155">
        <v>1282</v>
      </c>
      <c r="C123" s="155">
        <v>12346</v>
      </c>
      <c r="D123" s="155">
        <v>24393</v>
      </c>
      <c r="E123" s="634">
        <v>38021</v>
      </c>
      <c r="F123" s="27"/>
    </row>
    <row r="124" spans="1:6" ht="12" customHeight="1">
      <c r="A124" s="308" t="s">
        <v>110</v>
      </c>
      <c r="B124" s="155">
        <v>8804</v>
      </c>
      <c r="C124" s="155">
        <v>28386</v>
      </c>
      <c r="D124" s="155">
        <v>6691</v>
      </c>
      <c r="E124" s="634">
        <v>43881</v>
      </c>
      <c r="F124" s="27"/>
    </row>
    <row r="125" spans="1:6" ht="12" customHeight="1">
      <c r="A125" s="308" t="s">
        <v>111</v>
      </c>
      <c r="B125" s="155">
        <v>4251</v>
      </c>
      <c r="C125" s="155">
        <v>5878</v>
      </c>
      <c r="D125" s="155">
        <v>1400</v>
      </c>
      <c r="E125" s="634">
        <v>11529</v>
      </c>
      <c r="F125" s="27"/>
    </row>
    <row r="126" spans="1:6" ht="12" customHeight="1">
      <c r="A126" s="310" t="s">
        <v>112</v>
      </c>
      <c r="B126" s="704">
        <v>15687</v>
      </c>
      <c r="C126" s="704">
        <v>54712</v>
      </c>
      <c r="D126" s="704">
        <v>33533</v>
      </c>
      <c r="E126" s="705">
        <v>103932</v>
      </c>
      <c r="F126" s="29"/>
    </row>
    <row r="128" spans="1:6" s="25" customFormat="1" ht="12.75">
      <c r="A128" s="23" t="s">
        <v>1110</v>
      </c>
      <c r="B128" s="24"/>
      <c r="C128" s="24"/>
      <c r="D128" s="24"/>
      <c r="E128" s="24"/>
      <c r="F128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scale="95" firstPageNumber="473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2149-ACB3-4DB2-93DF-7F8636DEC46F}">
  <sheetPr>
    <tabColor theme="9" tint="0.79998168889431442"/>
  </sheetPr>
  <dimension ref="A1:H128"/>
  <sheetViews>
    <sheetView showOutlineSymbols="0" defaultGridColor="0" colorId="31" zoomScaleNormal="100" workbookViewId="0">
      <selection activeCell="A8" sqref="A8:A11"/>
    </sheetView>
  </sheetViews>
  <sheetFormatPr defaultColWidth="9.28515625" defaultRowHeight="12"/>
  <cols>
    <col min="1" max="1" width="15.7109375" style="4" customWidth="1"/>
    <col min="2" max="2" width="8.140625" style="5" customWidth="1"/>
    <col min="3" max="3" width="10.42578125" style="5" bestFit="1" customWidth="1"/>
    <col min="4" max="4" width="8.140625" style="5" customWidth="1"/>
    <col min="5" max="5" width="9.140625" style="5" customWidth="1"/>
    <col min="6" max="6" width="8.140625" style="5" customWidth="1"/>
    <col min="7" max="7" width="8.85546875" style="5" customWidth="1"/>
    <col min="8" max="8" width="8.140625" style="5" customWidth="1"/>
    <col min="9" max="16384" width="9.28515625" style="4"/>
  </cols>
  <sheetData>
    <row r="1" spans="1:8" ht="12.75" customHeight="1">
      <c r="A1" s="232"/>
      <c r="H1" s="15" t="s">
        <v>84</v>
      </c>
    </row>
    <row r="2" spans="1:8" ht="12.75" customHeight="1">
      <c r="A2" s="8"/>
      <c r="B2" s="9"/>
      <c r="C2" s="9"/>
      <c r="D2" s="9"/>
      <c r="E2" s="9"/>
      <c r="F2" s="9"/>
      <c r="G2" s="9"/>
      <c r="H2" s="6" t="s">
        <v>32</v>
      </c>
    </row>
    <row r="3" spans="1:8" ht="13.5" customHeight="1">
      <c r="A3" s="8"/>
    </row>
    <row r="4" spans="1:8" ht="12.75" customHeight="1">
      <c r="A4" s="7" t="s">
        <v>954</v>
      </c>
      <c r="H4" s="131"/>
    </row>
    <row r="5" spans="1:8">
      <c r="H5" s="126" t="s">
        <v>139</v>
      </c>
    </row>
    <row r="6" spans="1:8" ht="41.25" customHeight="1">
      <c r="A6" s="289" t="s">
        <v>126</v>
      </c>
      <c r="B6" s="287" t="s">
        <v>133</v>
      </c>
      <c r="C6" s="287" t="s">
        <v>134</v>
      </c>
      <c r="D6" s="287" t="s">
        <v>135</v>
      </c>
      <c r="E6" s="287" t="s">
        <v>136</v>
      </c>
      <c r="F6" s="287" t="s">
        <v>137</v>
      </c>
      <c r="G6" s="287" t="s">
        <v>138</v>
      </c>
      <c r="H6" s="288" t="s">
        <v>104</v>
      </c>
    </row>
    <row r="7" spans="1:8" s="20" customFormat="1" ht="20.25" customHeight="1">
      <c r="A7" s="254" t="s">
        <v>120</v>
      </c>
      <c r="B7" s="261"/>
      <c r="C7" s="261"/>
      <c r="D7" s="261"/>
      <c r="E7" s="261"/>
      <c r="F7" s="261"/>
      <c r="G7" s="261"/>
      <c r="H7" s="262"/>
    </row>
    <row r="8" spans="1:8" s="20" customFormat="1" ht="12" customHeight="1">
      <c r="A8" s="255" t="s">
        <v>108</v>
      </c>
      <c r="B8" s="132">
        <v>2110.1227800995775</v>
      </c>
      <c r="C8" s="132">
        <v>252.87301332367406</v>
      </c>
      <c r="D8" s="132">
        <v>15.377412972385585</v>
      </c>
      <c r="E8" s="132">
        <v>6154.3823918369862</v>
      </c>
      <c r="F8" s="132">
        <v>722.73840970212245</v>
      </c>
      <c r="G8" s="132">
        <v>1084.9619152738719</v>
      </c>
      <c r="H8" s="283">
        <v>10340.455923208618</v>
      </c>
    </row>
    <row r="9" spans="1:8" s="20" customFormat="1" ht="12" customHeight="1">
      <c r="A9" s="255" t="s">
        <v>109</v>
      </c>
      <c r="B9" s="132">
        <v>1161.8489801357998</v>
      </c>
      <c r="C9" s="132">
        <v>726.1556125848748</v>
      </c>
      <c r="D9" s="132">
        <v>524.54064250248609</v>
      </c>
      <c r="E9" s="132">
        <v>167.44294125486525</v>
      </c>
      <c r="F9" s="132">
        <v>15.377412972385585</v>
      </c>
      <c r="G9" s="132">
        <v>0</v>
      </c>
      <c r="H9" s="283">
        <v>2595.3655894504118</v>
      </c>
    </row>
    <row r="10" spans="1:8" s="20" customFormat="1" ht="12" customHeight="1">
      <c r="A10" s="255" t="s">
        <v>110</v>
      </c>
      <c r="B10" s="132">
        <v>1628.2971736314958</v>
      </c>
      <c r="C10" s="132">
        <v>187.94615855137937</v>
      </c>
      <c r="D10" s="132">
        <v>0</v>
      </c>
      <c r="E10" s="132">
        <v>0</v>
      </c>
      <c r="F10" s="132">
        <v>1775.2368975898469</v>
      </c>
      <c r="G10" s="132">
        <v>1004.6576475291915</v>
      </c>
      <c r="H10" s="283">
        <v>4596.1378773019132</v>
      </c>
    </row>
    <row r="11" spans="1:8" s="20" customFormat="1" ht="12" customHeight="1">
      <c r="A11" s="255" t="s">
        <v>111</v>
      </c>
      <c r="B11" s="132">
        <v>627.05672898505657</v>
      </c>
      <c r="C11" s="132">
        <v>52.96664468266146</v>
      </c>
      <c r="D11" s="132">
        <v>150.3569268411035</v>
      </c>
      <c r="E11" s="132">
        <v>0</v>
      </c>
      <c r="F11" s="132">
        <v>61.50965188954234</v>
      </c>
      <c r="G11" s="132">
        <v>0</v>
      </c>
      <c r="H11" s="283">
        <v>891.8899523983639</v>
      </c>
    </row>
    <row r="12" spans="1:8" s="20" customFormat="1" ht="12" customHeight="1">
      <c r="A12" s="256" t="s">
        <v>112</v>
      </c>
      <c r="B12" s="133">
        <v>5527.3256628519302</v>
      </c>
      <c r="C12" s="133">
        <v>1219.9414291425896</v>
      </c>
      <c r="D12" s="133">
        <v>690.27498231597519</v>
      </c>
      <c r="E12" s="133">
        <v>6321.8253330918515</v>
      </c>
      <c r="F12" s="133">
        <v>2574.8623721538975</v>
      </c>
      <c r="G12" s="133">
        <v>2089.6195628030637</v>
      </c>
      <c r="H12" s="284">
        <v>18423.849342359306</v>
      </c>
    </row>
    <row r="13" spans="1:8" s="20" customFormat="1" ht="20.25" customHeight="1">
      <c r="A13" s="257" t="s">
        <v>121</v>
      </c>
      <c r="B13" s="132"/>
      <c r="C13" s="132"/>
      <c r="D13" s="132"/>
      <c r="E13" s="132"/>
      <c r="F13" s="132"/>
      <c r="G13" s="132"/>
      <c r="H13" s="283"/>
    </row>
    <row r="14" spans="1:8" s="20" customFormat="1" ht="12" customHeight="1">
      <c r="A14" s="255" t="s">
        <v>108</v>
      </c>
      <c r="B14" s="132">
        <v>2318.5721559474709</v>
      </c>
      <c r="C14" s="132">
        <v>189.65475999275554</v>
      </c>
      <c r="D14" s="132">
        <v>112.76769513082762</v>
      </c>
      <c r="E14" s="132">
        <v>5956.1846246373498</v>
      </c>
      <c r="F14" s="132">
        <v>721.02980826074634</v>
      </c>
      <c r="G14" s="132">
        <v>1177.2263931081852</v>
      </c>
      <c r="H14" s="283">
        <v>10475.435437077336</v>
      </c>
    </row>
    <row r="15" spans="1:8" s="20" customFormat="1" ht="12" customHeight="1">
      <c r="A15" s="255" t="s">
        <v>109</v>
      </c>
      <c r="B15" s="132">
        <v>2231.4334824372859</v>
      </c>
      <c r="C15" s="132">
        <v>1156.7231758116711</v>
      </c>
      <c r="D15" s="132">
        <v>538.20945403349549</v>
      </c>
      <c r="E15" s="132">
        <v>252.87301332367406</v>
      </c>
      <c r="F15" s="132">
        <v>112.76769513082762</v>
      </c>
      <c r="G15" s="132">
        <v>0</v>
      </c>
      <c r="H15" s="283">
        <v>4292.0068207369541</v>
      </c>
    </row>
    <row r="16" spans="1:8" s="20" customFormat="1" ht="12" customHeight="1">
      <c r="A16" s="255" t="s">
        <v>110</v>
      </c>
      <c r="B16" s="132">
        <v>1985.3948748791165</v>
      </c>
      <c r="C16" s="132">
        <v>189.65475999275554</v>
      </c>
      <c r="D16" s="132">
        <v>0</v>
      </c>
      <c r="E16" s="132">
        <v>0</v>
      </c>
      <c r="F16" s="132">
        <v>1893.130397044803</v>
      </c>
      <c r="G16" s="132">
        <v>1026.8694662670819</v>
      </c>
      <c r="H16" s="283">
        <v>5095.0494981837564</v>
      </c>
    </row>
    <row r="17" spans="1:8" s="20" customFormat="1" ht="12" customHeight="1">
      <c r="A17" s="255" t="s">
        <v>111</v>
      </c>
      <c r="B17" s="132">
        <v>844.04911203983102</v>
      </c>
      <c r="C17" s="132">
        <v>30.75482594477117</v>
      </c>
      <c r="D17" s="132">
        <v>348.55469404073989</v>
      </c>
      <c r="E17" s="132">
        <v>0</v>
      </c>
      <c r="F17" s="132">
        <v>129.85370954458938</v>
      </c>
      <c r="G17" s="132">
        <v>0</v>
      </c>
      <c r="H17" s="283">
        <v>1353.2123415699316</v>
      </c>
    </row>
    <row r="18" spans="1:8" s="20" customFormat="1" ht="12" customHeight="1">
      <c r="A18" s="256" t="s">
        <v>112</v>
      </c>
      <c r="B18" s="133">
        <v>7379.4496253037041</v>
      </c>
      <c r="C18" s="133">
        <v>1566.7875217419535</v>
      </c>
      <c r="D18" s="133">
        <v>999.53184320506307</v>
      </c>
      <c r="E18" s="133">
        <v>6209.0576379610238</v>
      </c>
      <c r="F18" s="133">
        <v>2856.7816099809666</v>
      </c>
      <c r="G18" s="133">
        <v>2204.0958593752671</v>
      </c>
      <c r="H18" s="284">
        <v>21215.704097567977</v>
      </c>
    </row>
    <row r="19" spans="1:8" s="20" customFormat="1" ht="20.25" customHeight="1">
      <c r="A19" s="257" t="s">
        <v>122</v>
      </c>
      <c r="B19" s="132"/>
      <c r="C19" s="132"/>
      <c r="D19" s="132"/>
      <c r="E19" s="132"/>
      <c r="F19" s="132"/>
      <c r="G19" s="132"/>
      <c r="H19" s="283"/>
    </row>
    <row r="20" spans="1:8" s="20" customFormat="1" ht="12" customHeight="1">
      <c r="A20" s="255" t="s">
        <v>108</v>
      </c>
      <c r="B20" s="132">
        <v>2482.5978943195837</v>
      </c>
      <c r="C20" s="132">
        <v>478.40840358532932</v>
      </c>
      <c r="D20" s="132">
        <v>123.01930377908468</v>
      </c>
      <c r="E20" s="132">
        <v>5908.3437842788171</v>
      </c>
      <c r="F20" s="132">
        <v>994.40603888093449</v>
      </c>
      <c r="G20" s="132">
        <v>1209.6898204943327</v>
      </c>
      <c r="H20" s="283">
        <v>11196.46524533808</v>
      </c>
    </row>
    <row r="21" spans="1:8" s="20" customFormat="1" ht="12" customHeight="1">
      <c r="A21" s="255" t="s">
        <v>109</v>
      </c>
      <c r="B21" s="132">
        <v>2332.2409674784803</v>
      </c>
      <c r="C21" s="132">
        <v>1307.0801026527747</v>
      </c>
      <c r="D21" s="132">
        <v>519.41483817835751</v>
      </c>
      <c r="E21" s="132">
        <v>726.1556125848748</v>
      </c>
      <c r="F21" s="132">
        <v>237.49560035128846</v>
      </c>
      <c r="G21" s="132">
        <v>0</v>
      </c>
      <c r="H21" s="283">
        <v>5122.3871212457761</v>
      </c>
    </row>
    <row r="22" spans="1:8" s="20" customFormat="1" ht="12" customHeight="1">
      <c r="A22" s="255" t="s">
        <v>110</v>
      </c>
      <c r="B22" s="132">
        <v>2349.3269818922422</v>
      </c>
      <c r="C22" s="132">
        <v>158.89993404798437</v>
      </c>
      <c r="D22" s="132">
        <v>0</v>
      </c>
      <c r="E22" s="132">
        <v>0</v>
      </c>
      <c r="F22" s="132">
        <v>2301.4861415337091</v>
      </c>
      <c r="G22" s="132">
        <v>1146.4715671634142</v>
      </c>
      <c r="H22" s="283">
        <v>5956.1846246373498</v>
      </c>
    </row>
    <row r="23" spans="1:8" s="20" customFormat="1" ht="12" customHeight="1">
      <c r="A23" s="255" t="s">
        <v>111</v>
      </c>
      <c r="B23" s="132">
        <v>1067.8759008601101</v>
      </c>
      <c r="C23" s="132">
        <v>34.172028827523519</v>
      </c>
      <c r="D23" s="132">
        <v>512.58043241285282</v>
      </c>
      <c r="E23" s="132">
        <v>0</v>
      </c>
      <c r="F23" s="132">
        <v>146.93972395835115</v>
      </c>
      <c r="G23" s="132">
        <v>0</v>
      </c>
      <c r="H23" s="283">
        <v>1761.5680860588375</v>
      </c>
    </row>
    <row r="24" spans="1:8" s="20" customFormat="1" ht="12" customHeight="1">
      <c r="A24" s="256" t="s">
        <v>112</v>
      </c>
      <c r="B24" s="133">
        <v>8232.0417445504154</v>
      </c>
      <c r="C24" s="133">
        <v>1978.5604691136118</v>
      </c>
      <c r="D24" s="133">
        <v>1155.0145743702951</v>
      </c>
      <c r="E24" s="133">
        <v>6634.4993968636918</v>
      </c>
      <c r="F24" s="133">
        <v>3680.3275047242832</v>
      </c>
      <c r="G24" s="133">
        <v>2356.1613876577467</v>
      </c>
      <c r="H24" s="284">
        <v>24036.605077280041</v>
      </c>
    </row>
    <row r="25" spans="1:8" s="20" customFormat="1" ht="20.25" customHeight="1">
      <c r="A25" s="257" t="s">
        <v>123</v>
      </c>
      <c r="B25" s="132"/>
      <c r="C25" s="132"/>
      <c r="D25" s="132"/>
      <c r="E25" s="132"/>
      <c r="F25" s="132"/>
      <c r="G25" s="132"/>
      <c r="H25" s="283"/>
    </row>
    <row r="26" spans="1:8" s="20" customFormat="1" ht="12" customHeight="1">
      <c r="A26" s="255" t="s">
        <v>108</v>
      </c>
      <c r="B26" s="132">
        <v>3384.7394553662048</v>
      </c>
      <c r="C26" s="132">
        <v>377.60091854413491</v>
      </c>
      <c r="D26" s="132">
        <v>157.1913326066082</v>
      </c>
      <c r="E26" s="132">
        <v>5980.1050448166161</v>
      </c>
      <c r="F26" s="132">
        <v>1160.1403786944236</v>
      </c>
      <c r="G26" s="132">
        <v>1231.901639232223</v>
      </c>
      <c r="H26" s="283">
        <v>12291.67876926021</v>
      </c>
    </row>
    <row r="27" spans="1:8" s="20" customFormat="1" ht="12" customHeight="1">
      <c r="A27" s="255" t="s">
        <v>109</v>
      </c>
      <c r="B27" s="132">
        <v>2226.3076781131572</v>
      </c>
      <c r="C27" s="132">
        <v>1809.4089264173704</v>
      </c>
      <c r="D27" s="132">
        <v>541.62665691624784</v>
      </c>
      <c r="E27" s="132">
        <v>285.33644070982137</v>
      </c>
      <c r="F27" s="132">
        <v>377.60091854413491</v>
      </c>
      <c r="G27" s="132">
        <v>0</v>
      </c>
      <c r="H27" s="283">
        <v>5240.2806207007325</v>
      </c>
    </row>
    <row r="28" spans="1:8" s="20" customFormat="1" ht="12" customHeight="1">
      <c r="A28" s="255" t="s">
        <v>110</v>
      </c>
      <c r="B28" s="132">
        <v>2984.9267180841794</v>
      </c>
      <c r="C28" s="132">
        <v>235.78699890991228</v>
      </c>
      <c r="D28" s="132">
        <v>0</v>
      </c>
      <c r="E28" s="132">
        <v>0</v>
      </c>
      <c r="F28" s="132">
        <v>2650.0408355744489</v>
      </c>
      <c r="G28" s="132">
        <v>1197.7296104046993</v>
      </c>
      <c r="H28" s="283">
        <v>7068.4841629732391</v>
      </c>
    </row>
    <row r="29" spans="1:8" s="20" customFormat="1" ht="12" customHeight="1">
      <c r="A29" s="255" t="s">
        <v>111</v>
      </c>
      <c r="B29" s="132">
        <v>1766.6938903829659</v>
      </c>
      <c r="C29" s="132">
        <v>49.549441799909104</v>
      </c>
      <c r="D29" s="132">
        <v>527.95784538523844</v>
      </c>
      <c r="E29" s="132">
        <v>0</v>
      </c>
      <c r="F29" s="132">
        <v>105.93328936532292</v>
      </c>
      <c r="G29" s="132">
        <v>0</v>
      </c>
      <c r="H29" s="283">
        <v>2450.1344669334362</v>
      </c>
    </row>
    <row r="30" spans="1:8" s="20" customFormat="1" ht="12" customHeight="1">
      <c r="A30" s="256" t="s">
        <v>112</v>
      </c>
      <c r="B30" s="133">
        <v>10362.667741946509</v>
      </c>
      <c r="C30" s="133">
        <v>2472.3462856713263</v>
      </c>
      <c r="D30" s="133">
        <v>1226.7758349080946</v>
      </c>
      <c r="E30" s="133">
        <v>6265.4414855264376</v>
      </c>
      <c r="F30" s="133">
        <v>4293.7154221783303</v>
      </c>
      <c r="G30" s="133">
        <v>2429.6312496369223</v>
      </c>
      <c r="H30" s="284">
        <v>27050.578019867618</v>
      </c>
    </row>
    <row r="31" spans="1:8" s="20" customFormat="1" ht="20.25" customHeight="1">
      <c r="A31" s="257" t="s">
        <v>124</v>
      </c>
      <c r="B31" s="132"/>
      <c r="C31" s="132"/>
      <c r="D31" s="132"/>
      <c r="E31" s="132"/>
      <c r="F31" s="132"/>
      <c r="G31" s="132"/>
      <c r="H31" s="283"/>
    </row>
    <row r="32" spans="1:8" s="20" customFormat="1" ht="12" customHeight="1">
      <c r="A32" s="255" t="s">
        <v>108</v>
      </c>
      <c r="B32" s="132">
        <v>3700.8307220207976</v>
      </c>
      <c r="C32" s="132">
        <v>645.85134484019454</v>
      </c>
      <c r="D32" s="132">
        <v>181.11175278587467</v>
      </c>
      <c r="E32" s="132">
        <v>6311.5737244435941</v>
      </c>
      <c r="F32" s="132">
        <v>1383.9671675147026</v>
      </c>
      <c r="G32" s="132">
        <v>1317.3317113010316</v>
      </c>
      <c r="H32" s="283">
        <v>13540.666422906197</v>
      </c>
    </row>
    <row r="33" spans="1:8" s="20" customFormat="1" ht="12" customHeight="1">
      <c r="A33" s="255" t="s">
        <v>109</v>
      </c>
      <c r="B33" s="132">
        <v>3302.7265861801484</v>
      </c>
      <c r="C33" s="132">
        <v>2272.4399170303141</v>
      </c>
      <c r="D33" s="132">
        <v>471.57399781982457</v>
      </c>
      <c r="E33" s="132">
        <v>310.96546233046405</v>
      </c>
      <c r="F33" s="132">
        <v>384.43532430963961</v>
      </c>
      <c r="G33" s="132">
        <v>0</v>
      </c>
      <c r="H33" s="283">
        <v>6742.1412876703907</v>
      </c>
    </row>
    <row r="34" spans="1:8" s="20" customFormat="1" ht="12" customHeight="1">
      <c r="A34" s="255" t="s">
        <v>110</v>
      </c>
      <c r="B34" s="132">
        <v>4449.1981533435628</v>
      </c>
      <c r="C34" s="132">
        <v>396.39553439927283</v>
      </c>
      <c r="D34" s="132">
        <v>0</v>
      </c>
      <c r="E34" s="132">
        <v>0</v>
      </c>
      <c r="F34" s="132">
        <v>3292.4749775318915</v>
      </c>
      <c r="G34" s="132">
        <v>1653.9261952521383</v>
      </c>
      <c r="H34" s="283">
        <v>9791.9948605268655</v>
      </c>
    </row>
    <row r="35" spans="1:8" s="20" customFormat="1" ht="12" customHeight="1">
      <c r="A35" s="255" t="s">
        <v>111</v>
      </c>
      <c r="B35" s="132">
        <v>2016.1497008238878</v>
      </c>
      <c r="C35" s="132">
        <v>64.926854772294689</v>
      </c>
      <c r="D35" s="132">
        <v>705.65239528836071</v>
      </c>
      <c r="E35" s="132">
        <v>8.5430072068808798</v>
      </c>
      <c r="F35" s="132">
        <v>346.84609259936371</v>
      </c>
      <c r="G35" s="132">
        <v>0</v>
      </c>
      <c r="H35" s="283">
        <v>3142.1180506907876</v>
      </c>
    </row>
    <row r="36" spans="1:8" s="20" customFormat="1" ht="12" customHeight="1">
      <c r="A36" s="256" t="s">
        <v>112</v>
      </c>
      <c r="B36" s="133">
        <v>13468.905162368395</v>
      </c>
      <c r="C36" s="133">
        <v>3379.6136510420761</v>
      </c>
      <c r="D36" s="133">
        <v>1358.3381458940598</v>
      </c>
      <c r="E36" s="133">
        <v>6631.0821939809393</v>
      </c>
      <c r="F36" s="133">
        <v>5407.7235619555977</v>
      </c>
      <c r="G36" s="133">
        <v>2971.25790655317</v>
      </c>
      <c r="H36" s="284">
        <v>33216.920621794241</v>
      </c>
    </row>
    <row r="37" spans="1:8" ht="20.25" customHeight="1">
      <c r="A37" s="258" t="s">
        <v>107</v>
      </c>
      <c r="B37" s="134"/>
      <c r="C37" s="134"/>
      <c r="D37" s="134"/>
      <c r="E37" s="134"/>
      <c r="F37" s="134"/>
      <c r="G37" s="134"/>
      <c r="H37" s="285"/>
    </row>
    <row r="38" spans="1:8" ht="12" customHeight="1">
      <c r="A38" s="246" t="s">
        <v>108</v>
      </c>
      <c r="B38" s="134">
        <v>4782.375434411917</v>
      </c>
      <c r="C38" s="134">
        <v>490.36861367496255</v>
      </c>
      <c r="D38" s="134">
        <v>246.03860755816936</v>
      </c>
      <c r="E38" s="134">
        <v>6991.5970981113123</v>
      </c>
      <c r="F38" s="134">
        <v>1394.2187761629596</v>
      </c>
      <c r="G38" s="134">
        <v>1650.5089923693861</v>
      </c>
      <c r="H38" s="285">
        <v>15555.107522288708</v>
      </c>
    </row>
    <row r="39" spans="1:8" ht="12" customHeight="1">
      <c r="A39" s="246" t="s">
        <v>109</v>
      </c>
      <c r="B39" s="134">
        <v>3082.3170002426218</v>
      </c>
      <c r="C39" s="134">
        <v>4370.602487040258</v>
      </c>
      <c r="D39" s="134">
        <v>662.93735925395629</v>
      </c>
      <c r="E39" s="134">
        <v>247.74720899954553</v>
      </c>
      <c r="F39" s="134">
        <v>418.60735313716316</v>
      </c>
      <c r="G39" s="134">
        <v>0</v>
      </c>
      <c r="H39" s="285">
        <v>8782.2114086735455</v>
      </c>
    </row>
    <row r="40" spans="1:8" ht="12" customHeight="1">
      <c r="A40" s="246" t="s">
        <v>110</v>
      </c>
      <c r="B40" s="134">
        <v>5978.3964433752399</v>
      </c>
      <c r="C40" s="134">
        <v>710.77819961248929</v>
      </c>
      <c r="D40" s="134">
        <v>59.801050448166166</v>
      </c>
      <c r="E40" s="134">
        <v>0</v>
      </c>
      <c r="F40" s="134">
        <v>4356.933675509249</v>
      </c>
      <c r="G40" s="134">
        <v>2301.4861415337091</v>
      </c>
      <c r="H40" s="285">
        <v>13407.395510478853</v>
      </c>
    </row>
    <row r="41" spans="1:8" ht="12" customHeight="1">
      <c r="A41" s="246" t="s">
        <v>111</v>
      </c>
      <c r="B41" s="134">
        <v>1857.2497667759035</v>
      </c>
      <c r="C41" s="134">
        <v>83.721470627432623</v>
      </c>
      <c r="D41" s="134">
        <v>854.30072068808806</v>
      </c>
      <c r="E41" s="134">
        <v>17.08601441376176</v>
      </c>
      <c r="F41" s="134">
        <v>334.88588250973049</v>
      </c>
      <c r="G41" s="134">
        <v>0</v>
      </c>
      <c r="H41" s="285">
        <v>3147.2438550149163</v>
      </c>
    </row>
    <row r="42" spans="1:8" ht="12" customHeight="1">
      <c r="A42" s="259" t="s">
        <v>112</v>
      </c>
      <c r="B42" s="135">
        <v>15700.338644805683</v>
      </c>
      <c r="C42" s="135">
        <v>5655.4707709551431</v>
      </c>
      <c r="D42" s="135">
        <v>1823.0777379483798</v>
      </c>
      <c r="E42" s="135">
        <v>7256.4303215246191</v>
      </c>
      <c r="F42" s="135">
        <v>6504.6456873191019</v>
      </c>
      <c r="G42" s="135">
        <v>3951.9951339030949</v>
      </c>
      <c r="H42" s="286">
        <v>40891.958296456025</v>
      </c>
    </row>
    <row r="43" spans="1:8" ht="20.25" customHeight="1">
      <c r="A43" s="258" t="s">
        <v>113</v>
      </c>
      <c r="B43" s="134"/>
      <c r="C43" s="134"/>
      <c r="D43" s="134"/>
      <c r="E43" s="134"/>
      <c r="F43" s="134"/>
      <c r="G43" s="134"/>
      <c r="H43" s="285"/>
    </row>
    <row r="44" spans="1:8" ht="12" customHeight="1">
      <c r="A44" s="246" t="s">
        <v>108</v>
      </c>
      <c r="B44" s="134">
        <v>5653.7621695137668</v>
      </c>
      <c r="C44" s="134">
        <v>269.9590277374358</v>
      </c>
      <c r="D44" s="134">
        <v>345.13749115798754</v>
      </c>
      <c r="E44" s="134">
        <v>7408.4958498070991</v>
      </c>
      <c r="F44" s="134">
        <v>1595.8337462453485</v>
      </c>
      <c r="G44" s="134">
        <v>1522.3638842661728</v>
      </c>
      <c r="H44" s="285">
        <v>16795.552168727809</v>
      </c>
    </row>
    <row r="45" spans="1:8" ht="12" customHeight="1">
      <c r="A45" s="246" t="s">
        <v>109</v>
      </c>
      <c r="B45" s="134">
        <v>3104.5288189805119</v>
      </c>
      <c r="C45" s="134">
        <v>5404.3063590728452</v>
      </c>
      <c r="D45" s="134">
        <v>621.9309246609281</v>
      </c>
      <c r="E45" s="134">
        <v>146.93972395835115</v>
      </c>
      <c r="F45" s="134">
        <v>620.22232321955187</v>
      </c>
      <c r="G45" s="134">
        <v>0</v>
      </c>
      <c r="H45" s="285">
        <v>9897.9281498921882</v>
      </c>
    </row>
    <row r="46" spans="1:8" ht="12" customHeight="1">
      <c r="A46" s="246" t="s">
        <v>110</v>
      </c>
      <c r="B46" s="134">
        <v>7697.2494933996732</v>
      </c>
      <c r="C46" s="134">
        <v>1278.0338781493797</v>
      </c>
      <c r="D46" s="134">
        <v>83.721470627432623</v>
      </c>
      <c r="E46" s="134">
        <v>0</v>
      </c>
      <c r="F46" s="134">
        <v>4773.8324272050359</v>
      </c>
      <c r="G46" s="134">
        <v>2540.6903433263737</v>
      </c>
      <c r="H46" s="285">
        <v>16373.527612707896</v>
      </c>
    </row>
    <row r="47" spans="1:8" ht="12" customHeight="1">
      <c r="A47" s="246" t="s">
        <v>111</v>
      </c>
      <c r="B47" s="134">
        <v>2175.0496348718721</v>
      </c>
      <c r="C47" s="134">
        <v>0</v>
      </c>
      <c r="D47" s="134">
        <v>910.68456825350188</v>
      </c>
      <c r="E47" s="134">
        <v>17.08601441376176</v>
      </c>
      <c r="F47" s="134">
        <v>338.30308539248284</v>
      </c>
      <c r="G47" s="134">
        <v>0</v>
      </c>
      <c r="H47" s="285">
        <v>3441.1233029316186</v>
      </c>
    </row>
    <row r="48" spans="1:8" ht="12" customHeight="1">
      <c r="A48" s="259" t="s">
        <v>112</v>
      </c>
      <c r="B48" s="135">
        <v>18630.590116765823</v>
      </c>
      <c r="C48" s="135">
        <v>6952.2992649596599</v>
      </c>
      <c r="D48" s="135">
        <v>1961.47445469985</v>
      </c>
      <c r="E48" s="135">
        <v>7572.5215881792119</v>
      </c>
      <c r="F48" s="135">
        <v>7328.191582062419</v>
      </c>
      <c r="G48" s="135">
        <v>4063.0542275925463</v>
      </c>
      <c r="H48" s="286">
        <v>46508.131234259512</v>
      </c>
    </row>
    <row r="49" spans="1:8" ht="20.25" customHeight="1">
      <c r="A49" s="258" t="s">
        <v>114</v>
      </c>
      <c r="B49" s="134"/>
      <c r="C49" s="134"/>
      <c r="D49" s="134"/>
      <c r="E49" s="134"/>
      <c r="F49" s="134"/>
      <c r="G49" s="134"/>
      <c r="H49" s="285"/>
    </row>
    <row r="50" spans="1:8" ht="12" customHeight="1">
      <c r="A50" s="246" t="s">
        <v>108</v>
      </c>
      <c r="B50" s="134">
        <v>3641.0296715726313</v>
      </c>
      <c r="C50" s="134">
        <v>310.96546233046405</v>
      </c>
      <c r="D50" s="134">
        <v>531.37504826799079</v>
      </c>
      <c r="E50" s="134">
        <v>9967.9808089886119</v>
      </c>
      <c r="F50" s="134">
        <v>1373.7155588664455</v>
      </c>
      <c r="G50" s="134">
        <v>1486.4832539972731</v>
      </c>
      <c r="H50" s="285">
        <v>17311.54980402342</v>
      </c>
    </row>
    <row r="51" spans="1:8" ht="12" customHeight="1">
      <c r="A51" s="246" t="s">
        <v>109</v>
      </c>
      <c r="B51" s="134">
        <v>3659.8242874277689</v>
      </c>
      <c r="C51" s="134">
        <v>6490.9768757880929</v>
      </c>
      <c r="D51" s="134">
        <v>755.20183708826983</v>
      </c>
      <c r="E51" s="134">
        <v>100.80748504119438</v>
      </c>
      <c r="F51" s="134">
        <v>980.73722734992509</v>
      </c>
      <c r="G51" s="134">
        <v>0</v>
      </c>
      <c r="H51" s="285">
        <v>11987.547712695252</v>
      </c>
    </row>
    <row r="52" spans="1:8" ht="12" customHeight="1">
      <c r="A52" s="246" t="s">
        <v>110</v>
      </c>
      <c r="B52" s="134">
        <v>9123.9316969487809</v>
      </c>
      <c r="C52" s="134">
        <v>2966.1321022290417</v>
      </c>
      <c r="D52" s="134">
        <v>175.98594846174615</v>
      </c>
      <c r="E52" s="134">
        <v>0</v>
      </c>
      <c r="F52" s="134">
        <v>6250.0640725540525</v>
      </c>
      <c r="G52" s="134">
        <v>2682.5042629605964</v>
      </c>
      <c r="H52" s="285">
        <v>21198.618083154215</v>
      </c>
    </row>
    <row r="53" spans="1:8" ht="12" customHeight="1">
      <c r="A53" s="246" t="s">
        <v>111</v>
      </c>
      <c r="B53" s="134">
        <v>2306.6119458578378</v>
      </c>
      <c r="C53" s="134">
        <v>76.887064861927925</v>
      </c>
      <c r="D53" s="134">
        <v>1132.8027556324048</v>
      </c>
      <c r="E53" s="134">
        <v>17.08601441376176</v>
      </c>
      <c r="F53" s="134">
        <v>287.04504215119761</v>
      </c>
      <c r="G53" s="134">
        <v>119.60210089633233</v>
      </c>
      <c r="H53" s="285">
        <v>3940.0349238134622</v>
      </c>
    </row>
    <row r="54" spans="1:8" ht="12" customHeight="1">
      <c r="A54" s="259" t="s">
        <v>112</v>
      </c>
      <c r="B54" s="135">
        <v>18731.397601807017</v>
      </c>
      <c r="C54" s="135">
        <v>9844.9615052095269</v>
      </c>
      <c r="D54" s="135">
        <v>2595.3655894504118</v>
      </c>
      <c r="E54" s="135">
        <v>10085.874308443568</v>
      </c>
      <c r="F54" s="135">
        <v>8891.5619009216207</v>
      </c>
      <c r="G54" s="135">
        <v>4288.5896178542025</v>
      </c>
      <c r="H54" s="286">
        <v>54437.750523686351</v>
      </c>
    </row>
    <row r="55" spans="1:8" ht="20.25" customHeight="1">
      <c r="A55" s="258" t="s">
        <v>115</v>
      </c>
      <c r="B55" s="134"/>
      <c r="C55" s="134"/>
      <c r="D55" s="134"/>
      <c r="E55" s="134"/>
      <c r="F55" s="134"/>
      <c r="G55" s="134"/>
      <c r="H55" s="285"/>
    </row>
    <row r="56" spans="1:8" ht="12" customHeight="1">
      <c r="A56" s="246" t="s">
        <v>108</v>
      </c>
      <c r="B56" s="134">
        <v>3540.2221865314368</v>
      </c>
      <c r="C56" s="134">
        <v>310.96546233046405</v>
      </c>
      <c r="D56" s="134">
        <v>422.02455601991551</v>
      </c>
      <c r="E56" s="134">
        <v>9744.1540201683329</v>
      </c>
      <c r="F56" s="134">
        <v>1633.4229779556242</v>
      </c>
      <c r="G56" s="134">
        <v>1925.5938244309505</v>
      </c>
      <c r="H56" s="285">
        <v>17576.383027436725</v>
      </c>
    </row>
    <row r="57" spans="1:8" ht="12" customHeight="1">
      <c r="A57" s="246" t="s">
        <v>109</v>
      </c>
      <c r="B57" s="134">
        <v>4254.4175890266788</v>
      </c>
      <c r="C57" s="134">
        <v>7087.2787788283786</v>
      </c>
      <c r="D57" s="134">
        <v>1334.4177257147935</v>
      </c>
      <c r="E57" s="134">
        <v>97.390282158442034</v>
      </c>
      <c r="F57" s="134">
        <v>1180.6435959909377</v>
      </c>
      <c r="G57" s="134">
        <v>0</v>
      </c>
      <c r="H57" s="285">
        <v>13954.147971719229</v>
      </c>
    </row>
    <row r="58" spans="1:8" ht="12" customHeight="1">
      <c r="A58" s="246" t="s">
        <v>110</v>
      </c>
      <c r="B58" s="134">
        <v>10516.441871670364</v>
      </c>
      <c r="C58" s="134">
        <v>4585.8862686536568</v>
      </c>
      <c r="D58" s="134">
        <v>281.91923782706903</v>
      </c>
      <c r="E58" s="134">
        <v>0</v>
      </c>
      <c r="F58" s="134">
        <v>7237.6357056694815</v>
      </c>
      <c r="G58" s="134">
        <v>2685.9214658433489</v>
      </c>
      <c r="H58" s="285">
        <v>25307.804549663921</v>
      </c>
    </row>
    <row r="59" spans="1:8" ht="12" customHeight="1">
      <c r="A59" s="246" t="s">
        <v>111</v>
      </c>
      <c r="B59" s="134">
        <v>2496.2667058505931</v>
      </c>
      <c r="C59" s="134">
        <v>102.51608648257056</v>
      </c>
      <c r="D59" s="134">
        <v>1525.7810871489253</v>
      </c>
      <c r="E59" s="134">
        <v>0</v>
      </c>
      <c r="F59" s="134">
        <v>269.9590277374358</v>
      </c>
      <c r="G59" s="134">
        <v>119.60210089633233</v>
      </c>
      <c r="H59" s="285">
        <v>4514.1250081158569</v>
      </c>
    </row>
    <row r="60" spans="1:8" ht="12" customHeight="1">
      <c r="A60" s="259" t="s">
        <v>112</v>
      </c>
      <c r="B60" s="135">
        <v>20807.348353079073</v>
      </c>
      <c r="C60" s="135">
        <v>12086.64659629507</v>
      </c>
      <c r="D60" s="135">
        <v>3564.1426067107031</v>
      </c>
      <c r="E60" s="135">
        <v>9841.5443023267744</v>
      </c>
      <c r="F60" s="135">
        <v>10321.661307353479</v>
      </c>
      <c r="G60" s="135">
        <v>4731.1173911706319</v>
      </c>
      <c r="H60" s="286">
        <v>61352.46055693573</v>
      </c>
    </row>
    <row r="61" spans="1:8" ht="20.25" customHeight="1">
      <c r="A61" s="258" t="s">
        <v>116</v>
      </c>
      <c r="B61" s="134"/>
      <c r="C61" s="134"/>
      <c r="D61" s="134"/>
      <c r="E61" s="134"/>
      <c r="F61" s="134"/>
      <c r="G61" s="134"/>
      <c r="H61" s="285"/>
    </row>
    <row r="62" spans="1:8" ht="12" customHeight="1">
      <c r="A62" s="246" t="s">
        <v>108</v>
      </c>
      <c r="B62" s="134">
        <v>2553</v>
      </c>
      <c r="C62" s="134">
        <v>308</v>
      </c>
      <c r="D62" s="134">
        <v>287</v>
      </c>
      <c r="E62" s="134">
        <v>10195</v>
      </c>
      <c r="F62" s="134">
        <v>1177</v>
      </c>
      <c r="G62" s="134">
        <v>2397</v>
      </c>
      <c r="H62" s="285">
        <v>16917</v>
      </c>
    </row>
    <row r="63" spans="1:8" ht="12" customHeight="1">
      <c r="A63" s="246" t="s">
        <v>109</v>
      </c>
      <c r="B63" s="134">
        <v>5719</v>
      </c>
      <c r="C63" s="134">
        <v>7714</v>
      </c>
      <c r="D63" s="134">
        <v>1495</v>
      </c>
      <c r="E63" s="134">
        <v>145</v>
      </c>
      <c r="F63" s="134">
        <v>962</v>
      </c>
      <c r="G63" s="134">
        <v>0</v>
      </c>
      <c r="H63" s="285">
        <v>16035</v>
      </c>
    </row>
    <row r="64" spans="1:8" ht="12" customHeight="1">
      <c r="A64" s="246" t="s">
        <v>110</v>
      </c>
      <c r="B64" s="134">
        <v>12086</v>
      </c>
      <c r="C64" s="134">
        <v>7152</v>
      </c>
      <c r="D64" s="134">
        <v>359</v>
      </c>
      <c r="E64" s="134">
        <v>0</v>
      </c>
      <c r="F64" s="134">
        <v>9222</v>
      </c>
      <c r="G64" s="134">
        <v>2901</v>
      </c>
      <c r="H64" s="285">
        <v>31720</v>
      </c>
    </row>
    <row r="65" spans="1:8" ht="12" customHeight="1">
      <c r="A65" s="246" t="s">
        <v>111</v>
      </c>
      <c r="B65" s="134">
        <v>2778</v>
      </c>
      <c r="C65" s="134">
        <v>75</v>
      </c>
      <c r="D65" s="134">
        <v>1627</v>
      </c>
      <c r="E65" s="134">
        <v>0</v>
      </c>
      <c r="F65" s="134">
        <v>866</v>
      </c>
      <c r="G65" s="134">
        <v>40</v>
      </c>
      <c r="H65" s="285">
        <v>5386</v>
      </c>
    </row>
    <row r="66" spans="1:8" ht="12" customHeight="1">
      <c r="A66" s="259" t="s">
        <v>112</v>
      </c>
      <c r="B66" s="135">
        <v>23136</v>
      </c>
      <c r="C66" s="135">
        <v>15249</v>
      </c>
      <c r="D66" s="135">
        <v>3768</v>
      </c>
      <c r="E66" s="135">
        <v>10340</v>
      </c>
      <c r="F66" s="135">
        <v>12227</v>
      </c>
      <c r="G66" s="135">
        <v>5338</v>
      </c>
      <c r="H66" s="286">
        <v>70058</v>
      </c>
    </row>
    <row r="67" spans="1:8" ht="20.25" customHeight="1">
      <c r="A67" s="258" t="s">
        <v>117</v>
      </c>
      <c r="B67" s="134"/>
      <c r="C67" s="134"/>
      <c r="D67" s="134"/>
      <c r="E67" s="134"/>
      <c r="F67" s="134"/>
      <c r="G67" s="134"/>
      <c r="H67" s="285"/>
    </row>
    <row r="68" spans="1:8" ht="12" customHeight="1">
      <c r="A68" s="246" t="s">
        <v>108</v>
      </c>
      <c r="B68" s="134">
        <v>3670</v>
      </c>
      <c r="C68" s="134">
        <v>78</v>
      </c>
      <c r="D68" s="134">
        <v>294</v>
      </c>
      <c r="E68" s="134">
        <v>9129</v>
      </c>
      <c r="F68" s="134">
        <v>1577</v>
      </c>
      <c r="G68" s="134">
        <v>2061</v>
      </c>
      <c r="H68" s="285">
        <v>16809</v>
      </c>
    </row>
    <row r="69" spans="1:8" ht="12" customHeight="1">
      <c r="A69" s="246" t="s">
        <v>109</v>
      </c>
      <c r="B69" s="134">
        <v>6661</v>
      </c>
      <c r="C69" s="134">
        <v>7229</v>
      </c>
      <c r="D69" s="134">
        <v>1816</v>
      </c>
      <c r="E69" s="134">
        <v>130</v>
      </c>
      <c r="F69" s="134">
        <v>896</v>
      </c>
      <c r="G69" s="134">
        <v>0</v>
      </c>
      <c r="H69" s="285">
        <v>16732</v>
      </c>
    </row>
    <row r="70" spans="1:8" ht="12" customHeight="1">
      <c r="A70" s="246" t="s">
        <v>110</v>
      </c>
      <c r="B70" s="134">
        <v>10999</v>
      </c>
      <c r="C70" s="134">
        <v>7490</v>
      </c>
      <c r="D70" s="134">
        <v>370</v>
      </c>
      <c r="E70" s="134">
        <v>165</v>
      </c>
      <c r="F70" s="134">
        <v>9753</v>
      </c>
      <c r="G70" s="134">
        <v>3291</v>
      </c>
      <c r="H70" s="285">
        <v>32068</v>
      </c>
    </row>
    <row r="71" spans="1:8" ht="12" customHeight="1">
      <c r="A71" s="246" t="s">
        <v>111</v>
      </c>
      <c r="B71" s="134">
        <v>5407</v>
      </c>
      <c r="C71" s="134">
        <v>77</v>
      </c>
      <c r="D71" s="134">
        <v>1500</v>
      </c>
      <c r="E71" s="134">
        <v>10</v>
      </c>
      <c r="F71" s="134">
        <v>722</v>
      </c>
      <c r="G71" s="134">
        <v>40</v>
      </c>
      <c r="H71" s="285">
        <v>7756</v>
      </c>
    </row>
    <row r="72" spans="1:8" ht="12" customHeight="1">
      <c r="A72" s="259" t="s">
        <v>112</v>
      </c>
      <c r="B72" s="135">
        <v>26737</v>
      </c>
      <c r="C72" s="135">
        <v>14874</v>
      </c>
      <c r="D72" s="135">
        <v>3980</v>
      </c>
      <c r="E72" s="135">
        <v>9434</v>
      </c>
      <c r="F72" s="135">
        <v>12948</v>
      </c>
      <c r="G72" s="135">
        <v>5392</v>
      </c>
      <c r="H72" s="286">
        <v>73365</v>
      </c>
    </row>
    <row r="73" spans="1:8" ht="20.25" customHeight="1">
      <c r="A73" s="258" t="s">
        <v>118</v>
      </c>
      <c r="B73" s="134"/>
      <c r="C73" s="134"/>
      <c r="D73" s="134"/>
      <c r="E73" s="134"/>
      <c r="F73" s="134"/>
      <c r="G73" s="134"/>
      <c r="H73" s="285"/>
    </row>
    <row r="74" spans="1:8" ht="12" customHeight="1">
      <c r="A74" s="246" t="s">
        <v>108</v>
      </c>
      <c r="B74" s="134">
        <v>3259</v>
      </c>
      <c r="C74" s="134">
        <v>52</v>
      </c>
      <c r="D74" s="134">
        <v>137</v>
      </c>
      <c r="E74" s="134">
        <v>9895</v>
      </c>
      <c r="F74" s="134">
        <v>2198</v>
      </c>
      <c r="G74" s="134">
        <v>1401</v>
      </c>
      <c r="H74" s="285">
        <v>16942</v>
      </c>
    </row>
    <row r="75" spans="1:8" ht="12" customHeight="1">
      <c r="A75" s="246" t="s">
        <v>109</v>
      </c>
      <c r="B75" s="134">
        <v>6657</v>
      </c>
      <c r="C75" s="134">
        <v>6726</v>
      </c>
      <c r="D75" s="134">
        <v>1605</v>
      </c>
      <c r="E75" s="134">
        <v>20</v>
      </c>
      <c r="F75" s="134">
        <v>1426</v>
      </c>
      <c r="G75" s="134">
        <v>0</v>
      </c>
      <c r="H75" s="285">
        <v>16434</v>
      </c>
    </row>
    <row r="76" spans="1:8" ht="12" customHeight="1">
      <c r="A76" s="246" t="s">
        <v>110</v>
      </c>
      <c r="B76" s="134">
        <v>14096</v>
      </c>
      <c r="C76" s="134">
        <v>9745</v>
      </c>
      <c r="D76" s="134">
        <v>313</v>
      </c>
      <c r="E76" s="134">
        <v>229</v>
      </c>
      <c r="F76" s="134">
        <v>10280</v>
      </c>
      <c r="G76" s="134">
        <v>3615</v>
      </c>
      <c r="H76" s="285">
        <v>38278</v>
      </c>
    </row>
    <row r="77" spans="1:8" ht="12" customHeight="1">
      <c r="A77" s="246" t="s">
        <v>111</v>
      </c>
      <c r="B77" s="134">
        <v>9411</v>
      </c>
      <c r="C77" s="134">
        <v>80</v>
      </c>
      <c r="D77" s="134">
        <v>1106</v>
      </c>
      <c r="E77" s="134">
        <v>35</v>
      </c>
      <c r="F77" s="134">
        <v>663</v>
      </c>
      <c r="G77" s="134">
        <v>39</v>
      </c>
      <c r="H77" s="285">
        <v>11334</v>
      </c>
    </row>
    <row r="78" spans="1:8" ht="12" customHeight="1">
      <c r="A78" s="259" t="s">
        <v>112</v>
      </c>
      <c r="B78" s="135">
        <v>33423</v>
      </c>
      <c r="C78" s="135">
        <v>16603</v>
      </c>
      <c r="D78" s="135">
        <v>3161</v>
      </c>
      <c r="E78" s="135">
        <v>10179</v>
      </c>
      <c r="F78" s="135">
        <v>14567</v>
      </c>
      <c r="G78" s="135">
        <v>5055</v>
      </c>
      <c r="H78" s="286">
        <v>82988</v>
      </c>
    </row>
    <row r="79" spans="1:8" ht="20.25" customHeight="1">
      <c r="A79" s="258" t="s">
        <v>119</v>
      </c>
      <c r="B79" s="134"/>
      <c r="C79" s="134"/>
      <c r="D79" s="134"/>
      <c r="E79" s="134"/>
      <c r="F79" s="134"/>
      <c r="G79" s="134"/>
      <c r="H79" s="285"/>
    </row>
    <row r="80" spans="1:8" ht="12" customHeight="1">
      <c r="A80" s="246" t="s">
        <v>108</v>
      </c>
      <c r="B80" s="134">
        <v>3201</v>
      </c>
      <c r="C80" s="134">
        <v>330</v>
      </c>
      <c r="D80" s="134">
        <v>90</v>
      </c>
      <c r="E80" s="134">
        <v>9908</v>
      </c>
      <c r="F80" s="134">
        <v>1767</v>
      </c>
      <c r="G80" s="134">
        <v>1595</v>
      </c>
      <c r="H80" s="285">
        <v>16891</v>
      </c>
    </row>
    <row r="81" spans="1:8" ht="12" customHeight="1">
      <c r="A81" s="246" t="s">
        <v>109</v>
      </c>
      <c r="B81" s="134">
        <v>5338</v>
      </c>
      <c r="C81" s="134">
        <v>6268</v>
      </c>
      <c r="D81" s="134">
        <v>1777</v>
      </c>
      <c r="E81" s="134">
        <v>19</v>
      </c>
      <c r="F81" s="134">
        <v>1394</v>
      </c>
      <c r="G81" s="134">
        <v>0</v>
      </c>
      <c r="H81" s="285">
        <v>14796</v>
      </c>
    </row>
    <row r="82" spans="1:8" ht="12" customHeight="1">
      <c r="A82" s="246" t="s">
        <v>110</v>
      </c>
      <c r="B82" s="134">
        <v>14636</v>
      </c>
      <c r="C82" s="134">
        <v>10967</v>
      </c>
      <c r="D82" s="134">
        <v>693</v>
      </c>
      <c r="E82" s="134">
        <v>267</v>
      </c>
      <c r="F82" s="134">
        <v>10705</v>
      </c>
      <c r="G82" s="134">
        <v>5676</v>
      </c>
      <c r="H82" s="285">
        <v>42944</v>
      </c>
    </row>
    <row r="83" spans="1:8" ht="12" customHeight="1">
      <c r="A83" s="246" t="s">
        <v>111</v>
      </c>
      <c r="B83" s="134">
        <v>10213</v>
      </c>
      <c r="C83" s="134">
        <v>173</v>
      </c>
      <c r="D83" s="134">
        <v>763</v>
      </c>
      <c r="E83" s="134">
        <v>35</v>
      </c>
      <c r="F83" s="134">
        <v>383</v>
      </c>
      <c r="G83" s="134">
        <v>0</v>
      </c>
      <c r="H83" s="285">
        <v>11567</v>
      </c>
    </row>
    <row r="84" spans="1:8" ht="12" customHeight="1">
      <c r="A84" s="259" t="s">
        <v>112</v>
      </c>
      <c r="B84" s="135">
        <v>33388</v>
      </c>
      <c r="C84" s="135">
        <v>17738</v>
      </c>
      <c r="D84" s="135">
        <v>3323</v>
      </c>
      <c r="E84" s="135">
        <v>10229</v>
      </c>
      <c r="F84" s="135">
        <v>14249</v>
      </c>
      <c r="G84" s="135">
        <v>7271</v>
      </c>
      <c r="H84" s="286">
        <v>86198</v>
      </c>
    </row>
    <row r="85" spans="1:8" ht="20.25" customHeight="1">
      <c r="A85" s="258" t="s">
        <v>501</v>
      </c>
      <c r="B85" s="601"/>
      <c r="C85" s="601"/>
      <c r="D85" s="601"/>
      <c r="E85" s="601"/>
      <c r="F85" s="601"/>
      <c r="G85" s="601"/>
      <c r="H85" s="603"/>
    </row>
    <row r="86" spans="1:8" ht="12" customHeight="1">
      <c r="A86" s="246" t="s">
        <v>108</v>
      </c>
      <c r="B86" s="601">
        <v>2108</v>
      </c>
      <c r="C86" s="601">
        <v>269</v>
      </c>
      <c r="D86" s="601">
        <v>91</v>
      </c>
      <c r="E86" s="601">
        <v>9045</v>
      </c>
      <c r="F86" s="601">
        <v>2033</v>
      </c>
      <c r="G86" s="601">
        <v>1185</v>
      </c>
      <c r="H86" s="603">
        <v>14731</v>
      </c>
    </row>
    <row r="87" spans="1:8" ht="12" customHeight="1">
      <c r="A87" s="246" t="s">
        <v>109</v>
      </c>
      <c r="B87" s="601">
        <v>6176</v>
      </c>
      <c r="C87" s="601">
        <v>4809</v>
      </c>
      <c r="D87" s="601">
        <v>1795</v>
      </c>
      <c r="E87" s="601">
        <v>17</v>
      </c>
      <c r="F87" s="601">
        <v>968</v>
      </c>
      <c r="G87" s="601">
        <v>0</v>
      </c>
      <c r="H87" s="603">
        <v>13765</v>
      </c>
    </row>
    <row r="88" spans="1:8" ht="12" customHeight="1">
      <c r="A88" s="246" t="s">
        <v>110</v>
      </c>
      <c r="B88" s="601">
        <v>14863</v>
      </c>
      <c r="C88" s="601">
        <v>14267</v>
      </c>
      <c r="D88" s="601">
        <v>881</v>
      </c>
      <c r="E88" s="601">
        <v>282</v>
      </c>
      <c r="F88" s="601">
        <v>11758</v>
      </c>
      <c r="G88" s="601">
        <v>5460</v>
      </c>
      <c r="H88" s="603">
        <v>47511</v>
      </c>
    </row>
    <row r="89" spans="1:8" ht="12" customHeight="1">
      <c r="A89" s="246" t="s">
        <v>111</v>
      </c>
      <c r="B89" s="601">
        <v>12597</v>
      </c>
      <c r="C89" s="601">
        <v>110</v>
      </c>
      <c r="D89" s="601">
        <v>940</v>
      </c>
      <c r="E89" s="601">
        <v>0</v>
      </c>
      <c r="F89" s="601">
        <v>229</v>
      </c>
      <c r="G89" s="601">
        <v>0</v>
      </c>
      <c r="H89" s="603">
        <v>13876</v>
      </c>
    </row>
    <row r="90" spans="1:8" ht="12" customHeight="1">
      <c r="A90" s="259" t="s">
        <v>112</v>
      </c>
      <c r="B90" s="602">
        <v>35744</v>
      </c>
      <c r="C90" s="602">
        <v>19455</v>
      </c>
      <c r="D90" s="602">
        <v>3707</v>
      </c>
      <c r="E90" s="602">
        <v>9344</v>
      </c>
      <c r="F90" s="602">
        <v>14988</v>
      </c>
      <c r="G90" s="602">
        <v>6645</v>
      </c>
      <c r="H90" s="604">
        <v>89883</v>
      </c>
    </row>
    <row r="91" spans="1:8" ht="20.25" customHeight="1">
      <c r="A91" s="258" t="s">
        <v>620</v>
      </c>
      <c r="B91" s="601"/>
      <c r="C91" s="601"/>
      <c r="D91" s="601"/>
      <c r="E91" s="601"/>
      <c r="F91" s="601"/>
      <c r="G91" s="601"/>
      <c r="H91" s="603"/>
    </row>
    <row r="92" spans="1:8" ht="12" customHeight="1">
      <c r="A92" s="246" t="s">
        <v>108</v>
      </c>
      <c r="B92" s="601">
        <v>1900</v>
      </c>
      <c r="C92" s="601">
        <v>88</v>
      </c>
      <c r="D92" s="601">
        <v>122</v>
      </c>
      <c r="E92" s="601">
        <v>8386</v>
      </c>
      <c r="F92" s="601">
        <v>2145</v>
      </c>
      <c r="G92" s="601">
        <v>1055</v>
      </c>
      <c r="H92" s="603">
        <v>13696</v>
      </c>
    </row>
    <row r="93" spans="1:8" ht="12" customHeight="1">
      <c r="A93" s="246" t="s">
        <v>109</v>
      </c>
      <c r="B93" s="601">
        <v>7003</v>
      </c>
      <c r="C93" s="601">
        <v>3925</v>
      </c>
      <c r="D93" s="601">
        <v>1989</v>
      </c>
      <c r="E93" s="601">
        <v>47</v>
      </c>
      <c r="F93" s="601">
        <v>995</v>
      </c>
      <c r="G93" s="601">
        <v>0</v>
      </c>
      <c r="H93" s="603">
        <v>13959</v>
      </c>
    </row>
    <row r="94" spans="1:8" ht="12" customHeight="1">
      <c r="A94" s="246" t="s">
        <v>110</v>
      </c>
      <c r="B94" s="601">
        <v>15535</v>
      </c>
      <c r="C94" s="601">
        <v>13945</v>
      </c>
      <c r="D94" s="601">
        <v>634</v>
      </c>
      <c r="E94" s="601">
        <v>0</v>
      </c>
      <c r="F94" s="601">
        <v>10779</v>
      </c>
      <c r="G94" s="601">
        <v>5778</v>
      </c>
      <c r="H94" s="603">
        <v>46671</v>
      </c>
    </row>
    <row r="95" spans="1:8" ht="12" customHeight="1">
      <c r="A95" s="246" t="s">
        <v>111</v>
      </c>
      <c r="B95" s="601">
        <v>5066</v>
      </c>
      <c r="C95" s="601">
        <v>1660</v>
      </c>
      <c r="D95" s="601">
        <v>860</v>
      </c>
      <c r="E95" s="601">
        <v>0</v>
      </c>
      <c r="F95" s="601">
        <v>1972</v>
      </c>
      <c r="G95" s="601">
        <v>1438</v>
      </c>
      <c r="H95" s="603">
        <v>10996</v>
      </c>
    </row>
    <row r="96" spans="1:8" ht="12" customHeight="1">
      <c r="A96" s="259" t="s">
        <v>112</v>
      </c>
      <c r="B96" s="602">
        <v>29504</v>
      </c>
      <c r="C96" s="602">
        <v>19618</v>
      </c>
      <c r="D96" s="602">
        <v>3605</v>
      </c>
      <c r="E96" s="602">
        <v>8433</v>
      </c>
      <c r="F96" s="602">
        <v>15891</v>
      </c>
      <c r="G96" s="602">
        <v>8271</v>
      </c>
      <c r="H96" s="604">
        <v>85322</v>
      </c>
    </row>
    <row r="97" spans="1:8" ht="20.25" customHeight="1">
      <c r="A97" s="258" t="s">
        <v>4</v>
      </c>
      <c r="B97" s="601"/>
      <c r="C97" s="601"/>
      <c r="D97" s="601"/>
      <c r="E97" s="601"/>
      <c r="F97" s="601"/>
      <c r="G97" s="601"/>
      <c r="H97" s="603"/>
    </row>
    <row r="98" spans="1:8" ht="12" customHeight="1">
      <c r="A98" s="246" t="s">
        <v>108</v>
      </c>
      <c r="B98" s="601">
        <v>1673</v>
      </c>
      <c r="C98" s="601">
        <v>11</v>
      </c>
      <c r="D98" s="601">
        <v>89</v>
      </c>
      <c r="E98" s="601">
        <v>7354</v>
      </c>
      <c r="F98" s="601">
        <v>2242</v>
      </c>
      <c r="G98" s="601">
        <v>949</v>
      </c>
      <c r="H98" s="603">
        <v>12318</v>
      </c>
    </row>
    <row r="99" spans="1:8" ht="12" customHeight="1">
      <c r="A99" s="246" t="s">
        <v>109</v>
      </c>
      <c r="B99" s="601">
        <v>10335</v>
      </c>
      <c r="C99" s="601">
        <v>4423</v>
      </c>
      <c r="D99" s="601">
        <v>1605</v>
      </c>
      <c r="E99" s="601">
        <v>40</v>
      </c>
      <c r="F99" s="601">
        <v>595</v>
      </c>
      <c r="G99" s="601">
        <v>0</v>
      </c>
      <c r="H99" s="603">
        <v>16998</v>
      </c>
    </row>
    <row r="100" spans="1:8" ht="12" customHeight="1">
      <c r="A100" s="246" t="s">
        <v>110</v>
      </c>
      <c r="B100" s="601">
        <v>14406</v>
      </c>
      <c r="C100" s="601">
        <v>15881</v>
      </c>
      <c r="D100" s="601">
        <v>544</v>
      </c>
      <c r="E100" s="601">
        <v>315</v>
      </c>
      <c r="F100" s="601">
        <v>10529</v>
      </c>
      <c r="G100" s="601">
        <v>5457</v>
      </c>
      <c r="H100" s="603">
        <v>47132</v>
      </c>
    </row>
    <row r="101" spans="1:8" ht="12" customHeight="1">
      <c r="A101" s="246" t="s">
        <v>111</v>
      </c>
      <c r="B101" s="601">
        <v>7880</v>
      </c>
      <c r="C101" s="601">
        <v>1015</v>
      </c>
      <c r="D101" s="601">
        <v>830</v>
      </c>
      <c r="E101" s="601">
        <v>0</v>
      </c>
      <c r="F101" s="601">
        <v>674</v>
      </c>
      <c r="G101" s="601">
        <v>622</v>
      </c>
      <c r="H101" s="603">
        <v>11021</v>
      </c>
    </row>
    <row r="102" spans="1:8" ht="12" customHeight="1">
      <c r="A102" s="259" t="s">
        <v>112</v>
      </c>
      <c r="B102" s="602">
        <v>34294</v>
      </c>
      <c r="C102" s="602">
        <v>21330</v>
      </c>
      <c r="D102" s="602">
        <v>3068</v>
      </c>
      <c r="E102" s="602">
        <v>7709</v>
      </c>
      <c r="F102" s="602">
        <v>14040</v>
      </c>
      <c r="G102" s="602">
        <v>7028</v>
      </c>
      <c r="H102" s="604">
        <v>87469</v>
      </c>
    </row>
    <row r="103" spans="1:8" ht="20.25" customHeight="1">
      <c r="A103" s="258" t="s">
        <v>717</v>
      </c>
      <c r="B103" s="601"/>
      <c r="C103" s="601"/>
      <c r="D103" s="601"/>
      <c r="E103" s="601"/>
      <c r="F103" s="601"/>
      <c r="G103" s="601"/>
      <c r="H103" s="603"/>
    </row>
    <row r="104" spans="1:8" ht="12" customHeight="1">
      <c r="A104" s="246" t="s">
        <v>108</v>
      </c>
      <c r="B104" s="601">
        <v>2577</v>
      </c>
      <c r="C104" s="601">
        <v>11</v>
      </c>
      <c r="D104" s="601">
        <v>98</v>
      </c>
      <c r="E104" s="601">
        <v>6773</v>
      </c>
      <c r="F104" s="601">
        <v>2074</v>
      </c>
      <c r="G104" s="601">
        <v>818</v>
      </c>
      <c r="H104" s="603">
        <v>12351</v>
      </c>
    </row>
    <row r="105" spans="1:8" ht="12" customHeight="1">
      <c r="A105" s="246" t="s">
        <v>109</v>
      </c>
      <c r="B105" s="601">
        <v>14577</v>
      </c>
      <c r="C105" s="601">
        <v>3264</v>
      </c>
      <c r="D105" s="601">
        <v>1577</v>
      </c>
      <c r="E105" s="601">
        <v>72</v>
      </c>
      <c r="F105" s="601">
        <v>511</v>
      </c>
      <c r="G105" s="601">
        <v>8</v>
      </c>
      <c r="H105" s="603">
        <v>20009</v>
      </c>
    </row>
    <row r="106" spans="1:8" ht="12" customHeight="1">
      <c r="A106" s="246" t="s">
        <v>110</v>
      </c>
      <c r="B106" s="601">
        <v>13190</v>
      </c>
      <c r="C106" s="601">
        <v>14305</v>
      </c>
      <c r="D106" s="601">
        <v>977</v>
      </c>
      <c r="E106" s="601">
        <v>338</v>
      </c>
      <c r="F106" s="601">
        <v>10368</v>
      </c>
      <c r="G106" s="601">
        <v>4456</v>
      </c>
      <c r="H106" s="603">
        <v>43634</v>
      </c>
    </row>
    <row r="107" spans="1:8" ht="12" customHeight="1">
      <c r="A107" s="246" t="s">
        <v>111</v>
      </c>
      <c r="B107" s="601">
        <v>8984</v>
      </c>
      <c r="C107" s="601">
        <v>1724</v>
      </c>
      <c r="D107" s="601">
        <v>1130</v>
      </c>
      <c r="E107" s="601">
        <v>0</v>
      </c>
      <c r="F107" s="601">
        <v>352</v>
      </c>
      <c r="G107" s="601">
        <v>1337</v>
      </c>
      <c r="H107" s="603">
        <v>13527</v>
      </c>
    </row>
    <row r="108" spans="1:8" ht="12" customHeight="1">
      <c r="A108" s="259" t="s">
        <v>112</v>
      </c>
      <c r="B108" s="602">
        <v>39328</v>
      </c>
      <c r="C108" s="602">
        <v>19304</v>
      </c>
      <c r="D108" s="602">
        <v>3782</v>
      </c>
      <c r="E108" s="602">
        <v>7183</v>
      </c>
      <c r="F108" s="602">
        <v>13305</v>
      </c>
      <c r="G108" s="602">
        <v>6619</v>
      </c>
      <c r="H108" s="604">
        <v>89521</v>
      </c>
    </row>
    <row r="109" spans="1:8" ht="20.25" customHeight="1">
      <c r="A109" s="258" t="s">
        <v>847</v>
      </c>
      <c r="B109" s="601"/>
      <c r="C109" s="601"/>
      <c r="D109" s="601"/>
      <c r="E109" s="601"/>
      <c r="F109" s="601"/>
      <c r="G109" s="601"/>
      <c r="H109" s="603"/>
    </row>
    <row r="110" spans="1:8" ht="12" customHeight="1">
      <c r="A110" s="246" t="s">
        <v>108</v>
      </c>
      <c r="B110" s="601">
        <v>1667</v>
      </c>
      <c r="C110" s="601">
        <v>101</v>
      </c>
      <c r="D110" s="601">
        <v>78</v>
      </c>
      <c r="E110" s="601">
        <v>6376</v>
      </c>
      <c r="F110" s="601">
        <v>2060</v>
      </c>
      <c r="G110" s="601">
        <v>793</v>
      </c>
      <c r="H110" s="603">
        <v>11075</v>
      </c>
    </row>
    <row r="111" spans="1:8" ht="12" customHeight="1">
      <c r="A111" s="246" t="s">
        <v>109</v>
      </c>
      <c r="B111" s="601">
        <v>14754</v>
      </c>
      <c r="C111" s="601">
        <v>2948</v>
      </c>
      <c r="D111" s="601">
        <v>1219</v>
      </c>
      <c r="E111" s="601">
        <v>55</v>
      </c>
      <c r="F111" s="601">
        <v>501</v>
      </c>
      <c r="G111" s="601">
        <v>0</v>
      </c>
      <c r="H111" s="603">
        <v>19477</v>
      </c>
    </row>
    <row r="112" spans="1:8" ht="12" customHeight="1">
      <c r="A112" s="246" t="s">
        <v>110</v>
      </c>
      <c r="B112" s="601">
        <v>11682</v>
      </c>
      <c r="C112" s="601">
        <v>14294</v>
      </c>
      <c r="D112" s="601">
        <v>1265</v>
      </c>
      <c r="E112" s="601">
        <v>314</v>
      </c>
      <c r="F112" s="601">
        <v>10128</v>
      </c>
      <c r="G112" s="601">
        <v>4893</v>
      </c>
      <c r="H112" s="603">
        <v>42576</v>
      </c>
    </row>
    <row r="113" spans="1:8" ht="12" customHeight="1">
      <c r="A113" s="246" t="s">
        <v>111</v>
      </c>
      <c r="B113" s="601">
        <v>8207</v>
      </c>
      <c r="C113" s="601">
        <v>1739</v>
      </c>
      <c r="D113" s="601">
        <v>523</v>
      </c>
      <c r="E113" s="601">
        <v>0</v>
      </c>
      <c r="F113" s="601">
        <v>340</v>
      </c>
      <c r="G113" s="601">
        <v>1349</v>
      </c>
      <c r="H113" s="603">
        <v>12158</v>
      </c>
    </row>
    <row r="114" spans="1:8" ht="12" customHeight="1">
      <c r="A114" s="259" t="s">
        <v>112</v>
      </c>
      <c r="B114" s="602">
        <v>36310</v>
      </c>
      <c r="C114" s="602">
        <v>19082</v>
      </c>
      <c r="D114" s="602">
        <v>3085</v>
      </c>
      <c r="E114" s="602">
        <v>6745</v>
      </c>
      <c r="F114" s="602">
        <v>13029</v>
      </c>
      <c r="G114" s="602">
        <v>7035</v>
      </c>
      <c r="H114" s="604">
        <v>85286</v>
      </c>
    </row>
    <row r="115" spans="1:8" ht="20.25" customHeight="1">
      <c r="A115" s="258" t="s">
        <v>882</v>
      </c>
      <c r="B115" s="601"/>
      <c r="C115" s="601"/>
      <c r="D115" s="601"/>
      <c r="E115" s="601"/>
      <c r="F115" s="601"/>
      <c r="G115" s="601"/>
      <c r="H115" s="603"/>
    </row>
    <row r="116" spans="1:8" ht="12" customHeight="1">
      <c r="A116" s="246" t="s">
        <v>108</v>
      </c>
      <c r="B116" s="143">
        <v>2018</v>
      </c>
      <c r="C116" s="143">
        <v>20</v>
      </c>
      <c r="D116" s="143">
        <v>72</v>
      </c>
      <c r="E116" s="143">
        <v>5473</v>
      </c>
      <c r="F116" s="143">
        <v>2060</v>
      </c>
      <c r="G116" s="143">
        <v>826</v>
      </c>
      <c r="H116" s="298">
        <v>10469</v>
      </c>
    </row>
    <row r="117" spans="1:8" ht="12" customHeight="1">
      <c r="A117" s="246" t="s">
        <v>109</v>
      </c>
      <c r="B117" s="143">
        <v>17242</v>
      </c>
      <c r="C117" s="143">
        <v>14892</v>
      </c>
      <c r="D117" s="143">
        <v>3803</v>
      </c>
      <c r="E117" s="143">
        <v>23</v>
      </c>
      <c r="F117" s="143">
        <v>624</v>
      </c>
      <c r="G117" s="143">
        <v>0</v>
      </c>
      <c r="H117" s="298">
        <v>36584</v>
      </c>
    </row>
    <row r="118" spans="1:8" ht="12" customHeight="1">
      <c r="A118" s="246" t="s">
        <v>110</v>
      </c>
      <c r="B118" s="143">
        <v>10060</v>
      </c>
      <c r="C118" s="143">
        <v>13411</v>
      </c>
      <c r="D118" s="143">
        <v>1416</v>
      </c>
      <c r="E118" s="143">
        <v>205</v>
      </c>
      <c r="F118" s="143">
        <v>10267</v>
      </c>
      <c r="G118" s="143">
        <v>3978</v>
      </c>
      <c r="H118" s="298">
        <v>39337</v>
      </c>
    </row>
    <row r="119" spans="1:8" ht="12" customHeight="1">
      <c r="A119" s="246" t="s">
        <v>111</v>
      </c>
      <c r="B119" s="143">
        <v>8387</v>
      </c>
      <c r="C119" s="143">
        <v>1797</v>
      </c>
      <c r="D119" s="143">
        <v>499</v>
      </c>
      <c r="E119" s="143">
        <v>0</v>
      </c>
      <c r="F119" s="143">
        <v>347</v>
      </c>
      <c r="G119" s="143">
        <v>1395</v>
      </c>
      <c r="H119" s="298">
        <v>12425</v>
      </c>
    </row>
    <row r="120" spans="1:8" ht="12" customHeight="1">
      <c r="A120" s="259" t="s">
        <v>112</v>
      </c>
      <c r="B120" s="144">
        <v>37707</v>
      </c>
      <c r="C120" s="144">
        <v>30120</v>
      </c>
      <c r="D120" s="144">
        <v>5790</v>
      </c>
      <c r="E120" s="144">
        <v>5701</v>
      </c>
      <c r="F120" s="144">
        <v>13298</v>
      </c>
      <c r="G120" s="144">
        <v>6199</v>
      </c>
      <c r="H120" s="301">
        <v>98815</v>
      </c>
    </row>
    <row r="121" spans="1:8" ht="20.25" customHeight="1">
      <c r="A121" s="307" t="s">
        <v>940</v>
      </c>
      <c r="B121" s="143"/>
      <c r="C121" s="143"/>
      <c r="D121" s="143"/>
      <c r="E121" s="143"/>
      <c r="F121" s="143"/>
      <c r="G121" s="143"/>
      <c r="H121" s="298"/>
    </row>
    <row r="122" spans="1:8" ht="12" customHeight="1">
      <c r="A122" s="308" t="s">
        <v>108</v>
      </c>
      <c r="B122" s="143">
        <v>2428</v>
      </c>
      <c r="C122" s="143">
        <v>46</v>
      </c>
      <c r="D122" s="143">
        <v>73</v>
      </c>
      <c r="E122" s="143">
        <v>5566</v>
      </c>
      <c r="F122" s="143">
        <v>2088</v>
      </c>
      <c r="G122" s="143">
        <v>812</v>
      </c>
      <c r="H122" s="298">
        <v>11013</v>
      </c>
    </row>
    <row r="123" spans="1:8" ht="12" customHeight="1">
      <c r="A123" s="308" t="s">
        <v>109</v>
      </c>
      <c r="B123" s="143">
        <v>19197</v>
      </c>
      <c r="C123" s="143">
        <v>17274</v>
      </c>
      <c r="D123" s="143">
        <v>3770</v>
      </c>
      <c r="E123" s="143">
        <v>56</v>
      </c>
      <c r="F123" s="143">
        <v>539</v>
      </c>
      <c r="G123" s="143">
        <v>107</v>
      </c>
      <c r="H123" s="298">
        <v>40943</v>
      </c>
    </row>
    <row r="124" spans="1:8" ht="12" customHeight="1">
      <c r="A124" s="308" t="s">
        <v>110</v>
      </c>
      <c r="B124" s="143">
        <v>11714</v>
      </c>
      <c r="C124" s="143">
        <v>15113</v>
      </c>
      <c r="D124" s="143">
        <v>2653</v>
      </c>
      <c r="E124" s="143">
        <v>331</v>
      </c>
      <c r="F124" s="143">
        <v>11618</v>
      </c>
      <c r="G124" s="143">
        <v>3960</v>
      </c>
      <c r="H124" s="298">
        <v>45389</v>
      </c>
    </row>
    <row r="125" spans="1:8" ht="12" customHeight="1">
      <c r="A125" s="308" t="s">
        <v>111</v>
      </c>
      <c r="B125" s="143">
        <v>8617</v>
      </c>
      <c r="C125" s="143">
        <v>2006</v>
      </c>
      <c r="D125" s="143">
        <v>584</v>
      </c>
      <c r="E125" s="143">
        <v>134</v>
      </c>
      <c r="F125" s="143">
        <v>658</v>
      </c>
      <c r="G125" s="143">
        <v>870</v>
      </c>
      <c r="H125" s="298">
        <v>12869</v>
      </c>
    </row>
    <row r="126" spans="1:8" ht="12" customHeight="1">
      <c r="A126" s="310" t="s">
        <v>112</v>
      </c>
      <c r="B126" s="625">
        <v>41956</v>
      </c>
      <c r="C126" s="625">
        <v>34439</v>
      </c>
      <c r="D126" s="625">
        <v>7080</v>
      </c>
      <c r="E126" s="625">
        <v>6087</v>
      </c>
      <c r="F126" s="625">
        <v>14903</v>
      </c>
      <c r="G126" s="625">
        <v>5749</v>
      </c>
      <c r="H126" s="626">
        <v>110214</v>
      </c>
    </row>
    <row r="127" spans="1:8">
      <c r="A127" s="706"/>
      <c r="B127" s="707"/>
      <c r="C127" s="707"/>
      <c r="D127" s="707"/>
      <c r="E127" s="707"/>
      <c r="F127" s="707"/>
      <c r="G127" s="707"/>
      <c r="H127" s="707"/>
    </row>
    <row r="128" spans="1:8" s="25" customFormat="1" ht="12.75">
      <c r="A128" s="23" t="s">
        <v>1110</v>
      </c>
      <c r="B128" s="24"/>
      <c r="C128" s="24"/>
      <c r="D128" s="24"/>
      <c r="E128" s="24"/>
      <c r="F128" s="24"/>
      <c r="G128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scale="95" firstPageNumber="474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700F-7705-4D3F-A078-21CABF854BEE}">
  <sheetPr>
    <tabColor theme="9" tint="0.79998168889431442"/>
  </sheetPr>
  <dimension ref="A1:J128"/>
  <sheetViews>
    <sheetView tabSelected="1" defaultGridColor="0" colorId="31" zoomScaleNormal="100" workbookViewId="0">
      <selection activeCell="R6" sqref="R6"/>
    </sheetView>
  </sheetViews>
  <sheetFormatPr defaultColWidth="9.28515625" defaultRowHeight="12"/>
  <cols>
    <col min="1" max="1" width="15.140625" style="4" customWidth="1"/>
    <col min="2" max="2" width="9.7109375" style="5" customWidth="1"/>
    <col min="3" max="3" width="10" style="5" customWidth="1"/>
    <col min="4" max="4" width="9.140625" style="5" customWidth="1"/>
    <col min="5" max="5" width="9.5703125" style="5" customWidth="1"/>
    <col min="6" max="6" width="10" style="5" customWidth="1"/>
    <col min="7" max="7" width="9.7109375" style="5" customWidth="1"/>
    <col min="8" max="8" width="9.5703125" style="5" customWidth="1"/>
    <col min="9" max="9" width="10" style="5" customWidth="1"/>
    <col min="10" max="10" width="9" style="5" customWidth="1"/>
    <col min="11" max="16384" width="9.28515625" style="4"/>
  </cols>
  <sheetData>
    <row r="1" spans="1:10" ht="12.75" customHeight="1">
      <c r="A1" s="232"/>
      <c r="J1" s="15" t="s">
        <v>84</v>
      </c>
    </row>
    <row r="2" spans="1:10" ht="12.75" customHeight="1">
      <c r="A2" s="8"/>
      <c r="B2" s="9"/>
      <c r="C2" s="9"/>
      <c r="D2" s="9"/>
      <c r="E2" s="9"/>
      <c r="F2" s="9"/>
      <c r="G2" s="9"/>
      <c r="H2" s="9"/>
      <c r="I2" s="6"/>
      <c r="J2" s="6" t="s">
        <v>32</v>
      </c>
    </row>
    <row r="3" spans="1:10" ht="13.5" customHeight="1">
      <c r="A3" s="8"/>
    </row>
    <row r="4" spans="1:10" s="37" customFormat="1" ht="12.75" customHeight="1">
      <c r="A4" s="7" t="s">
        <v>955</v>
      </c>
      <c r="B4" s="38"/>
      <c r="C4" s="38"/>
      <c r="D4" s="38"/>
      <c r="E4" s="38"/>
      <c r="F4" s="38"/>
      <c r="G4" s="38"/>
      <c r="H4" s="38"/>
      <c r="I4" s="38"/>
    </row>
    <row r="5" spans="1:10">
      <c r="J5" s="11" t="s">
        <v>139</v>
      </c>
    </row>
    <row r="6" spans="1:10" ht="57.75" customHeight="1">
      <c r="A6" s="289" t="s">
        <v>126</v>
      </c>
      <c r="B6" s="287" t="s">
        <v>502</v>
      </c>
      <c r="C6" s="287" t="s">
        <v>503</v>
      </c>
      <c r="D6" s="287" t="s">
        <v>639</v>
      </c>
      <c r="E6" s="287" t="s">
        <v>504</v>
      </c>
      <c r="F6" s="302" t="s">
        <v>956</v>
      </c>
      <c r="G6" s="287" t="s">
        <v>640</v>
      </c>
      <c r="H6" s="287" t="s">
        <v>505</v>
      </c>
      <c r="I6" s="287" t="s">
        <v>146</v>
      </c>
      <c r="J6" s="288" t="s">
        <v>104</v>
      </c>
    </row>
    <row r="7" spans="1:10" s="20" customFormat="1" ht="18.75" customHeight="1">
      <c r="A7" s="254" t="s">
        <v>120</v>
      </c>
      <c r="B7" s="261"/>
      <c r="C7" s="261"/>
      <c r="D7" s="261"/>
      <c r="E7" s="261"/>
      <c r="F7" s="261"/>
      <c r="G7" s="261"/>
      <c r="H7" s="261"/>
      <c r="I7" s="261"/>
      <c r="J7" s="262"/>
    </row>
    <row r="8" spans="1:10" s="20" customFormat="1" ht="12" customHeight="1">
      <c r="A8" s="255" t="s">
        <v>108</v>
      </c>
      <c r="B8" s="132">
        <v>9530.5788399963094</v>
      </c>
      <c r="C8" s="132">
        <v>0</v>
      </c>
      <c r="D8" s="132">
        <v>223.82678882027906</v>
      </c>
      <c r="E8" s="132">
        <v>8.5430072068808798</v>
      </c>
      <c r="F8" s="132" t="s">
        <v>52</v>
      </c>
      <c r="G8" s="132">
        <v>0</v>
      </c>
      <c r="H8" s="132" t="s">
        <v>52</v>
      </c>
      <c r="I8" s="132">
        <v>577.50728718514756</v>
      </c>
      <c r="J8" s="283">
        <v>10340.455923208618</v>
      </c>
    </row>
    <row r="9" spans="1:10" s="20" customFormat="1" ht="12" customHeight="1">
      <c r="A9" s="255" t="s">
        <v>109</v>
      </c>
      <c r="B9" s="132">
        <v>95.681680717065859</v>
      </c>
      <c r="C9" s="132">
        <v>0</v>
      </c>
      <c r="D9" s="132">
        <v>2335.6581703612328</v>
      </c>
      <c r="E9" s="132">
        <v>63.218253330918515</v>
      </c>
      <c r="F9" s="132" t="s">
        <v>52</v>
      </c>
      <c r="G9" s="132">
        <v>0</v>
      </c>
      <c r="H9" s="132" t="s">
        <v>52</v>
      </c>
      <c r="I9" s="132">
        <v>100.80748504119438</v>
      </c>
      <c r="J9" s="283">
        <v>2595.3655894504113</v>
      </c>
    </row>
    <row r="10" spans="1:10" s="20" customFormat="1" ht="12" customHeight="1">
      <c r="A10" s="255" t="s">
        <v>110</v>
      </c>
      <c r="B10" s="132">
        <v>232.36979602715994</v>
      </c>
      <c r="C10" s="132">
        <v>3524.8447735590512</v>
      </c>
      <c r="D10" s="132">
        <v>128.1451081032132</v>
      </c>
      <c r="E10" s="132">
        <v>121.31070233770851</v>
      </c>
      <c r="F10" s="132" t="s">
        <v>52</v>
      </c>
      <c r="G10" s="132">
        <v>107.6418908066991</v>
      </c>
      <c r="H10" s="132" t="s">
        <v>52</v>
      </c>
      <c r="I10" s="132">
        <v>481.82560646808167</v>
      </c>
      <c r="J10" s="283">
        <v>4596.1378773019132</v>
      </c>
    </row>
    <row r="11" spans="1:10" s="20" customFormat="1" ht="12" customHeight="1">
      <c r="A11" s="255" t="s">
        <v>111</v>
      </c>
      <c r="B11" s="132">
        <v>0</v>
      </c>
      <c r="C11" s="132">
        <v>0</v>
      </c>
      <c r="D11" s="132">
        <v>181.11175278587467</v>
      </c>
      <c r="E11" s="132">
        <v>0</v>
      </c>
      <c r="F11" s="132" t="s">
        <v>52</v>
      </c>
      <c r="G11" s="132">
        <v>391.26973007514431</v>
      </c>
      <c r="H11" s="132" t="s">
        <v>52</v>
      </c>
      <c r="I11" s="132">
        <v>319.50846953734492</v>
      </c>
      <c r="J11" s="283">
        <v>891.8899523983639</v>
      </c>
    </row>
    <row r="12" spans="1:10" s="20" customFormat="1" ht="12" customHeight="1">
      <c r="A12" s="256" t="s">
        <v>112</v>
      </c>
      <c r="B12" s="133">
        <v>9858.6303167405349</v>
      </c>
      <c r="C12" s="133">
        <v>3524.8447735590512</v>
      </c>
      <c r="D12" s="133">
        <v>2868.7418200705997</v>
      </c>
      <c r="E12" s="133">
        <v>193.07196287550789</v>
      </c>
      <c r="F12" s="133" t="s">
        <v>52</v>
      </c>
      <c r="G12" s="133">
        <v>498.91162088184342</v>
      </c>
      <c r="H12" s="133" t="s">
        <v>52</v>
      </c>
      <c r="I12" s="133">
        <v>1479.6488482317686</v>
      </c>
      <c r="J12" s="284">
        <v>18423.849342359306</v>
      </c>
    </row>
    <row r="13" spans="1:10" s="20" customFormat="1" ht="18.75" customHeight="1">
      <c r="A13" s="257" t="s">
        <v>121</v>
      </c>
      <c r="B13" s="132"/>
      <c r="C13" s="132"/>
      <c r="D13" s="132"/>
      <c r="E13" s="132"/>
      <c r="F13" s="132"/>
      <c r="G13" s="132"/>
      <c r="H13" s="132"/>
      <c r="I13" s="132"/>
      <c r="J13" s="283"/>
    </row>
    <row r="14" spans="1:10" s="20" customFormat="1" ht="12" customHeight="1">
      <c r="A14" s="255" t="s">
        <v>108</v>
      </c>
      <c r="B14" s="132">
        <v>9694.6045783684222</v>
      </c>
      <c r="C14" s="132">
        <v>0</v>
      </c>
      <c r="D14" s="132">
        <v>278.50203494431668</v>
      </c>
      <c r="E14" s="132">
        <v>0</v>
      </c>
      <c r="F14" s="132">
        <v>0</v>
      </c>
      <c r="G14" s="132">
        <v>3.4172028827523522</v>
      </c>
      <c r="H14" s="132">
        <v>420.31595457853933</v>
      </c>
      <c r="I14" s="132">
        <v>78.5956663033041</v>
      </c>
      <c r="J14" s="283">
        <v>10475.435437077336</v>
      </c>
    </row>
    <row r="15" spans="1:10" s="20" customFormat="1" ht="12" customHeight="1">
      <c r="A15" s="255" t="s">
        <v>109</v>
      </c>
      <c r="B15" s="132">
        <v>6.8344057655047044</v>
      </c>
      <c r="C15" s="132">
        <v>0</v>
      </c>
      <c r="D15" s="132">
        <v>3569.2684110348318</v>
      </c>
      <c r="E15" s="132">
        <v>6.8344057655047044</v>
      </c>
      <c r="F15" s="132">
        <v>288.75364359257378</v>
      </c>
      <c r="G15" s="132">
        <v>25.629021620642639</v>
      </c>
      <c r="H15" s="132">
        <v>249.45581044092171</v>
      </c>
      <c r="I15" s="132">
        <v>145.23112251697498</v>
      </c>
      <c r="J15" s="283">
        <v>4292.006820736955</v>
      </c>
    </row>
    <row r="16" spans="1:10" s="20" customFormat="1" ht="12" customHeight="1">
      <c r="A16" s="255" t="s">
        <v>110</v>
      </c>
      <c r="B16" s="132">
        <v>353.68049836486847</v>
      </c>
      <c r="C16" s="132">
        <v>3769.1747796758445</v>
      </c>
      <c r="D16" s="132">
        <v>389.56112863376813</v>
      </c>
      <c r="E16" s="132">
        <v>111.05909368945144</v>
      </c>
      <c r="F16" s="132">
        <v>90.555876392937336</v>
      </c>
      <c r="G16" s="132">
        <v>37.589231710275875</v>
      </c>
      <c r="H16" s="132">
        <v>227.24399170303141</v>
      </c>
      <c r="I16" s="132">
        <v>116.18489801357997</v>
      </c>
      <c r="J16" s="283">
        <v>5095.0494981837574</v>
      </c>
    </row>
    <row r="17" spans="1:10" s="20" customFormat="1" ht="12" customHeight="1">
      <c r="A17" s="255" t="s">
        <v>111</v>
      </c>
      <c r="B17" s="132">
        <v>0</v>
      </c>
      <c r="C17" s="132">
        <v>0</v>
      </c>
      <c r="D17" s="132">
        <v>259.70741908917876</v>
      </c>
      <c r="E17" s="132">
        <v>0</v>
      </c>
      <c r="F17" s="132">
        <v>58.092449006789984</v>
      </c>
      <c r="G17" s="132">
        <v>645.85134484019454</v>
      </c>
      <c r="H17" s="132">
        <v>64.926854772294689</v>
      </c>
      <c r="I17" s="132">
        <v>324.63427386147345</v>
      </c>
      <c r="J17" s="283">
        <v>1353.2123415699316</v>
      </c>
    </row>
    <row r="18" spans="1:10" s="20" customFormat="1" ht="12" customHeight="1">
      <c r="A18" s="256" t="s">
        <v>112</v>
      </c>
      <c r="B18" s="133">
        <v>10055.119482498796</v>
      </c>
      <c r="C18" s="133">
        <v>3769.1747796758445</v>
      </c>
      <c r="D18" s="133">
        <v>4497.0389937020955</v>
      </c>
      <c r="E18" s="133">
        <v>117.89349945495614</v>
      </c>
      <c r="F18" s="133">
        <v>437.40196899230108</v>
      </c>
      <c r="G18" s="133">
        <v>712.48680105386541</v>
      </c>
      <c r="H18" s="133">
        <v>961.94261149478712</v>
      </c>
      <c r="I18" s="133">
        <v>664.64596069533252</v>
      </c>
      <c r="J18" s="284">
        <v>21215.704097567981</v>
      </c>
    </row>
    <row r="19" spans="1:10" s="20" customFormat="1" ht="18.75" customHeight="1">
      <c r="A19" s="257" t="s">
        <v>122</v>
      </c>
      <c r="B19" s="132"/>
      <c r="C19" s="132"/>
      <c r="D19" s="132"/>
      <c r="E19" s="132"/>
      <c r="F19" s="132"/>
      <c r="G19" s="132"/>
      <c r="H19" s="132"/>
      <c r="I19" s="132"/>
      <c r="J19" s="283"/>
    </row>
    <row r="20" spans="1:10" s="20" customFormat="1" ht="12" customHeight="1">
      <c r="A20" s="255" t="s">
        <v>108</v>
      </c>
      <c r="B20" s="132">
        <v>10140.549554567606</v>
      </c>
      <c r="C20" s="132">
        <v>0</v>
      </c>
      <c r="D20" s="132">
        <v>309.25686088908787</v>
      </c>
      <c r="E20" s="132">
        <v>0</v>
      </c>
      <c r="F20" s="132">
        <v>0</v>
      </c>
      <c r="G20" s="132">
        <v>22.21181873789029</v>
      </c>
      <c r="H20" s="132">
        <v>613.38791745404717</v>
      </c>
      <c r="I20" s="132">
        <v>111.05909368945144</v>
      </c>
      <c r="J20" s="283">
        <v>11196.465245338082</v>
      </c>
    </row>
    <row r="21" spans="1:10" s="20" customFormat="1" ht="12" customHeight="1">
      <c r="A21" s="255" t="s">
        <v>109</v>
      </c>
      <c r="B21" s="132">
        <v>41.006434593028224</v>
      </c>
      <c r="C21" s="132">
        <v>0</v>
      </c>
      <c r="D21" s="132">
        <v>4092.1004520959418</v>
      </c>
      <c r="E21" s="132">
        <v>11.960210089633232</v>
      </c>
      <c r="F21" s="132">
        <v>480.1170050267055</v>
      </c>
      <c r="G21" s="132">
        <v>42.715036034404399</v>
      </c>
      <c r="H21" s="132">
        <v>216.99238305477436</v>
      </c>
      <c r="I21" s="132">
        <v>237.49560035128846</v>
      </c>
      <c r="J21" s="283">
        <v>5122.3871212457761</v>
      </c>
    </row>
    <row r="22" spans="1:10" s="20" customFormat="1" ht="12" customHeight="1">
      <c r="A22" s="255" t="s">
        <v>110</v>
      </c>
      <c r="B22" s="132">
        <v>249.45581044092171</v>
      </c>
      <c r="C22" s="132">
        <v>4428.694936047048</v>
      </c>
      <c r="D22" s="132">
        <v>454.48798340606282</v>
      </c>
      <c r="E22" s="132">
        <v>95.681680717065859</v>
      </c>
      <c r="F22" s="132">
        <v>263.12462197193111</v>
      </c>
      <c r="G22" s="132">
        <v>10.251608648257056</v>
      </c>
      <c r="H22" s="132">
        <v>304.13105656495935</v>
      </c>
      <c r="I22" s="132">
        <v>150.3569268411035</v>
      </c>
      <c r="J22" s="283">
        <v>5956.1846246373507</v>
      </c>
    </row>
    <row r="23" spans="1:10" s="20" customFormat="1" ht="12" customHeight="1">
      <c r="A23" s="255" t="s">
        <v>111</v>
      </c>
      <c r="B23" s="132">
        <v>3.4172028827523522</v>
      </c>
      <c r="C23" s="132">
        <v>0</v>
      </c>
      <c r="D23" s="132">
        <v>406.64714304752988</v>
      </c>
      <c r="E23" s="132">
        <v>10.251608648257056</v>
      </c>
      <c r="F23" s="132">
        <v>80.304267744680274</v>
      </c>
      <c r="G23" s="132">
        <v>633.89113475056126</v>
      </c>
      <c r="H23" s="132">
        <v>71.761260537799402</v>
      </c>
      <c r="I23" s="132">
        <v>555.29546844725724</v>
      </c>
      <c r="J23" s="283">
        <v>1761.5680860588375</v>
      </c>
    </row>
    <row r="24" spans="1:10" s="20" customFormat="1" ht="12" customHeight="1">
      <c r="A24" s="256" t="s">
        <v>112</v>
      </c>
      <c r="B24" s="133">
        <v>10434.429002484309</v>
      </c>
      <c r="C24" s="133">
        <v>4428.694936047048</v>
      </c>
      <c r="D24" s="133">
        <v>5262.4924394386235</v>
      </c>
      <c r="E24" s="133">
        <v>117.89349945495616</v>
      </c>
      <c r="F24" s="133">
        <v>823.54589474331681</v>
      </c>
      <c r="G24" s="133">
        <v>709.06959817111306</v>
      </c>
      <c r="H24" s="133">
        <v>1206.2726176115802</v>
      </c>
      <c r="I24" s="133">
        <v>1054.2070893291007</v>
      </c>
      <c r="J24" s="284">
        <v>24036.605077280044</v>
      </c>
    </row>
    <row r="25" spans="1:10" s="20" customFormat="1" ht="18.75" customHeight="1">
      <c r="A25" s="257" t="s">
        <v>123</v>
      </c>
      <c r="B25" s="132"/>
      <c r="C25" s="132"/>
      <c r="D25" s="132"/>
      <c r="E25" s="132"/>
      <c r="F25" s="132"/>
      <c r="G25" s="132"/>
      <c r="H25" s="132"/>
      <c r="I25" s="132"/>
      <c r="J25" s="283"/>
    </row>
    <row r="26" spans="1:10" s="20" customFormat="1" ht="12" customHeight="1">
      <c r="A26" s="255" t="s">
        <v>108</v>
      </c>
      <c r="B26" s="132">
        <v>10813.738522469819</v>
      </c>
      <c r="C26" s="132">
        <v>0</v>
      </c>
      <c r="D26" s="132">
        <v>404.93854160615371</v>
      </c>
      <c r="E26" s="132">
        <v>0</v>
      </c>
      <c r="F26" s="132">
        <v>58.092449006789984</v>
      </c>
      <c r="G26" s="132">
        <v>35.880630268899701</v>
      </c>
      <c r="H26" s="132">
        <v>579.21588862652368</v>
      </c>
      <c r="I26" s="132">
        <v>399.81273728202518</v>
      </c>
      <c r="J26" s="283">
        <v>12291.678769260212</v>
      </c>
    </row>
    <row r="27" spans="1:10" s="20" customFormat="1" ht="12" customHeight="1">
      <c r="A27" s="255" t="s">
        <v>109</v>
      </c>
      <c r="B27" s="132">
        <v>17.08601441376176</v>
      </c>
      <c r="C27" s="132">
        <v>0</v>
      </c>
      <c r="D27" s="132">
        <v>3955.4123367858474</v>
      </c>
      <c r="E27" s="132">
        <v>54.675246124037635</v>
      </c>
      <c r="F27" s="132">
        <v>500.62022232321959</v>
      </c>
      <c r="G27" s="132">
        <v>41.006434593028224</v>
      </c>
      <c r="H27" s="132">
        <v>423.73315746129168</v>
      </c>
      <c r="I27" s="132">
        <v>247.74720899954553</v>
      </c>
      <c r="J27" s="283">
        <v>5240.2806207007325</v>
      </c>
    </row>
    <row r="28" spans="1:10" s="20" customFormat="1" ht="12" customHeight="1">
      <c r="A28" s="255" t="s">
        <v>110</v>
      </c>
      <c r="B28" s="132">
        <v>175.98594846174615</v>
      </c>
      <c r="C28" s="132">
        <v>4734.5345940533834</v>
      </c>
      <c r="D28" s="132">
        <v>803.04267744680271</v>
      </c>
      <c r="E28" s="132">
        <v>114.47629657220379</v>
      </c>
      <c r="F28" s="132">
        <v>514.28903385422905</v>
      </c>
      <c r="G28" s="132">
        <v>20.503217296514112</v>
      </c>
      <c r="H28" s="132">
        <v>538.20945403349549</v>
      </c>
      <c r="I28" s="132">
        <v>167.44294125486525</v>
      </c>
      <c r="J28" s="283">
        <v>7068.48416297324</v>
      </c>
    </row>
    <row r="29" spans="1:10" s="20" customFormat="1" ht="12" customHeight="1">
      <c r="A29" s="255" t="s">
        <v>111</v>
      </c>
      <c r="B29" s="132">
        <v>3.4172028827523522</v>
      </c>
      <c r="C29" s="132">
        <v>0</v>
      </c>
      <c r="D29" s="132">
        <v>348.55469404073989</v>
      </c>
      <c r="E29" s="132">
        <v>8.5430072068808798</v>
      </c>
      <c r="F29" s="132">
        <v>500.62022232321959</v>
      </c>
      <c r="G29" s="132">
        <v>526.24924394386221</v>
      </c>
      <c r="H29" s="132">
        <v>59.801050448166166</v>
      </c>
      <c r="I29" s="132">
        <v>1002.9490460878153</v>
      </c>
      <c r="J29" s="283">
        <v>2450.1344669334367</v>
      </c>
    </row>
    <row r="30" spans="1:10" s="20" customFormat="1" ht="12" customHeight="1">
      <c r="A30" s="256" t="s">
        <v>112</v>
      </c>
      <c r="B30" s="133">
        <v>11010.22768822808</v>
      </c>
      <c r="C30" s="133">
        <v>4734.5345940533834</v>
      </c>
      <c r="D30" s="133">
        <v>5511.9482498795442</v>
      </c>
      <c r="E30" s="133">
        <v>177.69454990312229</v>
      </c>
      <c r="F30" s="133">
        <v>1573.6219275074584</v>
      </c>
      <c r="G30" s="133">
        <v>623.63952610230422</v>
      </c>
      <c r="H30" s="133">
        <v>1600.959550569477</v>
      </c>
      <c r="I30" s="133">
        <v>1817.9519336242513</v>
      </c>
      <c r="J30" s="284">
        <v>27050.578019867622</v>
      </c>
    </row>
    <row r="31" spans="1:10" s="20" customFormat="1" ht="18.75" customHeight="1">
      <c r="A31" s="257" t="s">
        <v>124</v>
      </c>
      <c r="B31" s="132"/>
      <c r="C31" s="132"/>
      <c r="D31" s="132"/>
      <c r="E31" s="132"/>
      <c r="F31" s="132"/>
      <c r="G31" s="132"/>
      <c r="H31" s="132"/>
      <c r="I31" s="132"/>
      <c r="J31" s="283"/>
    </row>
    <row r="32" spans="1:10" s="20" customFormat="1" ht="12" customHeight="1">
      <c r="A32" s="255" t="s">
        <v>108</v>
      </c>
      <c r="B32" s="132">
        <v>11816.687568557634</v>
      </c>
      <c r="C32" s="132">
        <v>0</v>
      </c>
      <c r="D32" s="132">
        <v>459.61378773019135</v>
      </c>
      <c r="E32" s="132">
        <v>0</v>
      </c>
      <c r="F32" s="132">
        <v>97.390282158442034</v>
      </c>
      <c r="G32" s="132">
        <v>37.589231710275875</v>
      </c>
      <c r="H32" s="132">
        <v>683.44057655047038</v>
      </c>
      <c r="I32" s="132">
        <v>445.94497619918195</v>
      </c>
      <c r="J32" s="283">
        <v>13540.666422906195</v>
      </c>
    </row>
    <row r="33" spans="1:10" s="20" customFormat="1" ht="12" customHeight="1">
      <c r="A33" s="255" t="s">
        <v>109</v>
      </c>
      <c r="B33" s="132">
        <v>13.668811531009409</v>
      </c>
      <c r="C33" s="132">
        <v>0</v>
      </c>
      <c r="D33" s="132">
        <v>5301.7902725902741</v>
      </c>
      <c r="E33" s="132">
        <v>165.73433981348907</v>
      </c>
      <c r="F33" s="132">
        <v>273.37623062018815</v>
      </c>
      <c r="G33" s="132">
        <v>18.794615855137938</v>
      </c>
      <c r="H33" s="132">
        <v>784.24806159166485</v>
      </c>
      <c r="I33" s="132">
        <v>184.52895566862702</v>
      </c>
      <c r="J33" s="283">
        <v>6742.1412876703898</v>
      </c>
    </row>
    <row r="34" spans="1:10" s="20" customFormat="1" ht="12" customHeight="1">
      <c r="A34" s="255" t="s">
        <v>110</v>
      </c>
      <c r="B34" s="132">
        <v>345.13749115798754</v>
      </c>
      <c r="C34" s="132">
        <v>5583.7095104173432</v>
      </c>
      <c r="D34" s="132">
        <v>1269.4908709424988</v>
      </c>
      <c r="E34" s="132">
        <v>309.25686088908787</v>
      </c>
      <c r="F34" s="132">
        <v>546.75246124037631</v>
      </c>
      <c r="G34" s="132">
        <v>51.258043241285279</v>
      </c>
      <c r="H34" s="132">
        <v>1546.2843044454394</v>
      </c>
      <c r="I34" s="132">
        <v>140.10531819284643</v>
      </c>
      <c r="J34" s="283">
        <v>9791.9948605268655</v>
      </c>
    </row>
    <row r="35" spans="1:10" s="20" customFormat="1" ht="12" customHeight="1">
      <c r="A35" s="255" t="s">
        <v>111</v>
      </c>
      <c r="B35" s="132">
        <v>527.95784538523844</v>
      </c>
      <c r="C35" s="132">
        <v>0</v>
      </c>
      <c r="D35" s="132">
        <v>442.5277733164296</v>
      </c>
      <c r="E35" s="132">
        <v>8.5430072068808798</v>
      </c>
      <c r="F35" s="132">
        <v>813.29428609505976</v>
      </c>
      <c r="G35" s="132">
        <v>119.60210089633233</v>
      </c>
      <c r="H35" s="132">
        <v>82.012869186056449</v>
      </c>
      <c r="I35" s="132">
        <v>1148.1801686047904</v>
      </c>
      <c r="J35" s="283">
        <v>3142.1180506907876</v>
      </c>
    </row>
    <row r="36" spans="1:10" s="20" customFormat="1" ht="12" customHeight="1">
      <c r="A36" s="256" t="s">
        <v>112</v>
      </c>
      <c r="B36" s="133">
        <v>12703.451716631871</v>
      </c>
      <c r="C36" s="133">
        <v>5583.7095104173432</v>
      </c>
      <c r="D36" s="133">
        <v>7473.4227045793941</v>
      </c>
      <c r="E36" s="133">
        <v>483.53420790945785</v>
      </c>
      <c r="F36" s="133">
        <v>1730.8132601140662</v>
      </c>
      <c r="G36" s="133">
        <v>227.24399170303144</v>
      </c>
      <c r="H36" s="133">
        <v>3095.9858117736312</v>
      </c>
      <c r="I36" s="133">
        <v>1918.7594186654458</v>
      </c>
      <c r="J36" s="284">
        <v>33216.920621794241</v>
      </c>
    </row>
    <row r="37" spans="1:10" ht="18.75" customHeight="1">
      <c r="A37" s="258" t="s">
        <v>107</v>
      </c>
      <c r="B37" s="134"/>
      <c r="C37" s="134"/>
      <c r="D37" s="134"/>
      <c r="E37" s="134"/>
      <c r="F37" s="134"/>
      <c r="G37" s="134"/>
      <c r="H37" s="134"/>
      <c r="I37" s="134"/>
      <c r="J37" s="285"/>
    </row>
    <row r="38" spans="1:10" ht="12" customHeight="1">
      <c r="A38" s="246" t="s">
        <v>108</v>
      </c>
      <c r="B38" s="134">
        <v>13708.109364161061</v>
      </c>
      <c r="C38" s="134">
        <v>0</v>
      </c>
      <c r="D38" s="134">
        <v>498.91162088184342</v>
      </c>
      <c r="E38" s="134">
        <v>8.5430072068808798</v>
      </c>
      <c r="F38" s="134">
        <v>164.0257383721129</v>
      </c>
      <c r="G38" s="134">
        <v>39.29783315165205</v>
      </c>
      <c r="H38" s="134">
        <v>654.39435204707547</v>
      </c>
      <c r="I38" s="134">
        <v>481.82560646808167</v>
      </c>
      <c r="J38" s="285">
        <v>15555.107522288705</v>
      </c>
    </row>
    <row r="39" spans="1:10" ht="12" customHeight="1">
      <c r="A39" s="246" t="s">
        <v>109</v>
      </c>
      <c r="B39" s="134">
        <v>5.125804324128528</v>
      </c>
      <c r="C39" s="134">
        <v>0</v>
      </c>
      <c r="D39" s="134">
        <v>7697.2494933996732</v>
      </c>
      <c r="E39" s="134">
        <v>22.21181873789029</v>
      </c>
      <c r="F39" s="134">
        <v>148.64832539972733</v>
      </c>
      <c r="G39" s="134">
        <v>5.125804324128528</v>
      </c>
      <c r="H39" s="134">
        <v>840.63190915707867</v>
      </c>
      <c r="I39" s="134">
        <v>63.218253330918515</v>
      </c>
      <c r="J39" s="285">
        <v>8782.2114086735455</v>
      </c>
    </row>
    <row r="40" spans="1:10" ht="12" customHeight="1">
      <c r="A40" s="246" t="s">
        <v>110</v>
      </c>
      <c r="B40" s="134">
        <v>374.18371566138256</v>
      </c>
      <c r="C40" s="134">
        <v>7728.0043193444444</v>
      </c>
      <c r="D40" s="134">
        <v>1563.370318859201</v>
      </c>
      <c r="E40" s="134">
        <v>399.81273728202518</v>
      </c>
      <c r="F40" s="134">
        <v>917.51897401900658</v>
      </c>
      <c r="G40" s="134">
        <v>117.89349945495614</v>
      </c>
      <c r="H40" s="134">
        <v>1966.6002590239787</v>
      </c>
      <c r="I40" s="134">
        <v>340.01168683385902</v>
      </c>
      <c r="J40" s="285">
        <v>13407.395510478855</v>
      </c>
    </row>
    <row r="41" spans="1:10" ht="12" customHeight="1">
      <c r="A41" s="246" t="s">
        <v>111</v>
      </c>
      <c r="B41" s="134">
        <v>486.9514107922102</v>
      </c>
      <c r="C41" s="134">
        <v>0</v>
      </c>
      <c r="D41" s="134">
        <v>517.7062367369814</v>
      </c>
      <c r="E41" s="134">
        <v>10.251608648257056</v>
      </c>
      <c r="F41" s="134">
        <v>531.37504826799079</v>
      </c>
      <c r="G41" s="134">
        <v>266.54182485468345</v>
      </c>
      <c r="H41" s="134">
        <v>237.49560035128846</v>
      </c>
      <c r="I41" s="134">
        <v>1096.9221253635051</v>
      </c>
      <c r="J41" s="285">
        <v>3147.2438550149163</v>
      </c>
    </row>
    <row r="42" spans="1:10" ht="12" customHeight="1">
      <c r="A42" s="259" t="s">
        <v>112</v>
      </c>
      <c r="B42" s="135">
        <v>14574.370294938781</v>
      </c>
      <c r="C42" s="135">
        <v>7728.0043193444444</v>
      </c>
      <c r="D42" s="135">
        <v>10277.237669877699</v>
      </c>
      <c r="E42" s="135">
        <v>440.81917187505337</v>
      </c>
      <c r="F42" s="135">
        <v>1761.5680860588377</v>
      </c>
      <c r="G42" s="135">
        <v>428.85896178542021</v>
      </c>
      <c r="H42" s="135">
        <v>3699.1221205794213</v>
      </c>
      <c r="I42" s="135">
        <v>1981.9776719963643</v>
      </c>
      <c r="J42" s="286">
        <v>40891.958296456018</v>
      </c>
    </row>
    <row r="43" spans="1:10" ht="18.75" customHeight="1">
      <c r="A43" s="258" t="s">
        <v>113</v>
      </c>
      <c r="B43" s="134"/>
      <c r="C43" s="134"/>
      <c r="D43" s="134"/>
      <c r="E43" s="134"/>
      <c r="F43" s="134"/>
      <c r="G43" s="134"/>
      <c r="H43" s="134"/>
      <c r="I43" s="134"/>
      <c r="J43" s="285"/>
    </row>
    <row r="44" spans="1:10" ht="12" customHeight="1">
      <c r="A44" s="246" t="s">
        <v>108</v>
      </c>
      <c r="B44" s="134">
        <v>15408.167798330356</v>
      </c>
      <c r="C44" s="134">
        <v>0</v>
      </c>
      <c r="D44" s="134">
        <v>507.45462808872429</v>
      </c>
      <c r="E44" s="134">
        <v>0</v>
      </c>
      <c r="F44" s="134">
        <v>223.82678882027906</v>
      </c>
      <c r="G44" s="134">
        <v>0</v>
      </c>
      <c r="H44" s="134">
        <v>533.08364970936691</v>
      </c>
      <c r="I44" s="134">
        <v>123.01930377908468</v>
      </c>
      <c r="J44" s="285">
        <v>16795.552168727812</v>
      </c>
    </row>
    <row r="45" spans="1:10" ht="12" customHeight="1">
      <c r="A45" s="246" t="s">
        <v>109</v>
      </c>
      <c r="B45" s="134">
        <v>362.22350557174934</v>
      </c>
      <c r="C45" s="134">
        <v>0</v>
      </c>
      <c r="D45" s="134">
        <v>8288.4255921158292</v>
      </c>
      <c r="E45" s="134">
        <v>128.1451081032132</v>
      </c>
      <c r="F45" s="134">
        <v>145.23112251697498</v>
      </c>
      <c r="G45" s="134">
        <v>5.125804324128528</v>
      </c>
      <c r="H45" s="134">
        <v>808.16848177093129</v>
      </c>
      <c r="I45" s="134">
        <v>160.60853548936055</v>
      </c>
      <c r="J45" s="285">
        <v>9897.9281498921882</v>
      </c>
    </row>
    <row r="46" spans="1:10" ht="12" customHeight="1">
      <c r="A46" s="246" t="s">
        <v>110</v>
      </c>
      <c r="B46" s="143">
        <v>515.99763529560516</v>
      </c>
      <c r="C46" s="143">
        <v>9417.8111448654818</v>
      </c>
      <c r="D46" s="143">
        <v>1821.3691365070038</v>
      </c>
      <c r="E46" s="134">
        <v>370.76651277863022</v>
      </c>
      <c r="F46" s="134">
        <v>1638.5487822797529</v>
      </c>
      <c r="G46" s="134">
        <v>129.85370954458938</v>
      </c>
      <c r="H46" s="134">
        <v>2221.1818737890289</v>
      </c>
      <c r="I46" s="134">
        <v>257.99881764780258</v>
      </c>
      <c r="J46" s="285">
        <v>16373.527612707896</v>
      </c>
    </row>
    <row r="47" spans="1:10" ht="12" customHeight="1">
      <c r="A47" s="246" t="s">
        <v>111</v>
      </c>
      <c r="B47" s="134">
        <v>970.48561870166805</v>
      </c>
      <c r="C47" s="134">
        <v>0</v>
      </c>
      <c r="D47" s="134">
        <v>474.99120070257692</v>
      </c>
      <c r="E47" s="134">
        <v>8.5430072068808798</v>
      </c>
      <c r="F47" s="134">
        <v>609.97071457129482</v>
      </c>
      <c r="G47" s="134">
        <v>117.89349945495614</v>
      </c>
      <c r="H47" s="134">
        <v>266.54182485468345</v>
      </c>
      <c r="I47" s="134">
        <v>992.69743743955826</v>
      </c>
      <c r="J47" s="285">
        <v>3441.1233029316186</v>
      </c>
    </row>
    <row r="48" spans="1:10" ht="12" customHeight="1">
      <c r="A48" s="259" t="s">
        <v>112</v>
      </c>
      <c r="B48" s="135">
        <v>17256.87455789938</v>
      </c>
      <c r="C48" s="135">
        <v>9417.8111448654818</v>
      </c>
      <c r="D48" s="135">
        <v>11092.240557414136</v>
      </c>
      <c r="E48" s="135">
        <v>507.45462808872429</v>
      </c>
      <c r="F48" s="135">
        <v>2617.5774081883019</v>
      </c>
      <c r="G48" s="135">
        <v>252.87301332367406</v>
      </c>
      <c r="H48" s="135">
        <v>3828.9758301240104</v>
      </c>
      <c r="I48" s="135">
        <v>1534.3240943558062</v>
      </c>
      <c r="J48" s="286">
        <v>46508.131234259519</v>
      </c>
    </row>
    <row r="49" spans="1:10" ht="18.75" customHeight="1">
      <c r="A49" s="258" t="s">
        <v>114</v>
      </c>
      <c r="B49" s="134"/>
      <c r="C49" s="134"/>
      <c r="D49" s="134"/>
      <c r="E49" s="134"/>
      <c r="F49" s="134"/>
      <c r="G49" s="134"/>
      <c r="H49" s="134"/>
      <c r="I49" s="134"/>
      <c r="J49" s="285"/>
    </row>
    <row r="50" spans="1:10" ht="12" customHeight="1">
      <c r="A50" s="246" t="s">
        <v>108</v>
      </c>
      <c r="B50" s="134">
        <v>14811.86589529007</v>
      </c>
      <c r="C50" s="134">
        <v>0</v>
      </c>
      <c r="D50" s="134">
        <v>632.18253330918515</v>
      </c>
      <c r="E50" s="134">
        <v>0</v>
      </c>
      <c r="F50" s="134">
        <v>598.01050448166166</v>
      </c>
      <c r="G50" s="134">
        <v>0</v>
      </c>
      <c r="H50" s="134">
        <v>907.26736537074953</v>
      </c>
      <c r="I50" s="134">
        <v>362.22350557174934</v>
      </c>
      <c r="J50" s="285">
        <v>17311.549804023416</v>
      </c>
    </row>
    <row r="51" spans="1:10" ht="12" customHeight="1">
      <c r="A51" s="246" t="s">
        <v>109</v>
      </c>
      <c r="B51" s="134">
        <v>756.91043852964594</v>
      </c>
      <c r="C51" s="134">
        <v>0</v>
      </c>
      <c r="D51" s="134">
        <v>8879.6016908319871</v>
      </c>
      <c r="E51" s="134">
        <v>30.75482594477117</v>
      </c>
      <c r="F51" s="134">
        <v>961.94261149478712</v>
      </c>
      <c r="G51" s="134">
        <v>5.125804324128528</v>
      </c>
      <c r="H51" s="134">
        <v>1110.5909368945145</v>
      </c>
      <c r="I51" s="134">
        <v>242.62140467541701</v>
      </c>
      <c r="J51" s="285">
        <v>11987.54771269525</v>
      </c>
    </row>
    <row r="52" spans="1:10" ht="12" customHeight="1">
      <c r="A52" s="246" t="s">
        <v>110</v>
      </c>
      <c r="B52" s="134">
        <v>420.31595457853933</v>
      </c>
      <c r="C52" s="134">
        <v>11789.349945495615</v>
      </c>
      <c r="D52" s="134">
        <v>2265.6055112648096</v>
      </c>
      <c r="E52" s="134">
        <v>203.32357152376494</v>
      </c>
      <c r="F52" s="134">
        <v>4112.6036693924561</v>
      </c>
      <c r="G52" s="134">
        <v>83.721470627432623</v>
      </c>
      <c r="H52" s="134">
        <v>2093.0367656858157</v>
      </c>
      <c r="I52" s="134">
        <v>230.66119458578376</v>
      </c>
      <c r="J52" s="285">
        <v>21198.618083154215</v>
      </c>
    </row>
    <row r="53" spans="1:10" ht="12" customHeight="1">
      <c r="A53" s="246" t="s">
        <v>111</v>
      </c>
      <c r="B53" s="134">
        <v>1372.0069574250695</v>
      </c>
      <c r="C53" s="134">
        <v>0</v>
      </c>
      <c r="D53" s="134">
        <v>529.66644682661456</v>
      </c>
      <c r="E53" s="134">
        <v>8.5430072068808798</v>
      </c>
      <c r="F53" s="134">
        <v>1011.4920532946962</v>
      </c>
      <c r="G53" s="134">
        <v>17.08601441376176</v>
      </c>
      <c r="H53" s="134">
        <v>543.33525835762396</v>
      </c>
      <c r="I53" s="134">
        <v>457.90518628881517</v>
      </c>
      <c r="J53" s="285">
        <v>3940.0349238134618</v>
      </c>
    </row>
    <row r="54" spans="1:10" ht="12" customHeight="1">
      <c r="A54" s="259" t="s">
        <v>112</v>
      </c>
      <c r="B54" s="135">
        <v>17361.099245823323</v>
      </c>
      <c r="C54" s="135">
        <v>11789.349945495615</v>
      </c>
      <c r="D54" s="135">
        <v>12307.056182232598</v>
      </c>
      <c r="E54" s="135">
        <v>242.62140467541698</v>
      </c>
      <c r="F54" s="135">
        <v>6684.0488386636007</v>
      </c>
      <c r="G54" s="135">
        <v>105.93328936532291</v>
      </c>
      <c r="H54" s="135">
        <v>4654.2303263087042</v>
      </c>
      <c r="I54" s="135">
        <v>1293.4112911217653</v>
      </c>
      <c r="J54" s="286">
        <v>54437.750523686344</v>
      </c>
    </row>
    <row r="55" spans="1:10" ht="18.75" customHeight="1">
      <c r="A55" s="258" t="s">
        <v>115</v>
      </c>
      <c r="B55" s="134"/>
      <c r="C55" s="134"/>
      <c r="D55" s="134"/>
      <c r="E55" s="134"/>
      <c r="F55" s="134"/>
      <c r="G55" s="134"/>
      <c r="H55" s="134"/>
      <c r="I55" s="134"/>
      <c r="J55" s="285"/>
    </row>
    <row r="56" spans="1:10" ht="12" customHeight="1">
      <c r="A56" s="246" t="s">
        <v>108</v>
      </c>
      <c r="B56" s="134">
        <v>14871.666945738236</v>
      </c>
      <c r="C56" s="134">
        <v>0</v>
      </c>
      <c r="D56" s="134">
        <v>656.10295348845159</v>
      </c>
      <c r="E56" s="134">
        <v>0</v>
      </c>
      <c r="F56" s="134">
        <v>895.30715528111625</v>
      </c>
      <c r="G56" s="134">
        <v>0</v>
      </c>
      <c r="H56" s="134">
        <v>1009.78345185332</v>
      </c>
      <c r="I56" s="134">
        <v>143.5225210755988</v>
      </c>
      <c r="J56" s="285">
        <v>17576.383027436725</v>
      </c>
    </row>
    <row r="57" spans="1:10" ht="12" customHeight="1">
      <c r="A57" s="246" t="s">
        <v>109</v>
      </c>
      <c r="B57" s="134">
        <v>1288.2854867976368</v>
      </c>
      <c r="C57" s="134">
        <v>0</v>
      </c>
      <c r="D57" s="134">
        <v>9347.7584857690599</v>
      </c>
      <c r="E57" s="134">
        <v>64.926854772294689</v>
      </c>
      <c r="F57" s="134">
        <v>1877.7529840724176</v>
      </c>
      <c r="G57" s="134">
        <v>0</v>
      </c>
      <c r="H57" s="134">
        <v>1132.8027556324048</v>
      </c>
      <c r="I57" s="134">
        <v>242.62140467541701</v>
      </c>
      <c r="J57" s="285">
        <v>13954.147971719232</v>
      </c>
    </row>
    <row r="58" spans="1:10" ht="12" customHeight="1">
      <c r="A58" s="246" t="s">
        <v>110</v>
      </c>
      <c r="B58" s="134">
        <v>382.72672286826344</v>
      </c>
      <c r="C58" s="134">
        <v>12874.311860769487</v>
      </c>
      <c r="D58" s="134">
        <v>2503.101111616098</v>
      </c>
      <c r="E58" s="134">
        <v>363.93210701312552</v>
      </c>
      <c r="F58" s="134">
        <v>5286.4128596178889</v>
      </c>
      <c r="G58" s="134">
        <v>216.99238305477436</v>
      </c>
      <c r="H58" s="134">
        <v>3136.9922463666594</v>
      </c>
      <c r="I58" s="134">
        <v>543.33525835762396</v>
      </c>
      <c r="J58" s="285">
        <v>25307.804549663921</v>
      </c>
    </row>
    <row r="59" spans="1:10" ht="12" customHeight="1">
      <c r="A59" s="246" t="s">
        <v>111</v>
      </c>
      <c r="B59" s="134">
        <v>1418.1391963422261</v>
      </c>
      <c r="C59" s="134">
        <v>0</v>
      </c>
      <c r="D59" s="134">
        <v>553.586867005881</v>
      </c>
      <c r="E59" s="134">
        <v>8.5430072068808798</v>
      </c>
      <c r="F59" s="134">
        <v>1278.0338781493797</v>
      </c>
      <c r="G59" s="134">
        <v>34.172028827523519</v>
      </c>
      <c r="H59" s="134">
        <v>632.18253330918515</v>
      </c>
      <c r="I59" s="134">
        <v>589.46749727478073</v>
      </c>
      <c r="J59" s="285">
        <v>4514.1250081158578</v>
      </c>
    </row>
    <row r="60" spans="1:10" ht="12" customHeight="1">
      <c r="A60" s="259" t="s">
        <v>112</v>
      </c>
      <c r="B60" s="135">
        <v>17960.818351746362</v>
      </c>
      <c r="C60" s="135">
        <v>12874.311860769487</v>
      </c>
      <c r="D60" s="135">
        <v>13060.549417879491</v>
      </c>
      <c r="E60" s="135">
        <v>437.40196899230108</v>
      </c>
      <c r="F60" s="135">
        <v>9337.5068771208025</v>
      </c>
      <c r="G60" s="135">
        <v>251.16441188229788</v>
      </c>
      <c r="H60" s="135">
        <v>5911.7609871615696</v>
      </c>
      <c r="I60" s="135">
        <v>1518.9466813834206</v>
      </c>
      <c r="J60" s="286">
        <v>61352.46055693573</v>
      </c>
    </row>
    <row r="61" spans="1:10" ht="18.75" customHeight="1">
      <c r="A61" s="258" t="s">
        <v>116</v>
      </c>
      <c r="B61" s="134"/>
      <c r="C61" s="134"/>
      <c r="D61" s="134"/>
      <c r="E61" s="134"/>
      <c r="F61" s="134"/>
      <c r="G61" s="134"/>
      <c r="H61" s="134"/>
      <c r="I61" s="134"/>
      <c r="J61" s="285"/>
    </row>
    <row r="62" spans="1:10" ht="12" customHeight="1">
      <c r="A62" s="246" t="s">
        <v>108</v>
      </c>
      <c r="B62" s="134">
        <v>14103</v>
      </c>
      <c r="C62" s="134">
        <v>0</v>
      </c>
      <c r="D62" s="134">
        <v>736</v>
      </c>
      <c r="E62" s="134">
        <v>0</v>
      </c>
      <c r="F62" s="134">
        <v>1001</v>
      </c>
      <c r="G62" s="134">
        <v>0</v>
      </c>
      <c r="H62" s="134">
        <v>766</v>
      </c>
      <c r="I62" s="134">
        <v>311</v>
      </c>
      <c r="J62" s="285">
        <v>16917</v>
      </c>
    </row>
    <row r="63" spans="1:10" ht="12" customHeight="1">
      <c r="A63" s="246" t="s">
        <v>109</v>
      </c>
      <c r="B63" s="134">
        <v>1135</v>
      </c>
      <c r="C63" s="134">
        <v>0</v>
      </c>
      <c r="D63" s="134">
        <v>9292</v>
      </c>
      <c r="E63" s="134">
        <v>1408</v>
      </c>
      <c r="F63" s="134">
        <v>2747</v>
      </c>
      <c r="G63" s="134">
        <v>17</v>
      </c>
      <c r="H63" s="134">
        <v>1240</v>
      </c>
      <c r="I63" s="134">
        <v>196</v>
      </c>
      <c r="J63" s="285">
        <v>16035</v>
      </c>
    </row>
    <row r="64" spans="1:10" ht="12" customHeight="1">
      <c r="A64" s="246" t="s">
        <v>110</v>
      </c>
      <c r="B64" s="134">
        <v>431</v>
      </c>
      <c r="C64" s="134">
        <v>15201</v>
      </c>
      <c r="D64" s="134">
        <v>1975</v>
      </c>
      <c r="E64" s="134">
        <v>642</v>
      </c>
      <c r="F64" s="134">
        <v>6814</v>
      </c>
      <c r="G64" s="134">
        <v>398</v>
      </c>
      <c r="H64" s="134">
        <v>4788</v>
      </c>
      <c r="I64" s="134">
        <v>1471</v>
      </c>
      <c r="J64" s="285">
        <v>31720</v>
      </c>
    </row>
    <row r="65" spans="1:10" ht="12" customHeight="1">
      <c r="A65" s="246" t="s">
        <v>111</v>
      </c>
      <c r="B65" s="134">
        <v>1621</v>
      </c>
      <c r="C65" s="134">
        <v>0</v>
      </c>
      <c r="D65" s="134">
        <v>670</v>
      </c>
      <c r="E65" s="134">
        <v>167</v>
      </c>
      <c r="F65" s="134">
        <v>1434</v>
      </c>
      <c r="G65" s="134">
        <v>74</v>
      </c>
      <c r="H65" s="134">
        <v>733</v>
      </c>
      <c r="I65" s="134">
        <v>687</v>
      </c>
      <c r="J65" s="285">
        <v>5386</v>
      </c>
    </row>
    <row r="66" spans="1:10" ht="12" customHeight="1">
      <c r="A66" s="259" t="s">
        <v>112</v>
      </c>
      <c r="B66" s="135">
        <v>17290</v>
      </c>
      <c r="C66" s="135">
        <v>15201</v>
      </c>
      <c r="D66" s="135">
        <v>12673</v>
      </c>
      <c r="E66" s="135">
        <v>2217</v>
      </c>
      <c r="F66" s="135">
        <v>11996</v>
      </c>
      <c r="G66" s="135">
        <v>489</v>
      </c>
      <c r="H66" s="135">
        <v>7527</v>
      </c>
      <c r="I66" s="135">
        <v>2665</v>
      </c>
      <c r="J66" s="286">
        <v>70058</v>
      </c>
    </row>
    <row r="67" spans="1:10" ht="18.75" customHeight="1">
      <c r="A67" s="258" t="s">
        <v>117</v>
      </c>
      <c r="B67" s="134"/>
      <c r="C67" s="134"/>
      <c r="D67" s="134"/>
      <c r="E67" s="134"/>
      <c r="F67" s="134"/>
      <c r="G67" s="134"/>
      <c r="H67" s="134"/>
      <c r="I67" s="134"/>
      <c r="J67" s="285"/>
    </row>
    <row r="68" spans="1:10" ht="12" customHeight="1">
      <c r="A68" s="246" t="s">
        <v>108</v>
      </c>
      <c r="B68" s="134">
        <v>13630</v>
      </c>
      <c r="C68" s="134">
        <v>0</v>
      </c>
      <c r="D68" s="134">
        <v>955</v>
      </c>
      <c r="E68" s="134">
        <v>0</v>
      </c>
      <c r="F68" s="134">
        <v>828</v>
      </c>
      <c r="G68" s="134">
        <v>0</v>
      </c>
      <c r="H68" s="134">
        <v>1195</v>
      </c>
      <c r="I68" s="134">
        <v>201</v>
      </c>
      <c r="J68" s="285">
        <v>16809</v>
      </c>
    </row>
    <row r="69" spans="1:10" ht="12" customHeight="1">
      <c r="A69" s="246" t="s">
        <v>109</v>
      </c>
      <c r="B69" s="134">
        <v>489</v>
      </c>
      <c r="C69" s="134">
        <v>0</v>
      </c>
      <c r="D69" s="134">
        <v>11125</v>
      </c>
      <c r="E69" s="134">
        <v>1257</v>
      </c>
      <c r="F69" s="134">
        <v>2378</v>
      </c>
      <c r="G69" s="134">
        <v>74</v>
      </c>
      <c r="H69" s="134">
        <v>1198</v>
      </c>
      <c r="I69" s="134">
        <v>211</v>
      </c>
      <c r="J69" s="285">
        <v>16732</v>
      </c>
    </row>
    <row r="70" spans="1:10" ht="12" customHeight="1">
      <c r="A70" s="246" t="s">
        <v>110</v>
      </c>
      <c r="B70" s="134">
        <v>108</v>
      </c>
      <c r="C70" s="134">
        <v>17655</v>
      </c>
      <c r="D70" s="134">
        <v>2000</v>
      </c>
      <c r="E70" s="134">
        <v>539</v>
      </c>
      <c r="F70" s="134">
        <v>5402</v>
      </c>
      <c r="G70" s="134">
        <v>229</v>
      </c>
      <c r="H70" s="134">
        <v>4604</v>
      </c>
      <c r="I70" s="134">
        <v>1531</v>
      </c>
      <c r="J70" s="285">
        <v>32068</v>
      </c>
    </row>
    <row r="71" spans="1:10" ht="12" customHeight="1">
      <c r="A71" s="246" t="s">
        <v>111</v>
      </c>
      <c r="B71" s="134">
        <v>4561</v>
      </c>
      <c r="C71" s="134">
        <v>0</v>
      </c>
      <c r="D71" s="134">
        <v>199</v>
      </c>
      <c r="E71" s="134">
        <v>154</v>
      </c>
      <c r="F71" s="134">
        <v>999</v>
      </c>
      <c r="G71" s="134">
        <v>35</v>
      </c>
      <c r="H71" s="134">
        <v>1049</v>
      </c>
      <c r="I71" s="134">
        <v>759</v>
      </c>
      <c r="J71" s="285">
        <v>7756</v>
      </c>
    </row>
    <row r="72" spans="1:10" ht="12" customHeight="1">
      <c r="A72" s="259" t="s">
        <v>112</v>
      </c>
      <c r="B72" s="135">
        <v>18788</v>
      </c>
      <c r="C72" s="135">
        <v>17655</v>
      </c>
      <c r="D72" s="135">
        <v>14279</v>
      </c>
      <c r="E72" s="135">
        <v>1950</v>
      </c>
      <c r="F72" s="135">
        <v>9607</v>
      </c>
      <c r="G72" s="135">
        <v>338</v>
      </c>
      <c r="H72" s="135">
        <v>8046</v>
      </c>
      <c r="I72" s="135">
        <v>2702</v>
      </c>
      <c r="J72" s="286">
        <v>73365</v>
      </c>
    </row>
    <row r="73" spans="1:10" ht="18.75" customHeight="1">
      <c r="A73" s="258" t="s">
        <v>118</v>
      </c>
      <c r="B73" s="134"/>
      <c r="C73" s="134"/>
      <c r="D73" s="134"/>
      <c r="E73" s="134"/>
      <c r="F73" s="134"/>
      <c r="G73" s="134"/>
      <c r="H73" s="134"/>
      <c r="I73" s="134"/>
      <c r="J73" s="285"/>
    </row>
    <row r="74" spans="1:10" ht="12" customHeight="1">
      <c r="A74" s="246" t="s">
        <v>108</v>
      </c>
      <c r="B74" s="134">
        <v>14134</v>
      </c>
      <c r="C74" s="134">
        <v>0</v>
      </c>
      <c r="D74" s="134">
        <v>1990</v>
      </c>
      <c r="E74" s="134">
        <v>38</v>
      </c>
      <c r="F74" s="134">
        <v>185</v>
      </c>
      <c r="G74" s="134">
        <v>1</v>
      </c>
      <c r="H74" s="134">
        <v>533</v>
      </c>
      <c r="I74" s="134">
        <v>61</v>
      </c>
      <c r="J74" s="285">
        <v>16942</v>
      </c>
    </row>
    <row r="75" spans="1:10" ht="12" customHeight="1">
      <c r="A75" s="246" t="s">
        <v>109</v>
      </c>
      <c r="B75" s="134">
        <v>282</v>
      </c>
      <c r="C75" s="134">
        <v>0</v>
      </c>
      <c r="D75" s="134">
        <v>10786</v>
      </c>
      <c r="E75" s="134">
        <v>1363</v>
      </c>
      <c r="F75" s="134">
        <v>2501</v>
      </c>
      <c r="G75" s="134">
        <v>71</v>
      </c>
      <c r="H75" s="134">
        <v>1229</v>
      </c>
      <c r="I75" s="134">
        <v>202</v>
      </c>
      <c r="J75" s="285">
        <v>16434</v>
      </c>
    </row>
    <row r="76" spans="1:10" ht="12" customHeight="1">
      <c r="A76" s="246" t="s">
        <v>110</v>
      </c>
      <c r="B76" s="134">
        <v>96</v>
      </c>
      <c r="C76" s="134">
        <v>19436</v>
      </c>
      <c r="D76" s="134">
        <v>2288</v>
      </c>
      <c r="E76" s="134">
        <v>782</v>
      </c>
      <c r="F76" s="134">
        <v>9431</v>
      </c>
      <c r="G76" s="134">
        <v>125</v>
      </c>
      <c r="H76" s="134">
        <v>5086</v>
      </c>
      <c r="I76" s="134">
        <v>1034</v>
      </c>
      <c r="J76" s="285">
        <v>38278</v>
      </c>
    </row>
    <row r="77" spans="1:10" ht="12" customHeight="1">
      <c r="A77" s="246" t="s">
        <v>111</v>
      </c>
      <c r="B77" s="134">
        <v>7734</v>
      </c>
      <c r="C77" s="134">
        <v>0</v>
      </c>
      <c r="D77" s="134">
        <v>160</v>
      </c>
      <c r="E77" s="134">
        <v>83</v>
      </c>
      <c r="F77" s="134">
        <v>1470</v>
      </c>
      <c r="G77" s="134">
        <v>20</v>
      </c>
      <c r="H77" s="134">
        <v>1451</v>
      </c>
      <c r="I77" s="134">
        <v>416</v>
      </c>
      <c r="J77" s="285">
        <v>11334</v>
      </c>
    </row>
    <row r="78" spans="1:10" ht="12" customHeight="1">
      <c r="A78" s="259" t="s">
        <v>112</v>
      </c>
      <c r="B78" s="135">
        <v>22246</v>
      </c>
      <c r="C78" s="135">
        <v>19436</v>
      </c>
      <c r="D78" s="135">
        <v>15224</v>
      </c>
      <c r="E78" s="135">
        <v>2266</v>
      </c>
      <c r="F78" s="135">
        <v>13587</v>
      </c>
      <c r="G78" s="135">
        <v>217</v>
      </c>
      <c r="H78" s="135">
        <v>8299</v>
      </c>
      <c r="I78" s="135">
        <v>1713</v>
      </c>
      <c r="J78" s="286">
        <v>82988</v>
      </c>
    </row>
    <row r="79" spans="1:10" ht="18.75" customHeight="1">
      <c r="A79" s="258" t="s">
        <v>119</v>
      </c>
      <c r="B79" s="134"/>
      <c r="C79" s="134"/>
      <c r="D79" s="134"/>
      <c r="E79" s="134"/>
      <c r="F79" s="134"/>
      <c r="G79" s="134"/>
      <c r="H79" s="134"/>
      <c r="I79" s="134"/>
      <c r="J79" s="285"/>
    </row>
    <row r="80" spans="1:10" ht="12" customHeight="1">
      <c r="A80" s="246" t="s">
        <v>108</v>
      </c>
      <c r="B80" s="134">
        <v>13788</v>
      </c>
      <c r="C80" s="134">
        <v>0</v>
      </c>
      <c r="D80" s="134">
        <v>1573</v>
      </c>
      <c r="E80" s="134">
        <v>36</v>
      </c>
      <c r="F80" s="134">
        <v>263</v>
      </c>
      <c r="G80" s="134">
        <v>1</v>
      </c>
      <c r="H80" s="134">
        <v>1199</v>
      </c>
      <c r="I80" s="134">
        <v>31</v>
      </c>
      <c r="J80" s="285">
        <v>16891</v>
      </c>
    </row>
    <row r="81" spans="1:10" ht="12" customHeight="1">
      <c r="A81" s="246" t="s">
        <v>109</v>
      </c>
      <c r="B81" s="134">
        <v>118</v>
      </c>
      <c r="C81" s="134">
        <v>0</v>
      </c>
      <c r="D81" s="134">
        <v>8911</v>
      </c>
      <c r="E81" s="134">
        <v>1269</v>
      </c>
      <c r="F81" s="134">
        <v>2639</v>
      </c>
      <c r="G81" s="134">
        <v>67</v>
      </c>
      <c r="H81" s="134">
        <v>1551</v>
      </c>
      <c r="I81" s="134">
        <v>241</v>
      </c>
      <c r="J81" s="285">
        <v>14796</v>
      </c>
    </row>
    <row r="82" spans="1:10" ht="12" customHeight="1">
      <c r="A82" s="246" t="s">
        <v>110</v>
      </c>
      <c r="B82" s="134">
        <v>469</v>
      </c>
      <c r="C82" s="134">
        <v>21927</v>
      </c>
      <c r="D82" s="134">
        <v>2997</v>
      </c>
      <c r="E82" s="134">
        <v>659</v>
      </c>
      <c r="F82" s="134">
        <v>8984</v>
      </c>
      <c r="G82" s="134">
        <v>175</v>
      </c>
      <c r="H82" s="134">
        <v>7095</v>
      </c>
      <c r="I82" s="134">
        <v>638</v>
      </c>
      <c r="J82" s="285">
        <v>42944</v>
      </c>
    </row>
    <row r="83" spans="1:10" ht="12" customHeight="1">
      <c r="A83" s="246" t="s">
        <v>111</v>
      </c>
      <c r="B83" s="134">
        <v>7582</v>
      </c>
      <c r="C83" s="134">
        <v>0</v>
      </c>
      <c r="D83" s="134">
        <v>139</v>
      </c>
      <c r="E83" s="134">
        <v>115</v>
      </c>
      <c r="F83" s="134">
        <v>1565</v>
      </c>
      <c r="G83" s="134">
        <v>20</v>
      </c>
      <c r="H83" s="134">
        <v>1834</v>
      </c>
      <c r="I83" s="134">
        <v>312</v>
      </c>
      <c r="J83" s="285">
        <v>11567</v>
      </c>
    </row>
    <row r="84" spans="1:10" ht="12" customHeight="1">
      <c r="A84" s="259" t="s">
        <v>112</v>
      </c>
      <c r="B84" s="135">
        <v>21957</v>
      </c>
      <c r="C84" s="135">
        <v>21927</v>
      </c>
      <c r="D84" s="135">
        <v>13620</v>
      </c>
      <c r="E84" s="135">
        <v>2079</v>
      </c>
      <c r="F84" s="135">
        <v>13451</v>
      </c>
      <c r="G84" s="135">
        <v>263</v>
      </c>
      <c r="H84" s="135">
        <v>11679</v>
      </c>
      <c r="I84" s="135">
        <v>1222</v>
      </c>
      <c r="J84" s="286">
        <v>86198</v>
      </c>
    </row>
    <row r="85" spans="1:10" ht="18.75" customHeight="1">
      <c r="A85" s="258" t="s">
        <v>501</v>
      </c>
      <c r="B85" s="134"/>
      <c r="C85" s="134"/>
      <c r="D85" s="134"/>
      <c r="E85" s="134"/>
      <c r="F85" s="134"/>
      <c r="G85" s="134"/>
      <c r="H85" s="134"/>
      <c r="I85" s="134"/>
      <c r="J85" s="285"/>
    </row>
    <row r="86" spans="1:10" ht="12" customHeight="1">
      <c r="A86" s="246" t="s">
        <v>108</v>
      </c>
      <c r="B86" s="601">
        <v>12326</v>
      </c>
      <c r="C86" s="601">
        <v>0</v>
      </c>
      <c r="D86" s="601">
        <v>1112</v>
      </c>
      <c r="E86" s="601">
        <v>27</v>
      </c>
      <c r="F86" s="601">
        <v>359</v>
      </c>
      <c r="G86" s="601">
        <v>10</v>
      </c>
      <c r="H86" s="601">
        <v>853</v>
      </c>
      <c r="I86" s="601">
        <v>44</v>
      </c>
      <c r="J86" s="603">
        <v>14731</v>
      </c>
    </row>
    <row r="87" spans="1:10" ht="12" customHeight="1">
      <c r="A87" s="246" t="s">
        <v>109</v>
      </c>
      <c r="B87" s="601">
        <v>90</v>
      </c>
      <c r="C87" s="601">
        <v>0</v>
      </c>
      <c r="D87" s="601">
        <v>9215</v>
      </c>
      <c r="E87" s="601">
        <v>1009</v>
      </c>
      <c r="F87" s="601">
        <v>1841</v>
      </c>
      <c r="G87" s="601">
        <v>30</v>
      </c>
      <c r="H87" s="601">
        <v>1405</v>
      </c>
      <c r="I87" s="601">
        <v>175</v>
      </c>
      <c r="J87" s="603">
        <v>13765</v>
      </c>
    </row>
    <row r="88" spans="1:10" ht="12" customHeight="1">
      <c r="A88" s="246" t="s">
        <v>110</v>
      </c>
      <c r="B88" s="601">
        <v>375</v>
      </c>
      <c r="C88" s="601">
        <v>23768</v>
      </c>
      <c r="D88" s="601">
        <v>3444</v>
      </c>
      <c r="E88" s="601">
        <v>530</v>
      </c>
      <c r="F88" s="601">
        <v>11244</v>
      </c>
      <c r="G88" s="601">
        <v>171</v>
      </c>
      <c r="H88" s="601">
        <v>7254</v>
      </c>
      <c r="I88" s="601">
        <v>725</v>
      </c>
      <c r="J88" s="603">
        <v>47511</v>
      </c>
    </row>
    <row r="89" spans="1:10" ht="12" customHeight="1">
      <c r="A89" s="246" t="s">
        <v>111</v>
      </c>
      <c r="B89" s="601">
        <v>8842</v>
      </c>
      <c r="C89" s="601">
        <v>0</v>
      </c>
      <c r="D89" s="601">
        <v>163</v>
      </c>
      <c r="E89" s="601">
        <v>0</v>
      </c>
      <c r="F89" s="601">
        <v>2789</v>
      </c>
      <c r="G89" s="601">
        <v>30</v>
      </c>
      <c r="H89" s="601">
        <v>1421</v>
      </c>
      <c r="I89" s="601">
        <v>631</v>
      </c>
      <c r="J89" s="603">
        <v>13876</v>
      </c>
    </row>
    <row r="90" spans="1:10" ht="12" customHeight="1">
      <c r="A90" s="259" t="s">
        <v>112</v>
      </c>
      <c r="B90" s="602">
        <v>21633</v>
      </c>
      <c r="C90" s="602">
        <v>23768</v>
      </c>
      <c r="D90" s="602">
        <v>13934</v>
      </c>
      <c r="E90" s="602">
        <v>1566</v>
      </c>
      <c r="F90" s="602">
        <v>16233</v>
      </c>
      <c r="G90" s="602">
        <v>241</v>
      </c>
      <c r="H90" s="602">
        <v>10933</v>
      </c>
      <c r="I90" s="602">
        <v>1575</v>
      </c>
      <c r="J90" s="604">
        <v>89883</v>
      </c>
    </row>
    <row r="91" spans="1:10" ht="18.75" customHeight="1">
      <c r="A91" s="258" t="s">
        <v>620</v>
      </c>
      <c r="B91" s="601"/>
      <c r="C91" s="601"/>
      <c r="D91" s="601"/>
      <c r="E91" s="601"/>
      <c r="F91" s="601"/>
      <c r="G91" s="601"/>
      <c r="H91" s="601"/>
      <c r="I91" s="601"/>
      <c r="J91" s="603"/>
    </row>
    <row r="92" spans="1:10" ht="12" customHeight="1">
      <c r="A92" s="246" t="s">
        <v>108</v>
      </c>
      <c r="B92" s="601">
        <v>10902</v>
      </c>
      <c r="C92" s="601">
        <v>0</v>
      </c>
      <c r="D92" s="601">
        <v>1085</v>
      </c>
      <c r="E92" s="601">
        <v>0</v>
      </c>
      <c r="F92" s="601">
        <v>272</v>
      </c>
      <c r="G92" s="601">
        <v>10</v>
      </c>
      <c r="H92" s="601">
        <v>1394</v>
      </c>
      <c r="I92" s="601">
        <v>33</v>
      </c>
      <c r="J92" s="603">
        <v>13696</v>
      </c>
    </row>
    <row r="93" spans="1:10" ht="12" customHeight="1">
      <c r="A93" s="246" t="s">
        <v>109</v>
      </c>
      <c r="B93" s="601">
        <v>17</v>
      </c>
      <c r="C93" s="601">
        <v>0</v>
      </c>
      <c r="D93" s="601">
        <v>9665</v>
      </c>
      <c r="E93" s="601">
        <v>782</v>
      </c>
      <c r="F93" s="601">
        <v>1719</v>
      </c>
      <c r="G93" s="601">
        <v>30</v>
      </c>
      <c r="H93" s="601">
        <v>1644</v>
      </c>
      <c r="I93" s="601">
        <v>102</v>
      </c>
      <c r="J93" s="603">
        <v>13959</v>
      </c>
    </row>
    <row r="94" spans="1:10" ht="12" customHeight="1">
      <c r="A94" s="246" t="s">
        <v>110</v>
      </c>
      <c r="B94" s="601">
        <v>198</v>
      </c>
      <c r="C94" s="601">
        <v>22084</v>
      </c>
      <c r="D94" s="601">
        <v>3824</v>
      </c>
      <c r="E94" s="601">
        <v>602</v>
      </c>
      <c r="F94" s="601">
        <v>10690</v>
      </c>
      <c r="G94" s="601">
        <v>301</v>
      </c>
      <c r="H94" s="601">
        <v>7999</v>
      </c>
      <c r="I94" s="601">
        <v>973</v>
      </c>
      <c r="J94" s="603">
        <v>46671</v>
      </c>
    </row>
    <row r="95" spans="1:10" ht="12" customHeight="1">
      <c r="A95" s="246" t="s">
        <v>111</v>
      </c>
      <c r="B95" s="601">
        <v>6544</v>
      </c>
      <c r="C95" s="601">
        <v>0</v>
      </c>
      <c r="D95" s="601">
        <v>148</v>
      </c>
      <c r="E95" s="601">
        <v>0</v>
      </c>
      <c r="F95" s="601">
        <v>1796</v>
      </c>
      <c r="G95" s="601">
        <v>85</v>
      </c>
      <c r="H95" s="601">
        <v>1751</v>
      </c>
      <c r="I95" s="601">
        <v>672</v>
      </c>
      <c r="J95" s="603">
        <v>10996</v>
      </c>
    </row>
    <row r="96" spans="1:10" ht="12" customHeight="1">
      <c r="A96" s="259" t="s">
        <v>112</v>
      </c>
      <c r="B96" s="602">
        <v>17661</v>
      </c>
      <c r="C96" s="602">
        <v>22084</v>
      </c>
      <c r="D96" s="602">
        <v>14722</v>
      </c>
      <c r="E96" s="602">
        <v>1384</v>
      </c>
      <c r="F96" s="602">
        <v>14477</v>
      </c>
      <c r="G96" s="602">
        <v>426</v>
      </c>
      <c r="H96" s="602">
        <v>12788</v>
      </c>
      <c r="I96" s="602">
        <v>1780</v>
      </c>
      <c r="J96" s="604">
        <v>85322</v>
      </c>
    </row>
    <row r="97" spans="1:10" ht="18.75" customHeight="1">
      <c r="A97" s="258" t="s">
        <v>4</v>
      </c>
      <c r="B97" s="601"/>
      <c r="C97" s="601"/>
      <c r="D97" s="601"/>
      <c r="E97" s="601"/>
      <c r="F97" s="601"/>
      <c r="G97" s="601"/>
      <c r="H97" s="601"/>
      <c r="I97" s="601"/>
      <c r="J97" s="603"/>
    </row>
    <row r="98" spans="1:10" ht="12" customHeight="1">
      <c r="A98" s="246" t="s">
        <v>108</v>
      </c>
      <c r="B98" s="601">
        <v>10578</v>
      </c>
      <c r="C98" s="601">
        <v>0</v>
      </c>
      <c r="D98" s="601">
        <v>1021</v>
      </c>
      <c r="E98" s="601">
        <v>0</v>
      </c>
      <c r="F98" s="601">
        <v>256</v>
      </c>
      <c r="G98" s="601">
        <v>10</v>
      </c>
      <c r="H98" s="601">
        <v>361</v>
      </c>
      <c r="I98" s="601">
        <v>92</v>
      </c>
      <c r="J98" s="603">
        <v>12318</v>
      </c>
    </row>
    <row r="99" spans="1:10" ht="12" customHeight="1">
      <c r="A99" s="246" t="s">
        <v>109</v>
      </c>
      <c r="B99" s="601">
        <v>591</v>
      </c>
      <c r="C99" s="601">
        <v>0</v>
      </c>
      <c r="D99" s="601">
        <v>12862</v>
      </c>
      <c r="E99" s="601">
        <v>570</v>
      </c>
      <c r="F99" s="601">
        <v>1273</v>
      </c>
      <c r="G99" s="601">
        <v>0</v>
      </c>
      <c r="H99" s="601">
        <v>1669</v>
      </c>
      <c r="I99" s="601">
        <v>33</v>
      </c>
      <c r="J99" s="603">
        <v>16998</v>
      </c>
    </row>
    <row r="100" spans="1:10" ht="12" customHeight="1">
      <c r="A100" s="246" t="s">
        <v>110</v>
      </c>
      <c r="B100" s="601">
        <v>225</v>
      </c>
      <c r="C100" s="601">
        <v>20228</v>
      </c>
      <c r="D100" s="601">
        <v>4721</v>
      </c>
      <c r="E100" s="601">
        <v>363</v>
      </c>
      <c r="F100" s="601">
        <v>9355</v>
      </c>
      <c r="G100" s="601">
        <v>299</v>
      </c>
      <c r="H100" s="601">
        <v>10544</v>
      </c>
      <c r="I100" s="601">
        <v>1397</v>
      </c>
      <c r="J100" s="603">
        <v>47132</v>
      </c>
    </row>
    <row r="101" spans="1:10" ht="12" customHeight="1">
      <c r="A101" s="246" t="s">
        <v>111</v>
      </c>
      <c r="B101" s="601">
        <v>6741</v>
      </c>
      <c r="C101" s="601">
        <v>0</v>
      </c>
      <c r="D101" s="601">
        <v>107</v>
      </c>
      <c r="E101" s="601">
        <v>0</v>
      </c>
      <c r="F101" s="601">
        <v>1772</v>
      </c>
      <c r="G101" s="601">
        <v>87</v>
      </c>
      <c r="H101" s="601">
        <v>1734</v>
      </c>
      <c r="I101" s="601">
        <v>580</v>
      </c>
      <c r="J101" s="603">
        <v>11021</v>
      </c>
    </row>
    <row r="102" spans="1:10" ht="12" customHeight="1">
      <c r="A102" s="259" t="s">
        <v>112</v>
      </c>
      <c r="B102" s="602">
        <v>18135</v>
      </c>
      <c r="C102" s="602">
        <v>20228</v>
      </c>
      <c r="D102" s="602">
        <v>18711</v>
      </c>
      <c r="E102" s="602">
        <v>933</v>
      </c>
      <c r="F102" s="602">
        <v>12656</v>
      </c>
      <c r="G102" s="602">
        <v>396</v>
      </c>
      <c r="H102" s="602">
        <v>14308</v>
      </c>
      <c r="I102" s="602">
        <v>2102</v>
      </c>
      <c r="J102" s="604">
        <v>87469</v>
      </c>
    </row>
    <row r="103" spans="1:10" ht="18.75" customHeight="1">
      <c r="A103" s="258" t="s">
        <v>717</v>
      </c>
      <c r="B103" s="601"/>
      <c r="C103" s="601"/>
      <c r="D103" s="601"/>
      <c r="E103" s="601"/>
      <c r="F103" s="601"/>
      <c r="G103" s="601"/>
      <c r="H103" s="601"/>
      <c r="I103" s="601"/>
      <c r="J103" s="603"/>
    </row>
    <row r="104" spans="1:10" ht="12" customHeight="1">
      <c r="A104" s="246" t="s">
        <v>108</v>
      </c>
      <c r="B104" s="601">
        <v>9408</v>
      </c>
      <c r="C104" s="601">
        <v>0</v>
      </c>
      <c r="D104" s="601">
        <v>985</v>
      </c>
      <c r="E104" s="601">
        <v>0</v>
      </c>
      <c r="F104" s="601">
        <v>154</v>
      </c>
      <c r="G104" s="601">
        <v>10</v>
      </c>
      <c r="H104" s="601">
        <v>1708</v>
      </c>
      <c r="I104" s="601">
        <v>86</v>
      </c>
      <c r="J104" s="603">
        <v>12351</v>
      </c>
    </row>
    <row r="105" spans="1:10" ht="12" customHeight="1">
      <c r="A105" s="246" t="s">
        <v>109</v>
      </c>
      <c r="B105" s="601">
        <v>431</v>
      </c>
      <c r="C105" s="601">
        <v>0</v>
      </c>
      <c r="D105" s="601">
        <v>16157</v>
      </c>
      <c r="E105" s="601">
        <v>518</v>
      </c>
      <c r="F105" s="601">
        <v>858</v>
      </c>
      <c r="G105" s="601">
        <v>0</v>
      </c>
      <c r="H105" s="601">
        <v>1887</v>
      </c>
      <c r="I105" s="601">
        <v>158</v>
      </c>
      <c r="J105" s="603">
        <v>20009</v>
      </c>
    </row>
    <row r="106" spans="1:10" ht="12" customHeight="1">
      <c r="A106" s="246" t="s">
        <v>110</v>
      </c>
      <c r="B106" s="601">
        <v>146</v>
      </c>
      <c r="C106" s="601">
        <v>19775</v>
      </c>
      <c r="D106" s="601">
        <v>4674</v>
      </c>
      <c r="E106" s="601">
        <v>220</v>
      </c>
      <c r="F106" s="601">
        <v>6768</v>
      </c>
      <c r="G106" s="601">
        <v>245</v>
      </c>
      <c r="H106" s="601">
        <v>10356</v>
      </c>
      <c r="I106" s="601">
        <v>1450</v>
      </c>
      <c r="J106" s="603">
        <v>43634</v>
      </c>
    </row>
    <row r="107" spans="1:10" ht="12" customHeight="1">
      <c r="A107" s="246" t="s">
        <v>111</v>
      </c>
      <c r="B107" s="601">
        <v>7511</v>
      </c>
      <c r="C107" s="601">
        <v>0</v>
      </c>
      <c r="D107" s="601">
        <v>152</v>
      </c>
      <c r="E107" s="601">
        <v>70</v>
      </c>
      <c r="F107" s="601">
        <v>1438</v>
      </c>
      <c r="G107" s="601">
        <v>107</v>
      </c>
      <c r="H107" s="601">
        <v>3492</v>
      </c>
      <c r="I107" s="601">
        <v>757</v>
      </c>
      <c r="J107" s="603">
        <v>13527</v>
      </c>
    </row>
    <row r="108" spans="1:10" ht="12" customHeight="1">
      <c r="A108" s="259" t="s">
        <v>112</v>
      </c>
      <c r="B108" s="602">
        <v>17496</v>
      </c>
      <c r="C108" s="602">
        <v>19775</v>
      </c>
      <c r="D108" s="602">
        <v>21968</v>
      </c>
      <c r="E108" s="602">
        <v>808</v>
      </c>
      <c r="F108" s="602">
        <v>9218</v>
      </c>
      <c r="G108" s="602">
        <v>362</v>
      </c>
      <c r="H108" s="602">
        <v>17443</v>
      </c>
      <c r="I108" s="602">
        <v>2451</v>
      </c>
      <c r="J108" s="604">
        <v>89521</v>
      </c>
    </row>
    <row r="109" spans="1:10" ht="18.75" customHeight="1">
      <c r="A109" s="258" t="s">
        <v>847</v>
      </c>
      <c r="B109" s="601"/>
      <c r="C109" s="601"/>
      <c r="D109" s="601"/>
      <c r="E109" s="601"/>
      <c r="F109" s="601"/>
      <c r="G109" s="601"/>
      <c r="H109" s="601"/>
      <c r="I109" s="601"/>
      <c r="J109" s="603"/>
    </row>
    <row r="110" spans="1:10" ht="12" customHeight="1">
      <c r="A110" s="246" t="s">
        <v>108</v>
      </c>
      <c r="B110" s="601">
        <v>9549</v>
      </c>
      <c r="C110" s="601">
        <v>0</v>
      </c>
      <c r="D110" s="601">
        <v>878</v>
      </c>
      <c r="E110" s="601">
        <v>5</v>
      </c>
      <c r="F110" s="601">
        <v>75</v>
      </c>
      <c r="G110" s="601">
        <v>10</v>
      </c>
      <c r="H110" s="601">
        <v>458</v>
      </c>
      <c r="I110" s="601">
        <v>100</v>
      </c>
      <c r="J110" s="603">
        <v>11075</v>
      </c>
    </row>
    <row r="111" spans="1:10" ht="12" customHeight="1">
      <c r="A111" s="246" t="s">
        <v>109</v>
      </c>
      <c r="B111" s="601">
        <v>516</v>
      </c>
      <c r="C111" s="601">
        <v>0</v>
      </c>
      <c r="D111" s="601">
        <v>16377</v>
      </c>
      <c r="E111" s="601">
        <v>378</v>
      </c>
      <c r="F111" s="601">
        <v>429</v>
      </c>
      <c r="G111" s="601">
        <v>0</v>
      </c>
      <c r="H111" s="601">
        <v>1567</v>
      </c>
      <c r="I111" s="601">
        <v>210</v>
      </c>
      <c r="J111" s="603">
        <v>19477</v>
      </c>
    </row>
    <row r="112" spans="1:10" ht="12" customHeight="1">
      <c r="A112" s="246" t="s">
        <v>110</v>
      </c>
      <c r="B112" s="601">
        <v>413</v>
      </c>
      <c r="C112" s="601">
        <v>19776</v>
      </c>
      <c r="D112" s="601">
        <v>4924</v>
      </c>
      <c r="E112" s="601">
        <v>267</v>
      </c>
      <c r="F112" s="601">
        <v>3457</v>
      </c>
      <c r="G112" s="601">
        <v>236</v>
      </c>
      <c r="H112" s="601">
        <v>12351</v>
      </c>
      <c r="I112" s="601">
        <v>1152</v>
      </c>
      <c r="J112" s="603">
        <v>42576</v>
      </c>
    </row>
    <row r="113" spans="1:10" ht="12" customHeight="1">
      <c r="A113" s="246" t="s">
        <v>111</v>
      </c>
      <c r="B113" s="601">
        <v>7872</v>
      </c>
      <c r="C113" s="601">
        <v>0</v>
      </c>
      <c r="D113" s="601">
        <v>200</v>
      </c>
      <c r="E113" s="601">
        <v>69</v>
      </c>
      <c r="F113" s="601">
        <v>156</v>
      </c>
      <c r="G113" s="601">
        <v>94</v>
      </c>
      <c r="H113" s="601">
        <v>3047</v>
      </c>
      <c r="I113" s="601">
        <v>720</v>
      </c>
      <c r="J113" s="603">
        <v>12158</v>
      </c>
    </row>
    <row r="114" spans="1:10" ht="12" customHeight="1">
      <c r="A114" s="259" t="s">
        <v>112</v>
      </c>
      <c r="B114" s="602">
        <v>18350</v>
      </c>
      <c r="C114" s="602">
        <v>19776</v>
      </c>
      <c r="D114" s="602">
        <v>22379</v>
      </c>
      <c r="E114" s="602">
        <v>719</v>
      </c>
      <c r="F114" s="602">
        <v>4117</v>
      </c>
      <c r="G114" s="602">
        <v>340</v>
      </c>
      <c r="H114" s="602">
        <v>17423</v>
      </c>
      <c r="I114" s="602">
        <v>2182</v>
      </c>
      <c r="J114" s="604">
        <v>85286</v>
      </c>
    </row>
    <row r="115" spans="1:10" ht="18.75" customHeight="1">
      <c r="A115" s="258" t="s">
        <v>882</v>
      </c>
      <c r="B115" s="601"/>
      <c r="C115" s="601"/>
      <c r="D115" s="601"/>
      <c r="E115" s="601"/>
      <c r="F115" s="601"/>
      <c r="G115" s="601"/>
      <c r="H115" s="601"/>
      <c r="I115" s="601"/>
      <c r="J115" s="603"/>
    </row>
    <row r="116" spans="1:10" ht="12" customHeight="1">
      <c r="A116" s="246" t="s">
        <v>108</v>
      </c>
      <c r="B116" s="143">
        <v>9109</v>
      </c>
      <c r="C116" s="143">
        <v>0</v>
      </c>
      <c r="D116" s="143">
        <v>882</v>
      </c>
      <c r="E116" s="143">
        <v>0</v>
      </c>
      <c r="F116" s="143">
        <v>95</v>
      </c>
      <c r="G116" s="143">
        <v>10</v>
      </c>
      <c r="H116" s="143">
        <v>310</v>
      </c>
      <c r="I116" s="143">
        <v>63</v>
      </c>
      <c r="J116" s="298">
        <v>10469</v>
      </c>
    </row>
    <row r="117" spans="1:10" ht="12" customHeight="1">
      <c r="A117" s="246" t="s">
        <v>109</v>
      </c>
      <c r="B117" s="143">
        <v>302</v>
      </c>
      <c r="C117" s="143">
        <v>0</v>
      </c>
      <c r="D117" s="143">
        <v>33700</v>
      </c>
      <c r="E117" s="143">
        <v>466</v>
      </c>
      <c r="F117" s="143">
        <v>105</v>
      </c>
      <c r="G117" s="143">
        <v>25</v>
      </c>
      <c r="H117" s="143">
        <v>1666</v>
      </c>
      <c r="I117" s="143">
        <v>320</v>
      </c>
      <c r="J117" s="298">
        <v>36584</v>
      </c>
    </row>
    <row r="118" spans="1:10" ht="12" customHeight="1">
      <c r="A118" s="246" t="s">
        <v>110</v>
      </c>
      <c r="B118" s="143">
        <v>97</v>
      </c>
      <c r="C118" s="143">
        <v>19738</v>
      </c>
      <c r="D118" s="143">
        <v>4524</v>
      </c>
      <c r="E118" s="143">
        <v>267</v>
      </c>
      <c r="F118" s="143">
        <v>1265</v>
      </c>
      <c r="G118" s="143">
        <v>263</v>
      </c>
      <c r="H118" s="143">
        <v>12299</v>
      </c>
      <c r="I118" s="143">
        <v>884</v>
      </c>
      <c r="J118" s="298">
        <v>39337</v>
      </c>
    </row>
    <row r="119" spans="1:10" ht="12" customHeight="1">
      <c r="A119" s="246" t="s">
        <v>111</v>
      </c>
      <c r="B119" s="143">
        <v>8897</v>
      </c>
      <c r="C119" s="143">
        <v>0</v>
      </c>
      <c r="D119" s="143">
        <v>319</v>
      </c>
      <c r="E119" s="143">
        <v>85</v>
      </c>
      <c r="F119" s="143">
        <v>136</v>
      </c>
      <c r="G119" s="143">
        <v>122</v>
      </c>
      <c r="H119" s="143">
        <v>2445</v>
      </c>
      <c r="I119" s="143">
        <v>421</v>
      </c>
      <c r="J119" s="298">
        <v>12425</v>
      </c>
    </row>
    <row r="120" spans="1:10" ht="12" customHeight="1">
      <c r="A120" s="259" t="s">
        <v>112</v>
      </c>
      <c r="B120" s="144">
        <v>18405</v>
      </c>
      <c r="C120" s="144">
        <v>19738</v>
      </c>
      <c r="D120" s="144">
        <v>39425</v>
      </c>
      <c r="E120" s="144">
        <v>818</v>
      </c>
      <c r="F120" s="144">
        <v>1601</v>
      </c>
      <c r="G120" s="144">
        <v>420</v>
      </c>
      <c r="H120" s="144">
        <v>16720</v>
      </c>
      <c r="I120" s="144">
        <v>1688</v>
      </c>
      <c r="J120" s="301">
        <v>98815</v>
      </c>
    </row>
    <row r="121" spans="1:10" ht="18.75" customHeight="1">
      <c r="A121" s="307" t="s">
        <v>940</v>
      </c>
      <c r="B121" s="143"/>
      <c r="C121" s="143"/>
      <c r="D121" s="143"/>
      <c r="E121" s="143"/>
      <c r="F121" s="143"/>
      <c r="G121" s="143"/>
      <c r="H121" s="143"/>
      <c r="I121" s="143"/>
      <c r="J121" s="298"/>
    </row>
    <row r="122" spans="1:10" ht="12" customHeight="1">
      <c r="A122" s="308" t="s">
        <v>108</v>
      </c>
      <c r="B122" s="143">
        <v>9423</v>
      </c>
      <c r="C122" s="143">
        <v>0</v>
      </c>
      <c r="D122" s="143">
        <v>815</v>
      </c>
      <c r="E122" s="143">
        <v>0</v>
      </c>
      <c r="F122" s="143">
        <v>51</v>
      </c>
      <c r="G122" s="143">
        <v>40</v>
      </c>
      <c r="H122" s="143">
        <v>565</v>
      </c>
      <c r="I122" s="143">
        <v>119</v>
      </c>
      <c r="J122" s="298">
        <v>11013</v>
      </c>
    </row>
    <row r="123" spans="1:10" ht="12" customHeight="1">
      <c r="A123" s="308" t="s">
        <v>109</v>
      </c>
      <c r="B123" s="143">
        <v>293</v>
      </c>
      <c r="C123" s="143">
        <v>0</v>
      </c>
      <c r="D123" s="143">
        <v>34935</v>
      </c>
      <c r="E123" s="143">
        <v>541</v>
      </c>
      <c r="F123" s="143">
        <v>467</v>
      </c>
      <c r="G123" s="143">
        <v>8</v>
      </c>
      <c r="H123" s="143">
        <v>3516</v>
      </c>
      <c r="I123" s="143">
        <v>1183</v>
      </c>
      <c r="J123" s="298">
        <v>40943</v>
      </c>
    </row>
    <row r="124" spans="1:10" ht="12" customHeight="1">
      <c r="A124" s="308" t="s">
        <v>110</v>
      </c>
      <c r="B124" s="143">
        <v>114</v>
      </c>
      <c r="C124" s="143">
        <v>20494</v>
      </c>
      <c r="D124" s="143">
        <v>5905</v>
      </c>
      <c r="E124" s="143">
        <v>541</v>
      </c>
      <c r="F124" s="143">
        <v>1177</v>
      </c>
      <c r="G124" s="143">
        <v>372</v>
      </c>
      <c r="H124" s="143">
        <v>15586</v>
      </c>
      <c r="I124" s="143">
        <v>1200</v>
      </c>
      <c r="J124" s="298">
        <v>45389</v>
      </c>
    </row>
    <row r="125" spans="1:10" ht="12" customHeight="1">
      <c r="A125" s="308" t="s">
        <v>111</v>
      </c>
      <c r="B125" s="143">
        <v>9497</v>
      </c>
      <c r="C125" s="143">
        <v>0</v>
      </c>
      <c r="D125" s="143">
        <v>425</v>
      </c>
      <c r="E125" s="143">
        <v>91</v>
      </c>
      <c r="F125" s="143">
        <v>83</v>
      </c>
      <c r="G125" s="143">
        <v>120</v>
      </c>
      <c r="H125" s="143">
        <v>2241</v>
      </c>
      <c r="I125" s="143">
        <v>412</v>
      </c>
      <c r="J125" s="298">
        <v>12869</v>
      </c>
    </row>
    <row r="126" spans="1:10" ht="12" customHeight="1">
      <c r="A126" s="310" t="s">
        <v>112</v>
      </c>
      <c r="B126" s="625">
        <v>19327</v>
      </c>
      <c r="C126" s="625">
        <v>20494</v>
      </c>
      <c r="D126" s="625">
        <v>42080</v>
      </c>
      <c r="E126" s="625">
        <v>1173</v>
      </c>
      <c r="F126" s="625">
        <v>1778</v>
      </c>
      <c r="G126" s="625">
        <v>540</v>
      </c>
      <c r="H126" s="625">
        <v>21908</v>
      </c>
      <c r="I126" s="625">
        <v>2914</v>
      </c>
      <c r="J126" s="626">
        <v>110214</v>
      </c>
    </row>
    <row r="127" spans="1:10">
      <c r="A127" s="48"/>
      <c r="B127" s="47"/>
      <c r="C127" s="47"/>
      <c r="D127" s="47"/>
      <c r="E127" s="47"/>
      <c r="F127" s="47"/>
      <c r="G127" s="47"/>
      <c r="H127" s="47"/>
      <c r="I127" s="47"/>
      <c r="J127" s="47"/>
    </row>
    <row r="128" spans="1:10" s="25" customFormat="1" ht="12.75">
      <c r="A128" s="23" t="s">
        <v>1110</v>
      </c>
      <c r="B128" s="24"/>
      <c r="C128" s="24"/>
      <c r="D128" s="24"/>
      <c r="E128" s="24"/>
      <c r="F128" s="24"/>
      <c r="G128" s="24"/>
    </row>
  </sheetData>
  <phoneticPr fontId="0" type="noConversion"/>
  <printOptions horizontalCentered="1"/>
  <pageMargins left="0.23622047244094491" right="0.27559055118110237" top="0.23622047244094491" bottom="0.19685039370078741" header="0.23622047244094491" footer="0.19685039370078741"/>
  <pageSetup paperSize="9" scale="95" orientation="portrait" r:id="rId1"/>
  <headerFooter alignWithMargins="0"/>
  <rowBreaks count="2" manualBreakCount="2">
    <brk id="60" max="9" man="1"/>
    <brk id="114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5143-EF0A-4C82-B4CD-9732937BA536}">
  <sheetPr>
    <tabColor theme="9" tint="0.79998168889431442"/>
  </sheetPr>
  <dimension ref="A1:M40"/>
  <sheetViews>
    <sheetView showOutlineSymbols="0" defaultGridColor="0" topLeftCell="A2" colorId="31" zoomScaleNormal="100" workbookViewId="0"/>
  </sheetViews>
  <sheetFormatPr defaultColWidth="12" defaultRowHeight="12"/>
  <cols>
    <col min="1" max="1" width="62.85546875" style="4" customWidth="1"/>
    <col min="2" max="13" width="5.7109375" style="4" customWidth="1"/>
    <col min="14" max="16384" width="12" style="4"/>
  </cols>
  <sheetData>
    <row r="1" spans="1:13" ht="13.5" customHeight="1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37" customFormat="1">
      <c r="A4" s="7" t="s">
        <v>506</v>
      </c>
    </row>
    <row r="5" spans="1:13">
      <c r="J5" s="48"/>
      <c r="K5" s="48"/>
      <c r="L5" s="48"/>
      <c r="M5" s="78" t="s">
        <v>125</v>
      </c>
    </row>
    <row r="6" spans="1:13" ht="24" customHeight="1">
      <c r="A6" s="897" t="s">
        <v>148</v>
      </c>
      <c r="B6" s="897" t="s">
        <v>101</v>
      </c>
      <c r="C6" s="918"/>
      <c r="D6" s="918"/>
      <c r="E6" s="897" t="s">
        <v>102</v>
      </c>
      <c r="F6" s="918"/>
      <c r="G6" s="919"/>
      <c r="H6" s="897" t="s">
        <v>103</v>
      </c>
      <c r="I6" s="918"/>
      <c r="J6" s="919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4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35" t="s">
        <v>511</v>
      </c>
      <c r="B8" s="326">
        <v>34.200000000000003</v>
      </c>
      <c r="C8" s="49">
        <v>8.6999999999999993</v>
      </c>
      <c r="D8" s="322">
        <v>42.9</v>
      </c>
      <c r="E8" s="49">
        <v>39.200000000000003</v>
      </c>
      <c r="F8" s="49">
        <v>19.399999999999999</v>
      </c>
      <c r="G8" s="49">
        <v>58.599999999999994</v>
      </c>
      <c r="H8" s="326">
        <v>76.7</v>
      </c>
      <c r="I8" s="49">
        <v>58.800000000000004</v>
      </c>
      <c r="J8" s="322">
        <v>135.50000000000003</v>
      </c>
      <c r="K8" s="49">
        <v>150.1</v>
      </c>
      <c r="L8" s="49">
        <v>86.9</v>
      </c>
      <c r="M8" s="322">
        <v>237</v>
      </c>
    </row>
    <row r="9" spans="1:13">
      <c r="A9" s="237" t="s">
        <v>149</v>
      </c>
      <c r="B9" s="327">
        <v>23</v>
      </c>
      <c r="C9" s="50">
        <v>6</v>
      </c>
      <c r="D9" s="323">
        <v>29</v>
      </c>
      <c r="E9" s="26">
        <v>23</v>
      </c>
      <c r="F9" s="50">
        <v>16</v>
      </c>
      <c r="G9" s="26">
        <v>39</v>
      </c>
      <c r="H9" s="327">
        <v>53</v>
      </c>
      <c r="I9" s="50">
        <v>57</v>
      </c>
      <c r="J9" s="323">
        <v>110</v>
      </c>
      <c r="K9" s="26">
        <v>99</v>
      </c>
      <c r="L9" s="50">
        <v>79</v>
      </c>
      <c r="M9" s="323">
        <v>178</v>
      </c>
    </row>
    <row r="10" spans="1:13">
      <c r="A10" s="237" t="s">
        <v>150</v>
      </c>
      <c r="B10" s="327">
        <v>0.8</v>
      </c>
      <c r="C10" s="50">
        <v>0</v>
      </c>
      <c r="D10" s="323">
        <v>0.8</v>
      </c>
      <c r="E10" s="26">
        <v>0</v>
      </c>
      <c r="F10" s="50">
        <v>0</v>
      </c>
      <c r="G10" s="26">
        <v>0</v>
      </c>
      <c r="H10" s="327">
        <v>0</v>
      </c>
      <c r="I10" s="50">
        <v>0</v>
      </c>
      <c r="J10" s="323">
        <v>0</v>
      </c>
      <c r="K10" s="26">
        <v>0.8</v>
      </c>
      <c r="L10" s="50">
        <v>0</v>
      </c>
      <c r="M10" s="323">
        <v>0.8</v>
      </c>
    </row>
    <row r="11" spans="1:13">
      <c r="A11" s="299" t="s">
        <v>180</v>
      </c>
      <c r="B11" s="327">
        <v>3.6</v>
      </c>
      <c r="C11" s="50">
        <v>1.7</v>
      </c>
      <c r="D11" s="323">
        <v>5.3</v>
      </c>
      <c r="E11" s="26">
        <v>4.5999999999999996</v>
      </c>
      <c r="F11" s="50">
        <v>2.2000000000000002</v>
      </c>
      <c r="G11" s="26">
        <v>6.8</v>
      </c>
      <c r="H11" s="327">
        <v>7.8</v>
      </c>
      <c r="I11" s="50">
        <v>0.2</v>
      </c>
      <c r="J11" s="323">
        <v>8</v>
      </c>
      <c r="K11" s="26">
        <v>16</v>
      </c>
      <c r="L11" s="50">
        <v>4.1000000000000005</v>
      </c>
      <c r="M11" s="323">
        <v>20.100000000000001</v>
      </c>
    </row>
    <row r="12" spans="1:13">
      <c r="A12" s="237" t="s">
        <v>181</v>
      </c>
      <c r="B12" s="327">
        <v>0.1</v>
      </c>
      <c r="C12" s="50">
        <v>0</v>
      </c>
      <c r="D12" s="323">
        <v>0.1</v>
      </c>
      <c r="E12" s="26">
        <v>0</v>
      </c>
      <c r="F12" s="50">
        <v>0</v>
      </c>
      <c r="G12" s="26">
        <v>0</v>
      </c>
      <c r="H12" s="327">
        <v>0</v>
      </c>
      <c r="I12" s="50">
        <v>0</v>
      </c>
      <c r="J12" s="323">
        <v>0</v>
      </c>
      <c r="K12" s="26">
        <v>0.1</v>
      </c>
      <c r="L12" s="50">
        <v>0</v>
      </c>
      <c r="M12" s="323">
        <v>0.1</v>
      </c>
    </row>
    <row r="13" spans="1:13">
      <c r="A13" s="237" t="s">
        <v>182</v>
      </c>
      <c r="B13" s="327">
        <v>2</v>
      </c>
      <c r="C13" s="50">
        <v>0.3</v>
      </c>
      <c r="D13" s="323">
        <v>2.2999999999999998</v>
      </c>
      <c r="E13" s="26">
        <v>1.4</v>
      </c>
      <c r="F13" s="50">
        <v>0.5</v>
      </c>
      <c r="G13" s="26">
        <v>1.9</v>
      </c>
      <c r="H13" s="327">
        <v>5.9</v>
      </c>
      <c r="I13" s="50">
        <v>0.1</v>
      </c>
      <c r="J13" s="323">
        <v>6</v>
      </c>
      <c r="K13" s="26">
        <v>9.3000000000000007</v>
      </c>
      <c r="L13" s="50">
        <v>0.9</v>
      </c>
      <c r="M13" s="323">
        <v>10.200000000000001</v>
      </c>
    </row>
    <row r="14" spans="1:13">
      <c r="A14" s="237" t="s">
        <v>151</v>
      </c>
      <c r="B14" s="327">
        <v>1.4</v>
      </c>
      <c r="C14" s="50">
        <v>0</v>
      </c>
      <c r="D14" s="323">
        <v>1.4</v>
      </c>
      <c r="E14" s="26">
        <v>2.6</v>
      </c>
      <c r="F14" s="50">
        <v>0.5</v>
      </c>
      <c r="G14" s="26">
        <v>3.1</v>
      </c>
      <c r="H14" s="327">
        <v>8.4</v>
      </c>
      <c r="I14" s="50">
        <v>1.4</v>
      </c>
      <c r="J14" s="323">
        <v>9.8000000000000007</v>
      </c>
      <c r="K14" s="26">
        <v>12.4</v>
      </c>
      <c r="L14" s="50">
        <v>1.9</v>
      </c>
      <c r="M14" s="323">
        <v>14.3</v>
      </c>
    </row>
    <row r="15" spans="1:13">
      <c r="A15" s="237" t="s">
        <v>183</v>
      </c>
      <c r="B15" s="327">
        <v>1</v>
      </c>
      <c r="C15" s="50">
        <v>0.7</v>
      </c>
      <c r="D15" s="323">
        <v>1.7</v>
      </c>
      <c r="E15" s="26">
        <v>0.1</v>
      </c>
      <c r="F15" s="50">
        <v>0.2</v>
      </c>
      <c r="G15" s="26">
        <v>0.30000000000000004</v>
      </c>
      <c r="H15" s="327">
        <v>0.3</v>
      </c>
      <c r="I15" s="50">
        <v>0.1</v>
      </c>
      <c r="J15" s="323">
        <v>0.4</v>
      </c>
      <c r="K15" s="26">
        <v>1.4000000000000001</v>
      </c>
      <c r="L15" s="50">
        <v>0.99999999999999989</v>
      </c>
      <c r="M15" s="323">
        <v>2.4</v>
      </c>
    </row>
    <row r="16" spans="1:13">
      <c r="A16" s="237" t="s">
        <v>152</v>
      </c>
      <c r="B16" s="327">
        <v>2.2999999999999998</v>
      </c>
      <c r="C16" s="50">
        <v>0</v>
      </c>
      <c r="D16" s="323">
        <v>2.2999999999999998</v>
      </c>
      <c r="E16" s="26">
        <v>7.5</v>
      </c>
      <c r="F16" s="50">
        <v>0</v>
      </c>
      <c r="G16" s="26">
        <v>7.5</v>
      </c>
      <c r="H16" s="327">
        <v>1.3</v>
      </c>
      <c r="I16" s="50">
        <v>0</v>
      </c>
      <c r="J16" s="323">
        <v>1.3</v>
      </c>
      <c r="K16" s="26">
        <v>11.100000000000001</v>
      </c>
      <c r="L16" s="50">
        <v>0</v>
      </c>
      <c r="M16" s="323">
        <v>11.100000000000001</v>
      </c>
    </row>
    <row r="17" spans="1:13" ht="18.75" customHeight="1">
      <c r="A17" s="300" t="s">
        <v>510</v>
      </c>
      <c r="B17" s="326">
        <v>0.1</v>
      </c>
      <c r="C17" s="49">
        <v>0.1</v>
      </c>
      <c r="D17" s="322">
        <v>0.2</v>
      </c>
      <c r="E17" s="49">
        <v>0</v>
      </c>
      <c r="F17" s="49">
        <v>0</v>
      </c>
      <c r="G17" s="49">
        <v>0</v>
      </c>
      <c r="H17" s="326">
        <v>0.2</v>
      </c>
      <c r="I17" s="49">
        <v>0</v>
      </c>
      <c r="J17" s="322">
        <v>0.2</v>
      </c>
      <c r="K17" s="49">
        <v>0.30000000000000004</v>
      </c>
      <c r="L17" s="49">
        <v>0.1</v>
      </c>
      <c r="M17" s="322">
        <v>0.4</v>
      </c>
    </row>
    <row r="18" spans="1:13">
      <c r="A18" s="299" t="s">
        <v>153</v>
      </c>
      <c r="B18" s="327">
        <v>0.1</v>
      </c>
      <c r="C18" s="50">
        <v>0.1</v>
      </c>
      <c r="D18" s="323">
        <v>0.2</v>
      </c>
      <c r="E18" s="26">
        <v>0</v>
      </c>
      <c r="F18" s="50">
        <v>0</v>
      </c>
      <c r="G18" s="26">
        <v>0</v>
      </c>
      <c r="H18" s="327">
        <v>0.2</v>
      </c>
      <c r="I18" s="50">
        <v>0</v>
      </c>
      <c r="J18" s="323">
        <v>0.2</v>
      </c>
      <c r="K18" s="26">
        <v>0.30000000000000004</v>
      </c>
      <c r="L18" s="50">
        <v>0.1</v>
      </c>
      <c r="M18" s="323">
        <v>0.4</v>
      </c>
    </row>
    <row r="19" spans="1:13" ht="18.75" customHeight="1">
      <c r="A19" s="235" t="s">
        <v>509</v>
      </c>
      <c r="B19" s="326">
        <v>0.1</v>
      </c>
      <c r="C19" s="49">
        <v>0.4</v>
      </c>
      <c r="D19" s="322">
        <v>0.5</v>
      </c>
      <c r="E19" s="49">
        <v>0.2</v>
      </c>
      <c r="F19" s="49">
        <v>0.6</v>
      </c>
      <c r="G19" s="49">
        <v>0.8</v>
      </c>
      <c r="H19" s="326">
        <v>0</v>
      </c>
      <c r="I19" s="49">
        <v>0</v>
      </c>
      <c r="J19" s="322">
        <v>0</v>
      </c>
      <c r="K19" s="49">
        <v>0.30000000000000004</v>
      </c>
      <c r="L19" s="49">
        <v>1</v>
      </c>
      <c r="M19" s="322">
        <v>1.3</v>
      </c>
    </row>
    <row r="20" spans="1:13">
      <c r="A20" s="237" t="s">
        <v>154</v>
      </c>
      <c r="B20" s="327">
        <v>0.1</v>
      </c>
      <c r="C20" s="50">
        <v>0.1</v>
      </c>
      <c r="D20" s="323">
        <v>0.2</v>
      </c>
      <c r="E20" s="26">
        <v>0.2</v>
      </c>
      <c r="F20" s="50">
        <v>0.6</v>
      </c>
      <c r="G20" s="26">
        <v>0.8</v>
      </c>
      <c r="H20" s="327">
        <v>0</v>
      </c>
      <c r="I20" s="50">
        <v>0</v>
      </c>
      <c r="J20" s="323">
        <v>0</v>
      </c>
      <c r="K20" s="26">
        <v>0.30000000000000004</v>
      </c>
      <c r="L20" s="50">
        <v>0.7</v>
      </c>
      <c r="M20" s="323">
        <v>1</v>
      </c>
    </row>
    <row r="21" spans="1:13">
      <c r="A21" s="237" t="s">
        <v>155</v>
      </c>
      <c r="B21" s="327">
        <v>0</v>
      </c>
      <c r="C21" s="50">
        <v>0.3</v>
      </c>
      <c r="D21" s="323">
        <v>0.3</v>
      </c>
      <c r="E21" s="26">
        <v>0</v>
      </c>
      <c r="F21" s="50">
        <v>0</v>
      </c>
      <c r="G21" s="26">
        <v>0</v>
      </c>
      <c r="H21" s="327">
        <v>0</v>
      </c>
      <c r="I21" s="50">
        <v>0</v>
      </c>
      <c r="J21" s="323">
        <v>0</v>
      </c>
      <c r="K21" s="26">
        <v>0</v>
      </c>
      <c r="L21" s="50">
        <v>0.3</v>
      </c>
      <c r="M21" s="323">
        <v>0.3</v>
      </c>
    </row>
    <row r="22" spans="1:13" ht="18.75" customHeight="1">
      <c r="A22" s="235" t="s">
        <v>156</v>
      </c>
      <c r="B22" s="326">
        <v>1.8</v>
      </c>
      <c r="C22" s="49">
        <v>0.4</v>
      </c>
      <c r="D22" s="322">
        <v>2.2000000000000002</v>
      </c>
      <c r="E22" s="49">
        <v>0.3</v>
      </c>
      <c r="F22" s="49">
        <v>0.4</v>
      </c>
      <c r="G22" s="49">
        <v>0.7</v>
      </c>
      <c r="H22" s="326">
        <v>0</v>
      </c>
      <c r="I22" s="49">
        <v>0.2</v>
      </c>
      <c r="J22" s="322">
        <v>0.2</v>
      </c>
      <c r="K22" s="49">
        <v>2.1</v>
      </c>
      <c r="L22" s="49">
        <v>1</v>
      </c>
      <c r="M22" s="322">
        <v>3.0999999999999996</v>
      </c>
    </row>
    <row r="23" spans="1:13">
      <c r="A23" s="237" t="s">
        <v>184</v>
      </c>
      <c r="B23" s="327">
        <v>1.6</v>
      </c>
      <c r="C23" s="50">
        <v>0.4</v>
      </c>
      <c r="D23" s="323">
        <v>2</v>
      </c>
      <c r="E23" s="26">
        <v>0</v>
      </c>
      <c r="F23" s="50">
        <v>0.3</v>
      </c>
      <c r="G23" s="26">
        <v>0.3</v>
      </c>
      <c r="H23" s="327">
        <v>0</v>
      </c>
      <c r="I23" s="50">
        <v>0.1</v>
      </c>
      <c r="J23" s="323">
        <v>0.1</v>
      </c>
      <c r="K23" s="26">
        <v>1.6</v>
      </c>
      <c r="L23" s="50">
        <v>0.79999999999999993</v>
      </c>
      <c r="M23" s="323">
        <v>2.4</v>
      </c>
    </row>
    <row r="24" spans="1:13">
      <c r="A24" s="299" t="s">
        <v>157</v>
      </c>
      <c r="B24" s="327">
        <v>0.2</v>
      </c>
      <c r="C24" s="50">
        <v>0</v>
      </c>
      <c r="D24" s="323">
        <v>0.2</v>
      </c>
      <c r="E24" s="26">
        <v>0.3</v>
      </c>
      <c r="F24" s="50">
        <v>0.1</v>
      </c>
      <c r="G24" s="26">
        <v>0.4</v>
      </c>
      <c r="H24" s="327">
        <v>0</v>
      </c>
      <c r="I24" s="50">
        <v>0.1</v>
      </c>
      <c r="J24" s="323">
        <v>0.1</v>
      </c>
      <c r="K24" s="26">
        <v>0.5</v>
      </c>
      <c r="L24" s="50">
        <v>0.2</v>
      </c>
      <c r="M24" s="323">
        <v>0.7</v>
      </c>
    </row>
    <row r="25" spans="1:13" ht="18.75" customHeight="1">
      <c r="A25" s="235" t="s">
        <v>185</v>
      </c>
      <c r="B25" s="326">
        <v>7.3999999999999995</v>
      </c>
      <c r="C25" s="49">
        <v>7.7</v>
      </c>
      <c r="D25" s="322">
        <v>15.1</v>
      </c>
      <c r="E25" s="49">
        <v>0.2</v>
      </c>
      <c r="F25" s="49">
        <v>0</v>
      </c>
      <c r="G25" s="49">
        <v>0.2</v>
      </c>
      <c r="H25" s="326">
        <v>0</v>
      </c>
      <c r="I25" s="49">
        <v>0.5</v>
      </c>
      <c r="J25" s="322">
        <v>0.5</v>
      </c>
      <c r="K25" s="49">
        <v>7.6</v>
      </c>
      <c r="L25" s="49">
        <v>8.1999999999999993</v>
      </c>
      <c r="M25" s="322">
        <v>15.8</v>
      </c>
    </row>
    <row r="26" spans="1:13">
      <c r="A26" s="299" t="s">
        <v>186</v>
      </c>
      <c r="B26" s="327">
        <v>0.3</v>
      </c>
      <c r="C26" s="50">
        <v>0.9</v>
      </c>
      <c r="D26" s="323">
        <v>1.2</v>
      </c>
      <c r="E26" s="26">
        <v>0</v>
      </c>
      <c r="F26" s="50">
        <v>0</v>
      </c>
      <c r="G26" s="26">
        <v>0</v>
      </c>
      <c r="H26" s="327">
        <v>0</v>
      </c>
      <c r="I26" s="50">
        <v>0</v>
      </c>
      <c r="J26" s="323">
        <v>0</v>
      </c>
      <c r="K26" s="26">
        <v>0.3</v>
      </c>
      <c r="L26" s="50">
        <v>0.9</v>
      </c>
      <c r="M26" s="323">
        <v>1.2</v>
      </c>
    </row>
    <row r="27" spans="1:13">
      <c r="A27" s="237" t="s">
        <v>158</v>
      </c>
      <c r="B27" s="327">
        <v>5.3</v>
      </c>
      <c r="C27" s="50">
        <v>2.6</v>
      </c>
      <c r="D27" s="323">
        <v>7.9</v>
      </c>
      <c r="E27" s="26">
        <v>0</v>
      </c>
      <c r="F27" s="50">
        <v>0</v>
      </c>
      <c r="G27" s="26">
        <v>0</v>
      </c>
      <c r="H27" s="327">
        <v>0</v>
      </c>
      <c r="I27" s="50">
        <v>0</v>
      </c>
      <c r="J27" s="323">
        <v>0</v>
      </c>
      <c r="K27" s="26">
        <v>5.3</v>
      </c>
      <c r="L27" s="50">
        <v>2.6</v>
      </c>
      <c r="M27" s="323">
        <v>7.9</v>
      </c>
    </row>
    <row r="28" spans="1:13">
      <c r="A28" s="237" t="s">
        <v>159</v>
      </c>
      <c r="B28" s="327">
        <v>1.8</v>
      </c>
      <c r="C28" s="50">
        <v>4.2</v>
      </c>
      <c r="D28" s="323">
        <v>6</v>
      </c>
      <c r="E28" s="26">
        <v>0.2</v>
      </c>
      <c r="F28" s="50">
        <v>0</v>
      </c>
      <c r="G28" s="26">
        <v>0.2</v>
      </c>
      <c r="H28" s="327">
        <v>0</v>
      </c>
      <c r="I28" s="50">
        <v>0.5</v>
      </c>
      <c r="J28" s="323">
        <v>0.5</v>
      </c>
      <c r="K28" s="26">
        <v>2</v>
      </c>
      <c r="L28" s="50">
        <v>4.7</v>
      </c>
      <c r="M28" s="323">
        <v>6.7</v>
      </c>
    </row>
    <row r="29" spans="1:13" ht="18.75" customHeight="1">
      <c r="A29" s="235" t="s">
        <v>508</v>
      </c>
      <c r="B29" s="326">
        <v>6</v>
      </c>
      <c r="C29" s="49">
        <v>7.4</v>
      </c>
      <c r="D29" s="322">
        <v>13.4</v>
      </c>
      <c r="E29" s="49">
        <v>16</v>
      </c>
      <c r="F29" s="49">
        <v>7</v>
      </c>
      <c r="G29" s="49">
        <v>23</v>
      </c>
      <c r="H29" s="326">
        <v>0.4</v>
      </c>
      <c r="I29" s="49">
        <v>1.3</v>
      </c>
      <c r="J29" s="322">
        <v>1.7000000000000002</v>
      </c>
      <c r="K29" s="49">
        <v>22.4</v>
      </c>
      <c r="L29" s="49">
        <v>15.700000000000001</v>
      </c>
      <c r="M29" s="322">
        <v>38.1</v>
      </c>
    </row>
    <row r="30" spans="1:13">
      <c r="A30" s="237" t="s">
        <v>160</v>
      </c>
      <c r="B30" s="327">
        <v>5.6</v>
      </c>
      <c r="C30" s="50">
        <v>7.4</v>
      </c>
      <c r="D30" s="323">
        <v>13</v>
      </c>
      <c r="E30" s="26">
        <v>15.8</v>
      </c>
      <c r="F30" s="50">
        <v>7</v>
      </c>
      <c r="G30" s="26">
        <v>22.8</v>
      </c>
      <c r="H30" s="327">
        <v>0.3</v>
      </c>
      <c r="I30" s="50">
        <v>1.3</v>
      </c>
      <c r="J30" s="323">
        <v>1.6</v>
      </c>
      <c r="K30" s="26">
        <v>21.7</v>
      </c>
      <c r="L30" s="50">
        <v>15.700000000000001</v>
      </c>
      <c r="M30" s="323">
        <v>37.4</v>
      </c>
    </row>
    <row r="31" spans="1:13">
      <c r="A31" s="237" t="s">
        <v>161</v>
      </c>
      <c r="B31" s="327">
        <v>0.4</v>
      </c>
      <c r="C31" s="50">
        <v>0</v>
      </c>
      <c r="D31" s="323">
        <v>0.4</v>
      </c>
      <c r="E31" s="26">
        <v>0.2</v>
      </c>
      <c r="F31" s="50">
        <v>0</v>
      </c>
      <c r="G31" s="26">
        <v>0.2</v>
      </c>
      <c r="H31" s="327">
        <v>0.1</v>
      </c>
      <c r="I31" s="50">
        <v>0</v>
      </c>
      <c r="J31" s="323">
        <v>0.1</v>
      </c>
      <c r="K31" s="26">
        <v>0.70000000000000007</v>
      </c>
      <c r="L31" s="50">
        <v>0</v>
      </c>
      <c r="M31" s="323">
        <v>0.70000000000000007</v>
      </c>
    </row>
    <row r="32" spans="1:13" ht="18.75" customHeight="1">
      <c r="A32" s="235" t="s">
        <v>162</v>
      </c>
      <c r="B32" s="326">
        <v>8.9</v>
      </c>
      <c r="C32" s="49">
        <v>18.099999999999998</v>
      </c>
      <c r="D32" s="322">
        <v>27</v>
      </c>
      <c r="E32" s="49">
        <v>2</v>
      </c>
      <c r="F32" s="49">
        <v>15.299999999999999</v>
      </c>
      <c r="G32" s="49">
        <v>17.299999999999997</v>
      </c>
      <c r="H32" s="326">
        <v>0.8</v>
      </c>
      <c r="I32" s="49">
        <v>1.6</v>
      </c>
      <c r="J32" s="322">
        <v>2.4</v>
      </c>
      <c r="K32" s="49">
        <v>11.700000000000001</v>
      </c>
      <c r="L32" s="49">
        <v>35</v>
      </c>
      <c r="M32" s="322">
        <v>46.699999999999996</v>
      </c>
    </row>
    <row r="33" spans="1:13">
      <c r="A33" s="237" t="s">
        <v>188</v>
      </c>
      <c r="B33" s="327">
        <v>7.4</v>
      </c>
      <c r="C33" s="50">
        <v>3.9</v>
      </c>
      <c r="D33" s="323">
        <v>11.3</v>
      </c>
      <c r="E33" s="26">
        <v>0.9</v>
      </c>
      <c r="F33" s="50">
        <v>0.6</v>
      </c>
      <c r="G33" s="26">
        <v>1.5</v>
      </c>
      <c r="H33" s="327">
        <v>0.6</v>
      </c>
      <c r="I33" s="50">
        <v>0.6</v>
      </c>
      <c r="J33" s="323">
        <v>1.2</v>
      </c>
      <c r="K33" s="26">
        <v>8.9</v>
      </c>
      <c r="L33" s="50">
        <v>5.0999999999999996</v>
      </c>
      <c r="M33" s="323">
        <v>14</v>
      </c>
    </row>
    <row r="34" spans="1:13">
      <c r="A34" s="237" t="s">
        <v>163</v>
      </c>
      <c r="B34" s="327">
        <v>1.5</v>
      </c>
      <c r="C34" s="50">
        <v>14.2</v>
      </c>
      <c r="D34" s="323">
        <v>15.7</v>
      </c>
      <c r="E34" s="26">
        <v>1.1000000000000001</v>
      </c>
      <c r="F34" s="50">
        <v>14.7</v>
      </c>
      <c r="G34" s="26">
        <v>15.799999999999999</v>
      </c>
      <c r="H34" s="327">
        <v>0.2</v>
      </c>
      <c r="I34" s="50">
        <v>1</v>
      </c>
      <c r="J34" s="323">
        <v>1.2</v>
      </c>
      <c r="K34" s="26">
        <v>2.8000000000000003</v>
      </c>
      <c r="L34" s="50">
        <v>29.9</v>
      </c>
      <c r="M34" s="323">
        <v>32.699999999999996</v>
      </c>
    </row>
    <row r="35" spans="1:13" ht="18.75" customHeight="1">
      <c r="A35" s="300" t="s">
        <v>164</v>
      </c>
      <c r="B35" s="326">
        <v>5.1000000000000005</v>
      </c>
      <c r="C35" s="49">
        <v>4.7</v>
      </c>
      <c r="D35" s="322">
        <v>9.8000000000000007</v>
      </c>
      <c r="E35" s="49">
        <v>0.1</v>
      </c>
      <c r="F35" s="49">
        <v>0</v>
      </c>
      <c r="G35" s="49">
        <v>0.1</v>
      </c>
      <c r="H35" s="326">
        <v>0</v>
      </c>
      <c r="I35" s="49">
        <v>0.79999999999999993</v>
      </c>
      <c r="J35" s="322">
        <v>0.79999999999999993</v>
      </c>
      <c r="K35" s="49">
        <v>5.2</v>
      </c>
      <c r="L35" s="49">
        <v>5.5</v>
      </c>
      <c r="M35" s="322">
        <v>10.700000000000001</v>
      </c>
    </row>
    <row r="36" spans="1:13">
      <c r="A36" s="237" t="s">
        <v>507</v>
      </c>
      <c r="B36" s="327">
        <v>4.7</v>
      </c>
      <c r="C36" s="50">
        <v>4.7</v>
      </c>
      <c r="D36" s="323">
        <v>9.4</v>
      </c>
      <c r="E36" s="26">
        <v>0</v>
      </c>
      <c r="F36" s="50">
        <v>0</v>
      </c>
      <c r="G36" s="26">
        <v>0</v>
      </c>
      <c r="H36" s="327">
        <v>0</v>
      </c>
      <c r="I36" s="50">
        <v>0.7</v>
      </c>
      <c r="J36" s="323">
        <v>0.7</v>
      </c>
      <c r="K36" s="26">
        <v>4.7</v>
      </c>
      <c r="L36" s="50">
        <v>5.4</v>
      </c>
      <c r="M36" s="323">
        <v>10.100000000000001</v>
      </c>
    </row>
    <row r="37" spans="1:13">
      <c r="A37" s="299" t="s">
        <v>165</v>
      </c>
      <c r="B37" s="327">
        <v>0.4</v>
      </c>
      <c r="C37" s="50">
        <v>0</v>
      </c>
      <c r="D37" s="323">
        <v>0.4</v>
      </c>
      <c r="E37" s="26">
        <v>0.1</v>
      </c>
      <c r="F37" s="50">
        <v>0</v>
      </c>
      <c r="G37" s="26">
        <v>0.1</v>
      </c>
      <c r="H37" s="327">
        <v>0</v>
      </c>
      <c r="I37" s="50">
        <v>0.1</v>
      </c>
      <c r="J37" s="323">
        <v>0.1</v>
      </c>
      <c r="K37" s="26">
        <v>0.5</v>
      </c>
      <c r="L37" s="50">
        <v>0.1</v>
      </c>
      <c r="M37" s="323">
        <v>0.6</v>
      </c>
    </row>
    <row r="38" spans="1:13" s="51" customFormat="1" ht="23.25" customHeight="1">
      <c r="A38" s="373" t="s">
        <v>166</v>
      </c>
      <c r="B38" s="382">
        <v>63.6</v>
      </c>
      <c r="C38" s="386">
        <v>47.5</v>
      </c>
      <c r="D38" s="384">
        <v>111.10000000000001</v>
      </c>
      <c r="E38" s="382">
        <v>58.000000000000007</v>
      </c>
      <c r="F38" s="386">
        <v>42.699999999999996</v>
      </c>
      <c r="G38" s="384">
        <v>100.69999999999999</v>
      </c>
      <c r="H38" s="382">
        <v>78.100000000000009</v>
      </c>
      <c r="I38" s="386">
        <v>63.2</v>
      </c>
      <c r="J38" s="384">
        <v>141.30000000000001</v>
      </c>
      <c r="K38" s="382">
        <v>199.7</v>
      </c>
      <c r="L38" s="386">
        <v>153.4</v>
      </c>
      <c r="M38" s="384">
        <v>353.1</v>
      </c>
    </row>
    <row r="40" spans="1:13" s="25" customFormat="1" ht="12.75">
      <c r="A40" s="23" t="s">
        <v>1110</v>
      </c>
      <c r="B40" s="24"/>
      <c r="C40" s="24"/>
      <c r="D40" s="24"/>
      <c r="E40" s="24"/>
      <c r="F40" s="24"/>
      <c r="G40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5391-71C2-435D-A49E-3972DB40886F}">
  <dimension ref="A1:E102"/>
  <sheetViews>
    <sheetView showGridLines="0" zoomScaleNormal="100" workbookViewId="0">
      <selection sqref="A1:C2"/>
    </sheetView>
  </sheetViews>
  <sheetFormatPr defaultRowHeight="12.75"/>
  <cols>
    <col min="1" max="1" width="3.42578125" style="1" customWidth="1"/>
    <col min="2" max="2" width="4.5703125" style="1" bestFit="1" customWidth="1"/>
    <col min="3" max="3" width="124.28515625" style="1" customWidth="1"/>
    <col min="4" max="213" width="9.140625" style="1"/>
    <col min="214" max="214" width="2.140625" style="1" customWidth="1"/>
    <col min="215" max="215" width="57.140625" style="1" customWidth="1"/>
    <col min="216" max="216" width="42.85546875" style="1" customWidth="1"/>
    <col min="217" max="217" width="2.140625" style="1" customWidth="1"/>
    <col min="218" max="16384" width="9.140625" style="1"/>
  </cols>
  <sheetData>
    <row r="1" spans="1:4" ht="45" customHeight="1">
      <c r="A1" s="885" t="s">
        <v>30</v>
      </c>
      <c r="B1" s="885"/>
      <c r="C1" s="885"/>
      <c r="D1" s="888"/>
    </row>
    <row r="2" spans="1:4" ht="30" customHeight="1">
      <c r="A2" s="885"/>
      <c r="B2" s="885"/>
      <c r="C2" s="885"/>
      <c r="D2" s="888"/>
    </row>
    <row r="3" spans="1:4">
      <c r="A3" s="183"/>
      <c r="B3" s="183"/>
      <c r="C3" s="184"/>
      <c r="D3" s="888"/>
    </row>
    <row r="4" spans="1:4" ht="15.75">
      <c r="A4" s="886" t="s">
        <v>24</v>
      </c>
      <c r="B4" s="886"/>
      <c r="C4" s="886"/>
      <c r="D4" s="888"/>
    </row>
    <row r="5" spans="1:4" ht="12.75" customHeight="1">
      <c r="A5" s="185"/>
      <c r="B5" s="183"/>
      <c r="C5" s="183"/>
      <c r="D5" s="888"/>
    </row>
    <row r="6" spans="1:4" s="2" customFormat="1" ht="15">
      <c r="A6" s="186" t="s">
        <v>29</v>
      </c>
      <c r="B6" s="187"/>
      <c r="C6" s="187"/>
      <c r="D6" s="887"/>
    </row>
    <row r="7" spans="1:4" s="3" customFormat="1" ht="15">
      <c r="A7" s="188"/>
      <c r="B7" s="189" t="s">
        <v>25</v>
      </c>
      <c r="C7" s="190" t="s">
        <v>913</v>
      </c>
      <c r="D7" s="887"/>
    </row>
    <row r="8" spans="1:4" s="3" customFormat="1" ht="15">
      <c r="A8" s="188"/>
      <c r="B8" s="189" t="s">
        <v>85</v>
      </c>
      <c r="C8" s="190" t="s">
        <v>914</v>
      </c>
      <c r="D8" s="887"/>
    </row>
    <row r="9" spans="1:4" s="3" customFormat="1" ht="15">
      <c r="A9" s="188"/>
      <c r="B9" s="189" t="s">
        <v>86</v>
      </c>
      <c r="C9" s="190" t="s">
        <v>915</v>
      </c>
      <c r="D9" s="887"/>
    </row>
    <row r="10" spans="1:4" s="3" customFormat="1" ht="15">
      <c r="A10" s="188"/>
      <c r="B10" s="189" t="s">
        <v>87</v>
      </c>
      <c r="C10" s="190" t="s">
        <v>916</v>
      </c>
      <c r="D10" s="887"/>
    </row>
    <row r="11" spans="1:4" s="3" customFormat="1" ht="15">
      <c r="A11" s="188"/>
      <c r="B11" s="189" t="s">
        <v>88</v>
      </c>
      <c r="C11" s="190" t="s">
        <v>917</v>
      </c>
      <c r="D11" s="887"/>
    </row>
    <row r="12" spans="1:4" s="3" customFormat="1" ht="15">
      <c r="A12" s="188"/>
      <c r="B12" s="189" t="s">
        <v>89</v>
      </c>
      <c r="C12" s="190" t="s">
        <v>918</v>
      </c>
      <c r="D12" s="887"/>
    </row>
    <row r="13" spans="1:4" s="3" customFormat="1" ht="15">
      <c r="A13" s="188"/>
      <c r="B13" s="189" t="s">
        <v>90</v>
      </c>
      <c r="C13" s="190" t="s">
        <v>919</v>
      </c>
      <c r="D13" s="887"/>
    </row>
    <row r="14" spans="1:4" s="3" customFormat="1" ht="15">
      <c r="A14" s="188"/>
      <c r="B14" s="189" t="s">
        <v>91</v>
      </c>
      <c r="C14" s="190" t="s">
        <v>920</v>
      </c>
      <c r="D14" s="887"/>
    </row>
    <row r="15" spans="1:4" s="3" customFormat="1" ht="15">
      <c r="A15" s="188"/>
      <c r="B15" s="189" t="s">
        <v>92</v>
      </c>
      <c r="C15" s="190" t="s">
        <v>921</v>
      </c>
      <c r="D15" s="887"/>
    </row>
    <row r="16" spans="1:4" s="3" customFormat="1" ht="15">
      <c r="A16" s="188"/>
      <c r="B16" s="189" t="s">
        <v>93</v>
      </c>
      <c r="C16" s="190" t="s">
        <v>922</v>
      </c>
      <c r="D16" s="887"/>
    </row>
    <row r="17" spans="1:4" s="3" customFormat="1" ht="15">
      <c r="A17" s="188"/>
      <c r="B17" s="189" t="s">
        <v>94</v>
      </c>
      <c r="C17" s="190" t="s">
        <v>923</v>
      </c>
      <c r="D17" s="887"/>
    </row>
    <row r="18" spans="1:4" s="3" customFormat="1" ht="15">
      <c r="A18" s="188"/>
      <c r="B18" s="189" t="s">
        <v>95</v>
      </c>
      <c r="C18" s="190" t="s">
        <v>924</v>
      </c>
      <c r="D18" s="887"/>
    </row>
    <row r="19" spans="1:4" s="3" customFormat="1" ht="15">
      <c r="A19" s="188"/>
      <c r="B19" s="189" t="s">
        <v>96</v>
      </c>
      <c r="C19" s="190" t="s">
        <v>925</v>
      </c>
      <c r="D19" s="887"/>
    </row>
    <row r="20" spans="1:4" s="3" customFormat="1" ht="15">
      <c r="A20" s="188"/>
      <c r="B20" s="189" t="s">
        <v>97</v>
      </c>
      <c r="C20" s="190" t="s">
        <v>926</v>
      </c>
      <c r="D20" s="887"/>
    </row>
    <row r="21" spans="1:4" s="3" customFormat="1" ht="15">
      <c r="A21" s="188"/>
      <c r="B21" s="189" t="s">
        <v>98</v>
      </c>
      <c r="C21" s="190" t="s">
        <v>927</v>
      </c>
      <c r="D21" s="887"/>
    </row>
    <row r="22" spans="1:4" s="3" customFormat="1" ht="15">
      <c r="A22" s="188"/>
      <c r="B22" s="189" t="s">
        <v>171</v>
      </c>
      <c r="C22" s="190" t="s">
        <v>683</v>
      </c>
      <c r="D22" s="887"/>
    </row>
    <row r="23" spans="1:4" s="3" customFormat="1" ht="15">
      <c r="A23" s="188"/>
      <c r="B23" s="189" t="s">
        <v>172</v>
      </c>
      <c r="C23" s="190" t="s">
        <v>176</v>
      </c>
      <c r="D23" s="887"/>
    </row>
    <row r="24" spans="1:4" s="3" customFormat="1" ht="15">
      <c r="A24" s="188"/>
      <c r="B24" s="189" t="s">
        <v>173</v>
      </c>
      <c r="C24" s="190" t="s">
        <v>177</v>
      </c>
      <c r="D24" s="887"/>
    </row>
    <row r="25" spans="1:4" s="3" customFormat="1" ht="15">
      <c r="A25" s="188"/>
      <c r="B25" s="189" t="s">
        <v>174</v>
      </c>
      <c r="C25" s="190" t="s">
        <v>684</v>
      </c>
      <c r="D25" s="887"/>
    </row>
    <row r="26" spans="1:4" s="3" customFormat="1" ht="15">
      <c r="A26" s="188"/>
      <c r="B26" s="189" t="s">
        <v>175</v>
      </c>
      <c r="C26" s="190" t="s">
        <v>178</v>
      </c>
      <c r="D26" s="887"/>
    </row>
    <row r="27" spans="1:4" s="3" customFormat="1" ht="15">
      <c r="A27" s="188"/>
      <c r="B27" s="191" t="s">
        <v>700</v>
      </c>
      <c r="C27" s="190" t="s">
        <v>584</v>
      </c>
      <c r="D27" s="887"/>
    </row>
    <row r="28" spans="1:4" s="3" customFormat="1" ht="15">
      <c r="A28" s="188"/>
      <c r="B28" s="191" t="s">
        <v>699</v>
      </c>
      <c r="C28" s="190" t="s">
        <v>621</v>
      </c>
      <c r="D28" s="887"/>
    </row>
    <row r="29" spans="1:4" s="3" customFormat="1" ht="15">
      <c r="A29" s="188"/>
      <c r="B29" s="189" t="s">
        <v>698</v>
      </c>
      <c r="C29" s="190" t="s">
        <v>696</v>
      </c>
      <c r="D29" s="887"/>
    </row>
    <row r="30" spans="1:4" s="3" customFormat="1" ht="15">
      <c r="A30" s="188"/>
      <c r="B30" s="191" t="s">
        <v>786</v>
      </c>
      <c r="C30" s="190" t="s">
        <v>787</v>
      </c>
      <c r="D30" s="887"/>
    </row>
    <row r="31" spans="1:4" s="3" customFormat="1" ht="15">
      <c r="A31" s="188"/>
      <c r="B31" s="191" t="s">
        <v>848</v>
      </c>
      <c r="C31" s="190" t="s">
        <v>849</v>
      </c>
      <c r="D31" s="887"/>
    </row>
    <row r="32" spans="1:4" s="3" customFormat="1" ht="15">
      <c r="A32" s="188"/>
      <c r="B32" s="191" t="s">
        <v>883</v>
      </c>
      <c r="C32" s="190" t="s">
        <v>886</v>
      </c>
      <c r="D32" s="887"/>
    </row>
    <row r="33" spans="1:4" s="3" customFormat="1" ht="15">
      <c r="A33" s="188"/>
      <c r="B33" s="191" t="s">
        <v>930</v>
      </c>
      <c r="C33" s="190" t="s">
        <v>928</v>
      </c>
      <c r="D33" s="887"/>
    </row>
    <row r="34" spans="1:4" s="3" customFormat="1" ht="15">
      <c r="A34" s="188"/>
      <c r="B34" s="189" t="s">
        <v>196</v>
      </c>
      <c r="C34" s="190" t="s">
        <v>201</v>
      </c>
      <c r="D34" s="887"/>
    </row>
    <row r="35" spans="1:4" s="3" customFormat="1" ht="15">
      <c r="A35" s="188"/>
      <c r="B35" s="189" t="s">
        <v>197</v>
      </c>
      <c r="C35" s="190" t="s">
        <v>202</v>
      </c>
      <c r="D35" s="887"/>
    </row>
    <row r="36" spans="1:4" s="3" customFormat="1" ht="15">
      <c r="A36" s="188"/>
      <c r="B36" s="189" t="s">
        <v>198</v>
      </c>
      <c r="C36" s="190" t="s">
        <v>203</v>
      </c>
      <c r="D36" s="887"/>
    </row>
    <row r="37" spans="1:4" s="3" customFormat="1" ht="15">
      <c r="A37" s="188"/>
      <c r="B37" s="189" t="s">
        <v>199</v>
      </c>
      <c r="C37" s="190" t="s">
        <v>204</v>
      </c>
      <c r="D37" s="887"/>
    </row>
    <row r="38" spans="1:4" s="3" customFormat="1" ht="15">
      <c r="A38" s="188"/>
      <c r="B38" s="189" t="s">
        <v>200</v>
      </c>
      <c r="C38" s="190" t="s">
        <v>205</v>
      </c>
      <c r="D38" s="887"/>
    </row>
    <row r="39" spans="1:4" s="3" customFormat="1" ht="15">
      <c r="A39" s="188"/>
      <c r="B39" s="191" t="s">
        <v>588</v>
      </c>
      <c r="C39" s="190" t="s">
        <v>587</v>
      </c>
      <c r="D39" s="887"/>
    </row>
    <row r="40" spans="1:4" s="3" customFormat="1" ht="15">
      <c r="A40" s="188"/>
      <c r="B40" s="189" t="s">
        <v>622</v>
      </c>
      <c r="C40" s="190" t="s">
        <v>623</v>
      </c>
      <c r="D40" s="887"/>
    </row>
    <row r="41" spans="1:4" s="3" customFormat="1" ht="15">
      <c r="A41" s="188"/>
      <c r="B41" s="189" t="s">
        <v>697</v>
      </c>
      <c r="C41" s="190" t="s">
        <v>701</v>
      </c>
      <c r="D41" s="887"/>
    </row>
    <row r="42" spans="1:4" s="3" customFormat="1" ht="15">
      <c r="A42" s="188"/>
      <c r="B42" s="191" t="s">
        <v>788</v>
      </c>
      <c r="C42" s="190" t="s">
        <v>789</v>
      </c>
      <c r="D42" s="887"/>
    </row>
    <row r="43" spans="1:4" s="3" customFormat="1" ht="15">
      <c r="A43" s="188"/>
      <c r="B43" s="191" t="s">
        <v>851</v>
      </c>
      <c r="C43" s="190" t="s">
        <v>850</v>
      </c>
      <c r="D43" s="887"/>
    </row>
    <row r="44" spans="1:4" s="3" customFormat="1" ht="15">
      <c r="A44" s="188"/>
      <c r="B44" s="191" t="s">
        <v>884</v>
      </c>
      <c r="C44" s="190" t="s">
        <v>885</v>
      </c>
      <c r="D44" s="887"/>
    </row>
    <row r="45" spans="1:4" s="3" customFormat="1" ht="15">
      <c r="A45" s="188"/>
      <c r="B45" s="191" t="s">
        <v>931</v>
      </c>
      <c r="C45" s="190" t="s">
        <v>932</v>
      </c>
      <c r="D45" s="887"/>
    </row>
    <row r="46" spans="1:4" s="3" customFormat="1" ht="15">
      <c r="A46" s="188"/>
      <c r="B46" s="189" t="s">
        <v>266</v>
      </c>
      <c r="C46" s="190" t="s">
        <v>598</v>
      </c>
      <c r="D46" s="887"/>
    </row>
    <row r="47" spans="1:4" s="3" customFormat="1" ht="15">
      <c r="A47" s="188"/>
      <c r="B47" s="189" t="s">
        <v>267</v>
      </c>
      <c r="C47" s="190" t="s">
        <v>599</v>
      </c>
      <c r="D47" s="887"/>
    </row>
    <row r="48" spans="1:4" s="3" customFormat="1" ht="15">
      <c r="A48" s="188"/>
      <c r="B48" s="189" t="s">
        <v>268</v>
      </c>
      <c r="C48" s="190" t="s">
        <v>600</v>
      </c>
      <c r="D48" s="887"/>
    </row>
    <row r="49" spans="1:4" s="3" customFormat="1" ht="15">
      <c r="A49" s="188"/>
      <c r="B49" s="189" t="s">
        <v>269</v>
      </c>
      <c r="C49" s="190" t="s">
        <v>601</v>
      </c>
      <c r="D49" s="887"/>
    </row>
    <row r="50" spans="1:4" s="3" customFormat="1" ht="15">
      <c r="A50" s="188"/>
      <c r="B50" s="189" t="s">
        <v>270</v>
      </c>
      <c r="C50" s="190" t="s">
        <v>602</v>
      </c>
      <c r="D50" s="887"/>
    </row>
    <row r="51" spans="1:4" s="3" customFormat="1" ht="15">
      <c r="A51" s="188"/>
      <c r="B51" s="191" t="s">
        <v>586</v>
      </c>
      <c r="C51" s="190" t="s">
        <v>603</v>
      </c>
      <c r="D51" s="887"/>
    </row>
    <row r="52" spans="1:4" s="3" customFormat="1" ht="15">
      <c r="A52" s="188"/>
      <c r="B52" s="189" t="s">
        <v>624</v>
      </c>
      <c r="C52" s="190" t="s">
        <v>625</v>
      </c>
      <c r="D52" s="887"/>
    </row>
    <row r="53" spans="1:4" s="3" customFormat="1" ht="15">
      <c r="A53" s="188"/>
      <c r="B53" s="189" t="s">
        <v>702</v>
      </c>
      <c r="C53" s="190" t="s">
        <v>703</v>
      </c>
      <c r="D53" s="887"/>
    </row>
    <row r="54" spans="1:4" s="3" customFormat="1" ht="15">
      <c r="A54" s="188"/>
      <c r="B54" s="191" t="s">
        <v>790</v>
      </c>
      <c r="C54" s="190" t="s">
        <v>791</v>
      </c>
      <c r="D54" s="887"/>
    </row>
    <row r="55" spans="1:4" s="3" customFormat="1" ht="15">
      <c r="A55" s="188"/>
      <c r="B55" s="191" t="s">
        <v>852</v>
      </c>
      <c r="C55" s="190" t="s">
        <v>853</v>
      </c>
      <c r="D55" s="887"/>
    </row>
    <row r="56" spans="1:4" s="3" customFormat="1" ht="15">
      <c r="A56" s="188"/>
      <c r="B56" s="191" t="s">
        <v>887</v>
      </c>
      <c r="C56" s="190" t="s">
        <v>888</v>
      </c>
      <c r="D56" s="887"/>
    </row>
    <row r="57" spans="1:4" s="3" customFormat="1" ht="15">
      <c r="A57" s="188"/>
      <c r="B57" s="191" t="s">
        <v>934</v>
      </c>
      <c r="C57" s="190" t="s">
        <v>935</v>
      </c>
      <c r="D57" s="887"/>
    </row>
    <row r="58" spans="1:4" s="3" customFormat="1" ht="15">
      <c r="A58" s="188"/>
      <c r="B58" s="189" t="s">
        <v>295</v>
      </c>
      <c r="C58" s="190" t="s">
        <v>604</v>
      </c>
      <c r="D58" s="887"/>
    </row>
    <row r="59" spans="1:4" s="3" customFormat="1" ht="15">
      <c r="A59" s="188"/>
      <c r="B59" s="189" t="s">
        <v>296</v>
      </c>
      <c r="C59" s="190" t="s">
        <v>605</v>
      </c>
      <c r="D59" s="887"/>
    </row>
    <row r="60" spans="1:4" s="3" customFormat="1" ht="15">
      <c r="A60" s="188"/>
      <c r="B60" s="189" t="s">
        <v>297</v>
      </c>
      <c r="C60" s="190" t="s">
        <v>606</v>
      </c>
      <c r="D60" s="887"/>
    </row>
    <row r="61" spans="1:4" s="3" customFormat="1" ht="15">
      <c r="A61" s="188"/>
      <c r="B61" s="189" t="s">
        <v>298</v>
      </c>
      <c r="C61" s="190" t="s">
        <v>607</v>
      </c>
      <c r="D61" s="887"/>
    </row>
    <row r="62" spans="1:4" s="3" customFormat="1" ht="15">
      <c r="A62" s="188"/>
      <c r="B62" s="189" t="s">
        <v>299</v>
      </c>
      <c r="C62" s="190" t="s">
        <v>608</v>
      </c>
      <c r="D62" s="887"/>
    </row>
    <row r="63" spans="1:4" s="3" customFormat="1" ht="15">
      <c r="A63" s="188"/>
      <c r="B63" s="191" t="s">
        <v>585</v>
      </c>
      <c r="C63" s="190" t="s">
        <v>609</v>
      </c>
      <c r="D63" s="887"/>
    </row>
    <row r="64" spans="1:4" s="3" customFormat="1" ht="15">
      <c r="A64" s="188"/>
      <c r="B64" s="189" t="s">
        <v>626</v>
      </c>
      <c r="C64" s="190" t="s">
        <v>627</v>
      </c>
      <c r="D64" s="887"/>
    </row>
    <row r="65" spans="1:4" s="3" customFormat="1" ht="15">
      <c r="A65" s="188"/>
      <c r="B65" s="189" t="s">
        <v>704</v>
      </c>
      <c r="C65" s="190" t="s">
        <v>705</v>
      </c>
      <c r="D65" s="887"/>
    </row>
    <row r="66" spans="1:4" s="3" customFormat="1" ht="15">
      <c r="A66" s="188"/>
      <c r="B66" s="191" t="s">
        <v>792</v>
      </c>
      <c r="C66" s="190" t="s">
        <v>793</v>
      </c>
      <c r="D66" s="887"/>
    </row>
    <row r="67" spans="1:4" s="3" customFormat="1" ht="15">
      <c r="A67" s="188"/>
      <c r="B67" s="191" t="s">
        <v>854</v>
      </c>
      <c r="C67" s="190" t="s">
        <v>855</v>
      </c>
      <c r="D67" s="887"/>
    </row>
    <row r="68" spans="1:4" s="3" customFormat="1" ht="15">
      <c r="A68" s="188"/>
      <c r="B68" s="191" t="s">
        <v>889</v>
      </c>
      <c r="C68" s="190" t="s">
        <v>890</v>
      </c>
      <c r="D68" s="887"/>
    </row>
    <row r="69" spans="1:4" s="3" customFormat="1" ht="15">
      <c r="A69" s="188"/>
      <c r="B69" s="191" t="s">
        <v>937</v>
      </c>
      <c r="C69" s="190" t="s">
        <v>938</v>
      </c>
      <c r="D69" s="887"/>
    </row>
    <row r="70" spans="1:4" ht="9" customHeight="1">
      <c r="A70" s="192"/>
      <c r="B70" s="192"/>
      <c r="C70" s="192"/>
      <c r="D70" s="887"/>
    </row>
    <row r="71" spans="1:4" s="2" customFormat="1" ht="15">
      <c r="A71" s="178" t="s">
        <v>31</v>
      </c>
      <c r="B71" s="179"/>
      <c r="C71" s="179"/>
      <c r="D71" s="887"/>
    </row>
    <row r="72" spans="1:4" ht="15">
      <c r="A72" s="180"/>
      <c r="B72" s="202" t="s">
        <v>653</v>
      </c>
      <c r="C72" s="182" t="s">
        <v>645</v>
      </c>
      <c r="D72" s="887"/>
    </row>
    <row r="73" spans="1:4" ht="15">
      <c r="A73" s="180"/>
      <c r="B73" s="181" t="s">
        <v>369</v>
      </c>
      <c r="C73" s="182" t="s">
        <v>685</v>
      </c>
      <c r="D73" s="887"/>
    </row>
    <row r="74" spans="1:4" ht="15">
      <c r="A74" s="180"/>
      <c r="B74" s="181" t="s">
        <v>370</v>
      </c>
      <c r="C74" s="182" t="s">
        <v>686</v>
      </c>
      <c r="D74" s="887"/>
    </row>
    <row r="75" spans="1:4" ht="15">
      <c r="A75" s="180"/>
      <c r="B75" s="181" t="s">
        <v>371</v>
      </c>
      <c r="C75" s="182" t="s">
        <v>687</v>
      </c>
      <c r="D75" s="887"/>
    </row>
    <row r="76" spans="1:4" ht="15">
      <c r="A76" s="180"/>
      <c r="B76" s="181" t="s">
        <v>628</v>
      </c>
      <c r="C76" s="182" t="s">
        <v>688</v>
      </c>
      <c r="D76" s="887"/>
    </row>
    <row r="77" spans="1:4" ht="15">
      <c r="A77" s="180"/>
      <c r="B77" s="181" t="s">
        <v>798</v>
      </c>
      <c r="C77" s="182" t="s">
        <v>799</v>
      </c>
      <c r="D77" s="887"/>
    </row>
    <row r="78" spans="1:4" ht="15">
      <c r="A78" s="180"/>
      <c r="B78" s="181" t="s">
        <v>856</v>
      </c>
      <c r="C78" s="182" t="s">
        <v>857</v>
      </c>
      <c r="D78" s="887"/>
    </row>
    <row r="79" spans="1:4" ht="15">
      <c r="A79" s="180"/>
      <c r="B79" s="181" t="s">
        <v>85</v>
      </c>
      <c r="C79" s="182" t="s">
        <v>610</v>
      </c>
      <c r="D79" s="887"/>
    </row>
    <row r="80" spans="1:4" ht="15">
      <c r="A80" s="180"/>
      <c r="B80" s="181" t="s">
        <v>86</v>
      </c>
      <c r="C80" s="182" t="s">
        <v>689</v>
      </c>
      <c r="D80" s="887"/>
    </row>
    <row r="81" spans="1:4" ht="15">
      <c r="A81" s="180"/>
      <c r="B81" s="181" t="s">
        <v>372</v>
      </c>
      <c r="C81" s="182" t="s">
        <v>690</v>
      </c>
      <c r="D81" s="887"/>
    </row>
    <row r="82" spans="1:4" ht="15">
      <c r="A82" s="180"/>
      <c r="B82" s="181" t="s">
        <v>629</v>
      </c>
      <c r="C82" s="182" t="s">
        <v>691</v>
      </c>
      <c r="D82" s="887"/>
    </row>
    <row r="83" spans="1:4" ht="15">
      <c r="A83" s="180"/>
      <c r="B83" s="181" t="s">
        <v>800</v>
      </c>
      <c r="C83" s="182" t="s">
        <v>801</v>
      </c>
      <c r="D83" s="887"/>
    </row>
    <row r="84" spans="1:4" ht="15">
      <c r="A84" s="180"/>
      <c r="B84" s="181" t="s">
        <v>858</v>
      </c>
      <c r="C84" s="182" t="s">
        <v>859</v>
      </c>
      <c r="D84" s="887"/>
    </row>
    <row r="85" spans="1:4" ht="15">
      <c r="A85" s="180"/>
      <c r="B85" s="181" t="s">
        <v>87</v>
      </c>
      <c r="C85" s="182" t="s">
        <v>611</v>
      </c>
      <c r="D85" s="887"/>
    </row>
    <row r="86" spans="1:4" ht="15">
      <c r="A86" s="180"/>
      <c r="B86" s="181" t="s">
        <v>88</v>
      </c>
      <c r="C86" s="182" t="s">
        <v>692</v>
      </c>
      <c r="D86" s="887"/>
    </row>
    <row r="87" spans="1:4" ht="15">
      <c r="A87" s="180"/>
      <c r="B87" s="181" t="s">
        <v>373</v>
      </c>
      <c r="C87" s="182" t="s">
        <v>693</v>
      </c>
      <c r="D87" s="887"/>
    </row>
    <row r="88" spans="1:4" ht="15">
      <c r="A88" s="180"/>
      <c r="B88" s="181" t="s">
        <v>630</v>
      </c>
      <c r="C88" s="182" t="s">
        <v>694</v>
      </c>
      <c r="D88" s="887"/>
    </row>
    <row r="89" spans="1:4" ht="15">
      <c r="A89" s="180"/>
      <c r="B89" s="181" t="s">
        <v>802</v>
      </c>
      <c r="C89" s="182" t="s">
        <v>803</v>
      </c>
      <c r="D89" s="887"/>
    </row>
    <row r="90" spans="1:4" ht="15">
      <c r="A90" s="180"/>
      <c r="B90" s="181" t="s">
        <v>866</v>
      </c>
      <c r="C90" s="182" t="s">
        <v>867</v>
      </c>
      <c r="D90" s="887"/>
    </row>
    <row r="91" spans="1:4" ht="15">
      <c r="A91" s="180"/>
      <c r="B91" s="181" t="s">
        <v>89</v>
      </c>
      <c r="C91" s="182" t="s">
        <v>612</v>
      </c>
      <c r="D91" s="887"/>
    </row>
    <row r="92" spans="1:4" ht="15">
      <c r="A92" s="180"/>
      <c r="B92" s="181" t="s">
        <v>90</v>
      </c>
      <c r="C92" s="182" t="s">
        <v>695</v>
      </c>
      <c r="D92" s="887"/>
    </row>
    <row r="93" spans="1:4" ht="15">
      <c r="A93" s="180"/>
      <c r="B93" s="181" t="s">
        <v>374</v>
      </c>
      <c r="C93" s="182" t="s">
        <v>0</v>
      </c>
      <c r="D93" s="887"/>
    </row>
    <row r="94" spans="1:4" ht="15">
      <c r="A94" s="180"/>
      <c r="B94" s="181" t="s">
        <v>631</v>
      </c>
      <c r="C94" s="182" t="s">
        <v>1</v>
      </c>
      <c r="D94" s="887"/>
    </row>
    <row r="95" spans="1:4" ht="15">
      <c r="A95" s="180"/>
      <c r="B95" s="181" t="s">
        <v>804</v>
      </c>
      <c r="C95" s="182" t="s">
        <v>805</v>
      </c>
      <c r="D95" s="887"/>
    </row>
    <row r="96" spans="1:4" ht="15">
      <c r="A96" s="180"/>
      <c r="B96" s="181" t="s">
        <v>860</v>
      </c>
      <c r="C96" s="182" t="s">
        <v>861</v>
      </c>
      <c r="D96" s="887"/>
    </row>
    <row r="97" spans="1:5" ht="9" customHeight="1">
      <c r="A97" s="180"/>
      <c r="B97" s="181"/>
      <c r="C97" s="182"/>
      <c r="D97" s="887"/>
    </row>
    <row r="98" spans="1:5" s="2" customFormat="1" ht="15">
      <c r="A98" s="829" t="s">
        <v>1097</v>
      </c>
      <c r="B98" s="830"/>
      <c r="C98" s="830"/>
    </row>
    <row r="99" spans="1:5" ht="15">
      <c r="A99" s="831"/>
      <c r="B99" s="832" t="s">
        <v>25</v>
      </c>
      <c r="C99" s="833" t="s">
        <v>1098</v>
      </c>
      <c r="D99"/>
      <c r="E99" s="834"/>
    </row>
    <row r="100" spans="1:5" ht="15">
      <c r="A100" s="831"/>
      <c r="B100" s="832" t="s">
        <v>1099</v>
      </c>
      <c r="C100" s="833" t="s">
        <v>1100</v>
      </c>
      <c r="D100"/>
      <c r="E100" s="834"/>
    </row>
    <row r="101" spans="1:5" ht="15">
      <c r="A101" s="831"/>
      <c r="B101" s="832" t="s">
        <v>1101</v>
      </c>
      <c r="C101" s="833" t="s">
        <v>1102</v>
      </c>
      <c r="D101"/>
      <c r="E101"/>
    </row>
    <row r="102" spans="1:5" ht="9" customHeight="1">
      <c r="A102" s="835"/>
      <c r="B102" s="836"/>
      <c r="C102" s="836"/>
    </row>
  </sheetData>
  <sheetProtection formatCells="0" formatColumns="0" formatRows="0" insertColumns="0" insertRows="0" insertHyperlinks="0" deleteColumns="0" deleteRows="0" sort="0" autoFilter="0" pivotTables="0"/>
  <mergeCells count="5">
    <mergeCell ref="A1:C2"/>
    <mergeCell ref="A4:C4"/>
    <mergeCell ref="D71:D97"/>
    <mergeCell ref="D6:D70"/>
    <mergeCell ref="D1:D5"/>
  </mergeCells>
  <phoneticPr fontId="0" type="noConversion"/>
  <hyperlinks>
    <hyperlink ref="C8" location="I.1.2a.!A1" display="R &amp; D personnel by occupation and gender (Head Count), 1998-2010 " xr:uid="{C24423F6-4F48-4EC5-BB62-EB242C60688F}"/>
    <hyperlink ref="C9" location="I.1.2b.!A1" display="R &amp; D personnel by occupation and gender (Full Time Equivalent), 1998-2010 " xr:uid="{2C07B496-DF90-4463-AD70-6B8BE66EAFF4}"/>
    <hyperlink ref="C10" location="I.1.3a.!A1" display="R &amp; D personnel by level of qualification (Head Count), 1998-2010 " xr:uid="{8B87FD3B-450A-4C1D-8148-9C4DA76D3E9D}"/>
    <hyperlink ref="C11" location="I.1.3b.!A1" display="R &amp; D personnel by level of qualification (Full Time Equivalent), 1998-2010 " xr:uid="{C1166A58-9A0B-4F98-9913-82E310523813}"/>
    <hyperlink ref="C12" location="I.1.4a.!A1" display="Women R &amp; D personnel by level of qualification (Head Count), 2001-2010 " xr:uid="{F6B207BE-B57B-4F11-B6CE-E0B1ABB7AB7E}"/>
    <hyperlink ref="C13" location="I.1.4b!A1" display="Women R &amp; D personnel by level of qualification (Full Time Equivalent), 2001-2010 " xr:uid="{45F17AA7-E22F-4AE7-9200-99B420755B6E}"/>
    <hyperlink ref="C14" location="I.1.5a.!A1" display="R &amp; D personnel by field of science (Head Count), 1998-2010 " xr:uid="{7511C291-0BAE-4CBA-9C0F-C1D71212A0E4}"/>
    <hyperlink ref="C15" location="I.1.5b.!A1" display="R &amp; D personnel by field of science (Full Time Equivalent), 1998-2010 " xr:uid="{824FE786-183B-43F5-8576-2F86BB8BBB1C}"/>
    <hyperlink ref="C16" location="I.1.6a.!A1" display="Women R &amp; D personnel by field of science (Head Count), 2001-2010 " xr:uid="{C4EB5D60-6D02-43C8-859A-4DBE7114C0CB}"/>
    <hyperlink ref="C17" location="I.1.6b.!A1" display="Women R &amp; D personnel by field of science (Full Time Equivalent), 2001-2010 " xr:uid="{EAB45F13-F50B-4AF9-B246-810A7C9B0FB4}"/>
    <hyperlink ref="C18" location="I.1.7.!A1" display="R &amp; D expenditure by type of expenditure, 1998-2010" xr:uid="{D07F6A7C-2D47-4E2B-BB5F-BFC97DDB5098}"/>
    <hyperlink ref="C19" location="I.1.8.!A1" display="Current R &amp; D expenditure by type of research activity, 1998-2010 " xr:uid="{795787E7-6C38-4172-9276-E8F122B2911B}"/>
    <hyperlink ref="C20" location="I.1.9.!A1" display="R &amp; D expenditure by field of science, 1998-2010 " xr:uid="{A9F9CD11-3BE9-4E5A-808A-C1F2771688AA}"/>
    <hyperlink ref="C21" location="I.1.10.!A1" display="R &amp; D expenditure by source of funds, 1998-2010 " xr:uid="{4C289497-3DCD-4568-873A-FD7A93327C48}"/>
    <hyperlink ref="C22" location="I.1.11a.!A1" display="R &amp; D personnel in the government sector by occupation and gender (Full Time Equivalent), 2006 " xr:uid="{F0C1D1ED-02D7-480B-B294-C8395C3B8DFA}"/>
    <hyperlink ref="C23" location="I.1.11b.!A1" display="R &amp; D personnel in the government sector by occupation and gender (Full Time Equivalent), 2007" xr:uid="{C4FFEDA8-C368-4DDA-BA0E-BB0AAA5611BB}"/>
    <hyperlink ref="C24" location="I.1.11c.!A1" display="R &amp; D personnel in the government sector by occupation and gender (Full Time Equivalent), 2008" xr:uid="{32C4F77B-856B-4E17-AC71-29E9B1579DA0}"/>
    <hyperlink ref="C25" location="I.1.11d.!A1" display="R &amp; D personnel in the government sector by occupation and gender (Full Time Equivalent), 2009 " xr:uid="{AB1963C7-108B-44C0-BB25-7B6F815AAB8C}"/>
    <hyperlink ref="C26" location="I.1.11e.!A1" display="R &amp; D personnel in the government sector by occupation and gender (Full Time Equivalent), 2010" xr:uid="{996E03A8-9A9B-49BC-A279-BE9CE6318E8F}"/>
    <hyperlink ref="C34" location="I.1.12a.!A1" display="R &amp; D expenditure in the government sector by type of expenditure, 2006" xr:uid="{6D0BFFB4-911B-4787-BADD-0A169C4893C0}"/>
    <hyperlink ref="C35" location="I.1.12b.!A1" display="R &amp; D expenditure in the government sector by type of expenditure, 2007" xr:uid="{12FBE067-B20B-4722-ABF0-09696528C40E}"/>
    <hyperlink ref="C36" location="I.1.12c.!A1" display="R &amp; D expenditure in the government sector by type of expenditure, 2008" xr:uid="{D20B44F7-D561-42C2-8F46-14C1C6A09125}"/>
    <hyperlink ref="C37" location="I.1.12d.!A1" display="R &amp; D expenditure in the government sector by type of expenditure, 2009" xr:uid="{C2D095EA-A50D-4862-AFDF-F02AF1E603E9}"/>
    <hyperlink ref="C38" location="I.1.12e.!A1" display="R &amp; D expenditure in the government sector by type of expenditure, 2010" xr:uid="{1E783FEC-A9DE-4EA2-9379-5CFD62C69359}"/>
    <hyperlink ref="C46" location="I.1.13a.!A1" display="R &amp; D personnel in the business enterprise sector by occupation and gender (Full Time Equivalent - NACE Rev. 1.1), 2006" xr:uid="{C50371D9-5952-472F-B9B4-BF652F80C5F6}"/>
    <hyperlink ref="C47" location="I.1.13b.!A1" display="R &amp; D personnel in the business enterprise sector by occupation and gender (Full Time Equivalent - NACE Rev. 1.1), 2007" xr:uid="{4D65FB1F-1B6B-4E1B-B3E2-B38139E14025}"/>
    <hyperlink ref="C48" location="I.1.13c.!A1" display="R &amp; D personnel in the business enterprise sector by occupation and gender (Full Time Equivalent - NACE Rev. 2), 2008" xr:uid="{CC8EEE05-00B6-4D10-AAC3-6D00A97259FD}"/>
    <hyperlink ref="C49" location="I.1.13d.!A1" display="R &amp; D personnel in the business enterprise sector by occupation and gender (Full Time Equivalent - NACE Rev. 2), 2009" xr:uid="{849FBB47-51CD-44C3-B99F-637AD928F9DA}"/>
    <hyperlink ref="C50" location="I.1.13e.!A1" display="R &amp; D personnel in the business enterprise sector by occupation and gender (Full Time Equivalent - NACE Rev. 2), 2010" xr:uid="{3F90F6F1-CF8E-4BB8-9823-DE8A6A827184}"/>
    <hyperlink ref="C58" location="I.1.14a.!A1" display="R &amp; D expenditure in the business enterprise sector by type of expenditure (NACE Rev. 1.1), 2006" xr:uid="{F0577EC1-1F2E-42D1-83C2-DF410416BB72}"/>
    <hyperlink ref="C59" location="I.1.14b.!A1" display="R &amp; D expenditure in the business enterprise sector by type of expenditure (NACE Rev. 1.1), 2007" xr:uid="{F429D205-FFC9-4938-A5E0-DC8D3007BFEC}"/>
    <hyperlink ref="C60" location="I.1.14c.!A1" display="R &amp; D expenditure in the business enterprise sector by type of expenditure (NACE Rev. 2), 2008" xr:uid="{5E581C5D-834A-47BD-A9FD-CE753A563A62}"/>
    <hyperlink ref="C61" location="I.1.14d.!A1" display="R &amp; D expenditure in the business enterprise sector by type of expenditure (NACE Rev. 2), 2009" xr:uid="{9DD47AC4-22A2-4133-8C61-2B06C9225202}"/>
    <hyperlink ref="C62" location="I.1.14e.!A1" display="R &amp; D expenditure in the business enterprise sector by type of expenditure (NACE Rev. 2), 2010" xr:uid="{0D797FCA-E1EE-450F-9F1A-7CDC091A4921}"/>
    <hyperlink ref="C73" location="I.2.1a.!A1" display="Technological and non-technological innovation, 2004-2006 " xr:uid="{4AD49D54-6071-4AA8-B9A3-6B22D882A9F2}"/>
    <hyperlink ref="C74" location="I.2.1b.!A1" display="Technological and non-technological innovation, 2006-2008 " xr:uid="{A44F5AAE-FC82-4EDA-B32A-72913DFDE996}"/>
    <hyperlink ref="C79" location="I.2.2a.!A1" display="Technological product and process innovation (NACE Rev. 1.1), 2004-2006" xr:uid="{A2BCB60C-2B87-436D-99DB-632D05480031}"/>
    <hyperlink ref="C80" location="I.2.2b.!A1" display="Technological product and process innovation (NACE Rev. 2), 2006-2008 " xr:uid="{39DE1E96-D12B-4D85-AACF-B8A3B2957F4F}"/>
    <hyperlink ref="C81" location="I.2.2c.!A1" display="Technological product and process innovation (NACE Rev. 2), 2008-2010 " xr:uid="{C72E29E5-2BA4-4B23-8677-CB1EB8028700}"/>
    <hyperlink ref="C85" location="J.2.3a.!A1" display="Non-technological (organisational and marketing) innovation (NACE Rev. 1.1), 2004-2006" xr:uid="{2427A677-7066-4C3D-8B31-AE061C3C87E6}"/>
    <hyperlink ref="C86" location="J.2.3b.!A1" display="Non-technological (organisational and marketing) innovation (NACE Rev. 2), 2006-2008 " xr:uid="{D541CB08-0213-4599-8568-20F5A3005DD1}"/>
    <hyperlink ref="C87" location="J.2.3c.!A1" display="Non-technological (organisational and marketing) innovation (NACE Rev. 2), 2008-2010 " xr:uid="{1B269715-E09E-4062-9CB5-0D25108498B9}"/>
    <hyperlink ref="C91" location="I.2.4a.!A1" display="Other indicators on technological product and process innovation (NACE Rev. 1.1), 2004-2006" xr:uid="{5CB69C53-5E2B-4B8F-9631-E895922CBDA1}"/>
    <hyperlink ref="C92" location="I.2.4b.!A1" display="Other indicators on technological product and process innovation (NACE Rev. 2), 2006-2008 " xr:uid="{B5DE4935-B1BD-4556-9F93-6107E92C1CBB}"/>
    <hyperlink ref="C93" location="I.2.4c.!A1" display="Other indicators on technological product and process innovation (NACE Rev. 2), 2008-2010 " xr:uid="{E2360A76-B20C-4E1F-8460-8551D14812C5}"/>
    <hyperlink ref="C7" location="I.1.1.!A1" display="Main research and development indicators, 1991-2010 " xr:uid="{243A75E8-A9D0-4C1C-92B3-87210C454454}"/>
    <hyperlink ref="C27" location="I.1.11f.!A1" display="R &amp; D personnel in the government sector by occupation and gender (Full Time Equivalent), 2011" xr:uid="{6E655AE7-BEBB-40F6-BA51-3B6F06597258}"/>
    <hyperlink ref="C39" location="I.1.12f.!A1" display="R &amp; D expenditure in the government sector by type of expenditure, 2011" xr:uid="{4053A26B-17C2-4711-B955-06DC81C2C90D}"/>
    <hyperlink ref="C51" location="I.1.13f.!A1" display="R &amp; D personnel in the business enterprise sector by occupation and gender (Full Time Equivalent - NACE Rev. 2), 2011" xr:uid="{8D990AF5-A130-479C-8EB9-4240D974DBBB}"/>
    <hyperlink ref="C63" location="I.1.14f.!A1" display="R &amp; D expenditure in the business enterprise sector by type of expenditure (NACE Rev. 2), 2011" xr:uid="{918EA63F-4660-49FC-8D18-75CBBE8C1A87}"/>
    <hyperlink ref="C28" location="I.1.11g.!A1" display="R &amp; D personnel in the government sector by occupation and gender (Full Time Equivalent), 2012" xr:uid="{B9A90A6C-A67B-4AE6-954D-359AE43E6142}"/>
    <hyperlink ref="C40" location="I.1.12g.!A1" display="R &amp; D expenditure in the government sector by type of expenditure, 2012" xr:uid="{DCBFF9CD-0863-47AE-9BC1-1DF1B70CC5D1}"/>
    <hyperlink ref="C52" location="I.1.13g.!A1" display="R &amp; D personnel in the business enterprise sector by occupation and gender (Full Time Equivalent), 2012" xr:uid="{7506D9D3-3149-4C8A-9FDC-0311BCAA553D}"/>
    <hyperlink ref="C64" location="I.1.14g.!A1" display="R &amp; D expenditure in the business enterprise sector by type of expenditure, 2012" xr:uid="{13283DD4-0136-4D5B-90AA-E2D69F1BFC43}"/>
    <hyperlink ref="C76" location="I.2.1d.!A1" display="Technological and non-technological innovation, 2010-2012 " xr:uid="{962BDB7D-5E6A-4333-9EBB-BCEF337F6A37}"/>
    <hyperlink ref="C82" location="I.2.2d.!A1" display="Technological product and process innovation, 2010-2012 " xr:uid="{C0A69B1A-BC2F-45EE-AC16-DBBC0777B3A6}"/>
    <hyperlink ref="C88" location="J.2.3d.!A1" display="Non-technological (organisational and marketing) innovation, 2010-2012 " xr:uid="{F49470CD-D671-432B-85AD-50EC222AECCB}"/>
    <hyperlink ref="C94" location="I.2.4d.!A1" display="Other indicators on technological product and process innovation, 2010-2012 " xr:uid="{EA933FA3-52AB-40CB-A478-1E5F878B0984}"/>
    <hyperlink ref="C72" location="I.2.Chart!A1" display="Degree of innovation activity in an enterprise" xr:uid="{28E332E7-ED58-403A-A01F-42C2FBBDF3F7}"/>
    <hyperlink ref="C29" location="I.1.11h.!A1" display="R &amp; D personnel in the government sector by occupation and gender (Full Time Equivalent), 2013" xr:uid="{D979CCA6-F402-4ED6-8DF3-9CAE8104FB73}"/>
    <hyperlink ref="C41" location="I.1.12h.!A1" display="R &amp; D expenditure in the government sector by type of expenditure, 2013" xr:uid="{F691C84D-6085-4264-A29B-9E2452CB7BA5}"/>
    <hyperlink ref="C53" location="I.1.13h.!A1" display="R &amp; D personnel in the business enterprise sector by occupation and gender (Full Time Equivalent), 2013" xr:uid="{1AD1B45E-9797-4CD2-AB6B-CE4A154ADF92}"/>
    <hyperlink ref="C65" location="I.1.14h.!A1" display="R &amp; D expenditure in the business enterprise sector by type of expenditure, 2013" xr:uid="{B8424B9E-086F-4A2B-8C18-2CBA326C7D61}"/>
    <hyperlink ref="C77" location="I.2.1e.!A1" display="Technological and non-technological innovation, 2012-2014" xr:uid="{2135ABF9-9E26-4F90-9DC6-3CA19DD91035}"/>
    <hyperlink ref="C83" location="I.2.2e.!A1" display="Technological product and process innovation, 2012-2014" xr:uid="{CF5A5196-08E6-4C59-85E2-338D35ACD94C}"/>
    <hyperlink ref="C89" location="J.2.3e.!A1" display="Non-technological (organisational and marketing) innovation, 2012-2014" xr:uid="{426F2D94-BC05-4691-BF97-DC33F6E33CF1}"/>
    <hyperlink ref="C95" location="I.2.4e.!A1" display="Other indicators on technological product and process innovation, 2012-2014" xr:uid="{0AE84C61-7729-4E51-A5D5-46B698386318}"/>
    <hyperlink ref="C30" location="I.1.11i.!A1" display="R &amp; D personnel in the government sector by occupation and gender (Full Time Equivalent), 2014" xr:uid="{F7F2F575-F783-407F-9E0F-C0AA6594286C}"/>
    <hyperlink ref="C42" location="I.1.12i.!A1" display="R &amp; D expenditure in the government sector by type of expenditure, 2014" xr:uid="{E2A4632E-D9E9-44CB-B980-4206DBD7B04F}"/>
    <hyperlink ref="C54" location="I.1.13i.!A1" display="R &amp; D personnel in the business enterprise sector by occupation and gender (Full Time Equivalent), 2014" xr:uid="{D228C716-B177-4D34-90F1-2D0B6B02CBEB}"/>
    <hyperlink ref="C66" location="I.1.14i.!A1" display="R &amp; D expenditure in the business enterprise sector by type of expenditure, 2014" xr:uid="{D3B0FE9F-CEE2-4787-AA50-5313A3C1653E}"/>
    <hyperlink ref="C31" location="I.1.11j.!A1" display="R &amp; D personnel in the government sector by occupation and gender (Full Time Equivalent), 2015" xr:uid="{2B331FAB-19C5-4B7D-B8F7-D086338D3DA2}"/>
    <hyperlink ref="C43" location="I.1.12j.!A1" display="R &amp; D expenditure in the government sector by type of expenditure, 2015" xr:uid="{D7FB11FE-D1E2-41C7-9ADF-1FF5C396817B}"/>
    <hyperlink ref="C55" location="I.1.13j.!A1" display="R &amp; D personnel in the business enterprise sector by occupation and gender (Full Time Equivalent), 2015" xr:uid="{5F2F9652-AEDC-4223-8189-59BA56FD7A6E}"/>
    <hyperlink ref="C67" location="I.1.14j.!A1" display="R &amp; D expenditure in the business enterprise sector by type of expenditure, 2015" xr:uid="{7B1A2A97-5D46-4F0C-BD86-2C436601A59A}"/>
    <hyperlink ref="C78" location="I.2.1f.!A1" display="Technological and non-technological innovation, 2014-2016" xr:uid="{07695565-36EE-4BD5-B530-6D11B018349C}"/>
    <hyperlink ref="C84" location="I.2.2f.!A1" display="Technological product and process innovation, 2014-2016" xr:uid="{46E3BE19-C2E7-4B56-8787-DA54A056594A}"/>
    <hyperlink ref="C90" location="J.2.3f.!A1" display="Non-technological (organisational and marketing) innovation, 2014-2016" xr:uid="{4DC5D0AA-F2B6-4149-9965-DD29CCBDE438}"/>
    <hyperlink ref="C96" location="I.2.4f.!A1" display="Other indicators on technological product and process innovation, 2014-2016" xr:uid="{AE13FC43-5D70-43ED-A838-5E1F1DC68525}"/>
    <hyperlink ref="C32" location="I.1.11k.!A1" display="R &amp; D personnel in the government sector by occupation and gender (Full Time Equivalent), 2016" xr:uid="{78C41B82-873C-402F-93CF-EFC70E5CB88F}"/>
    <hyperlink ref="C44" location="I.1.12k.!A1" display="R &amp; D expenditure in the government sector by type of expenditure, 2016" xr:uid="{A0762C3D-FABC-49AE-A9D3-B0E20E364A1A}"/>
    <hyperlink ref="C56" location="I.1.13k.!A1" display="R &amp; D personnel in the business enterprise sector by occupation and gender (Full Time Equivalent), 2016" xr:uid="{7CF1DA0B-5771-461C-B120-E3EAA01E44CC}"/>
    <hyperlink ref="C68" location="I.1.14k.!A1" display="R &amp; D expenditure in the business enterprise sector by type of expenditure, 2016" xr:uid="{FC678533-4EAA-4816-9F46-7B0CE8FBD0EC}"/>
    <hyperlink ref="C33" location="I.1.11l.!A1" display="R &amp; D personnel in the government sector by occupation and gender (Full Time Equivalent), 2017" xr:uid="{9AE33D6B-062A-495C-9245-FC4FCD5A2712}"/>
    <hyperlink ref="C45" location="I.1.12l.!A1" display="R &amp; D expenditure in the government sector by type of expenditure, 2017" xr:uid="{A0004337-70B9-4840-AA87-67E897524CB0}"/>
    <hyperlink ref="C57" location="I.1.13l.!A1" display="R &amp; D personnel in the business enterprise sector by occupation and gender (Full Time Equivalent), 2017" xr:uid="{A31E27DD-016C-4CDB-A2E7-A18365309FC9}"/>
    <hyperlink ref="C69" location="I.1.14l.!A1" display="R &amp; D expenditure in the business enterprise sector by type of expenditure, 2017" xr:uid="{E172FA77-DA49-4EEA-88DA-7DA18D5CC600}"/>
    <hyperlink ref="C75" location="I.2.1c.!A1" display="Technological and non-technological innovation, 2008-2010" xr:uid="{32E73EED-B484-4BAF-BE60-5D9D937B74EF}"/>
    <hyperlink ref="C99" location="I.3.1.!A1" display="Information and communication technologies usage, 2002-2011 " xr:uid="{AB0782F6-111C-4ADB-A3E4-9C23E3089F89}"/>
    <hyperlink ref="C100" location="I.3.2.!A1" display="Telecommunication services by type, 1990-2004 " xr:uid="{FE8EF60E-6CBA-4160-88B1-FDA2CAB9E2E7}"/>
    <hyperlink ref="C101" location="I.3.3.!A1" display="Telecommunication services by type, 2005-2011 " xr:uid="{CC944F4B-6F28-4D91-B386-AF1028FE085A}"/>
  </hyperlinks>
  <printOptions horizontalCentered="1" verticalCentered="1"/>
  <pageMargins left="0.19685039370078741" right="0.19685039370078741" top="0.23622047244094491" bottom="0.19685039370078741" header="0.23622047244094491" footer="0.19685039370078741"/>
  <pageSetup paperSize="9" scale="80" fitToHeight="2" orientation="landscape" r:id="rId1"/>
  <rowBreaks count="2" manualBreakCount="2">
    <brk id="45" max="2" man="1"/>
    <brk id="70" max="2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86E6-B638-47C4-90C1-99F0A5EEE2A9}">
  <sheetPr>
    <tabColor theme="9" tint="0.79998168889431442"/>
  </sheetPr>
  <dimension ref="A1:M56"/>
  <sheetViews>
    <sheetView showOutlineSymbols="0" defaultGridColor="0" colorId="31" zoomScaleNormal="100" workbookViewId="0">
      <selection activeCell="D8" sqref="D8"/>
    </sheetView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37" customFormat="1">
      <c r="A4" s="7" t="s">
        <v>512</v>
      </c>
    </row>
    <row r="5" spans="1:13" s="37" customFormat="1">
      <c r="A5" s="7" t="s">
        <v>147</v>
      </c>
      <c r="J5" s="920" t="s">
        <v>125</v>
      </c>
      <c r="K5" s="920"/>
      <c r="L5" s="920"/>
      <c r="M5" s="920"/>
    </row>
    <row r="6" spans="1:13" ht="24" customHeight="1">
      <c r="A6" s="897" t="s">
        <v>148</v>
      </c>
      <c r="B6" s="897" t="s">
        <v>101</v>
      </c>
      <c r="C6" s="918"/>
      <c r="D6" s="919"/>
      <c r="E6" s="918" t="s">
        <v>102</v>
      </c>
      <c r="F6" s="918"/>
      <c r="G6" s="918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5" t="s">
        <v>104</v>
      </c>
      <c r="E7" s="324" t="s">
        <v>105</v>
      </c>
      <c r="F7" s="324" t="s">
        <v>106</v>
      </c>
      <c r="G7" s="324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511</v>
      </c>
      <c r="B8" s="49">
        <v>31.200000000000003</v>
      </c>
      <c r="C8" s="49">
        <v>10.500000000000002</v>
      </c>
      <c r="D8" s="49">
        <v>41.699999999999996</v>
      </c>
      <c r="E8" s="326">
        <v>41.8</v>
      </c>
      <c r="F8" s="49">
        <v>23.700000000000003</v>
      </c>
      <c r="G8" s="322">
        <v>65.5</v>
      </c>
      <c r="H8" s="326">
        <v>66.900000000000006</v>
      </c>
      <c r="I8" s="49">
        <v>42.300000000000004</v>
      </c>
      <c r="J8" s="322">
        <v>109.19999999999999</v>
      </c>
      <c r="K8" s="49">
        <v>139.9</v>
      </c>
      <c r="L8" s="49">
        <v>76.500000000000014</v>
      </c>
      <c r="M8" s="322">
        <v>216.4</v>
      </c>
    </row>
    <row r="9" spans="1:13">
      <c r="A9" s="246" t="s">
        <v>149</v>
      </c>
      <c r="B9" s="26">
        <v>20</v>
      </c>
      <c r="C9" s="50">
        <v>6</v>
      </c>
      <c r="D9" s="26">
        <v>26</v>
      </c>
      <c r="E9" s="327">
        <v>30</v>
      </c>
      <c r="F9" s="50">
        <v>20</v>
      </c>
      <c r="G9" s="323">
        <v>50</v>
      </c>
      <c r="H9" s="327">
        <v>45</v>
      </c>
      <c r="I9" s="50">
        <v>40</v>
      </c>
      <c r="J9" s="323">
        <v>85</v>
      </c>
      <c r="K9" s="26">
        <v>95</v>
      </c>
      <c r="L9" s="50">
        <v>66</v>
      </c>
      <c r="M9" s="323">
        <v>161</v>
      </c>
    </row>
    <row r="10" spans="1:13">
      <c r="A10" s="246" t="s">
        <v>150</v>
      </c>
      <c r="B10" s="26">
        <v>2.6</v>
      </c>
      <c r="C10" s="50">
        <v>1.9</v>
      </c>
      <c r="D10" s="26">
        <v>4.5</v>
      </c>
      <c r="E10" s="327">
        <v>0</v>
      </c>
      <c r="F10" s="50">
        <v>0</v>
      </c>
      <c r="G10" s="323">
        <v>0</v>
      </c>
      <c r="H10" s="327">
        <v>0</v>
      </c>
      <c r="I10" s="50">
        <v>0</v>
      </c>
      <c r="J10" s="323">
        <v>0</v>
      </c>
      <c r="K10" s="26">
        <v>2.6</v>
      </c>
      <c r="L10" s="50">
        <v>1.9</v>
      </c>
      <c r="M10" s="323">
        <v>4.5</v>
      </c>
    </row>
    <row r="11" spans="1:13">
      <c r="A11" s="308" t="s">
        <v>180</v>
      </c>
      <c r="B11" s="26">
        <v>3.7</v>
      </c>
      <c r="C11" s="50">
        <v>1.5</v>
      </c>
      <c r="D11" s="26">
        <v>5.2</v>
      </c>
      <c r="E11" s="327">
        <v>4.5</v>
      </c>
      <c r="F11" s="50">
        <v>2.1</v>
      </c>
      <c r="G11" s="323">
        <v>6.6</v>
      </c>
      <c r="H11" s="327">
        <v>8.4</v>
      </c>
      <c r="I11" s="50">
        <v>0.2</v>
      </c>
      <c r="J11" s="323">
        <v>8.6</v>
      </c>
      <c r="K11" s="26">
        <v>16.600000000000001</v>
      </c>
      <c r="L11" s="50">
        <v>3.8000000000000003</v>
      </c>
      <c r="M11" s="323">
        <v>20.400000000000002</v>
      </c>
    </row>
    <row r="12" spans="1:13">
      <c r="A12" s="246" t="s">
        <v>181</v>
      </c>
      <c r="B12" s="26">
        <v>0.2</v>
      </c>
      <c r="C12" s="50">
        <v>0</v>
      </c>
      <c r="D12" s="26">
        <v>0.2</v>
      </c>
      <c r="E12" s="327">
        <v>0</v>
      </c>
      <c r="F12" s="50">
        <v>0</v>
      </c>
      <c r="G12" s="323">
        <v>0</v>
      </c>
      <c r="H12" s="327">
        <v>0</v>
      </c>
      <c r="I12" s="50">
        <v>0</v>
      </c>
      <c r="J12" s="323">
        <v>0</v>
      </c>
      <c r="K12" s="26">
        <v>0.2</v>
      </c>
      <c r="L12" s="50">
        <v>0</v>
      </c>
      <c r="M12" s="323">
        <v>0.2</v>
      </c>
    </row>
    <row r="13" spans="1:13">
      <c r="A13" s="246" t="s">
        <v>182</v>
      </c>
      <c r="B13" s="26">
        <v>1.5</v>
      </c>
      <c r="C13" s="50">
        <v>0.3</v>
      </c>
      <c r="D13" s="26">
        <v>1.8</v>
      </c>
      <c r="E13" s="327">
        <v>0.6</v>
      </c>
      <c r="F13" s="50">
        <v>0.4</v>
      </c>
      <c r="G13" s="323">
        <v>1</v>
      </c>
      <c r="H13" s="327">
        <v>3.6</v>
      </c>
      <c r="I13" s="50">
        <v>0</v>
      </c>
      <c r="J13" s="323">
        <v>3.6</v>
      </c>
      <c r="K13" s="26">
        <v>5.7</v>
      </c>
      <c r="L13" s="50">
        <v>0.7</v>
      </c>
      <c r="M13" s="323">
        <v>6.4</v>
      </c>
    </row>
    <row r="14" spans="1:13">
      <c r="A14" s="246" t="s">
        <v>151</v>
      </c>
      <c r="B14" s="26">
        <v>0.8</v>
      </c>
      <c r="C14" s="50">
        <v>0</v>
      </c>
      <c r="D14" s="26">
        <v>0.8</v>
      </c>
      <c r="E14" s="327">
        <v>2.4</v>
      </c>
      <c r="F14" s="50">
        <v>0.6</v>
      </c>
      <c r="G14" s="323">
        <v>3</v>
      </c>
      <c r="H14" s="327">
        <v>8.1999999999999993</v>
      </c>
      <c r="I14" s="50">
        <v>1.1000000000000001</v>
      </c>
      <c r="J14" s="323">
        <v>9.2999999999999989</v>
      </c>
      <c r="K14" s="26">
        <v>11.399999999999999</v>
      </c>
      <c r="L14" s="50">
        <v>1.7000000000000002</v>
      </c>
      <c r="M14" s="323">
        <v>13.099999999999998</v>
      </c>
    </row>
    <row r="15" spans="1:13">
      <c r="A15" s="246" t="s">
        <v>183</v>
      </c>
      <c r="B15" s="26">
        <v>0.6</v>
      </c>
      <c r="C15" s="50">
        <v>0.8</v>
      </c>
      <c r="D15" s="26">
        <v>1.4</v>
      </c>
      <c r="E15" s="327">
        <v>0.3</v>
      </c>
      <c r="F15" s="50">
        <v>0.1</v>
      </c>
      <c r="G15" s="323">
        <v>0.4</v>
      </c>
      <c r="H15" s="327">
        <v>0.2</v>
      </c>
      <c r="I15" s="50">
        <v>0</v>
      </c>
      <c r="J15" s="323">
        <v>0.2</v>
      </c>
      <c r="K15" s="26">
        <v>1.0999999999999999</v>
      </c>
      <c r="L15" s="50">
        <v>0.9</v>
      </c>
      <c r="M15" s="323">
        <v>2</v>
      </c>
    </row>
    <row r="16" spans="1:13">
      <c r="A16" s="246" t="s">
        <v>152</v>
      </c>
      <c r="B16" s="26">
        <v>1.8</v>
      </c>
      <c r="C16" s="50">
        <v>0</v>
      </c>
      <c r="D16" s="26">
        <v>1.8</v>
      </c>
      <c r="E16" s="327">
        <v>4</v>
      </c>
      <c r="F16" s="50">
        <v>0.5</v>
      </c>
      <c r="G16" s="323">
        <v>4.5</v>
      </c>
      <c r="H16" s="327">
        <v>1.5</v>
      </c>
      <c r="I16" s="50">
        <v>1</v>
      </c>
      <c r="J16" s="323">
        <v>2.5</v>
      </c>
      <c r="K16" s="26">
        <v>7.3</v>
      </c>
      <c r="L16" s="50">
        <v>1.5</v>
      </c>
      <c r="M16" s="323">
        <v>8.8000000000000007</v>
      </c>
    </row>
    <row r="17" spans="1:13" ht="18.75" customHeight="1">
      <c r="A17" s="309" t="s">
        <v>510</v>
      </c>
      <c r="B17" s="49">
        <v>0.3</v>
      </c>
      <c r="C17" s="49">
        <v>0</v>
      </c>
      <c r="D17" s="49">
        <v>0.3</v>
      </c>
      <c r="E17" s="326">
        <v>0</v>
      </c>
      <c r="F17" s="49">
        <v>0</v>
      </c>
      <c r="G17" s="322">
        <v>0</v>
      </c>
      <c r="H17" s="326">
        <v>0</v>
      </c>
      <c r="I17" s="49">
        <v>0.3</v>
      </c>
      <c r="J17" s="322">
        <v>0.3</v>
      </c>
      <c r="K17" s="49">
        <v>0.3</v>
      </c>
      <c r="L17" s="49">
        <v>0.3</v>
      </c>
      <c r="M17" s="322">
        <v>0.6</v>
      </c>
    </row>
    <row r="18" spans="1:13">
      <c r="A18" s="308" t="s">
        <v>153</v>
      </c>
      <c r="B18" s="26">
        <v>0.3</v>
      </c>
      <c r="C18" s="50">
        <v>0</v>
      </c>
      <c r="D18" s="26">
        <v>0.3</v>
      </c>
      <c r="E18" s="327">
        <v>0</v>
      </c>
      <c r="F18" s="50">
        <v>0</v>
      </c>
      <c r="G18" s="323">
        <v>0</v>
      </c>
      <c r="H18" s="327">
        <v>0</v>
      </c>
      <c r="I18" s="50">
        <v>0.3</v>
      </c>
      <c r="J18" s="323">
        <v>0.3</v>
      </c>
      <c r="K18" s="26">
        <v>0.3</v>
      </c>
      <c r="L18" s="50">
        <v>0.3</v>
      </c>
      <c r="M18" s="323">
        <v>0.6</v>
      </c>
    </row>
    <row r="19" spans="1:13" ht="18.75" customHeight="1">
      <c r="A19" s="259" t="s">
        <v>509</v>
      </c>
      <c r="B19" s="49">
        <v>0.5</v>
      </c>
      <c r="C19" s="49">
        <v>0</v>
      </c>
      <c r="D19" s="49">
        <v>0.5</v>
      </c>
      <c r="E19" s="326">
        <v>0</v>
      </c>
      <c r="F19" s="49">
        <v>0.4</v>
      </c>
      <c r="G19" s="322">
        <v>0.4</v>
      </c>
      <c r="H19" s="326">
        <v>0</v>
      </c>
      <c r="I19" s="49">
        <v>0</v>
      </c>
      <c r="J19" s="322">
        <v>0</v>
      </c>
      <c r="K19" s="49">
        <v>0.5</v>
      </c>
      <c r="L19" s="49">
        <v>0.4</v>
      </c>
      <c r="M19" s="322">
        <v>0.9</v>
      </c>
    </row>
    <row r="20" spans="1:13">
      <c r="A20" s="246" t="s">
        <v>155</v>
      </c>
      <c r="B20" s="26">
        <v>0.5</v>
      </c>
      <c r="C20" s="50">
        <v>0</v>
      </c>
      <c r="D20" s="26">
        <v>0.5</v>
      </c>
      <c r="E20" s="327">
        <v>0</v>
      </c>
      <c r="F20" s="50">
        <v>0.4</v>
      </c>
      <c r="G20" s="323">
        <v>0.4</v>
      </c>
      <c r="H20" s="327">
        <v>0</v>
      </c>
      <c r="I20" s="50">
        <v>0</v>
      </c>
      <c r="J20" s="323">
        <v>0</v>
      </c>
      <c r="K20" s="26">
        <v>0.5</v>
      </c>
      <c r="L20" s="50">
        <v>0.4</v>
      </c>
      <c r="M20" s="323">
        <v>0.9</v>
      </c>
    </row>
    <row r="21" spans="1:13" ht="18.75" customHeight="1">
      <c r="A21" s="259" t="s">
        <v>156</v>
      </c>
      <c r="B21" s="49">
        <v>1.9</v>
      </c>
      <c r="C21" s="49">
        <v>0.4</v>
      </c>
      <c r="D21" s="49">
        <v>2.2999999999999998</v>
      </c>
      <c r="E21" s="326">
        <v>0</v>
      </c>
      <c r="F21" s="49">
        <v>0</v>
      </c>
      <c r="G21" s="322">
        <v>0</v>
      </c>
      <c r="H21" s="326">
        <v>0</v>
      </c>
      <c r="I21" s="49">
        <v>0.1</v>
      </c>
      <c r="J21" s="322">
        <v>0.1</v>
      </c>
      <c r="K21" s="49">
        <v>1.9</v>
      </c>
      <c r="L21" s="49">
        <v>0.5</v>
      </c>
      <c r="M21" s="322">
        <v>2.4</v>
      </c>
    </row>
    <row r="22" spans="1:13">
      <c r="A22" s="246" t="s">
        <v>184</v>
      </c>
      <c r="B22" s="26">
        <v>1.9</v>
      </c>
      <c r="C22" s="50">
        <v>0.4</v>
      </c>
      <c r="D22" s="26">
        <v>2.2999999999999998</v>
      </c>
      <c r="E22" s="327">
        <v>0</v>
      </c>
      <c r="F22" s="50">
        <v>0</v>
      </c>
      <c r="G22" s="323">
        <v>0</v>
      </c>
      <c r="H22" s="327">
        <v>0</v>
      </c>
      <c r="I22" s="50">
        <v>0.1</v>
      </c>
      <c r="J22" s="323">
        <v>0.1</v>
      </c>
      <c r="K22" s="26">
        <v>1.9</v>
      </c>
      <c r="L22" s="50">
        <v>0.5</v>
      </c>
      <c r="M22" s="323">
        <v>2.4</v>
      </c>
    </row>
    <row r="23" spans="1:13" ht="18.75" customHeight="1">
      <c r="A23" s="259" t="s">
        <v>185</v>
      </c>
      <c r="B23" s="49">
        <v>6.5</v>
      </c>
      <c r="C23" s="49">
        <v>7.4</v>
      </c>
      <c r="D23" s="49">
        <v>13.9</v>
      </c>
      <c r="E23" s="326">
        <v>0.2</v>
      </c>
      <c r="F23" s="49">
        <v>0</v>
      </c>
      <c r="G23" s="322">
        <v>0.2</v>
      </c>
      <c r="H23" s="326">
        <v>0</v>
      </c>
      <c r="I23" s="49">
        <v>2.5</v>
      </c>
      <c r="J23" s="322">
        <v>2.5</v>
      </c>
      <c r="K23" s="49">
        <v>6.7</v>
      </c>
      <c r="L23" s="49">
        <v>9.9</v>
      </c>
      <c r="M23" s="322">
        <v>16.600000000000001</v>
      </c>
    </row>
    <row r="24" spans="1:13">
      <c r="A24" s="308" t="s">
        <v>186</v>
      </c>
      <c r="B24" s="26">
        <v>0.3</v>
      </c>
      <c r="C24" s="50">
        <v>0.9</v>
      </c>
      <c r="D24" s="26">
        <v>1.2</v>
      </c>
      <c r="E24" s="327">
        <v>0</v>
      </c>
      <c r="F24" s="50">
        <v>0</v>
      </c>
      <c r="G24" s="323">
        <v>0</v>
      </c>
      <c r="H24" s="327">
        <v>0</v>
      </c>
      <c r="I24" s="50">
        <v>0</v>
      </c>
      <c r="J24" s="323">
        <v>0</v>
      </c>
      <c r="K24" s="26">
        <v>0.3</v>
      </c>
      <c r="L24" s="50">
        <v>0.9</v>
      </c>
      <c r="M24" s="323">
        <v>1.2</v>
      </c>
    </row>
    <row r="25" spans="1:13">
      <c r="A25" s="246" t="s">
        <v>158</v>
      </c>
      <c r="B25" s="26">
        <v>4</v>
      </c>
      <c r="C25" s="50">
        <v>2</v>
      </c>
      <c r="D25" s="26">
        <v>6</v>
      </c>
      <c r="E25" s="327">
        <v>0</v>
      </c>
      <c r="F25" s="50">
        <v>0</v>
      </c>
      <c r="G25" s="323">
        <v>0</v>
      </c>
      <c r="H25" s="327">
        <v>0</v>
      </c>
      <c r="I25" s="50">
        <v>2</v>
      </c>
      <c r="J25" s="323">
        <v>2</v>
      </c>
      <c r="K25" s="26">
        <v>4</v>
      </c>
      <c r="L25" s="50">
        <v>4</v>
      </c>
      <c r="M25" s="323">
        <v>8</v>
      </c>
    </row>
    <row r="26" spans="1:13">
      <c r="A26" s="246" t="s">
        <v>159</v>
      </c>
      <c r="B26" s="26">
        <v>2.2000000000000002</v>
      </c>
      <c r="C26" s="50">
        <v>4.5</v>
      </c>
      <c r="D26" s="26">
        <v>6.7</v>
      </c>
      <c r="E26" s="327">
        <v>0.2</v>
      </c>
      <c r="F26" s="50">
        <v>0</v>
      </c>
      <c r="G26" s="323">
        <v>0.2</v>
      </c>
      <c r="H26" s="327">
        <v>0</v>
      </c>
      <c r="I26" s="50">
        <v>0.5</v>
      </c>
      <c r="J26" s="323">
        <v>0.5</v>
      </c>
      <c r="K26" s="26">
        <v>2.4000000000000004</v>
      </c>
      <c r="L26" s="50">
        <v>5</v>
      </c>
      <c r="M26" s="323">
        <v>7.4</v>
      </c>
    </row>
    <row r="27" spans="1:13" ht="18.75" customHeight="1">
      <c r="A27" s="259" t="s">
        <v>508</v>
      </c>
      <c r="B27" s="49">
        <v>5.5</v>
      </c>
      <c r="C27" s="49">
        <v>8.4</v>
      </c>
      <c r="D27" s="49">
        <v>13.9</v>
      </c>
      <c r="E27" s="326">
        <v>12.7</v>
      </c>
      <c r="F27" s="49">
        <v>9.1</v>
      </c>
      <c r="G27" s="322">
        <v>21.8</v>
      </c>
      <c r="H27" s="326">
        <v>0.30000000000000004</v>
      </c>
      <c r="I27" s="49">
        <v>1.7</v>
      </c>
      <c r="J27" s="322">
        <v>2</v>
      </c>
      <c r="K27" s="49">
        <v>18.499999999999996</v>
      </c>
      <c r="L27" s="49">
        <v>19.2</v>
      </c>
      <c r="M27" s="322">
        <v>37.699999999999996</v>
      </c>
    </row>
    <row r="28" spans="1:13">
      <c r="A28" s="246" t="s">
        <v>160</v>
      </c>
      <c r="B28" s="26">
        <v>4.9000000000000004</v>
      </c>
      <c r="C28" s="50">
        <v>8.4</v>
      </c>
      <c r="D28" s="26">
        <v>13.3</v>
      </c>
      <c r="E28" s="327">
        <v>12.5</v>
      </c>
      <c r="F28" s="50">
        <v>9</v>
      </c>
      <c r="G28" s="323">
        <v>21.5</v>
      </c>
      <c r="H28" s="327">
        <v>0.2</v>
      </c>
      <c r="I28" s="50">
        <v>1.7</v>
      </c>
      <c r="J28" s="323">
        <v>1.9</v>
      </c>
      <c r="K28" s="26">
        <v>17.599999999999998</v>
      </c>
      <c r="L28" s="50">
        <v>19.099999999999998</v>
      </c>
      <c r="M28" s="323">
        <v>36.699999999999996</v>
      </c>
    </row>
    <row r="29" spans="1:13">
      <c r="A29" s="246" t="s">
        <v>161</v>
      </c>
      <c r="B29" s="26">
        <v>0.6</v>
      </c>
      <c r="C29" s="50">
        <v>0</v>
      </c>
      <c r="D29" s="26">
        <v>0.6</v>
      </c>
      <c r="E29" s="327">
        <v>0.2</v>
      </c>
      <c r="F29" s="50">
        <v>0.1</v>
      </c>
      <c r="G29" s="323">
        <v>0.30000000000000004</v>
      </c>
      <c r="H29" s="327">
        <v>0.1</v>
      </c>
      <c r="I29" s="50">
        <v>0</v>
      </c>
      <c r="J29" s="323">
        <v>0.1</v>
      </c>
      <c r="K29" s="26">
        <v>0.9</v>
      </c>
      <c r="L29" s="50">
        <v>0.1</v>
      </c>
      <c r="M29" s="323">
        <v>1</v>
      </c>
    </row>
    <row r="30" spans="1:13" ht="18.75" customHeight="1">
      <c r="A30" s="259" t="s">
        <v>162</v>
      </c>
      <c r="B30" s="49">
        <v>5.7</v>
      </c>
      <c r="C30" s="49">
        <v>16.8</v>
      </c>
      <c r="D30" s="49">
        <v>22.5</v>
      </c>
      <c r="E30" s="326">
        <v>2.2999999999999998</v>
      </c>
      <c r="F30" s="49">
        <v>13.7</v>
      </c>
      <c r="G30" s="322">
        <v>16</v>
      </c>
      <c r="H30" s="326">
        <v>0.4</v>
      </c>
      <c r="I30" s="49">
        <v>1.7</v>
      </c>
      <c r="J30" s="322">
        <v>2.1</v>
      </c>
      <c r="K30" s="49">
        <v>8.4</v>
      </c>
      <c r="L30" s="49">
        <v>32.200000000000003</v>
      </c>
      <c r="M30" s="322">
        <v>40.6</v>
      </c>
    </row>
    <row r="31" spans="1:13">
      <c r="A31" s="246" t="s">
        <v>188</v>
      </c>
      <c r="B31" s="26">
        <v>3.9</v>
      </c>
      <c r="C31" s="50">
        <v>3.3</v>
      </c>
      <c r="D31" s="26">
        <v>7.1999999999999993</v>
      </c>
      <c r="E31" s="327">
        <v>0.4</v>
      </c>
      <c r="F31" s="50">
        <v>0.1</v>
      </c>
      <c r="G31" s="323">
        <v>0.5</v>
      </c>
      <c r="H31" s="327">
        <v>0.2</v>
      </c>
      <c r="I31" s="50">
        <v>0.2</v>
      </c>
      <c r="J31" s="323">
        <v>0.4</v>
      </c>
      <c r="K31" s="26">
        <v>4.5</v>
      </c>
      <c r="L31" s="50">
        <v>3.6</v>
      </c>
      <c r="M31" s="323">
        <v>8.1</v>
      </c>
    </row>
    <row r="32" spans="1:13">
      <c r="A32" s="246" t="s">
        <v>163</v>
      </c>
      <c r="B32" s="26">
        <v>1.8</v>
      </c>
      <c r="C32" s="50">
        <v>13.5</v>
      </c>
      <c r="D32" s="26">
        <v>15.3</v>
      </c>
      <c r="E32" s="327">
        <v>1.9</v>
      </c>
      <c r="F32" s="50">
        <v>13.6</v>
      </c>
      <c r="G32" s="323">
        <v>15.5</v>
      </c>
      <c r="H32" s="327">
        <v>0.2</v>
      </c>
      <c r="I32" s="50">
        <v>1.5</v>
      </c>
      <c r="J32" s="323">
        <v>1.7</v>
      </c>
      <c r="K32" s="26">
        <v>3.9000000000000004</v>
      </c>
      <c r="L32" s="50">
        <v>28.6</v>
      </c>
      <c r="M32" s="323">
        <v>32.5</v>
      </c>
    </row>
    <row r="33" spans="1:13" ht="18.75" customHeight="1">
      <c r="A33" s="309" t="s">
        <v>164</v>
      </c>
      <c r="B33" s="49">
        <v>4.8000000000000007</v>
      </c>
      <c r="C33" s="49">
        <v>4.9000000000000004</v>
      </c>
      <c r="D33" s="49">
        <v>9.7000000000000011</v>
      </c>
      <c r="E33" s="326">
        <v>0.1</v>
      </c>
      <c r="F33" s="49">
        <v>0</v>
      </c>
      <c r="G33" s="322">
        <v>0.1</v>
      </c>
      <c r="H33" s="326">
        <v>0</v>
      </c>
      <c r="I33" s="49">
        <v>0.79999999999999993</v>
      </c>
      <c r="J33" s="322">
        <v>0.79999999999999993</v>
      </c>
      <c r="K33" s="49">
        <v>4.9000000000000004</v>
      </c>
      <c r="L33" s="49">
        <v>5.7</v>
      </c>
      <c r="M33" s="322">
        <v>10.6</v>
      </c>
    </row>
    <row r="34" spans="1:13">
      <c r="A34" s="246" t="s">
        <v>507</v>
      </c>
      <c r="B34" s="26">
        <v>4.4000000000000004</v>
      </c>
      <c r="C34" s="50">
        <v>4.9000000000000004</v>
      </c>
      <c r="D34" s="26">
        <v>9.3000000000000007</v>
      </c>
      <c r="E34" s="327">
        <v>0</v>
      </c>
      <c r="F34" s="50">
        <v>0</v>
      </c>
      <c r="G34" s="323">
        <v>0</v>
      </c>
      <c r="H34" s="327">
        <v>0</v>
      </c>
      <c r="I34" s="50">
        <v>0.7</v>
      </c>
      <c r="J34" s="323">
        <v>0.7</v>
      </c>
      <c r="K34" s="26">
        <v>4.4000000000000004</v>
      </c>
      <c r="L34" s="50">
        <v>5.6000000000000005</v>
      </c>
      <c r="M34" s="323">
        <v>10</v>
      </c>
    </row>
    <row r="35" spans="1:13">
      <c r="A35" s="308" t="s">
        <v>165</v>
      </c>
      <c r="B35" s="26">
        <v>0.4</v>
      </c>
      <c r="C35" s="50">
        <v>0</v>
      </c>
      <c r="D35" s="26">
        <v>0.4</v>
      </c>
      <c r="E35" s="327">
        <v>0.1</v>
      </c>
      <c r="F35" s="50">
        <v>0</v>
      </c>
      <c r="G35" s="323">
        <v>0.1</v>
      </c>
      <c r="H35" s="327">
        <v>0</v>
      </c>
      <c r="I35" s="50">
        <v>0.1</v>
      </c>
      <c r="J35" s="323">
        <v>0.1</v>
      </c>
      <c r="K35" s="26">
        <v>0.5</v>
      </c>
      <c r="L35" s="50">
        <v>0.1</v>
      </c>
      <c r="M35" s="323">
        <v>0.6</v>
      </c>
    </row>
    <row r="36" spans="1:13" ht="18.75" customHeight="1">
      <c r="A36" s="373" t="s">
        <v>166</v>
      </c>
      <c r="B36" s="382">
        <v>56.400000000000006</v>
      </c>
      <c r="C36" s="386">
        <v>48.4</v>
      </c>
      <c r="D36" s="384">
        <v>104.8</v>
      </c>
      <c r="E36" s="382">
        <v>57.1</v>
      </c>
      <c r="F36" s="386">
        <v>46.900000000000006</v>
      </c>
      <c r="G36" s="384">
        <v>104</v>
      </c>
      <c r="H36" s="382">
        <v>67.600000000000009</v>
      </c>
      <c r="I36" s="386">
        <v>49.400000000000006</v>
      </c>
      <c r="J36" s="384">
        <v>116.99999999999997</v>
      </c>
      <c r="K36" s="382">
        <v>181.10000000000002</v>
      </c>
      <c r="L36" s="386">
        <v>144.70000000000002</v>
      </c>
      <c r="M36" s="384">
        <v>325.80000000000007</v>
      </c>
    </row>
    <row r="37" spans="1:13" ht="11.25" customHeight="1"/>
    <row r="38" spans="1:13" s="25" customFormat="1" ht="12.75">
      <c r="A38" s="23" t="s">
        <v>1110</v>
      </c>
      <c r="B38" s="24"/>
      <c r="C38" s="24"/>
      <c r="D38" s="24"/>
      <c r="E38" s="24"/>
      <c r="F38" s="24"/>
      <c r="G38" s="24"/>
    </row>
    <row r="39" spans="1:13" ht="15" customHeight="1"/>
    <row r="40" spans="1:13" ht="11.25" customHeight="1"/>
    <row r="41" spans="1:13" ht="15" customHeight="1"/>
    <row r="42" spans="1:13" ht="15" customHeight="1"/>
    <row r="43" spans="1:13" ht="18" customHeight="1"/>
    <row r="44" spans="1:13" ht="15" customHeight="1"/>
    <row r="45" spans="1:13" ht="15" customHeight="1"/>
    <row r="46" spans="1:13" ht="15.2" customHeight="1"/>
    <row r="47" spans="1:13" ht="11.1" customHeight="1"/>
    <row r="48" spans="1:13" ht="15" customHeight="1"/>
    <row r="49" spans="1:13" ht="21.95" customHeight="1"/>
    <row r="50" spans="1:13" ht="15" customHeight="1"/>
    <row r="51" spans="1:13" ht="11.25" customHeight="1"/>
    <row r="52" spans="1:13" ht="15" customHeight="1"/>
    <row r="53" spans="1:13" ht="3.75" customHeight="1"/>
    <row r="54" spans="1:13" s="51" customFormat="1" ht="23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6" spans="1:13" s="25" customForma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</sheetData>
  <mergeCells count="6">
    <mergeCell ref="A6:A7"/>
    <mergeCell ref="J5:M5"/>
    <mergeCell ref="B6:D6"/>
    <mergeCell ref="E6:G6"/>
    <mergeCell ref="H6:J6"/>
    <mergeCell ref="K6:M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3AE2-1CA5-4E10-BF83-A7CDD1D736E0}">
  <sheetPr>
    <tabColor theme="9" tint="0.79998168889431442"/>
  </sheetPr>
  <dimension ref="A1:M36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513</v>
      </c>
    </row>
    <row r="5" spans="1:13">
      <c r="J5" s="48"/>
      <c r="K5" s="48"/>
      <c r="L5" s="48"/>
      <c r="M5" s="78" t="s">
        <v>125</v>
      </c>
    </row>
    <row r="6" spans="1:13" ht="24" customHeight="1">
      <c r="A6" s="908" t="s">
        <v>148</v>
      </c>
      <c r="B6" s="897" t="s">
        <v>101</v>
      </c>
      <c r="C6" s="918"/>
      <c r="D6" s="918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909"/>
      <c r="B7" s="328" t="s">
        <v>105</v>
      </c>
      <c r="C7" s="324" t="s">
        <v>106</v>
      </c>
      <c r="D7" s="324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511</v>
      </c>
      <c r="B8" s="49">
        <v>27.500000000000004</v>
      </c>
      <c r="C8" s="52">
        <v>9.1000000000000014</v>
      </c>
      <c r="D8" s="49">
        <v>36.599999999999994</v>
      </c>
      <c r="E8" s="326">
        <v>25.1</v>
      </c>
      <c r="F8" s="52">
        <v>18.299999999999997</v>
      </c>
      <c r="G8" s="322">
        <v>43.4</v>
      </c>
      <c r="H8" s="326">
        <v>52.8</v>
      </c>
      <c r="I8" s="52">
        <v>33.099999999999994</v>
      </c>
      <c r="J8" s="322">
        <v>85.899999999999991</v>
      </c>
      <c r="K8" s="49">
        <v>105.39999999999999</v>
      </c>
      <c r="L8" s="52">
        <v>60.5</v>
      </c>
      <c r="M8" s="322">
        <v>165.9</v>
      </c>
    </row>
    <row r="9" spans="1:13" ht="14.1" customHeight="1">
      <c r="A9" s="329" t="s">
        <v>149</v>
      </c>
      <c r="B9" s="26">
        <v>19</v>
      </c>
      <c r="C9" s="50">
        <v>6</v>
      </c>
      <c r="D9" s="26">
        <v>25</v>
      </c>
      <c r="E9" s="327">
        <v>16</v>
      </c>
      <c r="F9" s="50">
        <v>14</v>
      </c>
      <c r="G9" s="323">
        <v>30</v>
      </c>
      <c r="H9" s="327">
        <v>34</v>
      </c>
      <c r="I9" s="50">
        <v>30</v>
      </c>
      <c r="J9" s="323">
        <v>64</v>
      </c>
      <c r="K9" s="26">
        <v>69</v>
      </c>
      <c r="L9" s="50">
        <v>50</v>
      </c>
      <c r="M9" s="323">
        <v>119</v>
      </c>
    </row>
    <row r="10" spans="1:13" ht="14.1" customHeight="1">
      <c r="A10" s="329" t="s">
        <v>167</v>
      </c>
      <c r="B10" s="26">
        <v>0.1</v>
      </c>
      <c r="C10" s="50">
        <v>0.2</v>
      </c>
      <c r="D10" s="26">
        <v>0.30000000000000004</v>
      </c>
      <c r="E10" s="327">
        <v>0</v>
      </c>
      <c r="F10" s="50">
        <v>0.1</v>
      </c>
      <c r="G10" s="323">
        <v>0.1</v>
      </c>
      <c r="H10" s="327">
        <v>0</v>
      </c>
      <c r="I10" s="50">
        <v>0</v>
      </c>
      <c r="J10" s="323">
        <v>0</v>
      </c>
      <c r="K10" s="26">
        <v>0.1</v>
      </c>
      <c r="L10" s="50">
        <v>0.30000000000000004</v>
      </c>
      <c r="M10" s="323">
        <v>0.4</v>
      </c>
    </row>
    <row r="11" spans="1:13" ht="14.1" customHeight="1">
      <c r="A11" s="329" t="s">
        <v>150</v>
      </c>
      <c r="B11" s="26">
        <v>1.8</v>
      </c>
      <c r="C11" s="50">
        <v>0.4</v>
      </c>
      <c r="D11" s="26">
        <v>2.2000000000000002</v>
      </c>
      <c r="E11" s="327">
        <v>0.1</v>
      </c>
      <c r="F11" s="50">
        <v>0.1</v>
      </c>
      <c r="G11" s="323">
        <v>0.2</v>
      </c>
      <c r="H11" s="327">
        <v>0</v>
      </c>
      <c r="I11" s="50">
        <v>0</v>
      </c>
      <c r="J11" s="323">
        <v>0</v>
      </c>
      <c r="K11" s="26">
        <v>1.9000000000000001</v>
      </c>
      <c r="L11" s="50">
        <v>0.5</v>
      </c>
      <c r="M11" s="323">
        <v>2.4000000000000004</v>
      </c>
    </row>
    <row r="12" spans="1:13" ht="14.1" customHeight="1">
      <c r="A12" s="308" t="s">
        <v>180</v>
      </c>
      <c r="B12" s="26">
        <v>2.8</v>
      </c>
      <c r="C12" s="50">
        <v>1.7</v>
      </c>
      <c r="D12" s="26">
        <v>4.5</v>
      </c>
      <c r="E12" s="327">
        <v>3.7</v>
      </c>
      <c r="F12" s="50">
        <v>1.8</v>
      </c>
      <c r="G12" s="323">
        <v>5.5</v>
      </c>
      <c r="H12" s="327">
        <v>8.8000000000000007</v>
      </c>
      <c r="I12" s="50">
        <v>0</v>
      </c>
      <c r="J12" s="323">
        <v>8.8000000000000007</v>
      </c>
      <c r="K12" s="26">
        <v>15.3</v>
      </c>
      <c r="L12" s="50">
        <v>3.5</v>
      </c>
      <c r="M12" s="323">
        <v>18.8</v>
      </c>
    </row>
    <row r="13" spans="1:13" ht="14.1" customHeight="1">
      <c r="A13" s="329" t="s">
        <v>182</v>
      </c>
      <c r="B13" s="26">
        <v>1.6</v>
      </c>
      <c r="C13" s="50">
        <v>0.8</v>
      </c>
      <c r="D13" s="26">
        <v>2.4000000000000004</v>
      </c>
      <c r="E13" s="327">
        <v>0.3</v>
      </c>
      <c r="F13" s="50">
        <v>1.4</v>
      </c>
      <c r="G13" s="323">
        <v>1.7</v>
      </c>
      <c r="H13" s="327">
        <v>0.6</v>
      </c>
      <c r="I13" s="50">
        <v>1</v>
      </c>
      <c r="J13" s="323">
        <v>1.6</v>
      </c>
      <c r="K13" s="26">
        <v>2.5</v>
      </c>
      <c r="L13" s="50">
        <v>3.2</v>
      </c>
      <c r="M13" s="323">
        <v>5.7</v>
      </c>
    </row>
    <row r="14" spans="1:13" ht="14.1" customHeight="1">
      <c r="A14" s="329" t="s">
        <v>151</v>
      </c>
      <c r="B14" s="26">
        <v>1.3</v>
      </c>
      <c r="C14" s="50">
        <v>0</v>
      </c>
      <c r="D14" s="26">
        <v>1.3</v>
      </c>
      <c r="E14" s="327">
        <v>2.2999999999999998</v>
      </c>
      <c r="F14" s="50">
        <v>0.7</v>
      </c>
      <c r="G14" s="323">
        <v>3</v>
      </c>
      <c r="H14" s="327">
        <v>8.4</v>
      </c>
      <c r="I14" s="50">
        <v>1.3</v>
      </c>
      <c r="J14" s="323">
        <v>9.7000000000000011</v>
      </c>
      <c r="K14" s="26">
        <v>12</v>
      </c>
      <c r="L14" s="50">
        <v>2</v>
      </c>
      <c r="M14" s="323">
        <v>14</v>
      </c>
    </row>
    <row r="15" spans="1:13" ht="14.1" customHeight="1">
      <c r="A15" s="329" t="s">
        <v>152</v>
      </c>
      <c r="B15" s="26">
        <v>0.9</v>
      </c>
      <c r="C15" s="50">
        <v>0</v>
      </c>
      <c r="D15" s="26">
        <v>0.9</v>
      </c>
      <c r="E15" s="327">
        <v>2.7</v>
      </c>
      <c r="F15" s="50">
        <v>0.2</v>
      </c>
      <c r="G15" s="323">
        <v>2.9000000000000004</v>
      </c>
      <c r="H15" s="327">
        <v>1</v>
      </c>
      <c r="I15" s="50">
        <v>0.8</v>
      </c>
      <c r="J15" s="323">
        <v>1.8</v>
      </c>
      <c r="K15" s="26">
        <v>4.5999999999999996</v>
      </c>
      <c r="L15" s="50">
        <v>1</v>
      </c>
      <c r="M15" s="323">
        <v>5.6</v>
      </c>
    </row>
    <row r="16" spans="1:13" ht="21" customHeight="1">
      <c r="A16" s="259" t="s">
        <v>509</v>
      </c>
      <c r="B16" s="49">
        <v>1.3</v>
      </c>
      <c r="C16" s="52">
        <v>0.1</v>
      </c>
      <c r="D16" s="49">
        <v>1.4000000000000001</v>
      </c>
      <c r="E16" s="326">
        <v>0</v>
      </c>
      <c r="F16" s="52">
        <v>0.5</v>
      </c>
      <c r="G16" s="322">
        <v>0.5</v>
      </c>
      <c r="H16" s="326">
        <v>0.6</v>
      </c>
      <c r="I16" s="52">
        <v>0.4</v>
      </c>
      <c r="J16" s="322">
        <v>0.99999999999999989</v>
      </c>
      <c r="K16" s="49">
        <v>1.9</v>
      </c>
      <c r="L16" s="52">
        <v>1</v>
      </c>
      <c r="M16" s="322">
        <v>2.8999999999999995</v>
      </c>
    </row>
    <row r="17" spans="1:13" ht="14.1" customHeight="1">
      <c r="A17" s="246" t="s">
        <v>154</v>
      </c>
      <c r="B17" s="26">
        <v>0</v>
      </c>
      <c r="C17" s="50">
        <v>0.1</v>
      </c>
      <c r="D17" s="26">
        <v>0.1</v>
      </c>
      <c r="E17" s="327">
        <v>0</v>
      </c>
      <c r="F17" s="50">
        <v>0.5</v>
      </c>
      <c r="G17" s="323">
        <v>0.5</v>
      </c>
      <c r="H17" s="327">
        <v>0</v>
      </c>
      <c r="I17" s="50">
        <v>0.1</v>
      </c>
      <c r="J17" s="323">
        <v>0.1</v>
      </c>
      <c r="K17" s="26">
        <v>0</v>
      </c>
      <c r="L17" s="50">
        <v>0.7</v>
      </c>
      <c r="M17" s="323">
        <v>0.7</v>
      </c>
    </row>
    <row r="18" spans="1:13" ht="14.1" customHeight="1">
      <c r="A18" s="246" t="s">
        <v>155</v>
      </c>
      <c r="B18" s="26">
        <v>1.3</v>
      </c>
      <c r="C18" s="50">
        <v>0</v>
      </c>
      <c r="D18" s="26">
        <v>1.3</v>
      </c>
      <c r="E18" s="327">
        <v>0</v>
      </c>
      <c r="F18" s="50">
        <v>0</v>
      </c>
      <c r="G18" s="323">
        <v>0</v>
      </c>
      <c r="H18" s="327">
        <v>0.6</v>
      </c>
      <c r="I18" s="50">
        <v>0.3</v>
      </c>
      <c r="J18" s="323">
        <v>0.89999999999999991</v>
      </c>
      <c r="K18" s="26">
        <v>1.9</v>
      </c>
      <c r="L18" s="50">
        <v>0.3</v>
      </c>
      <c r="M18" s="323">
        <v>2.1999999999999997</v>
      </c>
    </row>
    <row r="19" spans="1:13" ht="21" customHeight="1">
      <c r="A19" s="259" t="s">
        <v>156</v>
      </c>
      <c r="B19" s="49">
        <v>1.9</v>
      </c>
      <c r="C19" s="49">
        <v>0.4</v>
      </c>
      <c r="D19" s="49">
        <v>2.2999999999999998</v>
      </c>
      <c r="E19" s="326">
        <v>0</v>
      </c>
      <c r="F19" s="49">
        <v>0</v>
      </c>
      <c r="G19" s="322">
        <v>0</v>
      </c>
      <c r="H19" s="326">
        <v>0</v>
      </c>
      <c r="I19" s="49">
        <v>0.1</v>
      </c>
      <c r="J19" s="322">
        <v>0.1</v>
      </c>
      <c r="K19" s="49">
        <v>1.9</v>
      </c>
      <c r="L19" s="49">
        <v>0.5</v>
      </c>
      <c r="M19" s="322">
        <v>2.4</v>
      </c>
    </row>
    <row r="20" spans="1:13" ht="14.1" customHeight="1">
      <c r="A20" s="246" t="s">
        <v>184</v>
      </c>
      <c r="B20" s="26">
        <v>1.9</v>
      </c>
      <c r="C20" s="50">
        <v>0.4</v>
      </c>
      <c r="D20" s="26">
        <v>2.2999999999999998</v>
      </c>
      <c r="E20" s="327">
        <v>0</v>
      </c>
      <c r="F20" s="50">
        <v>0</v>
      </c>
      <c r="G20" s="323">
        <v>0</v>
      </c>
      <c r="H20" s="327">
        <v>0</v>
      </c>
      <c r="I20" s="50">
        <v>0.1</v>
      </c>
      <c r="J20" s="323">
        <v>0.1</v>
      </c>
      <c r="K20" s="26">
        <v>1.9</v>
      </c>
      <c r="L20" s="50">
        <v>0.5</v>
      </c>
      <c r="M20" s="323">
        <v>2.4</v>
      </c>
    </row>
    <row r="21" spans="1:13" ht="21" customHeight="1">
      <c r="A21" s="259" t="s">
        <v>185</v>
      </c>
      <c r="B21" s="49">
        <v>5.3</v>
      </c>
      <c r="C21" s="52">
        <v>10.5</v>
      </c>
      <c r="D21" s="49">
        <v>15.8</v>
      </c>
      <c r="E21" s="326">
        <v>0.4</v>
      </c>
      <c r="F21" s="52">
        <v>0</v>
      </c>
      <c r="G21" s="322">
        <v>0.4</v>
      </c>
      <c r="H21" s="326">
        <v>0.9</v>
      </c>
      <c r="I21" s="52">
        <v>4.5999999999999996</v>
      </c>
      <c r="J21" s="322">
        <v>5.5</v>
      </c>
      <c r="K21" s="49">
        <v>6.6</v>
      </c>
      <c r="L21" s="52">
        <v>15.1</v>
      </c>
      <c r="M21" s="322">
        <v>21.7</v>
      </c>
    </row>
    <row r="22" spans="1:13" ht="14.1" customHeight="1">
      <c r="A22" s="308" t="s">
        <v>186</v>
      </c>
      <c r="B22" s="26">
        <v>0.3</v>
      </c>
      <c r="C22" s="50">
        <v>0.9</v>
      </c>
      <c r="D22" s="26">
        <v>1.2</v>
      </c>
      <c r="E22" s="327">
        <v>0</v>
      </c>
      <c r="F22" s="50">
        <v>0</v>
      </c>
      <c r="G22" s="323">
        <v>0</v>
      </c>
      <c r="H22" s="327">
        <v>0</v>
      </c>
      <c r="I22" s="50">
        <v>0</v>
      </c>
      <c r="J22" s="323">
        <v>0</v>
      </c>
      <c r="K22" s="26">
        <v>0.3</v>
      </c>
      <c r="L22" s="50">
        <v>0.9</v>
      </c>
      <c r="M22" s="323">
        <v>1.2</v>
      </c>
    </row>
    <row r="23" spans="1:13" ht="14.1" customHeight="1">
      <c r="A23" s="246" t="s">
        <v>158</v>
      </c>
      <c r="B23" s="26">
        <v>3</v>
      </c>
      <c r="C23" s="50">
        <v>2</v>
      </c>
      <c r="D23" s="26">
        <v>5</v>
      </c>
      <c r="E23" s="327">
        <v>0</v>
      </c>
      <c r="F23" s="50">
        <v>0</v>
      </c>
      <c r="G23" s="323">
        <v>0</v>
      </c>
      <c r="H23" s="327">
        <v>0.5</v>
      </c>
      <c r="I23" s="50">
        <v>3</v>
      </c>
      <c r="J23" s="323">
        <v>3.5</v>
      </c>
      <c r="K23" s="26">
        <v>3.5</v>
      </c>
      <c r="L23" s="50">
        <v>5</v>
      </c>
      <c r="M23" s="323">
        <v>8.5</v>
      </c>
    </row>
    <row r="24" spans="1:13" ht="14.1" customHeight="1">
      <c r="A24" s="246" t="s">
        <v>159</v>
      </c>
      <c r="B24" s="26">
        <v>2</v>
      </c>
      <c r="C24" s="50">
        <v>7.6</v>
      </c>
      <c r="D24" s="26">
        <v>9.6</v>
      </c>
      <c r="E24" s="327">
        <v>0.4</v>
      </c>
      <c r="F24" s="50">
        <v>0</v>
      </c>
      <c r="G24" s="323">
        <v>0.4</v>
      </c>
      <c r="H24" s="327">
        <v>0.4</v>
      </c>
      <c r="I24" s="50">
        <v>1.6</v>
      </c>
      <c r="J24" s="323">
        <v>2</v>
      </c>
      <c r="K24" s="26">
        <v>2.8</v>
      </c>
      <c r="L24" s="50">
        <v>9.1999999999999993</v>
      </c>
      <c r="M24" s="323">
        <v>12</v>
      </c>
    </row>
    <row r="25" spans="1:13" ht="21" customHeight="1">
      <c r="A25" s="259" t="s">
        <v>508</v>
      </c>
      <c r="B25" s="49">
        <v>6.1999999999999993</v>
      </c>
      <c r="C25" s="52">
        <v>10.5</v>
      </c>
      <c r="D25" s="49">
        <v>16.700000000000003</v>
      </c>
      <c r="E25" s="326">
        <v>5.8999999999999995</v>
      </c>
      <c r="F25" s="52">
        <v>7.6999999999999993</v>
      </c>
      <c r="G25" s="322">
        <v>13.6</v>
      </c>
      <c r="H25" s="326">
        <v>0.8</v>
      </c>
      <c r="I25" s="52">
        <v>1.7</v>
      </c>
      <c r="J25" s="322">
        <v>2.5</v>
      </c>
      <c r="K25" s="49">
        <v>12.899999999999999</v>
      </c>
      <c r="L25" s="52">
        <v>19.900000000000002</v>
      </c>
      <c r="M25" s="322">
        <v>32.800000000000004</v>
      </c>
    </row>
    <row r="26" spans="1:13" ht="14.1" customHeight="1">
      <c r="A26" s="329" t="s">
        <v>160</v>
      </c>
      <c r="B26" s="26">
        <v>5.6</v>
      </c>
      <c r="C26" s="50">
        <v>10.5</v>
      </c>
      <c r="D26" s="26">
        <v>16.100000000000001</v>
      </c>
      <c r="E26" s="327">
        <v>5.6</v>
      </c>
      <c r="F26" s="50">
        <v>7.6</v>
      </c>
      <c r="G26" s="323">
        <v>13.2</v>
      </c>
      <c r="H26" s="327">
        <v>0.4</v>
      </c>
      <c r="I26" s="50">
        <v>1.5</v>
      </c>
      <c r="J26" s="323">
        <v>1.9</v>
      </c>
      <c r="K26" s="26">
        <v>11.6</v>
      </c>
      <c r="L26" s="50">
        <v>19.600000000000001</v>
      </c>
      <c r="M26" s="323">
        <v>31.200000000000003</v>
      </c>
    </row>
    <row r="27" spans="1:13" ht="14.1" customHeight="1">
      <c r="A27" s="329" t="s">
        <v>161</v>
      </c>
      <c r="B27" s="26">
        <v>0.6</v>
      </c>
      <c r="C27" s="50">
        <v>0</v>
      </c>
      <c r="D27" s="26">
        <v>0.6</v>
      </c>
      <c r="E27" s="327">
        <v>0.3</v>
      </c>
      <c r="F27" s="50">
        <v>0.1</v>
      </c>
      <c r="G27" s="323">
        <v>0.4</v>
      </c>
      <c r="H27" s="327">
        <v>0.4</v>
      </c>
      <c r="I27" s="50">
        <v>0.2</v>
      </c>
      <c r="J27" s="323">
        <v>0.60000000000000009</v>
      </c>
      <c r="K27" s="26">
        <v>1.2999999999999998</v>
      </c>
      <c r="L27" s="50">
        <v>0.30000000000000004</v>
      </c>
      <c r="M27" s="323">
        <v>1.5999999999999999</v>
      </c>
    </row>
    <row r="28" spans="1:13" ht="21" customHeight="1">
      <c r="A28" s="330" t="s">
        <v>162</v>
      </c>
      <c r="B28" s="49">
        <v>5.2</v>
      </c>
      <c r="C28" s="52">
        <v>18.3</v>
      </c>
      <c r="D28" s="49">
        <v>23.5</v>
      </c>
      <c r="E28" s="326">
        <v>3.3</v>
      </c>
      <c r="F28" s="52">
        <v>16.799999999999997</v>
      </c>
      <c r="G28" s="322">
        <v>20.099999999999998</v>
      </c>
      <c r="H28" s="326">
        <v>0.5</v>
      </c>
      <c r="I28" s="52">
        <v>1.9</v>
      </c>
      <c r="J28" s="322">
        <v>2.4</v>
      </c>
      <c r="K28" s="49">
        <v>9</v>
      </c>
      <c r="L28" s="52">
        <v>36.999999999999993</v>
      </c>
      <c r="M28" s="322">
        <v>45.999999999999993</v>
      </c>
    </row>
    <row r="29" spans="1:13" ht="14.1" customHeight="1">
      <c r="A29" s="329" t="s">
        <v>188</v>
      </c>
      <c r="B29" s="26">
        <v>3.6</v>
      </c>
      <c r="C29" s="50">
        <v>2.6</v>
      </c>
      <c r="D29" s="26">
        <v>6.2</v>
      </c>
      <c r="E29" s="327">
        <v>0.3</v>
      </c>
      <c r="F29" s="50">
        <v>0.4</v>
      </c>
      <c r="G29" s="323">
        <v>0.7</v>
      </c>
      <c r="H29" s="327">
        <v>0.3</v>
      </c>
      <c r="I29" s="50">
        <v>0.4</v>
      </c>
      <c r="J29" s="323">
        <v>0.7</v>
      </c>
      <c r="K29" s="26">
        <v>4.2</v>
      </c>
      <c r="L29" s="50">
        <v>3.4</v>
      </c>
      <c r="M29" s="323">
        <v>7.6</v>
      </c>
    </row>
    <row r="30" spans="1:13" ht="14.1" customHeight="1">
      <c r="A30" s="329" t="s">
        <v>163</v>
      </c>
      <c r="B30" s="26">
        <v>1.6</v>
      </c>
      <c r="C30" s="50">
        <v>15.7</v>
      </c>
      <c r="D30" s="26">
        <v>17.3</v>
      </c>
      <c r="E30" s="327">
        <v>3</v>
      </c>
      <c r="F30" s="50">
        <v>16.399999999999999</v>
      </c>
      <c r="G30" s="323">
        <v>19.399999999999999</v>
      </c>
      <c r="H30" s="327">
        <v>0.2</v>
      </c>
      <c r="I30" s="50">
        <v>1.5</v>
      </c>
      <c r="J30" s="323">
        <v>1.7</v>
      </c>
      <c r="K30" s="26">
        <v>4.8</v>
      </c>
      <c r="L30" s="50">
        <v>33.599999999999994</v>
      </c>
      <c r="M30" s="323">
        <v>38.399999999999991</v>
      </c>
    </row>
    <row r="31" spans="1:13" ht="21" customHeight="1">
      <c r="A31" s="331" t="s">
        <v>164</v>
      </c>
      <c r="B31" s="49">
        <v>6.3000000000000007</v>
      </c>
      <c r="C31" s="52">
        <v>4.4000000000000004</v>
      </c>
      <c r="D31" s="49">
        <v>10.700000000000001</v>
      </c>
      <c r="E31" s="326">
        <v>0.2</v>
      </c>
      <c r="F31" s="52">
        <v>0.1</v>
      </c>
      <c r="G31" s="322">
        <v>0.30000000000000004</v>
      </c>
      <c r="H31" s="326">
        <v>0.1</v>
      </c>
      <c r="I31" s="52">
        <v>0.79999999999999993</v>
      </c>
      <c r="J31" s="322">
        <v>0.89999999999999991</v>
      </c>
      <c r="K31" s="49">
        <v>6.6000000000000005</v>
      </c>
      <c r="L31" s="52">
        <v>5.3000000000000007</v>
      </c>
      <c r="M31" s="322">
        <v>11.9</v>
      </c>
    </row>
    <row r="32" spans="1:13" ht="14.1" customHeight="1">
      <c r="A32" s="329" t="s">
        <v>507</v>
      </c>
      <c r="B32" s="26">
        <v>5.4</v>
      </c>
      <c r="C32" s="50">
        <v>4.2</v>
      </c>
      <c r="D32" s="26">
        <v>9.6000000000000014</v>
      </c>
      <c r="E32" s="327">
        <v>0</v>
      </c>
      <c r="F32" s="50">
        <v>0</v>
      </c>
      <c r="G32" s="323">
        <v>0</v>
      </c>
      <c r="H32" s="327">
        <v>0</v>
      </c>
      <c r="I32" s="50">
        <v>0.7</v>
      </c>
      <c r="J32" s="323">
        <v>0.7</v>
      </c>
      <c r="K32" s="26">
        <v>5.4</v>
      </c>
      <c r="L32" s="50">
        <v>4.9000000000000004</v>
      </c>
      <c r="M32" s="323">
        <v>10.3</v>
      </c>
    </row>
    <row r="33" spans="1:13" ht="14.1" customHeight="1">
      <c r="A33" s="329" t="s">
        <v>168</v>
      </c>
      <c r="B33" s="26">
        <v>0.9</v>
      </c>
      <c r="C33" s="50">
        <v>0.2</v>
      </c>
      <c r="D33" s="26">
        <v>1.1000000000000001</v>
      </c>
      <c r="E33" s="327">
        <v>0.2</v>
      </c>
      <c r="F33" s="50">
        <v>0.1</v>
      </c>
      <c r="G33" s="323">
        <v>0.30000000000000004</v>
      </c>
      <c r="H33" s="327">
        <v>0.1</v>
      </c>
      <c r="I33" s="50">
        <v>0.1</v>
      </c>
      <c r="J33" s="323">
        <v>0.2</v>
      </c>
      <c r="K33" s="26">
        <v>1.2000000000000002</v>
      </c>
      <c r="L33" s="50">
        <v>0.4</v>
      </c>
      <c r="M33" s="323">
        <v>1.6</v>
      </c>
    </row>
    <row r="34" spans="1:13" s="51" customFormat="1" ht="21" customHeight="1">
      <c r="A34" s="385" t="s">
        <v>166</v>
      </c>
      <c r="B34" s="382">
        <v>53.7</v>
      </c>
      <c r="C34" s="383">
        <v>53.300000000000004</v>
      </c>
      <c r="D34" s="384">
        <v>107</v>
      </c>
      <c r="E34" s="382">
        <v>34.9</v>
      </c>
      <c r="F34" s="383">
        <v>43.4</v>
      </c>
      <c r="G34" s="384">
        <v>78.3</v>
      </c>
      <c r="H34" s="382">
        <v>55.699999999999996</v>
      </c>
      <c r="I34" s="383">
        <v>42.599999999999994</v>
      </c>
      <c r="J34" s="384">
        <v>98.3</v>
      </c>
      <c r="K34" s="382">
        <v>144.29999999999998</v>
      </c>
      <c r="L34" s="383">
        <v>139.30000000000001</v>
      </c>
      <c r="M34" s="384">
        <v>283.59999999999997</v>
      </c>
    </row>
    <row r="36" spans="1:13" s="25" customFormat="1" ht="12.75">
      <c r="A36" s="23" t="s">
        <v>1110</v>
      </c>
      <c r="B36" s="24"/>
      <c r="C36" s="24"/>
      <c r="D36" s="24"/>
      <c r="E36" s="24"/>
      <c r="F36" s="24"/>
      <c r="G36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B174-585F-4D4E-A4FD-C6C2BA85B017}">
  <sheetPr>
    <tabColor theme="9" tint="0.79998168889431442"/>
  </sheetPr>
  <dimension ref="A1:M35"/>
  <sheetViews>
    <sheetView showOutlineSymbols="0" defaultGridColor="0" colorId="31" zoomScaleNormal="100" workbookViewId="0"/>
  </sheetViews>
  <sheetFormatPr defaultColWidth="12" defaultRowHeight="12"/>
  <cols>
    <col min="1" max="1" width="63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514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908" t="s">
        <v>148</v>
      </c>
      <c r="B6" s="897" t="s">
        <v>101</v>
      </c>
      <c r="C6" s="918"/>
      <c r="D6" s="918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909"/>
      <c r="B7" s="328" t="s">
        <v>105</v>
      </c>
      <c r="C7" s="324" t="s">
        <v>106</v>
      </c>
      <c r="D7" s="324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9.5" customHeight="1">
      <c r="A8" s="259" t="s">
        <v>511</v>
      </c>
      <c r="B8" s="49">
        <v>30.1</v>
      </c>
      <c r="C8" s="52">
        <v>10.6</v>
      </c>
      <c r="D8" s="49">
        <v>40.700000000000003</v>
      </c>
      <c r="E8" s="326">
        <v>24.200000000000003</v>
      </c>
      <c r="F8" s="52">
        <v>17.2</v>
      </c>
      <c r="G8" s="322">
        <v>41.400000000000006</v>
      </c>
      <c r="H8" s="326">
        <v>44.7</v>
      </c>
      <c r="I8" s="52">
        <v>33</v>
      </c>
      <c r="J8" s="322">
        <v>77.7</v>
      </c>
      <c r="K8" s="49">
        <v>99</v>
      </c>
      <c r="L8" s="52">
        <v>60.8</v>
      </c>
      <c r="M8" s="322">
        <v>159.79999999999998</v>
      </c>
    </row>
    <row r="9" spans="1:13">
      <c r="A9" s="246" t="s">
        <v>149</v>
      </c>
      <c r="B9" s="26">
        <v>19</v>
      </c>
      <c r="C9" s="50">
        <v>6</v>
      </c>
      <c r="D9" s="26">
        <v>25</v>
      </c>
      <c r="E9" s="327">
        <v>16</v>
      </c>
      <c r="F9" s="50">
        <v>13</v>
      </c>
      <c r="G9" s="323">
        <v>29</v>
      </c>
      <c r="H9" s="327">
        <v>34</v>
      </c>
      <c r="I9" s="50">
        <v>30</v>
      </c>
      <c r="J9" s="323">
        <v>64</v>
      </c>
      <c r="K9" s="26">
        <v>69</v>
      </c>
      <c r="L9" s="50">
        <v>49</v>
      </c>
      <c r="M9" s="323">
        <v>118</v>
      </c>
    </row>
    <row r="10" spans="1:13">
      <c r="A10" s="308" t="s">
        <v>180</v>
      </c>
      <c r="B10" s="26">
        <v>5</v>
      </c>
      <c r="C10" s="50">
        <v>3.2</v>
      </c>
      <c r="D10" s="26">
        <v>8.1999999999999993</v>
      </c>
      <c r="E10" s="327">
        <v>4.3</v>
      </c>
      <c r="F10" s="50">
        <v>1.8</v>
      </c>
      <c r="G10" s="323">
        <v>6.1</v>
      </c>
      <c r="H10" s="327">
        <v>4.4000000000000004</v>
      </c>
      <c r="I10" s="50">
        <v>0</v>
      </c>
      <c r="J10" s="323">
        <v>4.4000000000000004</v>
      </c>
      <c r="K10" s="26">
        <v>13.700000000000001</v>
      </c>
      <c r="L10" s="50">
        <v>5</v>
      </c>
      <c r="M10" s="323">
        <v>18.700000000000003</v>
      </c>
    </row>
    <row r="11" spans="1:13">
      <c r="A11" s="246" t="s">
        <v>181</v>
      </c>
      <c r="B11" s="26">
        <v>0.2</v>
      </c>
      <c r="C11" s="50">
        <v>0.1</v>
      </c>
      <c r="D11" s="26">
        <v>0.30000000000000004</v>
      </c>
      <c r="E11" s="327">
        <v>0.1</v>
      </c>
      <c r="F11" s="50">
        <v>0</v>
      </c>
      <c r="G11" s="323">
        <v>0.1</v>
      </c>
      <c r="H11" s="327">
        <v>0.1</v>
      </c>
      <c r="I11" s="50">
        <v>0.2</v>
      </c>
      <c r="J11" s="323">
        <v>0.30000000000000004</v>
      </c>
      <c r="K11" s="26">
        <v>0.4</v>
      </c>
      <c r="L11" s="50">
        <v>0.30000000000000004</v>
      </c>
      <c r="M11" s="323">
        <v>0.70000000000000007</v>
      </c>
    </row>
    <row r="12" spans="1:13">
      <c r="A12" s="246" t="s">
        <v>182</v>
      </c>
      <c r="B12" s="26">
        <v>0.8</v>
      </c>
      <c r="C12" s="50">
        <v>0.9</v>
      </c>
      <c r="D12" s="26">
        <v>1.7000000000000002</v>
      </c>
      <c r="E12" s="327">
        <v>0.6</v>
      </c>
      <c r="F12" s="50">
        <v>1.5</v>
      </c>
      <c r="G12" s="323">
        <v>2.1</v>
      </c>
      <c r="H12" s="327">
        <v>0.2</v>
      </c>
      <c r="I12" s="50">
        <v>1.1000000000000001</v>
      </c>
      <c r="J12" s="323">
        <v>1.3</v>
      </c>
      <c r="K12" s="26">
        <v>1.5999999999999999</v>
      </c>
      <c r="L12" s="50">
        <v>3.5</v>
      </c>
      <c r="M12" s="323">
        <v>5.0999999999999996</v>
      </c>
    </row>
    <row r="13" spans="1:13">
      <c r="A13" s="246" t="s">
        <v>151</v>
      </c>
      <c r="B13" s="26">
        <v>0.8</v>
      </c>
      <c r="C13" s="50">
        <v>0</v>
      </c>
      <c r="D13" s="26">
        <v>0.8</v>
      </c>
      <c r="E13" s="327">
        <v>0.9</v>
      </c>
      <c r="F13" s="50">
        <v>0.9</v>
      </c>
      <c r="G13" s="323">
        <v>1.8</v>
      </c>
      <c r="H13" s="327">
        <v>6</v>
      </c>
      <c r="I13" s="50">
        <v>1.2</v>
      </c>
      <c r="J13" s="323">
        <v>7.2</v>
      </c>
      <c r="K13" s="26">
        <v>7.7</v>
      </c>
      <c r="L13" s="50">
        <v>2.1</v>
      </c>
      <c r="M13" s="323">
        <v>9.8000000000000007</v>
      </c>
    </row>
    <row r="14" spans="1:13">
      <c r="A14" s="246" t="s">
        <v>152</v>
      </c>
      <c r="B14" s="26">
        <v>2.5</v>
      </c>
      <c r="C14" s="50">
        <v>0</v>
      </c>
      <c r="D14" s="26">
        <v>2.5</v>
      </c>
      <c r="E14" s="327">
        <v>2.1</v>
      </c>
      <c r="F14" s="50">
        <v>0</v>
      </c>
      <c r="G14" s="323">
        <v>2.1</v>
      </c>
      <c r="H14" s="327">
        <v>0</v>
      </c>
      <c r="I14" s="50">
        <v>0.5</v>
      </c>
      <c r="J14" s="323">
        <v>0.5</v>
      </c>
      <c r="K14" s="26">
        <v>4.5999999999999996</v>
      </c>
      <c r="L14" s="50">
        <v>0.5</v>
      </c>
      <c r="M14" s="323">
        <v>5.0999999999999996</v>
      </c>
    </row>
    <row r="15" spans="1:13">
      <c r="A15" s="246" t="s">
        <v>150</v>
      </c>
      <c r="B15" s="26">
        <v>1.8</v>
      </c>
      <c r="C15" s="50">
        <v>0.4</v>
      </c>
      <c r="D15" s="26">
        <v>2.2000000000000002</v>
      </c>
      <c r="E15" s="327">
        <v>0.2</v>
      </c>
      <c r="F15" s="50">
        <v>0</v>
      </c>
      <c r="G15" s="323">
        <v>0.2</v>
      </c>
      <c r="H15" s="327">
        <v>0</v>
      </c>
      <c r="I15" s="50">
        <v>0</v>
      </c>
      <c r="J15" s="323">
        <v>0</v>
      </c>
      <c r="K15" s="26">
        <v>2</v>
      </c>
      <c r="L15" s="50">
        <v>0.4</v>
      </c>
      <c r="M15" s="323">
        <v>2.4</v>
      </c>
    </row>
    <row r="16" spans="1:13" ht="19.5" customHeight="1">
      <c r="A16" s="259" t="s">
        <v>509</v>
      </c>
      <c r="B16" s="49">
        <v>0.79999999999999993</v>
      </c>
      <c r="C16" s="52">
        <v>0.5</v>
      </c>
      <c r="D16" s="49">
        <v>1.3</v>
      </c>
      <c r="E16" s="326">
        <v>0</v>
      </c>
      <c r="F16" s="52">
        <v>0.1</v>
      </c>
      <c r="G16" s="322">
        <v>0.1</v>
      </c>
      <c r="H16" s="326">
        <v>0</v>
      </c>
      <c r="I16" s="52">
        <v>0.4</v>
      </c>
      <c r="J16" s="322">
        <v>0.4</v>
      </c>
      <c r="K16" s="49">
        <v>0.79999999999999993</v>
      </c>
      <c r="L16" s="52">
        <v>1</v>
      </c>
      <c r="M16" s="322">
        <v>1.8</v>
      </c>
    </row>
    <row r="17" spans="1:13">
      <c r="A17" s="246" t="s">
        <v>154</v>
      </c>
      <c r="B17" s="26">
        <v>0.1</v>
      </c>
      <c r="C17" s="50">
        <v>0.1</v>
      </c>
      <c r="D17" s="26">
        <v>0.2</v>
      </c>
      <c r="E17" s="327">
        <v>0</v>
      </c>
      <c r="F17" s="50">
        <v>0.1</v>
      </c>
      <c r="G17" s="323">
        <v>0.1</v>
      </c>
      <c r="H17" s="327">
        <v>0</v>
      </c>
      <c r="I17" s="50">
        <v>0</v>
      </c>
      <c r="J17" s="323">
        <v>0</v>
      </c>
      <c r="K17" s="26">
        <v>0.1</v>
      </c>
      <c r="L17" s="50">
        <v>0.2</v>
      </c>
      <c r="M17" s="323">
        <v>0.30000000000000004</v>
      </c>
    </row>
    <row r="18" spans="1:13">
      <c r="A18" s="246" t="s">
        <v>155</v>
      </c>
      <c r="B18" s="26">
        <v>0.7</v>
      </c>
      <c r="C18" s="50">
        <v>0.4</v>
      </c>
      <c r="D18" s="26">
        <v>1.1000000000000001</v>
      </c>
      <c r="E18" s="327">
        <v>0</v>
      </c>
      <c r="F18" s="50">
        <v>0</v>
      </c>
      <c r="G18" s="323">
        <v>0</v>
      </c>
      <c r="H18" s="327">
        <v>0</v>
      </c>
      <c r="I18" s="50">
        <v>0.4</v>
      </c>
      <c r="J18" s="323">
        <v>0.4</v>
      </c>
      <c r="K18" s="26">
        <v>0.7</v>
      </c>
      <c r="L18" s="50">
        <v>0.8</v>
      </c>
      <c r="M18" s="323">
        <v>1.5</v>
      </c>
    </row>
    <row r="19" spans="1:13" ht="19.5" customHeight="1">
      <c r="A19" s="259" t="s">
        <v>156</v>
      </c>
      <c r="B19" s="49">
        <v>2.8</v>
      </c>
      <c r="C19" s="49">
        <v>1</v>
      </c>
      <c r="D19" s="49">
        <v>3.8</v>
      </c>
      <c r="E19" s="326">
        <v>0</v>
      </c>
      <c r="F19" s="49">
        <v>0</v>
      </c>
      <c r="G19" s="322">
        <v>0</v>
      </c>
      <c r="H19" s="326">
        <v>0</v>
      </c>
      <c r="I19" s="49">
        <v>0</v>
      </c>
      <c r="J19" s="322">
        <v>0</v>
      </c>
      <c r="K19" s="49">
        <v>2.8</v>
      </c>
      <c r="L19" s="49">
        <v>1</v>
      </c>
      <c r="M19" s="322">
        <v>3.8</v>
      </c>
    </row>
    <row r="20" spans="1:13">
      <c r="A20" s="246" t="s">
        <v>184</v>
      </c>
      <c r="B20" s="26">
        <v>2.8</v>
      </c>
      <c r="C20" s="50">
        <v>1</v>
      </c>
      <c r="D20" s="26">
        <v>3.8</v>
      </c>
      <c r="E20" s="327">
        <v>0</v>
      </c>
      <c r="F20" s="50">
        <v>0</v>
      </c>
      <c r="G20" s="323">
        <v>0</v>
      </c>
      <c r="H20" s="327">
        <v>0</v>
      </c>
      <c r="I20" s="50">
        <v>0</v>
      </c>
      <c r="J20" s="323">
        <v>0</v>
      </c>
      <c r="K20" s="26">
        <v>2.8</v>
      </c>
      <c r="L20" s="50">
        <v>1</v>
      </c>
      <c r="M20" s="323">
        <v>3.8</v>
      </c>
    </row>
    <row r="21" spans="1:13" ht="19.5" customHeight="1">
      <c r="A21" s="259" t="s">
        <v>185</v>
      </c>
      <c r="B21" s="49">
        <v>5</v>
      </c>
      <c r="C21" s="52">
        <v>8.8000000000000007</v>
      </c>
      <c r="D21" s="49">
        <v>13.8</v>
      </c>
      <c r="E21" s="326">
        <v>0.2</v>
      </c>
      <c r="F21" s="52">
        <v>0.2</v>
      </c>
      <c r="G21" s="322">
        <v>0.4</v>
      </c>
      <c r="H21" s="326">
        <v>0.5</v>
      </c>
      <c r="I21" s="52">
        <v>4</v>
      </c>
      <c r="J21" s="322">
        <v>4.5</v>
      </c>
      <c r="K21" s="49">
        <v>5.7</v>
      </c>
      <c r="L21" s="52">
        <v>13</v>
      </c>
      <c r="M21" s="322">
        <v>18.7</v>
      </c>
    </row>
    <row r="22" spans="1:13">
      <c r="A22" s="246" t="s">
        <v>158</v>
      </c>
      <c r="B22" s="26">
        <v>3</v>
      </c>
      <c r="C22" s="50">
        <v>2</v>
      </c>
      <c r="D22" s="26">
        <v>5</v>
      </c>
      <c r="E22" s="327">
        <v>0</v>
      </c>
      <c r="F22" s="50">
        <v>0</v>
      </c>
      <c r="G22" s="323">
        <v>0</v>
      </c>
      <c r="H22" s="327">
        <v>0.5</v>
      </c>
      <c r="I22" s="50">
        <v>3</v>
      </c>
      <c r="J22" s="323">
        <v>3.5</v>
      </c>
      <c r="K22" s="26">
        <v>3.5</v>
      </c>
      <c r="L22" s="50">
        <v>5</v>
      </c>
      <c r="M22" s="323">
        <v>8.5</v>
      </c>
    </row>
    <row r="23" spans="1:13">
      <c r="A23" s="246" t="s">
        <v>159</v>
      </c>
      <c r="B23" s="26">
        <v>2</v>
      </c>
      <c r="C23" s="50">
        <v>6.8</v>
      </c>
      <c r="D23" s="26">
        <v>8.8000000000000007</v>
      </c>
      <c r="E23" s="327">
        <v>0.2</v>
      </c>
      <c r="F23" s="50">
        <v>0.2</v>
      </c>
      <c r="G23" s="323">
        <v>0.4</v>
      </c>
      <c r="H23" s="327">
        <v>0</v>
      </c>
      <c r="I23" s="50">
        <v>1</v>
      </c>
      <c r="J23" s="323">
        <v>1</v>
      </c>
      <c r="K23" s="26">
        <v>2.2000000000000002</v>
      </c>
      <c r="L23" s="50">
        <v>8</v>
      </c>
      <c r="M23" s="323">
        <v>10.199999999999999</v>
      </c>
    </row>
    <row r="24" spans="1:13" ht="19.5" customHeight="1">
      <c r="A24" s="259" t="s">
        <v>508</v>
      </c>
      <c r="B24" s="49">
        <v>4.0999999999999996</v>
      </c>
      <c r="C24" s="52">
        <v>9</v>
      </c>
      <c r="D24" s="49">
        <v>13.1</v>
      </c>
      <c r="E24" s="326">
        <v>3.5</v>
      </c>
      <c r="F24" s="52">
        <v>2.6</v>
      </c>
      <c r="G24" s="322">
        <v>6.1</v>
      </c>
      <c r="H24" s="326">
        <v>0.3</v>
      </c>
      <c r="I24" s="52">
        <v>0.8</v>
      </c>
      <c r="J24" s="322">
        <v>1.1000000000000001</v>
      </c>
      <c r="K24" s="49">
        <v>7.8999999999999995</v>
      </c>
      <c r="L24" s="52">
        <v>12.4</v>
      </c>
      <c r="M24" s="322">
        <v>20.3</v>
      </c>
    </row>
    <row r="25" spans="1:13">
      <c r="A25" s="246" t="s">
        <v>160</v>
      </c>
      <c r="B25" s="26">
        <v>3.5</v>
      </c>
      <c r="C25" s="50">
        <v>9</v>
      </c>
      <c r="D25" s="26">
        <v>12.5</v>
      </c>
      <c r="E25" s="327">
        <v>3.5</v>
      </c>
      <c r="F25" s="50">
        <v>2.6</v>
      </c>
      <c r="G25" s="323">
        <v>6.1</v>
      </c>
      <c r="H25" s="327">
        <v>0.3</v>
      </c>
      <c r="I25" s="50">
        <v>0.8</v>
      </c>
      <c r="J25" s="323">
        <v>1.1000000000000001</v>
      </c>
      <c r="K25" s="26">
        <v>7.3</v>
      </c>
      <c r="L25" s="50">
        <v>12.4</v>
      </c>
      <c r="M25" s="323">
        <v>19.7</v>
      </c>
    </row>
    <row r="26" spans="1:13">
      <c r="A26" s="246" t="s">
        <v>161</v>
      </c>
      <c r="B26" s="26">
        <v>0.6</v>
      </c>
      <c r="C26" s="50">
        <v>0</v>
      </c>
      <c r="D26" s="26">
        <v>0.6</v>
      </c>
      <c r="E26" s="327">
        <v>0</v>
      </c>
      <c r="F26" s="50">
        <v>0</v>
      </c>
      <c r="G26" s="323">
        <v>0</v>
      </c>
      <c r="H26" s="327">
        <v>0</v>
      </c>
      <c r="I26" s="50">
        <v>0</v>
      </c>
      <c r="J26" s="323">
        <v>0</v>
      </c>
      <c r="K26" s="26">
        <v>0.6</v>
      </c>
      <c r="L26" s="50">
        <v>0</v>
      </c>
      <c r="M26" s="323">
        <v>0.6</v>
      </c>
    </row>
    <row r="27" spans="1:13" ht="19.5" customHeight="1">
      <c r="A27" s="259" t="s">
        <v>162</v>
      </c>
      <c r="B27" s="49">
        <v>3</v>
      </c>
      <c r="C27" s="52">
        <v>13.700000000000001</v>
      </c>
      <c r="D27" s="49">
        <v>16.7</v>
      </c>
      <c r="E27" s="326">
        <v>4.2</v>
      </c>
      <c r="F27" s="52">
        <v>16.7</v>
      </c>
      <c r="G27" s="322">
        <v>20.9</v>
      </c>
      <c r="H27" s="326">
        <v>0.30000000000000004</v>
      </c>
      <c r="I27" s="52">
        <v>1.6</v>
      </c>
      <c r="J27" s="322">
        <v>1.9</v>
      </c>
      <c r="K27" s="49">
        <v>7.5</v>
      </c>
      <c r="L27" s="52">
        <v>32</v>
      </c>
      <c r="M27" s="322">
        <v>39.5</v>
      </c>
    </row>
    <row r="28" spans="1:13">
      <c r="A28" s="329" t="s">
        <v>188</v>
      </c>
      <c r="B28" s="26">
        <v>1.3</v>
      </c>
      <c r="C28" s="50">
        <v>0.8</v>
      </c>
      <c r="D28" s="26">
        <v>2.1</v>
      </c>
      <c r="E28" s="327">
        <v>0.2</v>
      </c>
      <c r="F28" s="50">
        <v>0.2</v>
      </c>
      <c r="G28" s="323">
        <v>0.4</v>
      </c>
      <c r="H28" s="327">
        <v>0.1</v>
      </c>
      <c r="I28" s="50">
        <v>0.1</v>
      </c>
      <c r="J28" s="323">
        <v>0.2</v>
      </c>
      <c r="K28" s="26">
        <v>1.6</v>
      </c>
      <c r="L28" s="50">
        <v>1.1000000000000001</v>
      </c>
      <c r="M28" s="323">
        <v>2.7</v>
      </c>
    </row>
    <row r="29" spans="1:13">
      <c r="A29" s="246" t="s">
        <v>163</v>
      </c>
      <c r="B29" s="26">
        <v>1.7</v>
      </c>
      <c r="C29" s="50">
        <v>12.9</v>
      </c>
      <c r="D29" s="26">
        <v>14.6</v>
      </c>
      <c r="E29" s="327">
        <v>4</v>
      </c>
      <c r="F29" s="50">
        <v>16.5</v>
      </c>
      <c r="G29" s="323">
        <v>20.5</v>
      </c>
      <c r="H29" s="327">
        <v>0.2</v>
      </c>
      <c r="I29" s="50">
        <v>1.5</v>
      </c>
      <c r="J29" s="323">
        <v>1.7</v>
      </c>
      <c r="K29" s="26">
        <v>5.9</v>
      </c>
      <c r="L29" s="50">
        <v>30.9</v>
      </c>
      <c r="M29" s="323">
        <v>36.799999999999997</v>
      </c>
    </row>
    <row r="30" spans="1:13" ht="19.5" customHeight="1">
      <c r="A30" s="309" t="s">
        <v>164</v>
      </c>
      <c r="B30" s="49">
        <v>6.2</v>
      </c>
      <c r="C30" s="52">
        <v>4.3</v>
      </c>
      <c r="D30" s="49">
        <v>10.5</v>
      </c>
      <c r="E30" s="326">
        <v>0.2</v>
      </c>
      <c r="F30" s="52">
        <v>0.1</v>
      </c>
      <c r="G30" s="322">
        <v>0.30000000000000004</v>
      </c>
      <c r="H30" s="326">
        <v>0.1</v>
      </c>
      <c r="I30" s="52">
        <v>0.79999999999999993</v>
      </c>
      <c r="J30" s="322">
        <v>0.89999999999999991</v>
      </c>
      <c r="K30" s="49">
        <v>6.5</v>
      </c>
      <c r="L30" s="52">
        <v>5.2</v>
      </c>
      <c r="M30" s="322">
        <v>11.7</v>
      </c>
    </row>
    <row r="31" spans="1:13">
      <c r="A31" s="329" t="s">
        <v>507</v>
      </c>
      <c r="B31" s="26">
        <v>5.8</v>
      </c>
      <c r="C31" s="50">
        <v>4.2</v>
      </c>
      <c r="D31" s="26">
        <v>10</v>
      </c>
      <c r="E31" s="327">
        <v>0</v>
      </c>
      <c r="F31" s="50">
        <v>0</v>
      </c>
      <c r="G31" s="323">
        <v>0</v>
      </c>
      <c r="H31" s="327">
        <v>0</v>
      </c>
      <c r="I31" s="50">
        <v>0.7</v>
      </c>
      <c r="J31" s="323">
        <v>0.7</v>
      </c>
      <c r="K31" s="26">
        <v>5.8</v>
      </c>
      <c r="L31" s="50">
        <v>4.9000000000000004</v>
      </c>
      <c r="M31" s="323">
        <v>10.7</v>
      </c>
    </row>
    <row r="32" spans="1:13">
      <c r="A32" s="246" t="s">
        <v>168</v>
      </c>
      <c r="B32" s="26">
        <v>0.4</v>
      </c>
      <c r="C32" s="50">
        <v>0.1</v>
      </c>
      <c r="D32" s="26">
        <v>0.5</v>
      </c>
      <c r="E32" s="327">
        <v>0.2</v>
      </c>
      <c r="F32" s="50">
        <v>0.1</v>
      </c>
      <c r="G32" s="323">
        <v>0.30000000000000004</v>
      </c>
      <c r="H32" s="327">
        <v>0.1</v>
      </c>
      <c r="I32" s="50">
        <v>0.1</v>
      </c>
      <c r="J32" s="323">
        <v>0.2</v>
      </c>
      <c r="K32" s="26">
        <v>0.70000000000000007</v>
      </c>
      <c r="L32" s="50">
        <v>0.30000000000000004</v>
      </c>
      <c r="M32" s="323">
        <v>1</v>
      </c>
    </row>
    <row r="33" spans="1:13" s="51" customFormat="1" ht="19.5" customHeight="1">
      <c r="A33" s="373" t="s">
        <v>166</v>
      </c>
      <c r="B33" s="382">
        <v>52.000000000000007</v>
      </c>
      <c r="C33" s="383">
        <v>47.9</v>
      </c>
      <c r="D33" s="384">
        <v>99.899999999999991</v>
      </c>
      <c r="E33" s="382">
        <v>32.300000000000004</v>
      </c>
      <c r="F33" s="383">
        <v>36.9</v>
      </c>
      <c r="G33" s="384">
        <v>69.2</v>
      </c>
      <c r="H33" s="382">
        <v>45.9</v>
      </c>
      <c r="I33" s="383">
        <v>40.599999999999994</v>
      </c>
      <c r="J33" s="384">
        <v>86.500000000000014</v>
      </c>
      <c r="K33" s="382">
        <v>130.19999999999999</v>
      </c>
      <c r="L33" s="383">
        <v>125.4</v>
      </c>
      <c r="M33" s="384">
        <v>255.6</v>
      </c>
    </row>
    <row r="35" spans="1:13" s="25" customFormat="1" ht="12.75">
      <c r="A35" s="23" t="s">
        <v>1110</v>
      </c>
      <c r="B35" s="24"/>
      <c r="C35" s="24"/>
      <c r="D35" s="24"/>
      <c r="E35" s="24"/>
      <c r="F35" s="24"/>
      <c r="G35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C77-E34F-42DD-940E-117AFEFDBFCB}">
  <sheetPr>
    <tabColor theme="9" tint="0.79998168889431442"/>
  </sheetPr>
  <dimension ref="A1:M34"/>
  <sheetViews>
    <sheetView showOutlineSymbols="0" defaultGridColor="0" colorId="31" zoomScaleNormal="100" workbookViewId="0">
      <selection activeCell="P24" sqref="P24"/>
    </sheetView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515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908" t="s">
        <v>148</v>
      </c>
      <c r="B6" s="897" t="s">
        <v>101</v>
      </c>
      <c r="C6" s="918"/>
      <c r="D6" s="918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909"/>
      <c r="B7" s="328" t="s">
        <v>105</v>
      </c>
      <c r="C7" s="324" t="s">
        <v>106</v>
      </c>
      <c r="D7" s="324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511</v>
      </c>
      <c r="B8" s="49">
        <v>30.3</v>
      </c>
      <c r="C8" s="52">
        <v>9.6999999999999993</v>
      </c>
      <c r="D8" s="49">
        <v>40</v>
      </c>
      <c r="E8" s="326">
        <v>29.500000000000004</v>
      </c>
      <c r="F8" s="52">
        <v>19.399999999999999</v>
      </c>
      <c r="G8" s="322">
        <v>48.900000000000006</v>
      </c>
      <c r="H8" s="326">
        <v>54.1</v>
      </c>
      <c r="I8" s="52">
        <v>37.299999999999997</v>
      </c>
      <c r="J8" s="322">
        <v>91.399999999999991</v>
      </c>
      <c r="K8" s="49">
        <v>113.90000000000002</v>
      </c>
      <c r="L8" s="52">
        <v>66.399999999999991</v>
      </c>
      <c r="M8" s="322">
        <v>180.30000000000004</v>
      </c>
    </row>
    <row r="9" spans="1:13" ht="14.1" customHeight="1">
      <c r="A9" s="246" t="s">
        <v>149</v>
      </c>
      <c r="B9" s="26">
        <v>21</v>
      </c>
      <c r="C9" s="50">
        <v>7</v>
      </c>
      <c r="D9" s="26">
        <v>28</v>
      </c>
      <c r="E9" s="327">
        <v>16</v>
      </c>
      <c r="F9" s="50">
        <v>12</v>
      </c>
      <c r="G9" s="323">
        <v>28</v>
      </c>
      <c r="H9" s="327">
        <v>33</v>
      </c>
      <c r="I9" s="50">
        <v>29</v>
      </c>
      <c r="J9" s="323">
        <v>62</v>
      </c>
      <c r="K9" s="26">
        <v>70</v>
      </c>
      <c r="L9" s="50">
        <v>48</v>
      </c>
      <c r="M9" s="323">
        <v>118</v>
      </c>
    </row>
    <row r="10" spans="1:13" ht="14.1" customHeight="1">
      <c r="A10" s="308" t="s">
        <v>180</v>
      </c>
      <c r="B10" s="26">
        <v>2.1</v>
      </c>
      <c r="C10" s="50">
        <v>0.6</v>
      </c>
      <c r="D10" s="26">
        <v>2.7</v>
      </c>
      <c r="E10" s="327">
        <v>5.0999999999999996</v>
      </c>
      <c r="F10" s="50">
        <v>1.7</v>
      </c>
      <c r="G10" s="323">
        <v>6.8</v>
      </c>
      <c r="H10" s="327">
        <v>5.6</v>
      </c>
      <c r="I10" s="50">
        <v>0</v>
      </c>
      <c r="J10" s="323">
        <v>5.6</v>
      </c>
      <c r="K10" s="26">
        <v>12.799999999999999</v>
      </c>
      <c r="L10" s="50">
        <v>2.2999999999999998</v>
      </c>
      <c r="M10" s="323">
        <v>15.099999999999998</v>
      </c>
    </row>
    <row r="11" spans="1:13" ht="14.1" customHeight="1">
      <c r="A11" s="246" t="s">
        <v>181</v>
      </c>
      <c r="B11" s="26">
        <v>0.2</v>
      </c>
      <c r="C11" s="50">
        <v>0.1</v>
      </c>
      <c r="D11" s="26">
        <v>0.30000000000000004</v>
      </c>
      <c r="E11" s="327">
        <v>0.1</v>
      </c>
      <c r="F11" s="50">
        <v>0</v>
      </c>
      <c r="G11" s="323">
        <v>0.1</v>
      </c>
      <c r="H11" s="327">
        <v>0.1</v>
      </c>
      <c r="I11" s="50">
        <v>0</v>
      </c>
      <c r="J11" s="323">
        <v>0.1</v>
      </c>
      <c r="K11" s="26">
        <v>0.4</v>
      </c>
      <c r="L11" s="50">
        <v>0.1</v>
      </c>
      <c r="M11" s="323">
        <v>0.5</v>
      </c>
    </row>
    <row r="12" spans="1:13" ht="14.1" customHeight="1">
      <c r="A12" s="246" t="s">
        <v>182</v>
      </c>
      <c r="B12" s="26">
        <v>0.8</v>
      </c>
      <c r="C12" s="50">
        <v>1.1000000000000001</v>
      </c>
      <c r="D12" s="26">
        <v>1.9000000000000001</v>
      </c>
      <c r="E12" s="327">
        <v>0.7</v>
      </c>
      <c r="F12" s="50">
        <v>2.2999999999999998</v>
      </c>
      <c r="G12" s="323">
        <v>3</v>
      </c>
      <c r="H12" s="327">
        <v>3</v>
      </c>
      <c r="I12" s="50">
        <v>1.4</v>
      </c>
      <c r="J12" s="323">
        <v>4.4000000000000004</v>
      </c>
      <c r="K12" s="26">
        <v>4.5</v>
      </c>
      <c r="L12" s="50">
        <v>4.8</v>
      </c>
      <c r="M12" s="323">
        <v>9.3000000000000007</v>
      </c>
    </row>
    <row r="13" spans="1:13" ht="14.1" customHeight="1">
      <c r="A13" s="246" t="s">
        <v>151</v>
      </c>
      <c r="B13" s="26">
        <v>1.9</v>
      </c>
      <c r="C13" s="50">
        <v>0.3</v>
      </c>
      <c r="D13" s="26">
        <v>2.1999999999999997</v>
      </c>
      <c r="E13" s="327">
        <v>0.8</v>
      </c>
      <c r="F13" s="50">
        <v>3.4</v>
      </c>
      <c r="G13" s="323">
        <v>4.2</v>
      </c>
      <c r="H13" s="327">
        <v>8.4</v>
      </c>
      <c r="I13" s="50">
        <v>1.4</v>
      </c>
      <c r="J13" s="323">
        <v>9.8000000000000007</v>
      </c>
      <c r="K13" s="26">
        <v>11.100000000000001</v>
      </c>
      <c r="L13" s="50">
        <v>5.0999999999999996</v>
      </c>
      <c r="M13" s="323">
        <v>16.200000000000003</v>
      </c>
    </row>
    <row r="14" spans="1:13" ht="14.1" customHeight="1">
      <c r="A14" s="246" t="s">
        <v>183</v>
      </c>
      <c r="B14" s="26">
        <v>0</v>
      </c>
      <c r="C14" s="50">
        <v>0.6</v>
      </c>
      <c r="D14" s="26">
        <v>0.6</v>
      </c>
      <c r="E14" s="327">
        <v>2.2000000000000002</v>
      </c>
      <c r="F14" s="50">
        <v>0</v>
      </c>
      <c r="G14" s="323">
        <v>2.2000000000000002</v>
      </c>
      <c r="H14" s="327">
        <v>4</v>
      </c>
      <c r="I14" s="50">
        <v>5</v>
      </c>
      <c r="J14" s="323">
        <v>9</v>
      </c>
      <c r="K14" s="26">
        <v>6.2</v>
      </c>
      <c r="L14" s="50">
        <v>5.6</v>
      </c>
      <c r="M14" s="323">
        <v>11.8</v>
      </c>
    </row>
    <row r="15" spans="1:13" ht="14.1" customHeight="1">
      <c r="A15" s="246" t="s">
        <v>152</v>
      </c>
      <c r="B15" s="26">
        <v>2.2999999999999998</v>
      </c>
      <c r="C15" s="50">
        <v>0</v>
      </c>
      <c r="D15" s="26">
        <v>2.2999999999999998</v>
      </c>
      <c r="E15" s="327">
        <v>2.6</v>
      </c>
      <c r="F15" s="50">
        <v>0</v>
      </c>
      <c r="G15" s="323">
        <v>2.6</v>
      </c>
      <c r="H15" s="327">
        <v>0</v>
      </c>
      <c r="I15" s="50">
        <v>0.5</v>
      </c>
      <c r="J15" s="323">
        <v>0.5</v>
      </c>
      <c r="K15" s="26">
        <v>4.9000000000000004</v>
      </c>
      <c r="L15" s="50">
        <v>0.5</v>
      </c>
      <c r="M15" s="323">
        <v>5.4</v>
      </c>
    </row>
    <row r="16" spans="1:13" ht="14.1" customHeight="1">
      <c r="A16" s="246" t="s">
        <v>150</v>
      </c>
      <c r="B16" s="26">
        <v>2</v>
      </c>
      <c r="C16" s="50">
        <v>0</v>
      </c>
      <c r="D16" s="26">
        <v>2</v>
      </c>
      <c r="E16" s="327">
        <v>2</v>
      </c>
      <c r="F16" s="50">
        <v>0</v>
      </c>
      <c r="G16" s="323">
        <v>2</v>
      </c>
      <c r="H16" s="327">
        <v>0</v>
      </c>
      <c r="I16" s="50">
        <v>0</v>
      </c>
      <c r="J16" s="323">
        <v>0</v>
      </c>
      <c r="K16" s="26">
        <v>4</v>
      </c>
      <c r="L16" s="50">
        <v>0</v>
      </c>
      <c r="M16" s="323">
        <v>4</v>
      </c>
    </row>
    <row r="17" spans="1:13" ht="21.95" customHeight="1">
      <c r="A17" s="259" t="s">
        <v>156</v>
      </c>
      <c r="B17" s="49">
        <v>4.5999999999999996</v>
      </c>
      <c r="C17" s="49">
        <v>2.1</v>
      </c>
      <c r="D17" s="49">
        <v>6.6999999999999993</v>
      </c>
      <c r="E17" s="326">
        <v>0</v>
      </c>
      <c r="F17" s="49">
        <v>0</v>
      </c>
      <c r="G17" s="322">
        <v>0</v>
      </c>
      <c r="H17" s="326">
        <v>0</v>
      </c>
      <c r="I17" s="49">
        <v>0</v>
      </c>
      <c r="J17" s="322">
        <v>0</v>
      </c>
      <c r="K17" s="49">
        <v>4.5999999999999996</v>
      </c>
      <c r="L17" s="49">
        <v>2.1</v>
      </c>
      <c r="M17" s="322">
        <v>6.6999999999999993</v>
      </c>
    </row>
    <row r="18" spans="1:13" ht="14.1" customHeight="1">
      <c r="A18" s="246" t="s">
        <v>184</v>
      </c>
      <c r="B18" s="26">
        <v>4.5999999999999996</v>
      </c>
      <c r="C18" s="50">
        <v>2.1</v>
      </c>
      <c r="D18" s="26">
        <v>6.6999999999999993</v>
      </c>
      <c r="E18" s="327">
        <v>0</v>
      </c>
      <c r="F18" s="50">
        <v>0</v>
      </c>
      <c r="G18" s="323">
        <v>0</v>
      </c>
      <c r="H18" s="327">
        <v>0</v>
      </c>
      <c r="I18" s="50">
        <v>0</v>
      </c>
      <c r="J18" s="323">
        <v>0</v>
      </c>
      <c r="K18" s="26">
        <v>4.5999999999999996</v>
      </c>
      <c r="L18" s="50">
        <v>2.1</v>
      </c>
      <c r="M18" s="323">
        <v>6.6999999999999993</v>
      </c>
    </row>
    <row r="19" spans="1:13" ht="21.95" customHeight="1">
      <c r="A19" s="259" t="s">
        <v>185</v>
      </c>
      <c r="B19" s="49">
        <v>4.5</v>
      </c>
      <c r="C19" s="52">
        <v>11.5</v>
      </c>
      <c r="D19" s="49">
        <v>16</v>
      </c>
      <c r="E19" s="326">
        <v>1</v>
      </c>
      <c r="F19" s="52">
        <v>0.2</v>
      </c>
      <c r="G19" s="322">
        <v>1.2</v>
      </c>
      <c r="H19" s="326">
        <v>0.5</v>
      </c>
      <c r="I19" s="52">
        <v>4</v>
      </c>
      <c r="J19" s="322">
        <v>4.5</v>
      </c>
      <c r="K19" s="49">
        <v>6</v>
      </c>
      <c r="L19" s="52">
        <v>15.7</v>
      </c>
      <c r="M19" s="322">
        <v>21.7</v>
      </c>
    </row>
    <row r="20" spans="1:13" ht="14.1" customHeight="1">
      <c r="A20" s="246" t="s">
        <v>158</v>
      </c>
      <c r="B20" s="26">
        <v>3</v>
      </c>
      <c r="C20" s="50">
        <v>2</v>
      </c>
      <c r="D20" s="26">
        <v>5</v>
      </c>
      <c r="E20" s="327">
        <v>0</v>
      </c>
      <c r="F20" s="50">
        <v>0</v>
      </c>
      <c r="G20" s="323">
        <v>0</v>
      </c>
      <c r="H20" s="327">
        <v>0.5</v>
      </c>
      <c r="I20" s="50">
        <v>3</v>
      </c>
      <c r="J20" s="323">
        <v>3.5</v>
      </c>
      <c r="K20" s="26">
        <v>3.5</v>
      </c>
      <c r="L20" s="50">
        <v>5</v>
      </c>
      <c r="M20" s="323">
        <v>8.5</v>
      </c>
    </row>
    <row r="21" spans="1:13" ht="14.1" customHeight="1">
      <c r="A21" s="246" t="s">
        <v>159</v>
      </c>
      <c r="B21" s="26">
        <v>1.5</v>
      </c>
      <c r="C21" s="50">
        <v>9.5</v>
      </c>
      <c r="D21" s="26">
        <v>11</v>
      </c>
      <c r="E21" s="327">
        <v>1</v>
      </c>
      <c r="F21" s="50">
        <v>0.2</v>
      </c>
      <c r="G21" s="323">
        <v>1.2</v>
      </c>
      <c r="H21" s="327">
        <v>0</v>
      </c>
      <c r="I21" s="50">
        <v>1</v>
      </c>
      <c r="J21" s="323">
        <v>1</v>
      </c>
      <c r="K21" s="26">
        <v>2.5</v>
      </c>
      <c r="L21" s="50">
        <v>10.7</v>
      </c>
      <c r="M21" s="323">
        <v>13.2</v>
      </c>
    </row>
    <row r="22" spans="1:13" ht="21.95" customHeight="1">
      <c r="A22" s="259" t="s">
        <v>508</v>
      </c>
      <c r="B22" s="49">
        <v>2.8000000000000003</v>
      </c>
      <c r="C22" s="52">
        <v>6</v>
      </c>
      <c r="D22" s="49">
        <v>8.7999999999999989</v>
      </c>
      <c r="E22" s="326">
        <v>1.6</v>
      </c>
      <c r="F22" s="52">
        <v>1.6</v>
      </c>
      <c r="G22" s="322">
        <v>3.2</v>
      </c>
      <c r="H22" s="326">
        <v>0.3</v>
      </c>
      <c r="I22" s="52">
        <v>0.7</v>
      </c>
      <c r="J22" s="322">
        <v>1</v>
      </c>
      <c r="K22" s="49">
        <v>4.7</v>
      </c>
      <c r="L22" s="52">
        <v>8.2999999999999989</v>
      </c>
      <c r="M22" s="322">
        <v>12.999999999999998</v>
      </c>
    </row>
    <row r="23" spans="1:13" ht="14.1" customHeight="1">
      <c r="A23" s="246" t="s">
        <v>160</v>
      </c>
      <c r="B23" s="26">
        <v>2.2000000000000002</v>
      </c>
      <c r="C23" s="50">
        <v>6</v>
      </c>
      <c r="D23" s="26">
        <v>8.1999999999999993</v>
      </c>
      <c r="E23" s="327">
        <v>1.6</v>
      </c>
      <c r="F23" s="50">
        <v>1.6</v>
      </c>
      <c r="G23" s="323">
        <v>3.2</v>
      </c>
      <c r="H23" s="327">
        <v>0.3</v>
      </c>
      <c r="I23" s="50">
        <v>0.7</v>
      </c>
      <c r="J23" s="323">
        <v>1</v>
      </c>
      <c r="K23" s="26">
        <v>4.1000000000000005</v>
      </c>
      <c r="L23" s="50">
        <v>8.2999999999999989</v>
      </c>
      <c r="M23" s="323">
        <v>12.399999999999999</v>
      </c>
    </row>
    <row r="24" spans="1:13" ht="14.1" customHeight="1">
      <c r="A24" s="246" t="s">
        <v>161</v>
      </c>
      <c r="B24" s="26">
        <v>0.6</v>
      </c>
      <c r="C24" s="50">
        <v>0</v>
      </c>
      <c r="D24" s="26">
        <v>0.6</v>
      </c>
      <c r="E24" s="327">
        <v>0</v>
      </c>
      <c r="F24" s="50">
        <v>0</v>
      </c>
      <c r="G24" s="323">
        <v>0</v>
      </c>
      <c r="H24" s="327">
        <v>0</v>
      </c>
      <c r="I24" s="50">
        <v>0</v>
      </c>
      <c r="J24" s="323">
        <v>0</v>
      </c>
      <c r="K24" s="26">
        <v>0.6</v>
      </c>
      <c r="L24" s="50">
        <v>0</v>
      </c>
      <c r="M24" s="323">
        <v>0.6</v>
      </c>
    </row>
    <row r="25" spans="1:13" ht="21.95" customHeight="1">
      <c r="A25" s="259" t="s">
        <v>162</v>
      </c>
      <c r="B25" s="49">
        <v>3.8</v>
      </c>
      <c r="C25" s="52">
        <v>16</v>
      </c>
      <c r="D25" s="49">
        <v>19.8</v>
      </c>
      <c r="E25" s="326">
        <v>4.4000000000000004</v>
      </c>
      <c r="F25" s="52">
        <v>15.6</v>
      </c>
      <c r="G25" s="322">
        <v>20</v>
      </c>
      <c r="H25" s="326">
        <v>0.2</v>
      </c>
      <c r="I25" s="52">
        <v>1.7</v>
      </c>
      <c r="J25" s="322">
        <v>1.9</v>
      </c>
      <c r="K25" s="49">
        <v>8.4</v>
      </c>
      <c r="L25" s="52">
        <v>33.299999999999997</v>
      </c>
      <c r="M25" s="322">
        <v>41.7</v>
      </c>
    </row>
    <row r="26" spans="1:13" ht="14.1" customHeight="1">
      <c r="A26" s="329" t="s">
        <v>188</v>
      </c>
      <c r="B26" s="26">
        <v>1.2</v>
      </c>
      <c r="C26" s="50">
        <v>0.8</v>
      </c>
      <c r="D26" s="26">
        <v>2</v>
      </c>
      <c r="E26" s="327">
        <v>0</v>
      </c>
      <c r="F26" s="50">
        <v>0</v>
      </c>
      <c r="G26" s="323">
        <v>0</v>
      </c>
      <c r="H26" s="327">
        <v>0</v>
      </c>
      <c r="I26" s="50">
        <v>0</v>
      </c>
      <c r="J26" s="323">
        <v>0</v>
      </c>
      <c r="K26" s="26">
        <v>1.2</v>
      </c>
      <c r="L26" s="50">
        <v>0.8</v>
      </c>
      <c r="M26" s="323">
        <v>2</v>
      </c>
    </row>
    <row r="27" spans="1:13" ht="14.1" customHeight="1">
      <c r="A27" s="246" t="s">
        <v>163</v>
      </c>
      <c r="B27" s="26">
        <v>2.6</v>
      </c>
      <c r="C27" s="50">
        <v>15.2</v>
      </c>
      <c r="D27" s="26">
        <v>17.8</v>
      </c>
      <c r="E27" s="327">
        <v>4.4000000000000004</v>
      </c>
      <c r="F27" s="50">
        <v>15.6</v>
      </c>
      <c r="G27" s="323">
        <v>20</v>
      </c>
      <c r="H27" s="327">
        <v>0.2</v>
      </c>
      <c r="I27" s="50">
        <v>1.7</v>
      </c>
      <c r="J27" s="323">
        <v>1.9</v>
      </c>
      <c r="K27" s="26">
        <v>7.2</v>
      </c>
      <c r="L27" s="50">
        <v>32.5</v>
      </c>
      <c r="M27" s="323">
        <v>39.700000000000003</v>
      </c>
    </row>
    <row r="28" spans="1:13" ht="21.95" customHeight="1">
      <c r="A28" s="309" t="s">
        <v>164</v>
      </c>
      <c r="B28" s="49">
        <v>6.7</v>
      </c>
      <c r="C28" s="52">
        <v>3.8</v>
      </c>
      <c r="D28" s="49">
        <v>10.5</v>
      </c>
      <c r="E28" s="326">
        <v>0.2</v>
      </c>
      <c r="F28" s="52">
        <v>0.1</v>
      </c>
      <c r="G28" s="322">
        <v>0.30000000000000004</v>
      </c>
      <c r="H28" s="326">
        <v>0.1</v>
      </c>
      <c r="I28" s="52">
        <v>0.2</v>
      </c>
      <c r="J28" s="322">
        <v>0.30000000000000004</v>
      </c>
      <c r="K28" s="49">
        <v>7</v>
      </c>
      <c r="L28" s="52">
        <v>4.0999999999999996</v>
      </c>
      <c r="M28" s="322">
        <v>11.1</v>
      </c>
    </row>
    <row r="29" spans="1:13" ht="14.1" customHeight="1">
      <c r="A29" s="329" t="s">
        <v>507</v>
      </c>
      <c r="B29" s="26">
        <v>6.2</v>
      </c>
      <c r="C29" s="50">
        <v>3.4</v>
      </c>
      <c r="D29" s="26">
        <v>9.6</v>
      </c>
      <c r="E29" s="327">
        <v>0</v>
      </c>
      <c r="F29" s="50">
        <v>0</v>
      </c>
      <c r="G29" s="323">
        <v>0</v>
      </c>
      <c r="H29" s="327">
        <v>0</v>
      </c>
      <c r="I29" s="50">
        <v>0.1</v>
      </c>
      <c r="J29" s="323">
        <v>0.1</v>
      </c>
      <c r="K29" s="26">
        <v>6.2</v>
      </c>
      <c r="L29" s="50">
        <v>3.5</v>
      </c>
      <c r="M29" s="323">
        <v>9.6999999999999993</v>
      </c>
    </row>
    <row r="30" spans="1:13" ht="14.1" customHeight="1">
      <c r="A30" s="246" t="s">
        <v>168</v>
      </c>
      <c r="B30" s="26">
        <v>0.4</v>
      </c>
      <c r="C30" s="50">
        <v>0.1</v>
      </c>
      <c r="D30" s="26">
        <v>0.5</v>
      </c>
      <c r="E30" s="327">
        <v>0.2</v>
      </c>
      <c r="F30" s="50">
        <v>0.1</v>
      </c>
      <c r="G30" s="323">
        <v>0.30000000000000004</v>
      </c>
      <c r="H30" s="327">
        <v>0.1</v>
      </c>
      <c r="I30" s="50">
        <v>0.1</v>
      </c>
      <c r="J30" s="323">
        <v>0.2</v>
      </c>
      <c r="K30" s="26">
        <v>0.70000000000000007</v>
      </c>
      <c r="L30" s="50">
        <v>0.30000000000000004</v>
      </c>
      <c r="M30" s="323">
        <v>1</v>
      </c>
    </row>
    <row r="31" spans="1:13" ht="14.1" customHeight="1">
      <c r="A31" s="246" t="s">
        <v>170</v>
      </c>
      <c r="B31" s="26">
        <v>0.1</v>
      </c>
      <c r="C31" s="50">
        <v>0.3</v>
      </c>
      <c r="D31" s="26">
        <v>0.4</v>
      </c>
      <c r="E31" s="327">
        <v>0</v>
      </c>
      <c r="F31" s="50">
        <v>0</v>
      </c>
      <c r="G31" s="323">
        <v>0</v>
      </c>
      <c r="H31" s="327">
        <v>0</v>
      </c>
      <c r="I31" s="50">
        <v>0</v>
      </c>
      <c r="J31" s="323">
        <v>0</v>
      </c>
      <c r="K31" s="26">
        <v>0.1</v>
      </c>
      <c r="L31" s="50">
        <v>0.3</v>
      </c>
      <c r="M31" s="323">
        <v>0.4</v>
      </c>
    </row>
    <row r="32" spans="1:13" s="51" customFormat="1" ht="21.95" customHeight="1">
      <c r="A32" s="373" t="s">
        <v>166</v>
      </c>
      <c r="B32" s="382">
        <v>52.699999999999996</v>
      </c>
      <c r="C32" s="383">
        <v>49.099999999999994</v>
      </c>
      <c r="D32" s="384">
        <v>101.8</v>
      </c>
      <c r="E32" s="382">
        <v>36.700000000000003</v>
      </c>
      <c r="F32" s="383">
        <v>36.9</v>
      </c>
      <c r="G32" s="384">
        <v>73.600000000000009</v>
      </c>
      <c r="H32" s="382">
        <v>55.2</v>
      </c>
      <c r="I32" s="383">
        <v>43.900000000000006</v>
      </c>
      <c r="J32" s="384">
        <v>99.1</v>
      </c>
      <c r="K32" s="382">
        <v>144.60000000000002</v>
      </c>
      <c r="L32" s="383">
        <v>129.89999999999998</v>
      </c>
      <c r="M32" s="384">
        <v>274.50000000000006</v>
      </c>
    </row>
    <row r="34" spans="1:7" s="25" customFormat="1" ht="12.75">
      <c r="A34" s="23" t="s">
        <v>1110</v>
      </c>
      <c r="B34" s="24"/>
      <c r="C34" s="24"/>
      <c r="D34" s="24"/>
      <c r="E34" s="24"/>
      <c r="F34" s="24"/>
      <c r="G34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6246-8F48-4CA8-9E5F-BA3F223B5BD4}">
  <sheetPr>
    <tabColor theme="9" tint="0.79998168889431442"/>
  </sheetPr>
  <dimension ref="A1:M35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589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908" t="s">
        <v>148</v>
      </c>
      <c r="B6" s="897" t="s">
        <v>101</v>
      </c>
      <c r="C6" s="918"/>
      <c r="D6" s="918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909"/>
      <c r="B7" s="328" t="s">
        <v>105</v>
      </c>
      <c r="C7" s="324" t="s">
        <v>106</v>
      </c>
      <c r="D7" s="324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511</v>
      </c>
      <c r="B8" s="49">
        <v>30.7</v>
      </c>
      <c r="C8" s="52">
        <v>10.3</v>
      </c>
      <c r="D8" s="49">
        <v>41</v>
      </c>
      <c r="E8" s="326">
        <v>34</v>
      </c>
      <c r="F8" s="52">
        <v>21.7</v>
      </c>
      <c r="G8" s="322">
        <v>55.7</v>
      </c>
      <c r="H8" s="326">
        <v>45</v>
      </c>
      <c r="I8" s="52">
        <v>29.7</v>
      </c>
      <c r="J8" s="322">
        <v>74.7</v>
      </c>
      <c r="K8" s="49">
        <v>109.7</v>
      </c>
      <c r="L8" s="52">
        <v>61.7</v>
      </c>
      <c r="M8" s="322">
        <v>171.4</v>
      </c>
    </row>
    <row r="9" spans="1:13" ht="14.1" customHeight="1">
      <c r="A9" s="246" t="s">
        <v>149</v>
      </c>
      <c r="B9" s="26">
        <v>22</v>
      </c>
      <c r="C9" s="50">
        <v>8</v>
      </c>
      <c r="D9" s="26">
        <v>30</v>
      </c>
      <c r="E9" s="327">
        <v>25</v>
      </c>
      <c r="F9" s="50">
        <v>15</v>
      </c>
      <c r="G9" s="323">
        <v>40</v>
      </c>
      <c r="H9" s="327">
        <v>30</v>
      </c>
      <c r="I9" s="50">
        <v>25</v>
      </c>
      <c r="J9" s="323">
        <v>55</v>
      </c>
      <c r="K9" s="26">
        <v>77</v>
      </c>
      <c r="L9" s="50">
        <v>48</v>
      </c>
      <c r="M9" s="323">
        <v>125</v>
      </c>
    </row>
    <row r="10" spans="1:13" ht="14.1" customHeight="1">
      <c r="A10" s="308" t="s">
        <v>180</v>
      </c>
      <c r="B10" s="26">
        <v>1.8</v>
      </c>
      <c r="C10" s="50">
        <v>0.6</v>
      </c>
      <c r="D10" s="26">
        <v>2.4</v>
      </c>
      <c r="E10" s="327">
        <v>5.0999999999999996</v>
      </c>
      <c r="F10" s="50">
        <v>1.7</v>
      </c>
      <c r="G10" s="323">
        <v>6.8</v>
      </c>
      <c r="H10" s="327">
        <v>5.6</v>
      </c>
      <c r="I10" s="50">
        <v>0</v>
      </c>
      <c r="J10" s="323">
        <v>5.6</v>
      </c>
      <c r="K10" s="26">
        <v>12.5</v>
      </c>
      <c r="L10" s="50">
        <v>2.2999999999999998</v>
      </c>
      <c r="M10" s="323">
        <v>14.799999999999999</v>
      </c>
    </row>
    <row r="11" spans="1:13" ht="14.1" customHeight="1">
      <c r="A11" s="246" t="s">
        <v>181</v>
      </c>
      <c r="B11" s="26">
        <v>0.3</v>
      </c>
      <c r="C11" s="50">
        <v>0.2</v>
      </c>
      <c r="D11" s="26">
        <v>0.5</v>
      </c>
      <c r="E11" s="327">
        <v>0.1</v>
      </c>
      <c r="F11" s="50">
        <v>0</v>
      </c>
      <c r="G11" s="323">
        <v>0.1</v>
      </c>
      <c r="H11" s="327">
        <v>0.1</v>
      </c>
      <c r="I11" s="50">
        <v>0</v>
      </c>
      <c r="J11" s="323">
        <v>0.1</v>
      </c>
      <c r="K11" s="26">
        <v>0.5</v>
      </c>
      <c r="L11" s="50">
        <v>0.2</v>
      </c>
      <c r="M11" s="323">
        <v>0.7</v>
      </c>
    </row>
    <row r="12" spans="1:13" ht="14.1" customHeight="1">
      <c r="A12" s="246" t="s">
        <v>182</v>
      </c>
      <c r="B12" s="26">
        <v>0.9</v>
      </c>
      <c r="C12" s="50">
        <v>0.4</v>
      </c>
      <c r="D12" s="26">
        <v>1.3</v>
      </c>
      <c r="E12" s="327">
        <v>0.1</v>
      </c>
      <c r="F12" s="50">
        <v>1.4</v>
      </c>
      <c r="G12" s="323">
        <v>1.5</v>
      </c>
      <c r="H12" s="327">
        <v>0.1</v>
      </c>
      <c r="I12" s="50">
        <v>1</v>
      </c>
      <c r="J12" s="323">
        <v>1.1000000000000001</v>
      </c>
      <c r="K12" s="26">
        <v>1.1000000000000001</v>
      </c>
      <c r="L12" s="50">
        <v>2.8</v>
      </c>
      <c r="M12" s="323">
        <v>3.9</v>
      </c>
    </row>
    <row r="13" spans="1:13" ht="14.1" customHeight="1">
      <c r="A13" s="246" t="s">
        <v>151</v>
      </c>
      <c r="B13" s="26">
        <v>2.2000000000000002</v>
      </c>
      <c r="C13" s="50">
        <v>0.2</v>
      </c>
      <c r="D13" s="26">
        <v>2.4</v>
      </c>
      <c r="E13" s="327">
        <v>1.1000000000000001</v>
      </c>
      <c r="F13" s="50">
        <v>2.6</v>
      </c>
      <c r="G13" s="323">
        <v>3.7</v>
      </c>
      <c r="H13" s="327">
        <v>6.2</v>
      </c>
      <c r="I13" s="50">
        <v>1.2</v>
      </c>
      <c r="J13" s="323">
        <v>7.4</v>
      </c>
      <c r="K13" s="26">
        <v>9.5</v>
      </c>
      <c r="L13" s="50">
        <v>4</v>
      </c>
      <c r="M13" s="323">
        <v>13.5</v>
      </c>
    </row>
    <row r="14" spans="1:13" ht="14.1" customHeight="1">
      <c r="A14" s="246" t="s">
        <v>183</v>
      </c>
      <c r="B14" s="26">
        <v>0.8</v>
      </c>
      <c r="C14" s="50">
        <v>0.9</v>
      </c>
      <c r="D14" s="26">
        <v>1.7</v>
      </c>
      <c r="E14" s="327">
        <v>0.8</v>
      </c>
      <c r="F14" s="50">
        <v>1</v>
      </c>
      <c r="G14" s="323">
        <v>1.8</v>
      </c>
      <c r="H14" s="327">
        <v>3</v>
      </c>
      <c r="I14" s="50">
        <v>2</v>
      </c>
      <c r="J14" s="323">
        <v>5</v>
      </c>
      <c r="K14" s="26">
        <v>4.5999999999999996</v>
      </c>
      <c r="L14" s="50">
        <v>3.9</v>
      </c>
      <c r="M14" s="323">
        <v>8.5</v>
      </c>
    </row>
    <row r="15" spans="1:13" ht="14.1" customHeight="1">
      <c r="A15" s="246" t="s">
        <v>152</v>
      </c>
      <c r="B15" s="26">
        <v>2.1</v>
      </c>
      <c r="C15" s="50">
        <v>0</v>
      </c>
      <c r="D15" s="26">
        <v>2.1</v>
      </c>
      <c r="E15" s="327">
        <v>1.8</v>
      </c>
      <c r="F15" s="50">
        <v>0</v>
      </c>
      <c r="G15" s="323">
        <v>1.8</v>
      </c>
      <c r="H15" s="327">
        <v>0</v>
      </c>
      <c r="I15" s="50">
        <v>0.5</v>
      </c>
      <c r="J15" s="323">
        <v>0.5</v>
      </c>
      <c r="K15" s="26">
        <v>3.9000000000000004</v>
      </c>
      <c r="L15" s="50">
        <v>0.5</v>
      </c>
      <c r="M15" s="323">
        <v>4.4000000000000004</v>
      </c>
    </row>
    <row r="16" spans="1:13" ht="14.1" customHeight="1">
      <c r="A16" s="246" t="s">
        <v>150</v>
      </c>
      <c r="B16" s="26">
        <v>0.6</v>
      </c>
      <c r="C16" s="50">
        <v>0</v>
      </c>
      <c r="D16" s="26">
        <v>0.6</v>
      </c>
      <c r="E16" s="327">
        <v>0</v>
      </c>
      <c r="F16" s="50">
        <v>0</v>
      </c>
      <c r="G16" s="323">
        <v>0</v>
      </c>
      <c r="H16" s="327">
        <v>0</v>
      </c>
      <c r="I16" s="50">
        <v>0</v>
      </c>
      <c r="J16" s="323">
        <v>0</v>
      </c>
      <c r="K16" s="26">
        <v>0.6</v>
      </c>
      <c r="L16" s="50">
        <v>0</v>
      </c>
      <c r="M16" s="323">
        <v>0.6</v>
      </c>
    </row>
    <row r="17" spans="1:13" ht="21.95" customHeight="1">
      <c r="A17" s="259" t="s">
        <v>509</v>
      </c>
      <c r="B17" s="49">
        <v>0.3</v>
      </c>
      <c r="C17" s="52">
        <v>0.1</v>
      </c>
      <c r="D17" s="49">
        <v>0.4</v>
      </c>
      <c r="E17" s="326">
        <v>0</v>
      </c>
      <c r="F17" s="52">
        <v>0</v>
      </c>
      <c r="G17" s="322">
        <v>0</v>
      </c>
      <c r="H17" s="326">
        <v>0</v>
      </c>
      <c r="I17" s="52">
        <v>0</v>
      </c>
      <c r="J17" s="322">
        <v>0</v>
      </c>
      <c r="K17" s="49">
        <v>0.3</v>
      </c>
      <c r="L17" s="52">
        <v>0.1</v>
      </c>
      <c r="M17" s="322">
        <v>0.4</v>
      </c>
    </row>
    <row r="18" spans="1:13" ht="14.1" customHeight="1">
      <c r="A18" s="246" t="s">
        <v>155</v>
      </c>
      <c r="B18" s="26">
        <v>0.3</v>
      </c>
      <c r="C18" s="50">
        <v>0.1</v>
      </c>
      <c r="D18" s="26">
        <v>0.4</v>
      </c>
      <c r="E18" s="327">
        <v>0</v>
      </c>
      <c r="F18" s="50">
        <v>0</v>
      </c>
      <c r="G18" s="323">
        <v>0</v>
      </c>
      <c r="H18" s="327">
        <v>0</v>
      </c>
      <c r="I18" s="50">
        <v>0</v>
      </c>
      <c r="J18" s="323">
        <v>0</v>
      </c>
      <c r="K18" s="26">
        <v>0.3</v>
      </c>
      <c r="L18" s="50">
        <v>0.1</v>
      </c>
      <c r="M18" s="323">
        <v>0.4</v>
      </c>
    </row>
    <row r="19" spans="1:13" ht="21.95" customHeight="1">
      <c r="A19" s="259" t="s">
        <v>156</v>
      </c>
      <c r="B19" s="49">
        <v>5.5</v>
      </c>
      <c r="C19" s="49">
        <v>2.6</v>
      </c>
      <c r="D19" s="49">
        <v>8.1</v>
      </c>
      <c r="E19" s="326">
        <v>0</v>
      </c>
      <c r="F19" s="49">
        <v>0</v>
      </c>
      <c r="G19" s="322">
        <v>0</v>
      </c>
      <c r="H19" s="326">
        <v>0</v>
      </c>
      <c r="I19" s="49">
        <v>0</v>
      </c>
      <c r="J19" s="322">
        <v>0</v>
      </c>
      <c r="K19" s="49">
        <v>5.5</v>
      </c>
      <c r="L19" s="49">
        <v>2.6</v>
      </c>
      <c r="M19" s="322">
        <v>8.1</v>
      </c>
    </row>
    <row r="20" spans="1:13" ht="14.1" customHeight="1">
      <c r="A20" s="246" t="s">
        <v>184</v>
      </c>
      <c r="B20" s="26">
        <v>5.5</v>
      </c>
      <c r="C20" s="50">
        <v>2.6</v>
      </c>
      <c r="D20" s="26">
        <v>8.1</v>
      </c>
      <c r="E20" s="327">
        <v>0</v>
      </c>
      <c r="F20" s="50">
        <v>0</v>
      </c>
      <c r="G20" s="323">
        <v>0</v>
      </c>
      <c r="H20" s="327">
        <v>0</v>
      </c>
      <c r="I20" s="50">
        <v>0</v>
      </c>
      <c r="J20" s="323">
        <v>0</v>
      </c>
      <c r="K20" s="26">
        <v>5.5</v>
      </c>
      <c r="L20" s="50">
        <v>2.6</v>
      </c>
      <c r="M20" s="323">
        <v>8.1</v>
      </c>
    </row>
    <row r="21" spans="1:13" ht="21.95" customHeight="1">
      <c r="A21" s="259" t="s">
        <v>185</v>
      </c>
      <c r="B21" s="49">
        <v>4</v>
      </c>
      <c r="C21" s="52">
        <v>11</v>
      </c>
      <c r="D21" s="49">
        <v>15</v>
      </c>
      <c r="E21" s="326">
        <v>1</v>
      </c>
      <c r="F21" s="52">
        <v>0.2</v>
      </c>
      <c r="G21" s="322">
        <v>1.2</v>
      </c>
      <c r="H21" s="326">
        <v>0.5</v>
      </c>
      <c r="I21" s="52">
        <v>4</v>
      </c>
      <c r="J21" s="322">
        <v>4.5</v>
      </c>
      <c r="K21" s="49">
        <v>5.5</v>
      </c>
      <c r="L21" s="52">
        <v>15.2</v>
      </c>
      <c r="M21" s="322">
        <v>20.7</v>
      </c>
    </row>
    <row r="22" spans="1:13" ht="14.1" customHeight="1">
      <c r="A22" s="246" t="s">
        <v>158</v>
      </c>
      <c r="B22" s="26">
        <v>3</v>
      </c>
      <c r="C22" s="50">
        <v>2</v>
      </c>
      <c r="D22" s="26">
        <v>5</v>
      </c>
      <c r="E22" s="327">
        <v>0</v>
      </c>
      <c r="F22" s="50">
        <v>0</v>
      </c>
      <c r="G22" s="323">
        <v>0</v>
      </c>
      <c r="H22" s="327">
        <v>0.5</v>
      </c>
      <c r="I22" s="50">
        <v>3</v>
      </c>
      <c r="J22" s="323">
        <v>3.5</v>
      </c>
      <c r="K22" s="26">
        <v>3.5</v>
      </c>
      <c r="L22" s="50">
        <v>5</v>
      </c>
      <c r="M22" s="323">
        <v>8.5</v>
      </c>
    </row>
    <row r="23" spans="1:13" ht="14.1" customHeight="1">
      <c r="A23" s="246" t="s">
        <v>159</v>
      </c>
      <c r="B23" s="26">
        <v>1</v>
      </c>
      <c r="C23" s="50">
        <v>9</v>
      </c>
      <c r="D23" s="26">
        <v>10</v>
      </c>
      <c r="E23" s="327">
        <v>1</v>
      </c>
      <c r="F23" s="50">
        <v>0.2</v>
      </c>
      <c r="G23" s="323">
        <v>1.2</v>
      </c>
      <c r="H23" s="327">
        <v>0</v>
      </c>
      <c r="I23" s="50">
        <v>1</v>
      </c>
      <c r="J23" s="323">
        <v>1</v>
      </c>
      <c r="K23" s="26">
        <v>2</v>
      </c>
      <c r="L23" s="50">
        <v>10.199999999999999</v>
      </c>
      <c r="M23" s="323">
        <v>12.2</v>
      </c>
    </row>
    <row r="24" spans="1:13" ht="21.95" customHeight="1">
      <c r="A24" s="259" t="s">
        <v>508</v>
      </c>
      <c r="B24" s="49">
        <v>2.2000000000000002</v>
      </c>
      <c r="C24" s="52">
        <v>6</v>
      </c>
      <c r="D24" s="49">
        <v>8.1999999999999993</v>
      </c>
      <c r="E24" s="326">
        <v>1.6</v>
      </c>
      <c r="F24" s="52">
        <v>1.6</v>
      </c>
      <c r="G24" s="322">
        <v>3.2</v>
      </c>
      <c r="H24" s="326">
        <v>0.3</v>
      </c>
      <c r="I24" s="52">
        <v>0.7</v>
      </c>
      <c r="J24" s="322">
        <v>1</v>
      </c>
      <c r="K24" s="49">
        <v>4.1000000000000005</v>
      </c>
      <c r="L24" s="52">
        <v>8.2999999999999989</v>
      </c>
      <c r="M24" s="322">
        <v>12.399999999999999</v>
      </c>
    </row>
    <row r="25" spans="1:13" ht="14.1" customHeight="1">
      <c r="A25" s="246" t="s">
        <v>160</v>
      </c>
      <c r="B25" s="26">
        <v>2.2000000000000002</v>
      </c>
      <c r="C25" s="50">
        <v>6</v>
      </c>
      <c r="D25" s="26">
        <v>8.1999999999999993</v>
      </c>
      <c r="E25" s="327">
        <v>1.6</v>
      </c>
      <c r="F25" s="50">
        <v>1.6</v>
      </c>
      <c r="G25" s="323">
        <v>3.2</v>
      </c>
      <c r="H25" s="327">
        <v>0.3</v>
      </c>
      <c r="I25" s="50">
        <v>0.7</v>
      </c>
      <c r="J25" s="323">
        <v>1</v>
      </c>
      <c r="K25" s="26">
        <v>4.1000000000000005</v>
      </c>
      <c r="L25" s="50">
        <v>8.2999999999999989</v>
      </c>
      <c r="M25" s="323">
        <v>12.399999999999999</v>
      </c>
    </row>
    <row r="26" spans="1:13" ht="21.95" customHeight="1">
      <c r="A26" s="259" t="s">
        <v>162</v>
      </c>
      <c r="B26" s="49">
        <v>2.9</v>
      </c>
      <c r="C26" s="52">
        <v>11.8</v>
      </c>
      <c r="D26" s="49">
        <v>14.7</v>
      </c>
      <c r="E26" s="326">
        <v>3.1</v>
      </c>
      <c r="F26" s="52">
        <v>9.8000000000000007</v>
      </c>
      <c r="G26" s="322">
        <v>12.9</v>
      </c>
      <c r="H26" s="326">
        <v>0.2</v>
      </c>
      <c r="I26" s="52">
        <v>1.7</v>
      </c>
      <c r="J26" s="322">
        <v>1.9</v>
      </c>
      <c r="K26" s="49">
        <v>6.2</v>
      </c>
      <c r="L26" s="52">
        <v>23.3</v>
      </c>
      <c r="M26" s="322">
        <v>29.5</v>
      </c>
    </row>
    <row r="27" spans="1:13" ht="14.1" customHeight="1">
      <c r="A27" s="329" t="s">
        <v>188</v>
      </c>
      <c r="B27" s="26">
        <v>1.4</v>
      </c>
      <c r="C27" s="50">
        <v>0.6</v>
      </c>
      <c r="D27" s="26">
        <v>2</v>
      </c>
      <c r="E27" s="327">
        <v>0</v>
      </c>
      <c r="F27" s="50">
        <v>0</v>
      </c>
      <c r="G27" s="323">
        <v>0</v>
      </c>
      <c r="H27" s="327">
        <v>0</v>
      </c>
      <c r="I27" s="50">
        <v>0</v>
      </c>
      <c r="J27" s="323">
        <v>0</v>
      </c>
      <c r="K27" s="26">
        <v>1.4</v>
      </c>
      <c r="L27" s="50">
        <v>0.6</v>
      </c>
      <c r="M27" s="323">
        <v>2</v>
      </c>
    </row>
    <row r="28" spans="1:13" ht="14.1" customHeight="1">
      <c r="A28" s="246" t="s">
        <v>163</v>
      </c>
      <c r="B28" s="26">
        <v>1.5</v>
      </c>
      <c r="C28" s="50">
        <v>11.2</v>
      </c>
      <c r="D28" s="26">
        <v>12.7</v>
      </c>
      <c r="E28" s="327">
        <v>3.1</v>
      </c>
      <c r="F28" s="50">
        <v>9.8000000000000007</v>
      </c>
      <c r="G28" s="323">
        <v>12.9</v>
      </c>
      <c r="H28" s="327">
        <v>0.2</v>
      </c>
      <c r="I28" s="50">
        <v>1.7</v>
      </c>
      <c r="J28" s="323">
        <v>1.9</v>
      </c>
      <c r="K28" s="26">
        <v>4.8</v>
      </c>
      <c r="L28" s="50">
        <v>22.7</v>
      </c>
      <c r="M28" s="323">
        <v>27.5</v>
      </c>
    </row>
    <row r="29" spans="1:13" ht="21.95" customHeight="1">
      <c r="A29" s="309" t="s">
        <v>164</v>
      </c>
      <c r="B29" s="49">
        <v>6.6</v>
      </c>
      <c r="C29" s="52">
        <v>2.9</v>
      </c>
      <c r="D29" s="49">
        <v>9.5</v>
      </c>
      <c r="E29" s="326">
        <v>0.2</v>
      </c>
      <c r="F29" s="52">
        <v>0.1</v>
      </c>
      <c r="G29" s="322">
        <v>0.3</v>
      </c>
      <c r="H29" s="326">
        <v>0.1</v>
      </c>
      <c r="I29" s="52">
        <v>0.2</v>
      </c>
      <c r="J29" s="322">
        <v>0.3</v>
      </c>
      <c r="K29" s="49">
        <v>6.8999999999999995</v>
      </c>
      <c r="L29" s="52">
        <v>3.2</v>
      </c>
      <c r="M29" s="322">
        <v>10.100000000000001</v>
      </c>
    </row>
    <row r="30" spans="1:13" ht="14.1" customHeight="1">
      <c r="A30" s="329" t="s">
        <v>507</v>
      </c>
      <c r="B30" s="26">
        <v>6.1</v>
      </c>
      <c r="C30" s="50">
        <v>2.6</v>
      </c>
      <c r="D30" s="26">
        <v>8.6999999999999993</v>
      </c>
      <c r="E30" s="327">
        <v>0</v>
      </c>
      <c r="F30" s="50">
        <v>0</v>
      </c>
      <c r="G30" s="323">
        <v>0</v>
      </c>
      <c r="H30" s="327">
        <v>0</v>
      </c>
      <c r="I30" s="50">
        <v>0.1</v>
      </c>
      <c r="J30" s="323">
        <v>0.1</v>
      </c>
      <c r="K30" s="26">
        <v>6.1</v>
      </c>
      <c r="L30" s="50">
        <v>2.7</v>
      </c>
      <c r="M30" s="323">
        <v>8.7999999999999989</v>
      </c>
    </row>
    <row r="31" spans="1:13" ht="14.1" customHeight="1">
      <c r="A31" s="246" t="s">
        <v>168</v>
      </c>
      <c r="B31" s="26">
        <v>0.4</v>
      </c>
      <c r="C31" s="50">
        <v>0.1</v>
      </c>
      <c r="D31" s="26">
        <v>0.5</v>
      </c>
      <c r="E31" s="327">
        <v>0.2</v>
      </c>
      <c r="F31" s="50">
        <v>0.1</v>
      </c>
      <c r="G31" s="323">
        <v>0.3</v>
      </c>
      <c r="H31" s="327">
        <v>0.1</v>
      </c>
      <c r="I31" s="50">
        <v>0.1</v>
      </c>
      <c r="J31" s="323">
        <v>0.2</v>
      </c>
      <c r="K31" s="26">
        <v>0.70000000000000007</v>
      </c>
      <c r="L31" s="50">
        <v>0.30000000000000004</v>
      </c>
      <c r="M31" s="323">
        <v>1</v>
      </c>
    </row>
    <row r="32" spans="1:13" ht="14.1" customHeight="1">
      <c r="A32" s="246" t="s">
        <v>170</v>
      </c>
      <c r="B32" s="26">
        <v>0.1</v>
      </c>
      <c r="C32" s="50">
        <v>0.2</v>
      </c>
      <c r="D32" s="26">
        <v>0.3</v>
      </c>
      <c r="E32" s="327">
        <v>0</v>
      </c>
      <c r="F32" s="50">
        <v>0</v>
      </c>
      <c r="G32" s="323">
        <v>0</v>
      </c>
      <c r="H32" s="327">
        <v>0</v>
      </c>
      <c r="I32" s="50">
        <v>0</v>
      </c>
      <c r="J32" s="323">
        <v>0</v>
      </c>
      <c r="K32" s="26">
        <v>0.1</v>
      </c>
      <c r="L32" s="50">
        <v>0.2</v>
      </c>
      <c r="M32" s="323">
        <v>0.3</v>
      </c>
    </row>
    <row r="33" spans="1:13" s="51" customFormat="1" ht="21.95" customHeight="1">
      <c r="A33" s="373" t="s">
        <v>166</v>
      </c>
      <c r="B33" s="382">
        <v>52.2</v>
      </c>
      <c r="C33" s="383">
        <v>44.7</v>
      </c>
      <c r="D33" s="384">
        <v>96.9</v>
      </c>
      <c r="E33" s="382">
        <v>39.9</v>
      </c>
      <c r="F33" s="383">
        <v>33.4</v>
      </c>
      <c r="G33" s="384">
        <v>73.3</v>
      </c>
      <c r="H33" s="382">
        <v>46.1</v>
      </c>
      <c r="I33" s="383">
        <v>36.299999999999997</v>
      </c>
      <c r="J33" s="384">
        <v>82.4</v>
      </c>
      <c r="K33" s="382">
        <v>138.19999999999999</v>
      </c>
      <c r="L33" s="383">
        <v>114.39999999999999</v>
      </c>
      <c r="M33" s="384">
        <v>252.6</v>
      </c>
    </row>
    <row r="34" spans="1:13">
      <c r="B34" s="28"/>
    </row>
    <row r="35" spans="1:13" s="25" customFormat="1" ht="12.75">
      <c r="A35" s="23" t="s">
        <v>1110</v>
      </c>
      <c r="B35" s="24"/>
      <c r="C35" s="24"/>
      <c r="D35" s="24"/>
      <c r="E35" s="24"/>
      <c r="F35" s="24"/>
      <c r="G35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B68B-A87E-4F1E-A585-4FBCECDCC796}">
  <sheetPr>
    <tabColor theme="9" tint="0.79998168889431442"/>
  </sheetPr>
  <dimension ref="A1:M34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632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897" t="s">
        <v>148</v>
      </c>
      <c r="B6" s="897" t="s">
        <v>101</v>
      </c>
      <c r="C6" s="918"/>
      <c r="D6" s="919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5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511</v>
      </c>
      <c r="B8" s="326">
        <v>30.7</v>
      </c>
      <c r="C8" s="52">
        <v>10.099999999999998</v>
      </c>
      <c r="D8" s="322">
        <v>40.799999999999997</v>
      </c>
      <c r="E8" s="326">
        <v>32.700000000000003</v>
      </c>
      <c r="F8" s="52">
        <v>19.600000000000001</v>
      </c>
      <c r="G8" s="322">
        <v>52.3</v>
      </c>
      <c r="H8" s="326">
        <v>45.400000000000006</v>
      </c>
      <c r="I8" s="52">
        <v>30.3</v>
      </c>
      <c r="J8" s="322">
        <v>75.699999999999989</v>
      </c>
      <c r="K8" s="49">
        <v>108.80000000000001</v>
      </c>
      <c r="L8" s="52">
        <v>60</v>
      </c>
      <c r="M8" s="322">
        <v>168.79999999999998</v>
      </c>
    </row>
    <row r="9" spans="1:13" ht="14.1" customHeight="1">
      <c r="A9" s="246" t="s">
        <v>149</v>
      </c>
      <c r="B9" s="327">
        <v>20</v>
      </c>
      <c r="C9" s="50">
        <v>7</v>
      </c>
      <c r="D9" s="323">
        <v>27</v>
      </c>
      <c r="E9" s="327">
        <v>23</v>
      </c>
      <c r="F9" s="50">
        <v>15</v>
      </c>
      <c r="G9" s="323">
        <v>38</v>
      </c>
      <c r="H9" s="327">
        <v>34</v>
      </c>
      <c r="I9" s="50">
        <v>28</v>
      </c>
      <c r="J9" s="323">
        <v>62</v>
      </c>
      <c r="K9" s="26">
        <v>77</v>
      </c>
      <c r="L9" s="50">
        <v>50</v>
      </c>
      <c r="M9" s="323">
        <v>127</v>
      </c>
    </row>
    <row r="10" spans="1:13" ht="14.1" customHeight="1">
      <c r="A10" s="308" t="s">
        <v>180</v>
      </c>
      <c r="B10" s="327">
        <v>1.8</v>
      </c>
      <c r="C10" s="50">
        <v>0.6</v>
      </c>
      <c r="D10" s="323">
        <v>2.4</v>
      </c>
      <c r="E10" s="327">
        <v>5.0999999999999996</v>
      </c>
      <c r="F10" s="50">
        <v>1.7</v>
      </c>
      <c r="G10" s="323">
        <v>6.8</v>
      </c>
      <c r="H10" s="327">
        <v>5.5</v>
      </c>
      <c r="I10" s="50">
        <v>0</v>
      </c>
      <c r="J10" s="323">
        <v>5.5</v>
      </c>
      <c r="K10" s="26">
        <v>12.4</v>
      </c>
      <c r="L10" s="50">
        <v>2.2999999999999998</v>
      </c>
      <c r="M10" s="323">
        <v>14.7</v>
      </c>
    </row>
    <row r="11" spans="1:13" ht="14.1" customHeight="1">
      <c r="A11" s="246" t="s">
        <v>181</v>
      </c>
      <c r="B11" s="327">
        <v>0.2</v>
      </c>
      <c r="C11" s="50">
        <v>0.1</v>
      </c>
      <c r="D11" s="323">
        <v>0.3</v>
      </c>
      <c r="E11" s="327">
        <v>0.2</v>
      </c>
      <c r="F11" s="50">
        <v>0.1</v>
      </c>
      <c r="G11" s="323">
        <v>0.3</v>
      </c>
      <c r="H11" s="327">
        <v>0.1</v>
      </c>
      <c r="I11" s="50">
        <v>0</v>
      </c>
      <c r="J11" s="323">
        <v>0.1</v>
      </c>
      <c r="K11" s="26">
        <v>0.5</v>
      </c>
      <c r="L11" s="50">
        <v>0.2</v>
      </c>
      <c r="M11" s="323">
        <v>0.7</v>
      </c>
    </row>
    <row r="12" spans="1:13" ht="14.1" customHeight="1">
      <c r="A12" s="246" t="s">
        <v>182</v>
      </c>
      <c r="B12" s="327">
        <v>1.1000000000000001</v>
      </c>
      <c r="C12" s="50">
        <v>1</v>
      </c>
      <c r="D12" s="323">
        <v>2.1</v>
      </c>
      <c r="E12" s="327">
        <v>0.1</v>
      </c>
      <c r="F12" s="50">
        <v>0.6</v>
      </c>
      <c r="G12" s="323">
        <v>0.7</v>
      </c>
      <c r="H12" s="327">
        <v>0.1</v>
      </c>
      <c r="I12" s="50">
        <v>0</v>
      </c>
      <c r="J12" s="323">
        <v>0.1</v>
      </c>
      <c r="K12" s="26">
        <v>1.3</v>
      </c>
      <c r="L12" s="50">
        <v>1.6</v>
      </c>
      <c r="M12" s="323">
        <v>2.9</v>
      </c>
    </row>
    <row r="13" spans="1:13" ht="14.1" customHeight="1">
      <c r="A13" s="246" t="s">
        <v>151</v>
      </c>
      <c r="B13" s="327">
        <v>2.4</v>
      </c>
      <c r="C13" s="50">
        <v>0.2</v>
      </c>
      <c r="D13" s="323">
        <v>2.6</v>
      </c>
      <c r="E13" s="327">
        <v>1.2</v>
      </c>
      <c r="F13" s="50">
        <v>0.9</v>
      </c>
      <c r="G13" s="323">
        <v>2.1</v>
      </c>
      <c r="H13" s="327">
        <v>5.2</v>
      </c>
      <c r="I13" s="50">
        <v>0.7</v>
      </c>
      <c r="J13" s="323">
        <v>5.9</v>
      </c>
      <c r="K13" s="26">
        <v>8.8000000000000007</v>
      </c>
      <c r="L13" s="50">
        <v>1.8</v>
      </c>
      <c r="M13" s="323">
        <v>10.6</v>
      </c>
    </row>
    <row r="14" spans="1:13" ht="14.1" customHeight="1">
      <c r="A14" s="246" t="s">
        <v>183</v>
      </c>
      <c r="B14" s="327">
        <v>0.8</v>
      </c>
      <c r="C14" s="50">
        <v>1.2</v>
      </c>
      <c r="D14" s="323">
        <v>2</v>
      </c>
      <c r="E14" s="327">
        <v>1.1000000000000001</v>
      </c>
      <c r="F14" s="50">
        <v>1.3</v>
      </c>
      <c r="G14" s="323">
        <v>2.4</v>
      </c>
      <c r="H14" s="327">
        <v>0.5</v>
      </c>
      <c r="I14" s="50">
        <v>1</v>
      </c>
      <c r="J14" s="323">
        <v>1.5</v>
      </c>
      <c r="K14" s="26">
        <v>2.4</v>
      </c>
      <c r="L14" s="50">
        <v>3.5</v>
      </c>
      <c r="M14" s="323">
        <v>5.9</v>
      </c>
    </row>
    <row r="15" spans="1:13" ht="14.1" customHeight="1">
      <c r="A15" s="246" t="s">
        <v>152</v>
      </c>
      <c r="B15" s="327">
        <v>2.4</v>
      </c>
      <c r="C15" s="50">
        <v>0</v>
      </c>
      <c r="D15" s="323">
        <v>2.4</v>
      </c>
      <c r="E15" s="327">
        <v>2</v>
      </c>
      <c r="F15" s="50">
        <v>0</v>
      </c>
      <c r="G15" s="323">
        <v>2</v>
      </c>
      <c r="H15" s="327">
        <v>0</v>
      </c>
      <c r="I15" s="50">
        <v>0.5</v>
      </c>
      <c r="J15" s="323">
        <v>0.5</v>
      </c>
      <c r="K15" s="26">
        <v>4.4000000000000004</v>
      </c>
      <c r="L15" s="50">
        <v>0.5</v>
      </c>
      <c r="M15" s="323">
        <v>4.9000000000000004</v>
      </c>
    </row>
    <row r="16" spans="1:13" ht="14.1" customHeight="1">
      <c r="A16" s="246" t="s">
        <v>150</v>
      </c>
      <c r="B16" s="327">
        <v>2</v>
      </c>
      <c r="C16" s="50">
        <v>0</v>
      </c>
      <c r="D16" s="323">
        <v>2</v>
      </c>
      <c r="E16" s="327">
        <v>0</v>
      </c>
      <c r="F16" s="50">
        <v>0</v>
      </c>
      <c r="G16" s="323">
        <v>0</v>
      </c>
      <c r="H16" s="327">
        <v>0</v>
      </c>
      <c r="I16" s="50">
        <v>0.1</v>
      </c>
      <c r="J16" s="323">
        <v>0.1</v>
      </c>
      <c r="K16" s="26">
        <v>2</v>
      </c>
      <c r="L16" s="50">
        <v>0.1</v>
      </c>
      <c r="M16" s="323">
        <v>2.1</v>
      </c>
    </row>
    <row r="17" spans="1:13" ht="21.95" customHeight="1">
      <c r="A17" s="259" t="s">
        <v>509</v>
      </c>
      <c r="B17" s="326">
        <v>0.1</v>
      </c>
      <c r="C17" s="52">
        <v>0.1</v>
      </c>
      <c r="D17" s="322">
        <v>0.2</v>
      </c>
      <c r="E17" s="326">
        <v>0</v>
      </c>
      <c r="F17" s="52">
        <v>0</v>
      </c>
      <c r="G17" s="322">
        <v>0</v>
      </c>
      <c r="H17" s="326">
        <v>0</v>
      </c>
      <c r="I17" s="52">
        <v>0</v>
      </c>
      <c r="J17" s="322">
        <v>0</v>
      </c>
      <c r="K17" s="49">
        <v>0.1</v>
      </c>
      <c r="L17" s="52">
        <v>0.1</v>
      </c>
      <c r="M17" s="322">
        <v>0.2</v>
      </c>
    </row>
    <row r="18" spans="1:13" ht="14.1" customHeight="1">
      <c r="A18" s="246" t="s">
        <v>155</v>
      </c>
      <c r="B18" s="327">
        <v>0.1</v>
      </c>
      <c r="C18" s="50">
        <v>0.1</v>
      </c>
      <c r="D18" s="323">
        <v>0.2</v>
      </c>
      <c r="E18" s="327">
        <v>0</v>
      </c>
      <c r="F18" s="50">
        <v>0</v>
      </c>
      <c r="G18" s="323">
        <v>0</v>
      </c>
      <c r="H18" s="327">
        <v>0</v>
      </c>
      <c r="I18" s="50">
        <v>0</v>
      </c>
      <c r="J18" s="323">
        <v>0</v>
      </c>
      <c r="K18" s="26">
        <v>0.1</v>
      </c>
      <c r="L18" s="50">
        <v>0.1</v>
      </c>
      <c r="M18" s="323">
        <v>0.2</v>
      </c>
    </row>
    <row r="19" spans="1:13" ht="21.95" customHeight="1">
      <c r="A19" s="259" t="s">
        <v>156</v>
      </c>
      <c r="B19" s="326">
        <v>2.7</v>
      </c>
      <c r="C19" s="49">
        <v>1.3</v>
      </c>
      <c r="D19" s="322">
        <v>4</v>
      </c>
      <c r="E19" s="326">
        <v>0</v>
      </c>
      <c r="F19" s="49">
        <v>0</v>
      </c>
      <c r="G19" s="322">
        <v>0</v>
      </c>
      <c r="H19" s="326">
        <v>0</v>
      </c>
      <c r="I19" s="49">
        <v>0</v>
      </c>
      <c r="J19" s="322">
        <v>0</v>
      </c>
      <c r="K19" s="49">
        <v>2.7</v>
      </c>
      <c r="L19" s="49">
        <v>1.3</v>
      </c>
      <c r="M19" s="322">
        <v>4</v>
      </c>
    </row>
    <row r="20" spans="1:13" ht="14.1" customHeight="1">
      <c r="A20" s="246" t="s">
        <v>184</v>
      </c>
      <c r="B20" s="327">
        <v>2.7</v>
      </c>
      <c r="C20" s="50">
        <v>1.3</v>
      </c>
      <c r="D20" s="323">
        <v>4</v>
      </c>
      <c r="E20" s="327">
        <v>0</v>
      </c>
      <c r="F20" s="50">
        <v>0</v>
      </c>
      <c r="G20" s="323">
        <v>0</v>
      </c>
      <c r="H20" s="327">
        <v>0</v>
      </c>
      <c r="I20" s="50">
        <v>0</v>
      </c>
      <c r="J20" s="323">
        <v>0</v>
      </c>
      <c r="K20" s="26">
        <v>2.7</v>
      </c>
      <c r="L20" s="50">
        <v>1.3</v>
      </c>
      <c r="M20" s="323">
        <v>4</v>
      </c>
    </row>
    <row r="21" spans="1:13" ht="21.95" customHeight="1">
      <c r="A21" s="259" t="s">
        <v>185</v>
      </c>
      <c r="B21" s="326">
        <v>6</v>
      </c>
      <c r="C21" s="52">
        <v>9</v>
      </c>
      <c r="D21" s="322">
        <v>15</v>
      </c>
      <c r="E21" s="326">
        <v>1</v>
      </c>
      <c r="F21" s="52">
        <v>0</v>
      </c>
      <c r="G21" s="322">
        <v>1</v>
      </c>
      <c r="H21" s="326">
        <v>0.5</v>
      </c>
      <c r="I21" s="52">
        <v>4</v>
      </c>
      <c r="J21" s="322">
        <v>4.5</v>
      </c>
      <c r="K21" s="49">
        <v>7.5</v>
      </c>
      <c r="L21" s="52">
        <v>13</v>
      </c>
      <c r="M21" s="322">
        <v>20.5</v>
      </c>
    </row>
    <row r="22" spans="1:13" ht="14.1" customHeight="1">
      <c r="A22" s="246" t="s">
        <v>158</v>
      </c>
      <c r="B22" s="327">
        <v>3</v>
      </c>
      <c r="C22" s="50">
        <v>2</v>
      </c>
      <c r="D22" s="323">
        <v>5</v>
      </c>
      <c r="E22" s="327">
        <v>0</v>
      </c>
      <c r="F22" s="50">
        <v>0</v>
      </c>
      <c r="G22" s="323">
        <v>0</v>
      </c>
      <c r="H22" s="327">
        <v>0.5</v>
      </c>
      <c r="I22" s="50">
        <v>3</v>
      </c>
      <c r="J22" s="323">
        <v>3.5</v>
      </c>
      <c r="K22" s="26">
        <v>3.5</v>
      </c>
      <c r="L22" s="50">
        <v>5</v>
      </c>
      <c r="M22" s="323">
        <v>8.5</v>
      </c>
    </row>
    <row r="23" spans="1:13" ht="14.1" customHeight="1">
      <c r="A23" s="246" t="s">
        <v>159</v>
      </c>
      <c r="B23" s="327">
        <v>3</v>
      </c>
      <c r="C23" s="50">
        <v>7</v>
      </c>
      <c r="D23" s="323">
        <v>10</v>
      </c>
      <c r="E23" s="327">
        <v>1</v>
      </c>
      <c r="F23" s="50">
        <v>0</v>
      </c>
      <c r="G23" s="323">
        <v>1</v>
      </c>
      <c r="H23" s="327">
        <v>0</v>
      </c>
      <c r="I23" s="50">
        <v>1</v>
      </c>
      <c r="J23" s="323">
        <v>1</v>
      </c>
      <c r="K23" s="26">
        <v>4</v>
      </c>
      <c r="L23" s="50">
        <v>8</v>
      </c>
      <c r="M23" s="323">
        <v>12</v>
      </c>
    </row>
    <row r="24" spans="1:13" ht="21.95" customHeight="1">
      <c r="A24" s="259" t="s">
        <v>508</v>
      </c>
      <c r="B24" s="326">
        <v>1.4</v>
      </c>
      <c r="C24" s="52">
        <v>6.2</v>
      </c>
      <c r="D24" s="322">
        <v>7.6</v>
      </c>
      <c r="E24" s="326">
        <v>1.3</v>
      </c>
      <c r="F24" s="52">
        <v>1.3</v>
      </c>
      <c r="G24" s="322">
        <v>2.6</v>
      </c>
      <c r="H24" s="326">
        <v>0.3</v>
      </c>
      <c r="I24" s="52">
        <v>0.6</v>
      </c>
      <c r="J24" s="322">
        <v>0.9</v>
      </c>
      <c r="K24" s="49">
        <v>3</v>
      </c>
      <c r="L24" s="52">
        <v>8.1</v>
      </c>
      <c r="M24" s="322">
        <v>11.1</v>
      </c>
    </row>
    <row r="25" spans="1:13" ht="14.1" customHeight="1">
      <c r="A25" s="246" t="s">
        <v>160</v>
      </c>
      <c r="B25" s="327">
        <v>1.4</v>
      </c>
      <c r="C25" s="50">
        <v>6.2</v>
      </c>
      <c r="D25" s="323">
        <v>7.6</v>
      </c>
      <c r="E25" s="327">
        <v>1.3</v>
      </c>
      <c r="F25" s="50">
        <v>1.3</v>
      </c>
      <c r="G25" s="323">
        <v>2.6</v>
      </c>
      <c r="H25" s="327">
        <v>0.3</v>
      </c>
      <c r="I25" s="50">
        <v>0.6</v>
      </c>
      <c r="J25" s="323">
        <v>0.9</v>
      </c>
      <c r="K25" s="26">
        <v>3</v>
      </c>
      <c r="L25" s="50">
        <v>8.1</v>
      </c>
      <c r="M25" s="323">
        <v>11.1</v>
      </c>
    </row>
    <row r="26" spans="1:13" ht="21.95" customHeight="1">
      <c r="A26" s="259" t="s">
        <v>162</v>
      </c>
      <c r="B26" s="326">
        <v>4.2</v>
      </c>
      <c r="C26" s="52">
        <v>13.899999999999999</v>
      </c>
      <c r="D26" s="322">
        <v>18.100000000000001</v>
      </c>
      <c r="E26" s="326">
        <v>3.5</v>
      </c>
      <c r="F26" s="52">
        <v>12.7</v>
      </c>
      <c r="G26" s="322">
        <v>16.2</v>
      </c>
      <c r="H26" s="326">
        <v>0.2</v>
      </c>
      <c r="I26" s="52">
        <v>1.7</v>
      </c>
      <c r="J26" s="322">
        <v>1.9</v>
      </c>
      <c r="K26" s="49">
        <v>7.9</v>
      </c>
      <c r="L26" s="52">
        <v>28.3</v>
      </c>
      <c r="M26" s="322">
        <v>36.200000000000003</v>
      </c>
    </row>
    <row r="27" spans="1:13" ht="14.1" customHeight="1">
      <c r="A27" s="329" t="s">
        <v>188</v>
      </c>
      <c r="B27" s="327">
        <v>1.5</v>
      </c>
      <c r="C27" s="50">
        <v>0.7</v>
      </c>
      <c r="D27" s="323">
        <v>2.2000000000000002</v>
      </c>
      <c r="E27" s="327">
        <v>0</v>
      </c>
      <c r="F27" s="50">
        <v>0</v>
      </c>
      <c r="G27" s="323">
        <v>0</v>
      </c>
      <c r="H27" s="327">
        <v>0</v>
      </c>
      <c r="I27" s="50">
        <v>0</v>
      </c>
      <c r="J27" s="323">
        <v>0</v>
      </c>
      <c r="K27" s="26">
        <v>1.5</v>
      </c>
      <c r="L27" s="50">
        <v>0.7</v>
      </c>
      <c r="M27" s="323">
        <v>2.2000000000000002</v>
      </c>
    </row>
    <row r="28" spans="1:13" ht="14.1" customHeight="1">
      <c r="A28" s="246" t="s">
        <v>163</v>
      </c>
      <c r="B28" s="327">
        <v>2.7</v>
      </c>
      <c r="C28" s="50">
        <v>13.2</v>
      </c>
      <c r="D28" s="323">
        <v>15.9</v>
      </c>
      <c r="E28" s="327">
        <v>3.5</v>
      </c>
      <c r="F28" s="50">
        <v>12.7</v>
      </c>
      <c r="G28" s="323">
        <v>16.2</v>
      </c>
      <c r="H28" s="327">
        <v>0.2</v>
      </c>
      <c r="I28" s="50">
        <v>1.7</v>
      </c>
      <c r="J28" s="323">
        <v>1.9</v>
      </c>
      <c r="K28" s="26">
        <v>6.4</v>
      </c>
      <c r="L28" s="50">
        <v>27.6</v>
      </c>
      <c r="M28" s="323">
        <v>34</v>
      </c>
    </row>
    <row r="29" spans="1:13" ht="21.95" customHeight="1">
      <c r="A29" s="309" t="s">
        <v>164</v>
      </c>
      <c r="B29" s="326">
        <v>5.3000000000000007</v>
      </c>
      <c r="C29" s="52">
        <v>1.1000000000000001</v>
      </c>
      <c r="D29" s="322">
        <v>6.4</v>
      </c>
      <c r="E29" s="326">
        <v>0.2</v>
      </c>
      <c r="F29" s="52">
        <v>0.1</v>
      </c>
      <c r="G29" s="322">
        <v>0.3</v>
      </c>
      <c r="H29" s="326">
        <v>0.1</v>
      </c>
      <c r="I29" s="52">
        <v>0.2</v>
      </c>
      <c r="J29" s="322">
        <v>0.30000000000000004</v>
      </c>
      <c r="K29" s="49">
        <v>5.6000000000000005</v>
      </c>
      <c r="L29" s="52">
        <v>1.4000000000000001</v>
      </c>
      <c r="M29" s="322">
        <v>7</v>
      </c>
    </row>
    <row r="30" spans="1:13" ht="14.1" customHeight="1">
      <c r="A30" s="329" t="s">
        <v>507</v>
      </c>
      <c r="B30" s="327">
        <v>4.9000000000000004</v>
      </c>
      <c r="C30" s="50">
        <v>1</v>
      </c>
      <c r="D30" s="323">
        <v>5.9</v>
      </c>
      <c r="E30" s="327">
        <v>0</v>
      </c>
      <c r="F30" s="50">
        <v>0</v>
      </c>
      <c r="G30" s="323">
        <v>0</v>
      </c>
      <c r="H30" s="327">
        <v>0</v>
      </c>
      <c r="I30" s="50">
        <v>0.1</v>
      </c>
      <c r="J30" s="323">
        <v>0.1</v>
      </c>
      <c r="K30" s="26">
        <v>4.9000000000000004</v>
      </c>
      <c r="L30" s="50">
        <v>1.1000000000000001</v>
      </c>
      <c r="M30" s="323">
        <v>6</v>
      </c>
    </row>
    <row r="31" spans="1:13" ht="14.1" customHeight="1">
      <c r="A31" s="246" t="s">
        <v>168</v>
      </c>
      <c r="B31" s="327">
        <v>0.4</v>
      </c>
      <c r="C31" s="50">
        <v>0.1</v>
      </c>
      <c r="D31" s="323">
        <v>0.5</v>
      </c>
      <c r="E31" s="327">
        <v>0.2</v>
      </c>
      <c r="F31" s="50">
        <v>0.1</v>
      </c>
      <c r="G31" s="323">
        <v>0.3</v>
      </c>
      <c r="H31" s="327">
        <v>0.1</v>
      </c>
      <c r="I31" s="50">
        <v>0.1</v>
      </c>
      <c r="J31" s="323">
        <v>0.2</v>
      </c>
      <c r="K31" s="26">
        <v>0.7</v>
      </c>
      <c r="L31" s="50">
        <v>0.3</v>
      </c>
      <c r="M31" s="323">
        <v>1</v>
      </c>
    </row>
    <row r="32" spans="1:13" s="51" customFormat="1" ht="21.95" customHeight="1">
      <c r="A32" s="373" t="s">
        <v>166</v>
      </c>
      <c r="B32" s="382">
        <v>50.4</v>
      </c>
      <c r="C32" s="383">
        <v>41.7</v>
      </c>
      <c r="D32" s="384">
        <v>92.1</v>
      </c>
      <c r="E32" s="382">
        <v>38.700000000000003</v>
      </c>
      <c r="F32" s="383">
        <v>33.700000000000003</v>
      </c>
      <c r="G32" s="384">
        <v>72.400000000000006</v>
      </c>
      <c r="H32" s="382">
        <v>46.500000000000007</v>
      </c>
      <c r="I32" s="383">
        <v>36.799999999999997</v>
      </c>
      <c r="J32" s="384">
        <v>83.299999999999983</v>
      </c>
      <c r="K32" s="382">
        <v>135.60000000000002</v>
      </c>
      <c r="L32" s="383">
        <v>112.19999999999999</v>
      </c>
      <c r="M32" s="384">
        <v>247.8</v>
      </c>
    </row>
    <row r="33" spans="1:7">
      <c r="B33" s="28"/>
    </row>
    <row r="34" spans="1:7" s="25" customFormat="1" ht="12.75">
      <c r="A34" s="23" t="s">
        <v>1110</v>
      </c>
      <c r="B34" s="24"/>
      <c r="C34" s="24"/>
      <c r="D34" s="24"/>
      <c r="E34" s="24"/>
      <c r="F34" s="24"/>
      <c r="G34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3EC9-76F4-4C4E-9726-0D39F7FFC586}">
  <sheetPr>
    <tabColor theme="9" tint="0.79998168889431442"/>
  </sheetPr>
  <dimension ref="A1:M33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707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908" t="s">
        <v>148</v>
      </c>
      <c r="B6" s="897" t="s">
        <v>101</v>
      </c>
      <c r="C6" s="918"/>
      <c r="D6" s="919"/>
      <c r="E6" s="897" t="s">
        <v>102</v>
      </c>
      <c r="F6" s="918"/>
      <c r="G6" s="919"/>
      <c r="H6" s="921" t="s">
        <v>103</v>
      </c>
      <c r="I6" s="922"/>
      <c r="J6" s="923"/>
      <c r="K6" s="924" t="s">
        <v>104</v>
      </c>
      <c r="L6" s="916"/>
      <c r="M6" s="917"/>
    </row>
    <row r="7" spans="1:13" ht="24" customHeight="1">
      <c r="A7" s="909"/>
      <c r="B7" s="328" t="s">
        <v>105</v>
      </c>
      <c r="C7" s="324" t="s">
        <v>106</v>
      </c>
      <c r="D7" s="325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8" t="s">
        <v>105</v>
      </c>
      <c r="L7" s="324" t="s">
        <v>106</v>
      </c>
      <c r="M7" s="325" t="s">
        <v>104</v>
      </c>
    </row>
    <row r="8" spans="1:13" ht="18.75" customHeight="1">
      <c r="A8" s="259" t="s">
        <v>511</v>
      </c>
      <c r="B8" s="49">
        <v>27.8</v>
      </c>
      <c r="C8" s="52">
        <v>10.899999999999999</v>
      </c>
      <c r="D8" s="49">
        <v>38.699999999999996</v>
      </c>
      <c r="E8" s="326">
        <v>28.400000000000002</v>
      </c>
      <c r="F8" s="52">
        <v>17.5</v>
      </c>
      <c r="G8" s="322">
        <v>45.9</v>
      </c>
      <c r="H8" s="326">
        <v>41.900000000000006</v>
      </c>
      <c r="I8" s="52">
        <v>27.9</v>
      </c>
      <c r="J8" s="322">
        <v>69.8</v>
      </c>
      <c r="K8" s="49">
        <v>98.100000000000009</v>
      </c>
      <c r="L8" s="52">
        <v>56.3</v>
      </c>
      <c r="M8" s="322">
        <v>154.4</v>
      </c>
    </row>
    <row r="9" spans="1:13" ht="14.1" customHeight="1">
      <c r="A9" s="246" t="s">
        <v>149</v>
      </c>
      <c r="B9" s="26">
        <v>20</v>
      </c>
      <c r="C9" s="50">
        <v>9</v>
      </c>
      <c r="D9" s="26">
        <v>29</v>
      </c>
      <c r="E9" s="327">
        <v>20</v>
      </c>
      <c r="F9" s="50">
        <v>14</v>
      </c>
      <c r="G9" s="323">
        <v>34</v>
      </c>
      <c r="H9" s="327">
        <v>30</v>
      </c>
      <c r="I9" s="50">
        <v>27</v>
      </c>
      <c r="J9" s="323">
        <v>57</v>
      </c>
      <c r="K9" s="26">
        <v>70</v>
      </c>
      <c r="L9" s="50">
        <v>50</v>
      </c>
      <c r="M9" s="323">
        <v>120</v>
      </c>
    </row>
    <row r="10" spans="1:13" ht="14.1" customHeight="1">
      <c r="A10" s="308" t="s">
        <v>180</v>
      </c>
      <c r="B10" s="26">
        <v>1.8</v>
      </c>
      <c r="C10" s="50">
        <v>0.6</v>
      </c>
      <c r="D10" s="26">
        <v>2.4</v>
      </c>
      <c r="E10" s="327">
        <v>5.0999999999999996</v>
      </c>
      <c r="F10" s="50">
        <v>1.7</v>
      </c>
      <c r="G10" s="323">
        <v>6.8</v>
      </c>
      <c r="H10" s="327">
        <v>5.5</v>
      </c>
      <c r="I10" s="50">
        <v>0</v>
      </c>
      <c r="J10" s="323">
        <v>5.5</v>
      </c>
      <c r="K10" s="26">
        <v>12.399999999999999</v>
      </c>
      <c r="L10" s="50">
        <v>2.2999999999999998</v>
      </c>
      <c r="M10" s="323">
        <v>14.7</v>
      </c>
    </row>
    <row r="11" spans="1:13" ht="14.1" customHeight="1">
      <c r="A11" s="246" t="s">
        <v>182</v>
      </c>
      <c r="B11" s="26">
        <v>0.5</v>
      </c>
      <c r="C11" s="50">
        <v>0.9</v>
      </c>
      <c r="D11" s="26">
        <v>1.4</v>
      </c>
      <c r="E11" s="327">
        <v>0.1</v>
      </c>
      <c r="F11" s="50">
        <v>0.2</v>
      </c>
      <c r="G11" s="323">
        <v>0.3</v>
      </c>
      <c r="H11" s="327">
        <v>0.2</v>
      </c>
      <c r="I11" s="50">
        <v>0</v>
      </c>
      <c r="J11" s="323">
        <v>0.2</v>
      </c>
      <c r="K11" s="26">
        <v>0.8</v>
      </c>
      <c r="L11" s="50">
        <v>1.1000000000000001</v>
      </c>
      <c r="M11" s="323">
        <v>1.9</v>
      </c>
    </row>
    <row r="12" spans="1:13" ht="14.1" customHeight="1">
      <c r="A12" s="246" t="s">
        <v>151</v>
      </c>
      <c r="B12" s="26">
        <v>2.2000000000000002</v>
      </c>
      <c r="C12" s="50">
        <v>0.2</v>
      </c>
      <c r="D12" s="26">
        <v>2.4</v>
      </c>
      <c r="E12" s="327">
        <v>1.2</v>
      </c>
      <c r="F12" s="50">
        <v>1.5</v>
      </c>
      <c r="G12" s="323">
        <v>2.7</v>
      </c>
      <c r="H12" s="327">
        <v>5.2</v>
      </c>
      <c r="I12" s="50">
        <v>0.4</v>
      </c>
      <c r="J12" s="323">
        <v>5.6</v>
      </c>
      <c r="K12" s="26">
        <v>8.6000000000000014</v>
      </c>
      <c r="L12" s="50">
        <v>2.1</v>
      </c>
      <c r="M12" s="323">
        <v>10.7</v>
      </c>
    </row>
    <row r="13" spans="1:13" ht="14.1" customHeight="1">
      <c r="A13" s="246" t="s">
        <v>183</v>
      </c>
      <c r="B13" s="26">
        <v>0.4</v>
      </c>
      <c r="C13" s="50">
        <v>0.2</v>
      </c>
      <c r="D13" s="26">
        <v>0.6</v>
      </c>
      <c r="E13" s="327">
        <v>0.1</v>
      </c>
      <c r="F13" s="50">
        <v>0.1</v>
      </c>
      <c r="G13" s="323">
        <v>0.2</v>
      </c>
      <c r="H13" s="327">
        <v>1</v>
      </c>
      <c r="I13" s="50">
        <v>0</v>
      </c>
      <c r="J13" s="323">
        <v>1</v>
      </c>
      <c r="K13" s="26">
        <v>1.5</v>
      </c>
      <c r="L13" s="50">
        <v>0.30000000000000004</v>
      </c>
      <c r="M13" s="323">
        <v>1.8</v>
      </c>
    </row>
    <row r="14" spans="1:13" ht="14.1" customHeight="1">
      <c r="A14" s="246" t="s">
        <v>152</v>
      </c>
      <c r="B14" s="26">
        <v>1.1000000000000001</v>
      </c>
      <c r="C14" s="50">
        <v>0</v>
      </c>
      <c r="D14" s="26">
        <v>1.1000000000000001</v>
      </c>
      <c r="E14" s="327">
        <v>1.9</v>
      </c>
      <c r="F14" s="50">
        <v>0</v>
      </c>
      <c r="G14" s="323">
        <v>1.9</v>
      </c>
      <c r="H14" s="327">
        <v>0</v>
      </c>
      <c r="I14" s="50">
        <v>0.5</v>
      </c>
      <c r="J14" s="323">
        <v>0.5</v>
      </c>
      <c r="K14" s="26">
        <v>3</v>
      </c>
      <c r="L14" s="50">
        <v>0.5</v>
      </c>
      <c r="M14" s="323">
        <v>3.5</v>
      </c>
    </row>
    <row r="15" spans="1:13" ht="14.1" customHeight="1">
      <c r="A15" s="246" t="s">
        <v>150</v>
      </c>
      <c r="B15" s="26">
        <v>1.8</v>
      </c>
      <c r="C15" s="50">
        <v>0</v>
      </c>
      <c r="D15" s="26">
        <v>1.8</v>
      </c>
      <c r="E15" s="327">
        <v>0</v>
      </c>
      <c r="F15" s="50">
        <v>0</v>
      </c>
      <c r="G15" s="323">
        <v>0</v>
      </c>
      <c r="H15" s="327">
        <v>0</v>
      </c>
      <c r="I15" s="50">
        <v>0</v>
      </c>
      <c r="J15" s="323">
        <v>0</v>
      </c>
      <c r="K15" s="26">
        <v>1.8</v>
      </c>
      <c r="L15" s="50">
        <v>0</v>
      </c>
      <c r="M15" s="323">
        <v>1.8</v>
      </c>
    </row>
    <row r="16" spans="1:13" ht="21.95" customHeight="1">
      <c r="A16" s="259" t="s">
        <v>509</v>
      </c>
      <c r="B16" s="49">
        <v>0.3</v>
      </c>
      <c r="C16" s="52">
        <v>0.1</v>
      </c>
      <c r="D16" s="49">
        <v>0.4</v>
      </c>
      <c r="E16" s="326">
        <v>0</v>
      </c>
      <c r="F16" s="52">
        <v>0</v>
      </c>
      <c r="G16" s="322">
        <v>0</v>
      </c>
      <c r="H16" s="326">
        <v>0</v>
      </c>
      <c r="I16" s="52">
        <v>0</v>
      </c>
      <c r="J16" s="322">
        <v>0</v>
      </c>
      <c r="K16" s="49">
        <v>0.3</v>
      </c>
      <c r="L16" s="52">
        <v>0.1</v>
      </c>
      <c r="M16" s="322">
        <v>0.4</v>
      </c>
    </row>
    <row r="17" spans="1:13" ht="14.1" customHeight="1">
      <c r="A17" s="246" t="s">
        <v>155</v>
      </c>
      <c r="B17" s="26">
        <v>0.3</v>
      </c>
      <c r="C17" s="50">
        <v>0.1</v>
      </c>
      <c r="D17" s="26">
        <v>0.4</v>
      </c>
      <c r="E17" s="327">
        <v>0</v>
      </c>
      <c r="F17" s="50">
        <v>0</v>
      </c>
      <c r="G17" s="323">
        <v>0</v>
      </c>
      <c r="H17" s="327">
        <v>0</v>
      </c>
      <c r="I17" s="50">
        <v>0</v>
      </c>
      <c r="J17" s="323">
        <v>0</v>
      </c>
      <c r="K17" s="26">
        <v>0.3</v>
      </c>
      <c r="L17" s="50">
        <v>0.1</v>
      </c>
      <c r="M17" s="323">
        <v>0.4</v>
      </c>
    </row>
    <row r="18" spans="1:13" ht="21.95" customHeight="1">
      <c r="A18" s="259" t="s">
        <v>185</v>
      </c>
      <c r="B18" s="49">
        <v>6</v>
      </c>
      <c r="C18" s="52">
        <v>13</v>
      </c>
      <c r="D18" s="49">
        <v>19</v>
      </c>
      <c r="E18" s="326">
        <v>1.5</v>
      </c>
      <c r="F18" s="52">
        <v>1</v>
      </c>
      <c r="G18" s="322">
        <v>2.5</v>
      </c>
      <c r="H18" s="326">
        <v>0.2</v>
      </c>
      <c r="I18" s="52">
        <v>3</v>
      </c>
      <c r="J18" s="322">
        <v>3.2</v>
      </c>
      <c r="K18" s="49">
        <v>7.7</v>
      </c>
      <c r="L18" s="52">
        <v>17</v>
      </c>
      <c r="M18" s="322">
        <v>24.7</v>
      </c>
    </row>
    <row r="19" spans="1:13" ht="14.1" customHeight="1">
      <c r="A19" s="246" t="s">
        <v>158</v>
      </c>
      <c r="B19" s="26">
        <v>3</v>
      </c>
      <c r="C19" s="50">
        <v>2</v>
      </c>
      <c r="D19" s="26">
        <v>5</v>
      </c>
      <c r="E19" s="327">
        <v>0</v>
      </c>
      <c r="F19" s="50">
        <v>0</v>
      </c>
      <c r="G19" s="323">
        <v>0</v>
      </c>
      <c r="H19" s="327">
        <v>0.2</v>
      </c>
      <c r="I19" s="50">
        <v>2</v>
      </c>
      <c r="J19" s="323">
        <v>2.2000000000000002</v>
      </c>
      <c r="K19" s="26">
        <v>3.2</v>
      </c>
      <c r="L19" s="50">
        <v>4</v>
      </c>
      <c r="M19" s="323">
        <v>7.2</v>
      </c>
    </row>
    <row r="20" spans="1:13" ht="14.1" customHeight="1">
      <c r="A20" s="246" t="s">
        <v>708</v>
      </c>
      <c r="B20" s="26">
        <v>2.4</v>
      </c>
      <c r="C20" s="50">
        <v>7</v>
      </c>
      <c r="D20" s="26">
        <v>9.4</v>
      </c>
      <c r="E20" s="327">
        <v>1</v>
      </c>
      <c r="F20" s="50">
        <v>0</v>
      </c>
      <c r="G20" s="323">
        <v>1</v>
      </c>
      <c r="H20" s="327">
        <v>0</v>
      </c>
      <c r="I20" s="50">
        <v>1</v>
      </c>
      <c r="J20" s="323">
        <v>1</v>
      </c>
      <c r="K20" s="26">
        <v>3.4</v>
      </c>
      <c r="L20" s="50">
        <v>8</v>
      </c>
      <c r="M20" s="323">
        <v>11.4</v>
      </c>
    </row>
    <row r="21" spans="1:13" ht="14.1" customHeight="1">
      <c r="A21" s="246" t="s">
        <v>159</v>
      </c>
      <c r="B21" s="26">
        <v>0.6</v>
      </c>
      <c r="C21" s="50">
        <v>4</v>
      </c>
      <c r="D21" s="26">
        <v>4.5999999999999996</v>
      </c>
      <c r="E21" s="327">
        <v>0.5</v>
      </c>
      <c r="F21" s="50">
        <v>1</v>
      </c>
      <c r="G21" s="323">
        <v>1.5</v>
      </c>
      <c r="H21" s="327">
        <v>0</v>
      </c>
      <c r="I21" s="50">
        <v>0</v>
      </c>
      <c r="J21" s="323">
        <v>0</v>
      </c>
      <c r="K21" s="26">
        <v>1.1000000000000001</v>
      </c>
      <c r="L21" s="50">
        <v>5</v>
      </c>
      <c r="M21" s="323">
        <v>6.1</v>
      </c>
    </row>
    <row r="22" spans="1:13" ht="21.95" customHeight="1">
      <c r="A22" s="259" t="s">
        <v>508</v>
      </c>
      <c r="B22" s="49">
        <v>1.3</v>
      </c>
      <c r="C22" s="52">
        <v>6</v>
      </c>
      <c r="D22" s="49">
        <v>7.3</v>
      </c>
      <c r="E22" s="326">
        <v>1</v>
      </c>
      <c r="F22" s="52">
        <v>1.3</v>
      </c>
      <c r="G22" s="322">
        <v>2.3000000000000003</v>
      </c>
      <c r="H22" s="326">
        <v>0.30000000000000004</v>
      </c>
      <c r="I22" s="52">
        <v>0.5</v>
      </c>
      <c r="J22" s="322">
        <v>0.79999999999999993</v>
      </c>
      <c r="K22" s="49">
        <v>2.5999999999999996</v>
      </c>
      <c r="L22" s="52">
        <v>7.8</v>
      </c>
      <c r="M22" s="322">
        <v>10.4</v>
      </c>
    </row>
    <row r="23" spans="1:13" ht="14.1" customHeight="1">
      <c r="A23" s="246" t="s">
        <v>160</v>
      </c>
      <c r="B23" s="26">
        <v>1.2</v>
      </c>
      <c r="C23" s="50">
        <v>6</v>
      </c>
      <c r="D23" s="26">
        <v>7.2</v>
      </c>
      <c r="E23" s="327">
        <v>0.9</v>
      </c>
      <c r="F23" s="50">
        <v>1.3</v>
      </c>
      <c r="G23" s="323">
        <v>2.2000000000000002</v>
      </c>
      <c r="H23" s="327">
        <v>0.2</v>
      </c>
      <c r="I23" s="50">
        <v>0.5</v>
      </c>
      <c r="J23" s="323">
        <v>0.7</v>
      </c>
      <c r="K23" s="26">
        <v>2.3000000000000003</v>
      </c>
      <c r="L23" s="50">
        <v>7.8</v>
      </c>
      <c r="M23" s="323">
        <v>10.1</v>
      </c>
    </row>
    <row r="24" spans="1:13" ht="14.1" customHeight="1">
      <c r="A24" s="246" t="s">
        <v>161</v>
      </c>
      <c r="B24" s="26">
        <v>0.1</v>
      </c>
      <c r="C24" s="50">
        <v>0</v>
      </c>
      <c r="D24" s="26">
        <v>0.1</v>
      </c>
      <c r="E24" s="327">
        <v>0.1</v>
      </c>
      <c r="F24" s="50">
        <v>0</v>
      </c>
      <c r="G24" s="323">
        <v>0.1</v>
      </c>
      <c r="H24" s="327">
        <v>0.1</v>
      </c>
      <c r="I24" s="50">
        <v>0</v>
      </c>
      <c r="J24" s="323">
        <v>0.1</v>
      </c>
      <c r="K24" s="26">
        <v>0.30000000000000004</v>
      </c>
      <c r="L24" s="50">
        <v>0</v>
      </c>
      <c r="M24" s="323">
        <v>0.30000000000000004</v>
      </c>
    </row>
    <row r="25" spans="1:13" ht="21.95" customHeight="1">
      <c r="A25" s="259" t="s">
        <v>162</v>
      </c>
      <c r="B25" s="49">
        <v>4.2</v>
      </c>
      <c r="C25" s="52">
        <v>10.6</v>
      </c>
      <c r="D25" s="49">
        <v>14.799999999999999</v>
      </c>
      <c r="E25" s="326">
        <v>2.1</v>
      </c>
      <c r="F25" s="52">
        <v>14.7</v>
      </c>
      <c r="G25" s="322">
        <v>16.8</v>
      </c>
      <c r="H25" s="326">
        <v>0.1</v>
      </c>
      <c r="I25" s="52">
        <v>1.3</v>
      </c>
      <c r="J25" s="322">
        <v>1.4</v>
      </c>
      <c r="K25" s="49">
        <v>6.4</v>
      </c>
      <c r="L25" s="52">
        <v>26.599999999999998</v>
      </c>
      <c r="M25" s="322">
        <v>33</v>
      </c>
    </row>
    <row r="26" spans="1:13" ht="14.1" customHeight="1">
      <c r="A26" s="329" t="s">
        <v>188</v>
      </c>
      <c r="B26" s="26">
        <v>1.7</v>
      </c>
      <c r="C26" s="50">
        <v>0.9</v>
      </c>
      <c r="D26" s="26">
        <v>2.6</v>
      </c>
      <c r="E26" s="327">
        <v>0</v>
      </c>
      <c r="F26" s="50">
        <v>0</v>
      </c>
      <c r="G26" s="323">
        <v>0</v>
      </c>
      <c r="H26" s="327">
        <v>0</v>
      </c>
      <c r="I26" s="50">
        <v>0</v>
      </c>
      <c r="J26" s="323">
        <v>0</v>
      </c>
      <c r="K26" s="26">
        <v>1.7</v>
      </c>
      <c r="L26" s="50">
        <v>0.9</v>
      </c>
      <c r="M26" s="323">
        <v>2.6</v>
      </c>
    </row>
    <row r="27" spans="1:13" ht="14.1" customHeight="1">
      <c r="A27" s="246" t="s">
        <v>163</v>
      </c>
      <c r="B27" s="26">
        <v>2.5</v>
      </c>
      <c r="C27" s="50">
        <v>9.6999999999999993</v>
      </c>
      <c r="D27" s="26">
        <v>12.2</v>
      </c>
      <c r="E27" s="327">
        <v>2.1</v>
      </c>
      <c r="F27" s="50">
        <v>14.7</v>
      </c>
      <c r="G27" s="323">
        <v>16.8</v>
      </c>
      <c r="H27" s="327">
        <v>0.1</v>
      </c>
      <c r="I27" s="50">
        <v>1.3</v>
      </c>
      <c r="J27" s="323">
        <v>1.4</v>
      </c>
      <c r="K27" s="26">
        <v>4.6999999999999993</v>
      </c>
      <c r="L27" s="50">
        <v>25.7</v>
      </c>
      <c r="M27" s="323">
        <v>30.4</v>
      </c>
    </row>
    <row r="28" spans="1:13" ht="21.95" customHeight="1">
      <c r="A28" s="309" t="s">
        <v>164</v>
      </c>
      <c r="B28" s="49">
        <v>5</v>
      </c>
      <c r="C28" s="52">
        <v>1.1000000000000001</v>
      </c>
      <c r="D28" s="49">
        <v>6.1</v>
      </c>
      <c r="E28" s="326">
        <v>0.2</v>
      </c>
      <c r="F28" s="52">
        <v>0.1</v>
      </c>
      <c r="G28" s="322">
        <v>0.3</v>
      </c>
      <c r="H28" s="326">
        <v>0.1</v>
      </c>
      <c r="I28" s="52">
        <v>0.1</v>
      </c>
      <c r="J28" s="322">
        <v>0.2</v>
      </c>
      <c r="K28" s="49">
        <v>5.3</v>
      </c>
      <c r="L28" s="52">
        <v>1.3000000000000003</v>
      </c>
      <c r="M28" s="322">
        <v>6.6</v>
      </c>
    </row>
    <row r="29" spans="1:13" ht="14.1" customHeight="1">
      <c r="A29" s="329" t="s">
        <v>507</v>
      </c>
      <c r="B29" s="26">
        <v>4.5999999999999996</v>
      </c>
      <c r="C29" s="50">
        <v>1</v>
      </c>
      <c r="D29" s="26">
        <v>5.6</v>
      </c>
      <c r="E29" s="327">
        <v>0</v>
      </c>
      <c r="F29" s="50">
        <v>0</v>
      </c>
      <c r="G29" s="323">
        <v>0</v>
      </c>
      <c r="H29" s="327">
        <v>0</v>
      </c>
      <c r="I29" s="50">
        <v>0</v>
      </c>
      <c r="J29" s="323">
        <v>0</v>
      </c>
      <c r="K29" s="26">
        <v>4.5999999999999996</v>
      </c>
      <c r="L29" s="50">
        <v>1</v>
      </c>
      <c r="M29" s="323">
        <v>5.6</v>
      </c>
    </row>
    <row r="30" spans="1:13" ht="14.1" customHeight="1">
      <c r="A30" s="246" t="s">
        <v>168</v>
      </c>
      <c r="B30" s="26">
        <v>0.4</v>
      </c>
      <c r="C30" s="50">
        <v>0.1</v>
      </c>
      <c r="D30" s="26">
        <v>0.5</v>
      </c>
      <c r="E30" s="327">
        <v>0.2</v>
      </c>
      <c r="F30" s="50">
        <v>0.1</v>
      </c>
      <c r="G30" s="323">
        <v>0.3</v>
      </c>
      <c r="H30" s="327">
        <v>0.1</v>
      </c>
      <c r="I30" s="50">
        <v>0.1</v>
      </c>
      <c r="J30" s="323">
        <v>0.2</v>
      </c>
      <c r="K30" s="26">
        <v>0.70000000000000007</v>
      </c>
      <c r="L30" s="50">
        <v>0.30000000000000004</v>
      </c>
      <c r="M30" s="323">
        <v>1</v>
      </c>
    </row>
    <row r="31" spans="1:13" s="51" customFormat="1" ht="21.95" customHeight="1">
      <c r="A31" s="373" t="s">
        <v>166</v>
      </c>
      <c r="B31" s="382">
        <v>44.599999999999994</v>
      </c>
      <c r="C31" s="383">
        <v>41.699999999999996</v>
      </c>
      <c r="D31" s="384">
        <v>86.300000000000011</v>
      </c>
      <c r="E31" s="382">
        <v>33.200000000000003</v>
      </c>
      <c r="F31" s="383">
        <v>34.599999999999994</v>
      </c>
      <c r="G31" s="384">
        <v>67.8</v>
      </c>
      <c r="H31" s="382">
        <v>42.600000000000009</v>
      </c>
      <c r="I31" s="383">
        <v>32.799999999999997</v>
      </c>
      <c r="J31" s="384">
        <v>75.399999999999991</v>
      </c>
      <c r="K31" s="382">
        <v>120.4</v>
      </c>
      <c r="L31" s="383">
        <v>109.09999999999998</v>
      </c>
      <c r="M31" s="384">
        <v>229.5</v>
      </c>
    </row>
    <row r="32" spans="1:13">
      <c r="B32" s="28"/>
    </row>
    <row r="33" spans="1:7" s="25" customFormat="1" ht="12.75">
      <c r="A33" s="23" t="s">
        <v>1110</v>
      </c>
      <c r="B33" s="24"/>
      <c r="C33" s="24"/>
      <c r="D33" s="24"/>
      <c r="E33" s="24"/>
      <c r="F33" s="24"/>
      <c r="G33" s="24"/>
    </row>
  </sheetData>
  <mergeCells count="5">
    <mergeCell ref="A6:A7"/>
    <mergeCell ref="B6:D6"/>
    <mergeCell ref="E6:G6"/>
    <mergeCell ref="H6:J6"/>
    <mergeCell ref="K6:M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CEC-68CD-4656-9176-05D36D1881D9}">
  <sheetPr>
    <tabColor theme="9" tint="0.79998168889431442"/>
  </sheetPr>
  <dimension ref="A1:M32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806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897" t="s">
        <v>148</v>
      </c>
      <c r="B6" s="897" t="s">
        <v>101</v>
      </c>
      <c r="C6" s="918"/>
      <c r="D6" s="919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5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811</v>
      </c>
      <c r="B8" s="49">
        <v>23.7</v>
      </c>
      <c r="C8" s="52">
        <v>10.7</v>
      </c>
      <c r="D8" s="49">
        <v>34.400000000000006</v>
      </c>
      <c r="E8" s="326">
        <v>20.900000000000002</v>
      </c>
      <c r="F8" s="52">
        <v>16.099999999999998</v>
      </c>
      <c r="G8" s="322">
        <v>37.000000000000007</v>
      </c>
      <c r="H8" s="326">
        <v>39.300000000000004</v>
      </c>
      <c r="I8" s="52">
        <v>29.099999999999998</v>
      </c>
      <c r="J8" s="322">
        <v>68.399999999999991</v>
      </c>
      <c r="K8" s="49">
        <v>83.9</v>
      </c>
      <c r="L8" s="52">
        <v>55.9</v>
      </c>
      <c r="M8" s="322">
        <v>139.80000000000001</v>
      </c>
    </row>
    <row r="9" spans="1:13" ht="14.1" customHeight="1">
      <c r="A9" s="246" t="s">
        <v>149</v>
      </c>
      <c r="B9" s="26">
        <v>20</v>
      </c>
      <c r="C9" s="50">
        <v>9</v>
      </c>
      <c r="D9" s="26">
        <v>29</v>
      </c>
      <c r="E9" s="327">
        <v>18</v>
      </c>
      <c r="F9" s="50">
        <v>13</v>
      </c>
      <c r="G9" s="323">
        <v>31</v>
      </c>
      <c r="H9" s="327">
        <v>32</v>
      </c>
      <c r="I9" s="50">
        <v>28</v>
      </c>
      <c r="J9" s="323">
        <v>60</v>
      </c>
      <c r="K9" s="26">
        <v>70</v>
      </c>
      <c r="L9" s="50">
        <v>50</v>
      </c>
      <c r="M9" s="323">
        <v>120</v>
      </c>
    </row>
    <row r="10" spans="1:13" ht="14.1" customHeight="1">
      <c r="A10" s="308" t="s">
        <v>180</v>
      </c>
      <c r="B10" s="26">
        <v>0.3</v>
      </c>
      <c r="C10" s="50">
        <v>0.6</v>
      </c>
      <c r="D10" s="26">
        <v>0.9</v>
      </c>
      <c r="E10" s="327">
        <v>0.7</v>
      </c>
      <c r="F10" s="50">
        <v>0.7</v>
      </c>
      <c r="G10" s="323">
        <v>1.4</v>
      </c>
      <c r="H10" s="327">
        <v>1</v>
      </c>
      <c r="I10" s="50">
        <v>0</v>
      </c>
      <c r="J10" s="323">
        <v>1</v>
      </c>
      <c r="K10" s="26">
        <v>2</v>
      </c>
      <c r="L10" s="50">
        <v>1.2999999999999998</v>
      </c>
      <c r="M10" s="323">
        <v>3.3</v>
      </c>
    </row>
    <row r="11" spans="1:13" ht="14.1" customHeight="1">
      <c r="A11" s="246" t="s">
        <v>182</v>
      </c>
      <c r="B11" s="26">
        <v>0.9</v>
      </c>
      <c r="C11" s="50">
        <v>0.8</v>
      </c>
      <c r="D11" s="26">
        <v>1.7</v>
      </c>
      <c r="E11" s="327">
        <v>0</v>
      </c>
      <c r="F11" s="50">
        <v>0.7</v>
      </c>
      <c r="G11" s="323">
        <v>0.7</v>
      </c>
      <c r="H11" s="327">
        <v>0.2</v>
      </c>
      <c r="I11" s="50">
        <v>0.2</v>
      </c>
      <c r="J11" s="323">
        <v>0.4</v>
      </c>
      <c r="K11" s="26">
        <v>1.1000000000000001</v>
      </c>
      <c r="L11" s="50">
        <v>1.7</v>
      </c>
      <c r="M11" s="323">
        <v>2.8</v>
      </c>
    </row>
    <row r="12" spans="1:13" ht="14.1" customHeight="1">
      <c r="A12" s="246" t="s">
        <v>151</v>
      </c>
      <c r="B12" s="26">
        <v>2.2999999999999998</v>
      </c>
      <c r="C12" s="50">
        <v>0.1</v>
      </c>
      <c r="D12" s="26">
        <v>2.4</v>
      </c>
      <c r="E12" s="327">
        <v>1.1000000000000001</v>
      </c>
      <c r="F12" s="50">
        <v>1.6</v>
      </c>
      <c r="G12" s="323">
        <v>2.7</v>
      </c>
      <c r="H12" s="327">
        <v>5.5</v>
      </c>
      <c r="I12" s="50">
        <v>0.7</v>
      </c>
      <c r="J12" s="323">
        <v>6.2</v>
      </c>
      <c r="K12" s="26">
        <v>8.9</v>
      </c>
      <c r="L12" s="50">
        <v>2.4000000000000004</v>
      </c>
      <c r="M12" s="323">
        <v>11.3</v>
      </c>
    </row>
    <row r="13" spans="1:13" ht="14.1" customHeight="1">
      <c r="A13" s="246" t="s">
        <v>183</v>
      </c>
      <c r="B13" s="26">
        <v>0</v>
      </c>
      <c r="C13" s="50">
        <v>0.2</v>
      </c>
      <c r="D13" s="26">
        <v>0.2</v>
      </c>
      <c r="E13" s="327">
        <v>0.1</v>
      </c>
      <c r="F13" s="50">
        <v>0.1</v>
      </c>
      <c r="G13" s="323">
        <v>0.2</v>
      </c>
      <c r="H13" s="327">
        <v>0.6</v>
      </c>
      <c r="I13" s="50">
        <v>0</v>
      </c>
      <c r="J13" s="323">
        <v>0.6</v>
      </c>
      <c r="K13" s="26">
        <v>0.7</v>
      </c>
      <c r="L13" s="50">
        <v>0.30000000000000004</v>
      </c>
      <c r="M13" s="323">
        <v>1</v>
      </c>
    </row>
    <row r="14" spans="1:13" ht="14.1" customHeight="1">
      <c r="A14" s="246" t="s">
        <v>152</v>
      </c>
      <c r="B14" s="26">
        <v>0.2</v>
      </c>
      <c r="C14" s="50">
        <v>0</v>
      </c>
      <c r="D14" s="26">
        <v>0.2</v>
      </c>
      <c r="E14" s="327">
        <v>1</v>
      </c>
      <c r="F14" s="50">
        <v>0</v>
      </c>
      <c r="G14" s="323">
        <v>1</v>
      </c>
      <c r="H14" s="327">
        <v>0</v>
      </c>
      <c r="I14" s="50">
        <v>0.2</v>
      </c>
      <c r="J14" s="323">
        <v>0.2</v>
      </c>
      <c r="K14" s="26">
        <v>1.2</v>
      </c>
      <c r="L14" s="50">
        <v>0.2</v>
      </c>
      <c r="M14" s="323">
        <v>1.4</v>
      </c>
    </row>
    <row r="15" spans="1:13" ht="21.95" customHeight="1">
      <c r="A15" s="259" t="s">
        <v>812</v>
      </c>
      <c r="B15" s="49">
        <v>0.3</v>
      </c>
      <c r="C15" s="52">
        <v>0.1</v>
      </c>
      <c r="D15" s="49">
        <v>0.4</v>
      </c>
      <c r="E15" s="326">
        <v>0</v>
      </c>
      <c r="F15" s="52">
        <v>0</v>
      </c>
      <c r="G15" s="322">
        <v>0</v>
      </c>
      <c r="H15" s="326">
        <v>0</v>
      </c>
      <c r="I15" s="52">
        <v>0</v>
      </c>
      <c r="J15" s="322">
        <v>0</v>
      </c>
      <c r="K15" s="49">
        <v>0.3</v>
      </c>
      <c r="L15" s="52">
        <v>0.1</v>
      </c>
      <c r="M15" s="322">
        <v>0.4</v>
      </c>
    </row>
    <row r="16" spans="1:13" ht="14.1" customHeight="1">
      <c r="A16" s="246" t="s">
        <v>155</v>
      </c>
      <c r="B16" s="26">
        <v>0.3</v>
      </c>
      <c r="C16" s="50">
        <v>0.1</v>
      </c>
      <c r="D16" s="26">
        <v>0.4</v>
      </c>
      <c r="E16" s="327">
        <v>0</v>
      </c>
      <c r="F16" s="50">
        <v>0</v>
      </c>
      <c r="G16" s="323">
        <v>0</v>
      </c>
      <c r="H16" s="327">
        <v>0</v>
      </c>
      <c r="I16" s="50">
        <v>0</v>
      </c>
      <c r="J16" s="323"/>
      <c r="K16" s="26">
        <v>0.3</v>
      </c>
      <c r="L16" s="50">
        <v>0.1</v>
      </c>
      <c r="M16" s="323">
        <v>0.4</v>
      </c>
    </row>
    <row r="17" spans="1:13" ht="21.95" customHeight="1">
      <c r="A17" s="259" t="s">
        <v>185</v>
      </c>
      <c r="B17" s="49">
        <v>4.5999999999999996</v>
      </c>
      <c r="C17" s="52">
        <v>14</v>
      </c>
      <c r="D17" s="49">
        <v>18.600000000000001</v>
      </c>
      <c r="E17" s="326">
        <v>1.5</v>
      </c>
      <c r="F17" s="52">
        <v>1</v>
      </c>
      <c r="G17" s="322">
        <v>2.5</v>
      </c>
      <c r="H17" s="326">
        <v>0.2</v>
      </c>
      <c r="I17" s="52">
        <v>3</v>
      </c>
      <c r="J17" s="322">
        <v>3.2</v>
      </c>
      <c r="K17" s="49">
        <v>6.3000000000000007</v>
      </c>
      <c r="L17" s="52">
        <v>18</v>
      </c>
      <c r="M17" s="322">
        <v>24.299999999999997</v>
      </c>
    </row>
    <row r="18" spans="1:13" ht="14.1" customHeight="1">
      <c r="A18" s="246" t="s">
        <v>158</v>
      </c>
      <c r="B18" s="26">
        <v>2</v>
      </c>
      <c r="C18" s="50">
        <v>2</v>
      </c>
      <c r="D18" s="26">
        <v>4</v>
      </c>
      <c r="E18" s="327">
        <v>0</v>
      </c>
      <c r="F18" s="50">
        <v>0</v>
      </c>
      <c r="G18" s="323">
        <v>0</v>
      </c>
      <c r="H18" s="327">
        <v>0.2</v>
      </c>
      <c r="I18" s="50">
        <v>2</v>
      </c>
      <c r="J18" s="323">
        <v>2.2000000000000002</v>
      </c>
      <c r="K18" s="26">
        <v>2.2000000000000002</v>
      </c>
      <c r="L18" s="50">
        <v>4</v>
      </c>
      <c r="M18" s="323">
        <v>6.2</v>
      </c>
    </row>
    <row r="19" spans="1:13" ht="14.1" customHeight="1">
      <c r="A19" s="246" t="s">
        <v>708</v>
      </c>
      <c r="B19" s="26">
        <v>2</v>
      </c>
      <c r="C19" s="50">
        <v>8</v>
      </c>
      <c r="D19" s="26">
        <v>10</v>
      </c>
      <c r="E19" s="327">
        <v>1</v>
      </c>
      <c r="F19" s="50">
        <v>0</v>
      </c>
      <c r="G19" s="323">
        <v>1</v>
      </c>
      <c r="H19" s="327">
        <v>0</v>
      </c>
      <c r="I19" s="50">
        <v>1</v>
      </c>
      <c r="J19" s="323">
        <v>1</v>
      </c>
      <c r="K19" s="26">
        <v>3</v>
      </c>
      <c r="L19" s="50">
        <v>9</v>
      </c>
      <c r="M19" s="323">
        <v>12</v>
      </c>
    </row>
    <row r="20" spans="1:13" ht="14.1" customHeight="1">
      <c r="A20" s="246" t="s">
        <v>159</v>
      </c>
      <c r="B20" s="26">
        <v>0.6</v>
      </c>
      <c r="C20" s="50">
        <v>4</v>
      </c>
      <c r="D20" s="26">
        <v>4.5999999999999996</v>
      </c>
      <c r="E20" s="327">
        <v>0.5</v>
      </c>
      <c r="F20" s="50">
        <v>1</v>
      </c>
      <c r="G20" s="323">
        <v>1.5</v>
      </c>
      <c r="H20" s="327">
        <v>0</v>
      </c>
      <c r="I20" s="50">
        <v>0</v>
      </c>
      <c r="J20" s="323">
        <v>0</v>
      </c>
      <c r="K20" s="26">
        <v>1.1000000000000001</v>
      </c>
      <c r="L20" s="50">
        <v>5</v>
      </c>
      <c r="M20" s="323">
        <v>6.1</v>
      </c>
    </row>
    <row r="21" spans="1:13" ht="21.95" customHeight="1">
      <c r="A21" s="259" t="s">
        <v>508</v>
      </c>
      <c r="B21" s="49">
        <v>2.2999999999999998</v>
      </c>
      <c r="C21" s="52">
        <v>6</v>
      </c>
      <c r="D21" s="49">
        <v>8.3000000000000007</v>
      </c>
      <c r="E21" s="326">
        <v>0.9</v>
      </c>
      <c r="F21" s="52">
        <v>1.3</v>
      </c>
      <c r="G21" s="322">
        <v>2.2000000000000002</v>
      </c>
      <c r="H21" s="326">
        <v>0.4</v>
      </c>
      <c r="I21" s="52">
        <v>0.5</v>
      </c>
      <c r="J21" s="322">
        <v>0.9</v>
      </c>
      <c r="K21" s="49">
        <v>3.6</v>
      </c>
      <c r="L21" s="52">
        <v>7.8</v>
      </c>
      <c r="M21" s="322">
        <v>11.400000000000002</v>
      </c>
    </row>
    <row r="22" spans="1:13" ht="14.1" customHeight="1">
      <c r="A22" s="246" t="s">
        <v>160</v>
      </c>
      <c r="B22" s="26">
        <v>1.2</v>
      </c>
      <c r="C22" s="50">
        <v>6</v>
      </c>
      <c r="D22" s="26">
        <v>7.2</v>
      </c>
      <c r="E22" s="327">
        <v>0.9</v>
      </c>
      <c r="F22" s="50">
        <v>1.3</v>
      </c>
      <c r="G22" s="323">
        <v>2.2000000000000002</v>
      </c>
      <c r="H22" s="327">
        <v>0.3</v>
      </c>
      <c r="I22" s="50">
        <v>0.5</v>
      </c>
      <c r="J22" s="323">
        <v>0.8</v>
      </c>
      <c r="K22" s="26">
        <v>2.4</v>
      </c>
      <c r="L22" s="50">
        <v>7.8</v>
      </c>
      <c r="M22" s="323">
        <v>10.200000000000001</v>
      </c>
    </row>
    <row r="23" spans="1:13" ht="14.1" customHeight="1">
      <c r="A23" s="246" t="s">
        <v>161</v>
      </c>
      <c r="B23" s="26">
        <v>1.1000000000000001</v>
      </c>
      <c r="C23" s="50">
        <v>0</v>
      </c>
      <c r="D23" s="26">
        <v>1.1000000000000001</v>
      </c>
      <c r="E23" s="327">
        <v>0</v>
      </c>
      <c r="F23" s="50">
        <v>0</v>
      </c>
      <c r="G23" s="323">
        <v>0</v>
      </c>
      <c r="H23" s="327">
        <v>0.1</v>
      </c>
      <c r="I23" s="50">
        <v>0</v>
      </c>
      <c r="J23" s="323">
        <v>0.1</v>
      </c>
      <c r="K23" s="26">
        <v>1.2000000000000002</v>
      </c>
      <c r="L23" s="50">
        <v>0</v>
      </c>
      <c r="M23" s="323">
        <v>1.2000000000000002</v>
      </c>
    </row>
    <row r="24" spans="1:13" ht="21.95" customHeight="1">
      <c r="A24" s="259" t="s">
        <v>162</v>
      </c>
      <c r="B24" s="49">
        <v>4.5999999999999996</v>
      </c>
      <c r="C24" s="52">
        <v>11.9</v>
      </c>
      <c r="D24" s="49">
        <v>16.5</v>
      </c>
      <c r="E24" s="326">
        <v>4.5</v>
      </c>
      <c r="F24" s="52">
        <v>12.8</v>
      </c>
      <c r="G24" s="322">
        <v>17.3</v>
      </c>
      <c r="H24" s="326">
        <v>0.1</v>
      </c>
      <c r="I24" s="52">
        <v>1.6</v>
      </c>
      <c r="J24" s="322">
        <v>1.7</v>
      </c>
      <c r="K24" s="49">
        <v>9.1999999999999993</v>
      </c>
      <c r="L24" s="52">
        <v>26.3</v>
      </c>
      <c r="M24" s="322">
        <v>35.5</v>
      </c>
    </row>
    <row r="25" spans="1:13" ht="14.1" customHeight="1">
      <c r="A25" s="329" t="s">
        <v>188</v>
      </c>
      <c r="B25" s="26">
        <v>1.6</v>
      </c>
      <c r="C25" s="50">
        <v>0.8</v>
      </c>
      <c r="D25" s="26">
        <v>2.4</v>
      </c>
      <c r="E25" s="327">
        <v>0</v>
      </c>
      <c r="F25" s="50">
        <v>0</v>
      </c>
      <c r="G25" s="323">
        <v>0</v>
      </c>
      <c r="H25" s="327">
        <v>0</v>
      </c>
      <c r="I25" s="50">
        <v>0</v>
      </c>
      <c r="J25" s="323"/>
      <c r="K25" s="26">
        <v>1.6</v>
      </c>
      <c r="L25" s="50">
        <v>0.8</v>
      </c>
      <c r="M25" s="323">
        <v>2.4</v>
      </c>
    </row>
    <row r="26" spans="1:13" ht="14.1" customHeight="1">
      <c r="A26" s="246" t="s">
        <v>163</v>
      </c>
      <c r="B26" s="26">
        <v>3</v>
      </c>
      <c r="C26" s="50">
        <v>11.1</v>
      </c>
      <c r="D26" s="26">
        <v>14.1</v>
      </c>
      <c r="E26" s="327">
        <v>4.5</v>
      </c>
      <c r="F26" s="50">
        <v>12.8</v>
      </c>
      <c r="G26" s="323">
        <v>17.3</v>
      </c>
      <c r="H26" s="327">
        <v>0.1</v>
      </c>
      <c r="I26" s="50">
        <v>1.6</v>
      </c>
      <c r="J26" s="323">
        <v>1.7</v>
      </c>
      <c r="K26" s="26">
        <v>7.6</v>
      </c>
      <c r="L26" s="50">
        <v>25.5</v>
      </c>
      <c r="M26" s="323">
        <v>33.1</v>
      </c>
    </row>
    <row r="27" spans="1:13" ht="21.95" customHeight="1">
      <c r="A27" s="309" t="s">
        <v>164</v>
      </c>
      <c r="B27" s="49">
        <v>3.4</v>
      </c>
      <c r="C27" s="52">
        <v>1.8</v>
      </c>
      <c r="D27" s="49">
        <v>5.2</v>
      </c>
      <c r="E27" s="326">
        <v>0.2</v>
      </c>
      <c r="F27" s="52">
        <v>0.1</v>
      </c>
      <c r="G27" s="322">
        <v>0.3</v>
      </c>
      <c r="H27" s="326">
        <v>0</v>
      </c>
      <c r="I27" s="52">
        <v>0.2</v>
      </c>
      <c r="J27" s="322">
        <v>0.2</v>
      </c>
      <c r="K27" s="49">
        <v>3.6</v>
      </c>
      <c r="L27" s="52">
        <v>2.1</v>
      </c>
      <c r="M27" s="322">
        <v>5.7</v>
      </c>
    </row>
    <row r="28" spans="1:13" ht="14.1" customHeight="1">
      <c r="A28" s="329" t="s">
        <v>507</v>
      </c>
      <c r="B28" s="26">
        <v>3</v>
      </c>
      <c r="C28" s="50">
        <v>1.7</v>
      </c>
      <c r="D28" s="26">
        <v>4.7</v>
      </c>
      <c r="E28" s="327">
        <v>0</v>
      </c>
      <c r="F28" s="50">
        <v>0</v>
      </c>
      <c r="G28" s="323">
        <v>0</v>
      </c>
      <c r="H28" s="327">
        <v>0</v>
      </c>
      <c r="I28" s="50">
        <v>0.1</v>
      </c>
      <c r="J28" s="323">
        <v>0.1</v>
      </c>
      <c r="K28" s="26">
        <v>3</v>
      </c>
      <c r="L28" s="50">
        <v>1.8</v>
      </c>
      <c r="M28" s="323">
        <v>4.8</v>
      </c>
    </row>
    <row r="29" spans="1:13" ht="14.1" customHeight="1">
      <c r="A29" s="246" t="s">
        <v>168</v>
      </c>
      <c r="B29" s="26">
        <v>0.4</v>
      </c>
      <c r="C29" s="50">
        <v>0.1</v>
      </c>
      <c r="D29" s="26">
        <v>0.5</v>
      </c>
      <c r="E29" s="327">
        <v>0.2</v>
      </c>
      <c r="F29" s="50">
        <v>0.1</v>
      </c>
      <c r="G29" s="323">
        <v>0.3</v>
      </c>
      <c r="H29" s="327">
        <v>0</v>
      </c>
      <c r="I29" s="50">
        <v>0.1</v>
      </c>
      <c r="J29" s="323">
        <v>0.1</v>
      </c>
      <c r="K29" s="26">
        <v>0.60000000000000009</v>
      </c>
      <c r="L29" s="50">
        <v>0.30000000000000004</v>
      </c>
      <c r="M29" s="323">
        <v>0.9</v>
      </c>
    </row>
    <row r="30" spans="1:13" s="51" customFormat="1" ht="21.95" customHeight="1">
      <c r="A30" s="373" t="s">
        <v>166</v>
      </c>
      <c r="B30" s="382">
        <v>38.9</v>
      </c>
      <c r="C30" s="383">
        <v>44.5</v>
      </c>
      <c r="D30" s="384">
        <v>83.4</v>
      </c>
      <c r="E30" s="382">
        <v>28</v>
      </c>
      <c r="F30" s="383">
        <v>31.3</v>
      </c>
      <c r="G30" s="384">
        <v>59.300000000000011</v>
      </c>
      <c r="H30" s="382">
        <v>40.000000000000007</v>
      </c>
      <c r="I30" s="383">
        <v>34.4</v>
      </c>
      <c r="J30" s="384">
        <v>74.400000000000006</v>
      </c>
      <c r="K30" s="382">
        <v>106.89999999999999</v>
      </c>
      <c r="L30" s="383">
        <v>110.19999999999999</v>
      </c>
      <c r="M30" s="384">
        <v>217.10000000000002</v>
      </c>
    </row>
    <row r="31" spans="1:13">
      <c r="B31" s="28"/>
    </row>
    <row r="32" spans="1:13" s="25" customFormat="1" ht="12.75">
      <c r="A32" s="23" t="s">
        <v>1110</v>
      </c>
      <c r="B32" s="24"/>
      <c r="C32" s="24"/>
      <c r="D32" s="24"/>
      <c r="E32" s="24"/>
      <c r="F32" s="24"/>
      <c r="G32" s="24"/>
    </row>
  </sheetData>
  <mergeCells count="5">
    <mergeCell ref="A6:A7"/>
    <mergeCell ref="B6:D6"/>
    <mergeCell ref="E6:G6"/>
    <mergeCell ref="H6:J6"/>
    <mergeCell ref="K6:M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A01D-FCE5-4CDB-AA4D-AC1C16D562D8}">
  <sheetPr>
    <tabColor theme="9" tint="0.79998168889431442"/>
  </sheetPr>
  <dimension ref="A1:M34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863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897" t="s">
        <v>148</v>
      </c>
      <c r="B6" s="897" t="s">
        <v>101</v>
      </c>
      <c r="C6" s="918"/>
      <c r="D6" s="919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5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811</v>
      </c>
      <c r="B8" s="49">
        <v>25.799999999999997</v>
      </c>
      <c r="C8" s="52">
        <v>11.3</v>
      </c>
      <c r="D8" s="49">
        <v>37.1</v>
      </c>
      <c r="E8" s="326">
        <v>26.900000000000002</v>
      </c>
      <c r="F8" s="52">
        <v>16.700000000000003</v>
      </c>
      <c r="G8" s="322">
        <v>43.6</v>
      </c>
      <c r="H8" s="326">
        <v>43.8</v>
      </c>
      <c r="I8" s="52">
        <v>26.9</v>
      </c>
      <c r="J8" s="322">
        <v>70.7</v>
      </c>
      <c r="K8" s="49">
        <v>96.500000000000014</v>
      </c>
      <c r="L8" s="52">
        <v>54.9</v>
      </c>
      <c r="M8" s="322">
        <v>151.4</v>
      </c>
    </row>
    <row r="9" spans="1:13" ht="14.1" customHeight="1">
      <c r="A9" s="246" t="s">
        <v>149</v>
      </c>
      <c r="B9" s="26">
        <v>21</v>
      </c>
      <c r="C9" s="50">
        <v>9</v>
      </c>
      <c r="D9" s="26">
        <v>30</v>
      </c>
      <c r="E9" s="327">
        <v>19</v>
      </c>
      <c r="F9" s="50">
        <v>13</v>
      </c>
      <c r="G9" s="323">
        <v>32</v>
      </c>
      <c r="H9" s="327">
        <v>33</v>
      </c>
      <c r="I9" s="50">
        <v>26</v>
      </c>
      <c r="J9" s="323">
        <v>59</v>
      </c>
      <c r="K9" s="26">
        <v>73</v>
      </c>
      <c r="L9" s="50">
        <v>48</v>
      </c>
      <c r="M9" s="323">
        <v>121</v>
      </c>
    </row>
    <row r="10" spans="1:13" ht="14.1" customHeight="1">
      <c r="A10" s="308" t="s">
        <v>180</v>
      </c>
      <c r="B10" s="26">
        <v>1.4</v>
      </c>
      <c r="C10" s="50">
        <v>0.4</v>
      </c>
      <c r="D10" s="26">
        <v>1.8</v>
      </c>
      <c r="E10" s="327">
        <v>5.5</v>
      </c>
      <c r="F10" s="50">
        <v>1.5</v>
      </c>
      <c r="G10" s="323">
        <v>7</v>
      </c>
      <c r="H10" s="327">
        <v>3.8</v>
      </c>
      <c r="I10" s="50">
        <v>0</v>
      </c>
      <c r="J10" s="323">
        <v>3.8</v>
      </c>
      <c r="K10" s="26">
        <v>10.7</v>
      </c>
      <c r="L10" s="50">
        <v>1.9</v>
      </c>
      <c r="M10" s="323">
        <v>12.6</v>
      </c>
    </row>
    <row r="11" spans="1:13" ht="14.1" customHeight="1">
      <c r="A11" s="246" t="s">
        <v>182</v>
      </c>
      <c r="B11" s="26">
        <v>0.9</v>
      </c>
      <c r="C11" s="50">
        <v>1.3</v>
      </c>
      <c r="D11" s="26">
        <v>2.2000000000000002</v>
      </c>
      <c r="E11" s="327">
        <v>0</v>
      </c>
      <c r="F11" s="50">
        <v>0.5</v>
      </c>
      <c r="G11" s="323">
        <v>0.5</v>
      </c>
      <c r="H11" s="327">
        <v>0.5</v>
      </c>
      <c r="I11" s="50">
        <v>0</v>
      </c>
      <c r="J11" s="323">
        <v>0.5</v>
      </c>
      <c r="K11" s="26">
        <v>1.4</v>
      </c>
      <c r="L11" s="50">
        <v>1.8</v>
      </c>
      <c r="M11" s="323">
        <v>3.2</v>
      </c>
    </row>
    <row r="12" spans="1:13" ht="14.1" customHeight="1">
      <c r="A12" s="246" t="s">
        <v>151</v>
      </c>
      <c r="B12" s="26">
        <v>2.2999999999999998</v>
      </c>
      <c r="C12" s="50">
        <v>0.1</v>
      </c>
      <c r="D12" s="26">
        <v>2.4</v>
      </c>
      <c r="E12" s="327">
        <v>1.1000000000000001</v>
      </c>
      <c r="F12" s="50">
        <v>1.6</v>
      </c>
      <c r="G12" s="323">
        <v>2.7</v>
      </c>
      <c r="H12" s="327">
        <v>5.5</v>
      </c>
      <c r="I12" s="50">
        <v>0.7</v>
      </c>
      <c r="J12" s="323">
        <v>6.2</v>
      </c>
      <c r="K12" s="26">
        <v>8.9</v>
      </c>
      <c r="L12" s="50">
        <v>2.4</v>
      </c>
      <c r="M12" s="323">
        <v>11.3</v>
      </c>
    </row>
    <row r="13" spans="1:13" ht="14.1" customHeight="1">
      <c r="A13" s="246" t="s">
        <v>183</v>
      </c>
      <c r="B13" s="26">
        <v>0</v>
      </c>
      <c r="C13" s="50">
        <v>0.5</v>
      </c>
      <c r="D13" s="26">
        <v>0.5</v>
      </c>
      <c r="E13" s="327">
        <v>0.3</v>
      </c>
      <c r="F13" s="50">
        <v>0.1</v>
      </c>
      <c r="G13" s="323">
        <v>0.4</v>
      </c>
      <c r="H13" s="327">
        <v>1</v>
      </c>
      <c r="I13" s="50">
        <v>0</v>
      </c>
      <c r="J13" s="323">
        <v>1</v>
      </c>
      <c r="K13" s="26">
        <v>1.3</v>
      </c>
      <c r="L13" s="50">
        <v>0.6</v>
      </c>
      <c r="M13" s="323">
        <v>1.9</v>
      </c>
    </row>
    <row r="14" spans="1:13" ht="14.1" customHeight="1">
      <c r="A14" s="246" t="s">
        <v>152</v>
      </c>
      <c r="B14" s="26">
        <v>0.2</v>
      </c>
      <c r="C14" s="50">
        <v>0</v>
      </c>
      <c r="D14" s="26">
        <v>0.2</v>
      </c>
      <c r="E14" s="327">
        <v>1</v>
      </c>
      <c r="F14" s="50">
        <v>0</v>
      </c>
      <c r="G14" s="323">
        <v>1</v>
      </c>
      <c r="H14" s="327">
        <v>0</v>
      </c>
      <c r="I14" s="50">
        <v>0.2</v>
      </c>
      <c r="J14" s="323">
        <v>0.2</v>
      </c>
      <c r="K14" s="26">
        <v>1.2</v>
      </c>
      <c r="L14" s="50">
        <v>0.2</v>
      </c>
      <c r="M14" s="323">
        <v>1.4</v>
      </c>
    </row>
    <row r="15" spans="1:13" ht="21.95" customHeight="1">
      <c r="A15" s="259" t="s">
        <v>812</v>
      </c>
      <c r="B15" s="49">
        <v>0.3</v>
      </c>
      <c r="C15" s="52">
        <v>0.1</v>
      </c>
      <c r="D15" s="49">
        <v>0.4</v>
      </c>
      <c r="E15" s="326">
        <v>0</v>
      </c>
      <c r="F15" s="52">
        <v>0</v>
      </c>
      <c r="G15" s="322">
        <v>0</v>
      </c>
      <c r="H15" s="326">
        <v>0</v>
      </c>
      <c r="I15" s="52">
        <v>0</v>
      </c>
      <c r="J15" s="322">
        <v>0</v>
      </c>
      <c r="K15" s="49">
        <v>0.3</v>
      </c>
      <c r="L15" s="52">
        <v>0.1</v>
      </c>
      <c r="M15" s="322">
        <v>0.4</v>
      </c>
    </row>
    <row r="16" spans="1:13" ht="14.1" customHeight="1">
      <c r="A16" s="246" t="s">
        <v>155</v>
      </c>
      <c r="B16" s="26">
        <v>0.3</v>
      </c>
      <c r="C16" s="50">
        <v>0.1</v>
      </c>
      <c r="D16" s="26">
        <v>0.4</v>
      </c>
      <c r="E16" s="327">
        <v>0</v>
      </c>
      <c r="F16" s="50">
        <v>0</v>
      </c>
      <c r="G16" s="323">
        <v>0</v>
      </c>
      <c r="H16" s="327">
        <v>0</v>
      </c>
      <c r="I16" s="50">
        <v>0</v>
      </c>
      <c r="J16" s="323">
        <v>0</v>
      </c>
      <c r="K16" s="26">
        <v>0.3</v>
      </c>
      <c r="L16" s="50">
        <v>0.1</v>
      </c>
      <c r="M16" s="323">
        <v>0.4</v>
      </c>
    </row>
    <row r="17" spans="1:13" ht="21.95" customHeight="1">
      <c r="A17" s="259" t="s">
        <v>156</v>
      </c>
      <c r="B17" s="49">
        <v>1</v>
      </c>
      <c r="C17" s="52">
        <v>0.5</v>
      </c>
      <c r="D17" s="49">
        <v>1.5</v>
      </c>
      <c r="E17" s="326">
        <v>0.7</v>
      </c>
      <c r="F17" s="52">
        <v>0.5</v>
      </c>
      <c r="G17" s="322">
        <v>1.2</v>
      </c>
      <c r="H17" s="326">
        <v>0.5</v>
      </c>
      <c r="I17" s="52">
        <v>0.5</v>
      </c>
      <c r="J17" s="322">
        <v>1</v>
      </c>
      <c r="K17" s="49">
        <v>2.2000000000000002</v>
      </c>
      <c r="L17" s="52">
        <v>1.5</v>
      </c>
      <c r="M17" s="322">
        <v>3.7</v>
      </c>
    </row>
    <row r="18" spans="1:13" ht="14.1" customHeight="1">
      <c r="A18" s="246" t="s">
        <v>868</v>
      </c>
      <c r="B18" s="26">
        <v>1</v>
      </c>
      <c r="C18" s="50">
        <v>0.5</v>
      </c>
      <c r="D18" s="26">
        <v>1.5</v>
      </c>
      <c r="E18" s="327">
        <v>0.7</v>
      </c>
      <c r="F18" s="50">
        <v>0.5</v>
      </c>
      <c r="G18" s="323">
        <v>1.2</v>
      </c>
      <c r="H18" s="327">
        <v>0.5</v>
      </c>
      <c r="I18" s="50">
        <v>0.5</v>
      </c>
      <c r="J18" s="323">
        <v>1</v>
      </c>
      <c r="K18" s="26">
        <v>2.2000000000000002</v>
      </c>
      <c r="L18" s="50">
        <v>1.5</v>
      </c>
      <c r="M18" s="323">
        <v>3.7</v>
      </c>
    </row>
    <row r="19" spans="1:13" ht="21.95" customHeight="1">
      <c r="A19" s="259" t="s">
        <v>185</v>
      </c>
      <c r="B19" s="49">
        <v>3.6</v>
      </c>
      <c r="C19" s="52">
        <v>15</v>
      </c>
      <c r="D19" s="49">
        <v>18.600000000000001</v>
      </c>
      <c r="E19" s="326">
        <v>1.5</v>
      </c>
      <c r="F19" s="52">
        <v>1</v>
      </c>
      <c r="G19" s="322">
        <v>2.5</v>
      </c>
      <c r="H19" s="326">
        <v>0.2</v>
      </c>
      <c r="I19" s="52">
        <v>3</v>
      </c>
      <c r="J19" s="322">
        <v>3.2</v>
      </c>
      <c r="K19" s="49">
        <v>5.3000000000000007</v>
      </c>
      <c r="L19" s="52">
        <v>19</v>
      </c>
      <c r="M19" s="322">
        <v>24.299999999999997</v>
      </c>
    </row>
    <row r="20" spans="1:13" ht="14.1" customHeight="1">
      <c r="A20" s="246" t="s">
        <v>708</v>
      </c>
      <c r="B20" s="26">
        <v>2</v>
      </c>
      <c r="C20" s="50">
        <v>8</v>
      </c>
      <c r="D20" s="26">
        <v>10</v>
      </c>
      <c r="E20" s="327">
        <v>1</v>
      </c>
      <c r="F20" s="50">
        <v>0</v>
      </c>
      <c r="G20" s="323">
        <v>1</v>
      </c>
      <c r="H20" s="327">
        <v>0</v>
      </c>
      <c r="I20" s="50">
        <v>1</v>
      </c>
      <c r="J20" s="323">
        <v>1</v>
      </c>
      <c r="K20" s="26">
        <v>3</v>
      </c>
      <c r="L20" s="50">
        <v>9</v>
      </c>
      <c r="M20" s="323">
        <v>12</v>
      </c>
    </row>
    <row r="21" spans="1:13" ht="14.1" customHeight="1">
      <c r="A21" s="246" t="s">
        <v>158</v>
      </c>
      <c r="B21" s="26">
        <v>1</v>
      </c>
      <c r="C21" s="50">
        <v>2</v>
      </c>
      <c r="D21" s="26">
        <v>3</v>
      </c>
      <c r="E21" s="327">
        <v>0</v>
      </c>
      <c r="F21" s="50">
        <v>0</v>
      </c>
      <c r="G21" s="323">
        <v>0</v>
      </c>
      <c r="H21" s="327">
        <v>0.2</v>
      </c>
      <c r="I21" s="50">
        <v>2</v>
      </c>
      <c r="J21" s="323">
        <v>2.2000000000000002</v>
      </c>
      <c r="K21" s="26">
        <v>1.2</v>
      </c>
      <c r="L21" s="50">
        <v>4</v>
      </c>
      <c r="M21" s="323">
        <v>5.2</v>
      </c>
    </row>
    <row r="22" spans="1:13" ht="14.1" customHeight="1">
      <c r="A22" s="246" t="s">
        <v>159</v>
      </c>
      <c r="B22" s="26">
        <v>0.6</v>
      </c>
      <c r="C22" s="50">
        <v>5</v>
      </c>
      <c r="D22" s="26">
        <v>5.6</v>
      </c>
      <c r="E22" s="327">
        <v>0.5</v>
      </c>
      <c r="F22" s="50">
        <v>1</v>
      </c>
      <c r="G22" s="323">
        <v>1.5</v>
      </c>
      <c r="H22" s="327">
        <v>0</v>
      </c>
      <c r="I22" s="50">
        <v>0</v>
      </c>
      <c r="J22" s="323">
        <v>0</v>
      </c>
      <c r="K22" s="26">
        <v>1.1000000000000001</v>
      </c>
      <c r="L22" s="50">
        <v>6</v>
      </c>
      <c r="M22" s="323">
        <v>7.1</v>
      </c>
    </row>
    <row r="23" spans="1:13" ht="21.95" customHeight="1">
      <c r="A23" s="259" t="s">
        <v>869</v>
      </c>
      <c r="B23" s="49">
        <v>1.3</v>
      </c>
      <c r="C23" s="52">
        <v>6</v>
      </c>
      <c r="D23" s="49">
        <v>7.3</v>
      </c>
      <c r="E23" s="326">
        <v>0.9</v>
      </c>
      <c r="F23" s="52">
        <v>1.3</v>
      </c>
      <c r="G23" s="322">
        <v>2.2000000000000002</v>
      </c>
      <c r="H23" s="326">
        <v>0.4</v>
      </c>
      <c r="I23" s="52">
        <v>0.5</v>
      </c>
      <c r="J23" s="322">
        <v>0.9</v>
      </c>
      <c r="K23" s="49">
        <v>2.6</v>
      </c>
      <c r="L23" s="52">
        <v>7.8</v>
      </c>
      <c r="M23" s="322">
        <v>10.399999999999999</v>
      </c>
    </row>
    <row r="24" spans="1:13" ht="14.1" customHeight="1">
      <c r="A24" s="246" t="s">
        <v>160</v>
      </c>
      <c r="B24" s="26">
        <v>1.2</v>
      </c>
      <c r="C24" s="50">
        <v>6</v>
      </c>
      <c r="D24" s="26">
        <v>7.2</v>
      </c>
      <c r="E24" s="327">
        <v>0.9</v>
      </c>
      <c r="F24" s="50">
        <v>1.3</v>
      </c>
      <c r="G24" s="323">
        <v>2.2000000000000002</v>
      </c>
      <c r="H24" s="327">
        <v>0.3</v>
      </c>
      <c r="I24" s="50">
        <v>0.5</v>
      </c>
      <c r="J24" s="323">
        <v>0.8</v>
      </c>
      <c r="K24" s="26">
        <v>2.4</v>
      </c>
      <c r="L24" s="50">
        <v>7.8</v>
      </c>
      <c r="M24" s="323">
        <v>10.199999999999999</v>
      </c>
    </row>
    <row r="25" spans="1:13" ht="14.1" customHeight="1">
      <c r="A25" s="246" t="s">
        <v>161</v>
      </c>
      <c r="B25" s="26">
        <v>0.1</v>
      </c>
      <c r="C25" s="50">
        <v>0</v>
      </c>
      <c r="D25" s="26">
        <v>0.1</v>
      </c>
      <c r="E25" s="327">
        <v>0</v>
      </c>
      <c r="F25" s="50">
        <v>0</v>
      </c>
      <c r="G25" s="323">
        <v>0</v>
      </c>
      <c r="H25" s="327">
        <v>0.1</v>
      </c>
      <c r="I25" s="50">
        <v>0</v>
      </c>
      <c r="J25" s="323">
        <v>0.1</v>
      </c>
      <c r="K25" s="26">
        <v>0.2</v>
      </c>
      <c r="L25" s="50">
        <v>0</v>
      </c>
      <c r="M25" s="323">
        <v>0.2</v>
      </c>
    </row>
    <row r="26" spans="1:13" ht="21.95" customHeight="1">
      <c r="A26" s="259" t="s">
        <v>162</v>
      </c>
      <c r="B26" s="49">
        <v>5.0999999999999996</v>
      </c>
      <c r="C26" s="52">
        <v>10</v>
      </c>
      <c r="D26" s="49">
        <v>15.100000000000001</v>
      </c>
      <c r="E26" s="326">
        <v>3.5</v>
      </c>
      <c r="F26" s="52">
        <v>12</v>
      </c>
      <c r="G26" s="322">
        <v>15.5</v>
      </c>
      <c r="H26" s="326">
        <v>0.1</v>
      </c>
      <c r="I26" s="52">
        <v>1.4</v>
      </c>
      <c r="J26" s="322">
        <v>1.5</v>
      </c>
      <c r="K26" s="49">
        <v>8.6999999999999993</v>
      </c>
      <c r="L26" s="52">
        <v>23.400000000000002</v>
      </c>
      <c r="M26" s="322">
        <v>32.1</v>
      </c>
    </row>
    <row r="27" spans="1:13" ht="14.1" customHeight="1">
      <c r="A27" s="329" t="s">
        <v>188</v>
      </c>
      <c r="B27" s="26">
        <v>1.6</v>
      </c>
      <c r="C27" s="50">
        <v>0.6</v>
      </c>
      <c r="D27" s="26">
        <v>2.2000000000000002</v>
      </c>
      <c r="E27" s="327">
        <v>0</v>
      </c>
      <c r="F27" s="50">
        <v>0</v>
      </c>
      <c r="G27" s="323">
        <v>0</v>
      </c>
      <c r="H27" s="327">
        <v>0</v>
      </c>
      <c r="I27" s="50">
        <v>0</v>
      </c>
      <c r="J27" s="323">
        <v>0</v>
      </c>
      <c r="K27" s="26">
        <v>1.6</v>
      </c>
      <c r="L27" s="50">
        <v>0.6</v>
      </c>
      <c r="M27" s="323">
        <v>2.2000000000000002</v>
      </c>
    </row>
    <row r="28" spans="1:13" ht="14.1" customHeight="1">
      <c r="A28" s="246" t="s">
        <v>163</v>
      </c>
      <c r="B28" s="26">
        <v>3.5</v>
      </c>
      <c r="C28" s="50">
        <v>9.4</v>
      </c>
      <c r="D28" s="26">
        <v>12.9</v>
      </c>
      <c r="E28" s="327">
        <v>3.5</v>
      </c>
      <c r="F28" s="50">
        <v>12</v>
      </c>
      <c r="G28" s="323">
        <v>15.5</v>
      </c>
      <c r="H28" s="327">
        <v>0.1</v>
      </c>
      <c r="I28" s="50">
        <v>1.4</v>
      </c>
      <c r="J28" s="323">
        <v>1.5</v>
      </c>
      <c r="K28" s="26">
        <v>7.1</v>
      </c>
      <c r="L28" s="50">
        <v>22.8</v>
      </c>
      <c r="M28" s="323">
        <v>29.9</v>
      </c>
    </row>
    <row r="29" spans="1:13" ht="21.95" customHeight="1">
      <c r="A29" s="309" t="s">
        <v>164</v>
      </c>
      <c r="B29" s="49">
        <v>3.4</v>
      </c>
      <c r="C29" s="52">
        <v>1.8</v>
      </c>
      <c r="D29" s="49">
        <v>5.2</v>
      </c>
      <c r="E29" s="326">
        <v>0.2</v>
      </c>
      <c r="F29" s="52">
        <v>0.1</v>
      </c>
      <c r="G29" s="322">
        <v>0.3</v>
      </c>
      <c r="H29" s="326">
        <v>0</v>
      </c>
      <c r="I29" s="52">
        <v>0.2</v>
      </c>
      <c r="J29" s="322">
        <v>0.2</v>
      </c>
      <c r="K29" s="49">
        <v>3.6</v>
      </c>
      <c r="L29" s="52">
        <v>2.1</v>
      </c>
      <c r="M29" s="322">
        <v>5.7</v>
      </c>
    </row>
    <row r="30" spans="1:13" ht="14.1" customHeight="1">
      <c r="A30" s="329" t="s">
        <v>507</v>
      </c>
      <c r="B30" s="26">
        <v>3</v>
      </c>
      <c r="C30" s="50">
        <v>1.7</v>
      </c>
      <c r="D30" s="26">
        <v>4.7</v>
      </c>
      <c r="E30" s="327">
        <v>0</v>
      </c>
      <c r="F30" s="50">
        <v>0</v>
      </c>
      <c r="G30" s="323">
        <v>0</v>
      </c>
      <c r="H30" s="327">
        <v>0</v>
      </c>
      <c r="I30" s="50">
        <v>0.1</v>
      </c>
      <c r="J30" s="323">
        <v>0.1</v>
      </c>
      <c r="K30" s="26">
        <v>3</v>
      </c>
      <c r="L30" s="50">
        <v>1.8</v>
      </c>
      <c r="M30" s="323">
        <v>4.8</v>
      </c>
    </row>
    <row r="31" spans="1:13" ht="14.1" customHeight="1">
      <c r="A31" s="246" t="s">
        <v>168</v>
      </c>
      <c r="B31" s="26">
        <v>0.4</v>
      </c>
      <c r="C31" s="50">
        <v>0.1</v>
      </c>
      <c r="D31" s="26">
        <v>0.5</v>
      </c>
      <c r="E31" s="327">
        <v>0.2</v>
      </c>
      <c r="F31" s="50">
        <v>0.1</v>
      </c>
      <c r="G31" s="323">
        <v>0.3</v>
      </c>
      <c r="H31" s="327">
        <v>0</v>
      </c>
      <c r="I31" s="50">
        <v>0.1</v>
      </c>
      <c r="J31" s="323">
        <v>0.1</v>
      </c>
      <c r="K31" s="26">
        <v>0.6</v>
      </c>
      <c r="L31" s="50">
        <v>0.3</v>
      </c>
      <c r="M31" s="323">
        <v>0.9</v>
      </c>
    </row>
    <row r="32" spans="1:13" s="51" customFormat="1" ht="21.95" customHeight="1">
      <c r="A32" s="373" t="s">
        <v>166</v>
      </c>
      <c r="B32" s="382">
        <v>40.5</v>
      </c>
      <c r="C32" s="383">
        <v>44.699999999999996</v>
      </c>
      <c r="D32" s="384">
        <v>85.2</v>
      </c>
      <c r="E32" s="382">
        <v>33.700000000000003</v>
      </c>
      <c r="F32" s="383">
        <v>31.600000000000005</v>
      </c>
      <c r="G32" s="384">
        <v>65.300000000000011</v>
      </c>
      <c r="H32" s="382">
        <v>45</v>
      </c>
      <c r="I32" s="383">
        <v>32.5</v>
      </c>
      <c r="J32" s="384">
        <v>77.500000000000014</v>
      </c>
      <c r="K32" s="382">
        <v>119.2</v>
      </c>
      <c r="L32" s="383">
        <v>108.8</v>
      </c>
      <c r="M32" s="384">
        <v>228</v>
      </c>
    </row>
    <row r="33" spans="1:7">
      <c r="B33" s="28"/>
    </row>
    <row r="34" spans="1:7" s="25" customFormat="1" ht="12.75">
      <c r="A34" s="23" t="s">
        <v>1110</v>
      </c>
      <c r="B34" s="24"/>
      <c r="C34" s="24"/>
      <c r="D34" s="24"/>
      <c r="E34" s="24"/>
      <c r="F34" s="24"/>
      <c r="G34" s="24"/>
    </row>
  </sheetData>
  <mergeCells count="5">
    <mergeCell ref="A6:A7"/>
    <mergeCell ref="B6:D6"/>
    <mergeCell ref="E6:G6"/>
    <mergeCell ref="H6:J6"/>
    <mergeCell ref="K6:M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0E23-8341-4E11-B723-AE0FAF8EC905}">
  <sheetPr>
    <tabColor theme="9" tint="0.79998168889431442"/>
  </sheetPr>
  <dimension ref="A1:M32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891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897" t="s">
        <v>148</v>
      </c>
      <c r="B6" s="897" t="s">
        <v>101</v>
      </c>
      <c r="C6" s="918"/>
      <c r="D6" s="919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5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259" t="s">
        <v>811</v>
      </c>
      <c r="B8" s="150">
        <v>26</v>
      </c>
      <c r="C8" s="635">
        <v>8.5</v>
      </c>
      <c r="D8" s="150">
        <v>34.5</v>
      </c>
      <c r="E8" s="637">
        <v>24</v>
      </c>
      <c r="F8" s="635">
        <v>15.4</v>
      </c>
      <c r="G8" s="638">
        <v>39.4</v>
      </c>
      <c r="H8" s="637">
        <v>47.6</v>
      </c>
      <c r="I8" s="635">
        <v>39.9</v>
      </c>
      <c r="J8" s="638">
        <v>87.5</v>
      </c>
      <c r="K8" s="150">
        <v>97.6</v>
      </c>
      <c r="L8" s="635">
        <v>63.8</v>
      </c>
      <c r="M8" s="638">
        <v>161.4</v>
      </c>
    </row>
    <row r="9" spans="1:13" ht="14.1" customHeight="1">
      <c r="A9" s="246" t="s">
        <v>149</v>
      </c>
      <c r="B9" s="41">
        <v>21</v>
      </c>
      <c r="C9" s="636">
        <v>7</v>
      </c>
      <c r="D9" s="41">
        <v>28</v>
      </c>
      <c r="E9" s="639">
        <v>16</v>
      </c>
      <c r="F9" s="636">
        <v>12</v>
      </c>
      <c r="G9" s="640">
        <v>28</v>
      </c>
      <c r="H9" s="639">
        <v>37</v>
      </c>
      <c r="I9" s="636">
        <v>39</v>
      </c>
      <c r="J9" s="640">
        <v>76</v>
      </c>
      <c r="K9" s="41">
        <v>74</v>
      </c>
      <c r="L9" s="636">
        <v>58</v>
      </c>
      <c r="M9" s="640">
        <v>132</v>
      </c>
    </row>
    <row r="10" spans="1:13" ht="14.1" customHeight="1">
      <c r="A10" s="308" t="s">
        <v>180</v>
      </c>
      <c r="B10" s="41">
        <v>1.9</v>
      </c>
      <c r="C10" s="636">
        <v>0.4</v>
      </c>
      <c r="D10" s="41">
        <v>2.2999999999999998</v>
      </c>
      <c r="E10" s="639">
        <v>5.5</v>
      </c>
      <c r="F10" s="636">
        <v>1.5</v>
      </c>
      <c r="G10" s="640">
        <v>7</v>
      </c>
      <c r="H10" s="639">
        <v>3.8</v>
      </c>
      <c r="I10" s="636">
        <v>0</v>
      </c>
      <c r="J10" s="640">
        <v>3.8</v>
      </c>
      <c r="K10" s="41">
        <v>11.2</v>
      </c>
      <c r="L10" s="636">
        <v>1.9</v>
      </c>
      <c r="M10" s="640">
        <v>13.100000000000001</v>
      </c>
    </row>
    <row r="11" spans="1:13" ht="14.1" customHeight="1">
      <c r="A11" s="246" t="s">
        <v>182</v>
      </c>
      <c r="B11" s="41">
        <v>1.2</v>
      </c>
      <c r="C11" s="636">
        <v>0.3</v>
      </c>
      <c r="D11" s="41">
        <v>1.5</v>
      </c>
      <c r="E11" s="639">
        <v>0.1</v>
      </c>
      <c r="F11" s="636">
        <v>0.7</v>
      </c>
      <c r="G11" s="640">
        <v>0.8</v>
      </c>
      <c r="H11" s="639">
        <v>0.6</v>
      </c>
      <c r="I11" s="636">
        <v>0</v>
      </c>
      <c r="J11" s="640">
        <v>0.6</v>
      </c>
      <c r="K11" s="41">
        <v>1.9</v>
      </c>
      <c r="L11" s="636">
        <v>1</v>
      </c>
      <c r="M11" s="640">
        <v>2.9</v>
      </c>
    </row>
    <row r="12" spans="1:13" ht="14.1" customHeight="1">
      <c r="A12" s="246" t="s">
        <v>151</v>
      </c>
      <c r="B12" s="41">
        <v>1.7</v>
      </c>
      <c r="C12" s="636">
        <v>0.3</v>
      </c>
      <c r="D12" s="41">
        <v>2</v>
      </c>
      <c r="E12" s="639">
        <v>1.1000000000000001</v>
      </c>
      <c r="F12" s="636">
        <v>1.1000000000000001</v>
      </c>
      <c r="G12" s="640">
        <v>2.2000000000000002</v>
      </c>
      <c r="H12" s="639">
        <v>5.2</v>
      </c>
      <c r="I12" s="636">
        <v>0.7</v>
      </c>
      <c r="J12" s="640">
        <v>5.9</v>
      </c>
      <c r="K12" s="41">
        <v>8</v>
      </c>
      <c r="L12" s="636">
        <v>2.1</v>
      </c>
      <c r="M12" s="640">
        <v>10.100000000000001</v>
      </c>
    </row>
    <row r="13" spans="1:13" ht="14.1" customHeight="1">
      <c r="A13" s="246" t="s">
        <v>183</v>
      </c>
      <c r="B13" s="41">
        <v>0</v>
      </c>
      <c r="C13" s="636">
        <v>0.5</v>
      </c>
      <c r="D13" s="41">
        <v>0.5</v>
      </c>
      <c r="E13" s="639">
        <v>0.3</v>
      </c>
      <c r="F13" s="636">
        <v>0.1</v>
      </c>
      <c r="G13" s="640">
        <v>0.4</v>
      </c>
      <c r="H13" s="639">
        <v>1</v>
      </c>
      <c r="I13" s="636">
        <v>0</v>
      </c>
      <c r="J13" s="640">
        <v>1</v>
      </c>
      <c r="K13" s="41">
        <v>1.3</v>
      </c>
      <c r="L13" s="636">
        <v>0.6</v>
      </c>
      <c r="M13" s="640">
        <v>1.9</v>
      </c>
    </row>
    <row r="14" spans="1:13" ht="14.1" customHeight="1">
      <c r="A14" s="246" t="s">
        <v>152</v>
      </c>
      <c r="B14" s="41">
        <v>0.2</v>
      </c>
      <c r="C14" s="636">
        <v>0</v>
      </c>
      <c r="D14" s="41">
        <v>0.2</v>
      </c>
      <c r="E14" s="639">
        <v>1</v>
      </c>
      <c r="F14" s="636">
        <v>0</v>
      </c>
      <c r="G14" s="640">
        <v>1</v>
      </c>
      <c r="H14" s="639">
        <v>0</v>
      </c>
      <c r="I14" s="636">
        <v>0.2</v>
      </c>
      <c r="J14" s="640">
        <v>0.2</v>
      </c>
      <c r="K14" s="41">
        <v>1.2</v>
      </c>
      <c r="L14" s="636">
        <v>0.2</v>
      </c>
      <c r="M14" s="640">
        <v>1.4</v>
      </c>
    </row>
    <row r="15" spans="1:13" ht="21.95" customHeight="1">
      <c r="A15" s="259" t="s">
        <v>812</v>
      </c>
      <c r="B15" s="150">
        <v>0.3</v>
      </c>
      <c r="C15" s="635">
        <v>0.1</v>
      </c>
      <c r="D15" s="150">
        <v>0.4</v>
      </c>
      <c r="E15" s="637">
        <v>0</v>
      </c>
      <c r="F15" s="635">
        <v>0</v>
      </c>
      <c r="G15" s="638">
        <v>0</v>
      </c>
      <c r="H15" s="637">
        <v>0</v>
      </c>
      <c r="I15" s="635">
        <v>0</v>
      </c>
      <c r="J15" s="638">
        <v>0</v>
      </c>
      <c r="K15" s="150">
        <v>0.3</v>
      </c>
      <c r="L15" s="635">
        <v>0.1</v>
      </c>
      <c r="M15" s="638">
        <v>0.4</v>
      </c>
    </row>
    <row r="16" spans="1:13" ht="14.1" customHeight="1">
      <c r="A16" s="246" t="s">
        <v>155</v>
      </c>
      <c r="B16" s="41">
        <v>0.3</v>
      </c>
      <c r="C16" s="636">
        <v>0.1</v>
      </c>
      <c r="D16" s="41">
        <v>0.4</v>
      </c>
      <c r="E16" s="639">
        <v>0</v>
      </c>
      <c r="F16" s="636">
        <v>0</v>
      </c>
      <c r="G16" s="640">
        <v>0</v>
      </c>
      <c r="H16" s="639">
        <v>0</v>
      </c>
      <c r="I16" s="636">
        <v>0</v>
      </c>
      <c r="J16" s="640">
        <v>0</v>
      </c>
      <c r="K16" s="41">
        <v>0.3</v>
      </c>
      <c r="L16" s="636">
        <v>0.1</v>
      </c>
      <c r="M16" s="640">
        <v>0.4</v>
      </c>
    </row>
    <row r="17" spans="1:13" ht="21.95" customHeight="1">
      <c r="A17" s="259" t="s">
        <v>185</v>
      </c>
      <c r="B17" s="150">
        <v>3</v>
      </c>
      <c r="C17" s="635">
        <v>14.5</v>
      </c>
      <c r="D17" s="150">
        <v>17.5</v>
      </c>
      <c r="E17" s="637">
        <v>1.5</v>
      </c>
      <c r="F17" s="635">
        <v>1</v>
      </c>
      <c r="G17" s="638">
        <v>2.5</v>
      </c>
      <c r="H17" s="637">
        <v>0.2</v>
      </c>
      <c r="I17" s="635">
        <v>3</v>
      </c>
      <c r="J17" s="638">
        <v>3.2</v>
      </c>
      <c r="K17" s="150">
        <v>4.7</v>
      </c>
      <c r="L17" s="635">
        <v>18.5</v>
      </c>
      <c r="M17" s="638">
        <v>23.2</v>
      </c>
    </row>
    <row r="18" spans="1:13" ht="14.1" customHeight="1">
      <c r="A18" s="246" t="s">
        <v>708</v>
      </c>
      <c r="B18" s="41">
        <v>1.4</v>
      </c>
      <c r="C18" s="636">
        <v>7.2</v>
      </c>
      <c r="D18" s="41">
        <v>8.6</v>
      </c>
      <c r="E18" s="639">
        <v>1</v>
      </c>
      <c r="F18" s="636">
        <v>0</v>
      </c>
      <c r="G18" s="640">
        <v>1</v>
      </c>
      <c r="H18" s="639">
        <v>0</v>
      </c>
      <c r="I18" s="636">
        <v>1</v>
      </c>
      <c r="J18" s="640">
        <v>1</v>
      </c>
      <c r="K18" s="41">
        <v>2.4</v>
      </c>
      <c r="L18" s="636">
        <v>8.1999999999999993</v>
      </c>
      <c r="M18" s="640">
        <v>10.6</v>
      </c>
    </row>
    <row r="19" spans="1:13" ht="14.1" customHeight="1">
      <c r="A19" s="246" t="s">
        <v>158</v>
      </c>
      <c r="B19" s="41">
        <v>1</v>
      </c>
      <c r="C19" s="636">
        <v>2.2999999999999998</v>
      </c>
      <c r="D19" s="41">
        <v>3.3</v>
      </c>
      <c r="E19" s="639">
        <v>0</v>
      </c>
      <c r="F19" s="636">
        <v>0</v>
      </c>
      <c r="G19" s="640">
        <v>0</v>
      </c>
      <c r="H19" s="639">
        <v>0.2</v>
      </c>
      <c r="I19" s="636">
        <v>2</v>
      </c>
      <c r="J19" s="640">
        <v>2.2000000000000002</v>
      </c>
      <c r="K19" s="41">
        <v>1.2</v>
      </c>
      <c r="L19" s="636">
        <v>4.3</v>
      </c>
      <c r="M19" s="640">
        <v>5.5</v>
      </c>
    </row>
    <row r="20" spans="1:13" ht="14.1" customHeight="1">
      <c r="A20" s="246" t="s">
        <v>159</v>
      </c>
      <c r="B20" s="41">
        <v>0.6</v>
      </c>
      <c r="C20" s="636">
        <v>5</v>
      </c>
      <c r="D20" s="41">
        <v>5.6</v>
      </c>
      <c r="E20" s="639">
        <v>0.5</v>
      </c>
      <c r="F20" s="636">
        <v>1</v>
      </c>
      <c r="G20" s="640">
        <v>1.5</v>
      </c>
      <c r="H20" s="639">
        <v>0</v>
      </c>
      <c r="I20" s="636">
        <v>0</v>
      </c>
      <c r="J20" s="640">
        <v>0</v>
      </c>
      <c r="K20" s="41">
        <v>1.1000000000000001</v>
      </c>
      <c r="L20" s="636">
        <v>6</v>
      </c>
      <c r="M20" s="640">
        <v>7.1</v>
      </c>
    </row>
    <row r="21" spans="1:13" ht="21.95" customHeight="1">
      <c r="A21" s="259" t="s">
        <v>869</v>
      </c>
      <c r="B21" s="150">
        <v>1.3</v>
      </c>
      <c r="C21" s="635">
        <v>5.5</v>
      </c>
      <c r="D21" s="150">
        <v>6.8</v>
      </c>
      <c r="E21" s="637">
        <v>0.8</v>
      </c>
      <c r="F21" s="635">
        <v>1.4</v>
      </c>
      <c r="G21" s="638">
        <v>2.2000000000000002</v>
      </c>
      <c r="H21" s="637">
        <v>0.3</v>
      </c>
      <c r="I21" s="635">
        <v>0.6</v>
      </c>
      <c r="J21" s="638">
        <v>0.9</v>
      </c>
      <c r="K21" s="150">
        <v>2.4</v>
      </c>
      <c r="L21" s="635">
        <v>7.5</v>
      </c>
      <c r="M21" s="638">
        <v>9.9</v>
      </c>
    </row>
    <row r="22" spans="1:13" ht="14.1" customHeight="1">
      <c r="A22" s="246" t="s">
        <v>160</v>
      </c>
      <c r="B22" s="41">
        <v>1.2</v>
      </c>
      <c r="C22" s="636">
        <v>5.5</v>
      </c>
      <c r="D22" s="41">
        <v>6.7</v>
      </c>
      <c r="E22" s="639">
        <v>0.8</v>
      </c>
      <c r="F22" s="636">
        <v>1.3</v>
      </c>
      <c r="G22" s="640">
        <v>2.1</v>
      </c>
      <c r="H22" s="639">
        <v>0.2</v>
      </c>
      <c r="I22" s="636">
        <v>0.6</v>
      </c>
      <c r="J22" s="640">
        <v>0.8</v>
      </c>
      <c r="K22" s="41">
        <v>2.2000000000000002</v>
      </c>
      <c r="L22" s="636">
        <v>7.3999999999999995</v>
      </c>
      <c r="M22" s="640">
        <v>9.6000000000000014</v>
      </c>
    </row>
    <row r="23" spans="1:13" ht="14.1" customHeight="1">
      <c r="A23" s="246" t="s">
        <v>161</v>
      </c>
      <c r="B23" s="41">
        <v>0.1</v>
      </c>
      <c r="C23" s="636">
        <v>0</v>
      </c>
      <c r="D23" s="41">
        <v>0.1</v>
      </c>
      <c r="E23" s="639">
        <v>0</v>
      </c>
      <c r="F23" s="636">
        <v>0.1</v>
      </c>
      <c r="G23" s="640">
        <v>0.1</v>
      </c>
      <c r="H23" s="639">
        <v>0.1</v>
      </c>
      <c r="I23" s="636">
        <v>0</v>
      </c>
      <c r="J23" s="640">
        <v>0.1</v>
      </c>
      <c r="K23" s="41">
        <v>0.2</v>
      </c>
      <c r="L23" s="636">
        <v>0.1</v>
      </c>
      <c r="M23" s="640">
        <v>0.30000000000000004</v>
      </c>
    </row>
    <row r="24" spans="1:13" ht="21.95" customHeight="1">
      <c r="A24" s="259" t="s">
        <v>162</v>
      </c>
      <c r="B24" s="150">
        <v>3.7</v>
      </c>
      <c r="C24" s="635">
        <v>11.4</v>
      </c>
      <c r="D24" s="150">
        <v>15.1</v>
      </c>
      <c r="E24" s="637">
        <v>4.3</v>
      </c>
      <c r="F24" s="635">
        <v>13.3</v>
      </c>
      <c r="G24" s="638">
        <v>17.600000000000001</v>
      </c>
      <c r="H24" s="637">
        <v>0.1</v>
      </c>
      <c r="I24" s="635">
        <v>1.4</v>
      </c>
      <c r="J24" s="638">
        <v>1.5</v>
      </c>
      <c r="K24" s="150">
        <v>8.1</v>
      </c>
      <c r="L24" s="635">
        <v>26.1</v>
      </c>
      <c r="M24" s="638">
        <v>34.200000000000003</v>
      </c>
    </row>
    <row r="25" spans="1:13" ht="14.1" customHeight="1">
      <c r="A25" s="329" t="s">
        <v>188</v>
      </c>
      <c r="B25" s="41">
        <v>1.4</v>
      </c>
      <c r="C25" s="636">
        <v>0.6</v>
      </c>
      <c r="D25" s="41">
        <v>2</v>
      </c>
      <c r="E25" s="639">
        <v>0</v>
      </c>
      <c r="F25" s="636">
        <v>0</v>
      </c>
      <c r="G25" s="640">
        <v>0</v>
      </c>
      <c r="H25" s="639">
        <v>0</v>
      </c>
      <c r="I25" s="636">
        <v>0</v>
      </c>
      <c r="J25" s="640">
        <v>0</v>
      </c>
      <c r="K25" s="41">
        <v>1.4</v>
      </c>
      <c r="L25" s="636">
        <v>0.6</v>
      </c>
      <c r="M25" s="640">
        <v>2</v>
      </c>
    </row>
    <row r="26" spans="1:13" ht="14.1" customHeight="1">
      <c r="A26" s="246" t="s">
        <v>163</v>
      </c>
      <c r="B26" s="41">
        <v>2.2999999999999998</v>
      </c>
      <c r="C26" s="636">
        <v>10.8</v>
      </c>
      <c r="D26" s="41">
        <v>13.1</v>
      </c>
      <c r="E26" s="639">
        <v>4.3</v>
      </c>
      <c r="F26" s="636">
        <v>13.3</v>
      </c>
      <c r="G26" s="640">
        <v>17.600000000000001</v>
      </c>
      <c r="H26" s="639">
        <v>0.1</v>
      </c>
      <c r="I26" s="636">
        <v>1.4</v>
      </c>
      <c r="J26" s="640">
        <v>1.5</v>
      </c>
      <c r="K26" s="41">
        <v>6.6999999999999993</v>
      </c>
      <c r="L26" s="636">
        <v>25.5</v>
      </c>
      <c r="M26" s="640">
        <v>32.200000000000003</v>
      </c>
    </row>
    <row r="27" spans="1:13" ht="21.95" customHeight="1">
      <c r="A27" s="309" t="s">
        <v>164</v>
      </c>
      <c r="B27" s="150">
        <v>3.4</v>
      </c>
      <c r="C27" s="635">
        <v>1.8</v>
      </c>
      <c r="D27" s="150">
        <v>5.2</v>
      </c>
      <c r="E27" s="637">
        <v>0.2</v>
      </c>
      <c r="F27" s="635">
        <v>0.1</v>
      </c>
      <c r="G27" s="638">
        <v>0.3</v>
      </c>
      <c r="H27" s="637">
        <v>0</v>
      </c>
      <c r="I27" s="635">
        <v>0.2</v>
      </c>
      <c r="J27" s="638">
        <v>0.2</v>
      </c>
      <c r="K27" s="150">
        <v>3.6</v>
      </c>
      <c r="L27" s="635">
        <v>2.1</v>
      </c>
      <c r="M27" s="638">
        <v>5.7</v>
      </c>
    </row>
    <row r="28" spans="1:13" ht="14.1" customHeight="1">
      <c r="A28" s="329" t="s">
        <v>507</v>
      </c>
      <c r="B28" s="41">
        <v>3</v>
      </c>
      <c r="C28" s="636">
        <v>1.7</v>
      </c>
      <c r="D28" s="41">
        <v>4.7</v>
      </c>
      <c r="E28" s="639">
        <v>0</v>
      </c>
      <c r="F28" s="636">
        <v>0</v>
      </c>
      <c r="G28" s="640">
        <v>0</v>
      </c>
      <c r="H28" s="639">
        <v>0</v>
      </c>
      <c r="I28" s="636">
        <v>0.1</v>
      </c>
      <c r="J28" s="640">
        <v>0.1</v>
      </c>
      <c r="K28" s="41">
        <v>3</v>
      </c>
      <c r="L28" s="636">
        <v>1.8</v>
      </c>
      <c r="M28" s="640">
        <v>4.8</v>
      </c>
    </row>
    <row r="29" spans="1:13" ht="14.1" customHeight="1">
      <c r="A29" s="246" t="s">
        <v>168</v>
      </c>
      <c r="B29" s="41">
        <v>0.4</v>
      </c>
      <c r="C29" s="636">
        <v>0.1</v>
      </c>
      <c r="D29" s="41">
        <v>0.5</v>
      </c>
      <c r="E29" s="639">
        <v>0.2</v>
      </c>
      <c r="F29" s="636">
        <v>0.1</v>
      </c>
      <c r="G29" s="640">
        <v>0.3</v>
      </c>
      <c r="H29" s="639">
        <v>0</v>
      </c>
      <c r="I29" s="636">
        <v>0.1</v>
      </c>
      <c r="J29" s="640">
        <v>0.1</v>
      </c>
      <c r="K29" s="41">
        <v>0.60000000000000009</v>
      </c>
      <c r="L29" s="636">
        <v>0.30000000000000004</v>
      </c>
      <c r="M29" s="640">
        <v>0.9</v>
      </c>
    </row>
    <row r="30" spans="1:13" s="51" customFormat="1" ht="21.95" customHeight="1">
      <c r="A30" s="373" t="s">
        <v>166</v>
      </c>
      <c r="B30" s="641">
        <v>37.700000000000003</v>
      </c>
      <c r="C30" s="642">
        <v>41.8</v>
      </c>
      <c r="D30" s="643">
        <v>79.5</v>
      </c>
      <c r="E30" s="641">
        <v>30.8</v>
      </c>
      <c r="F30" s="642">
        <v>31.2</v>
      </c>
      <c r="G30" s="643">
        <v>62</v>
      </c>
      <c r="H30" s="641">
        <v>48.2</v>
      </c>
      <c r="I30" s="642">
        <v>45.1</v>
      </c>
      <c r="J30" s="643">
        <v>93.3</v>
      </c>
      <c r="K30" s="641">
        <v>116.7</v>
      </c>
      <c r="L30" s="642">
        <v>118.1</v>
      </c>
      <c r="M30" s="643">
        <v>234.8</v>
      </c>
    </row>
    <row r="31" spans="1:13">
      <c r="B31" s="28"/>
    </row>
    <row r="32" spans="1:13" s="25" customFormat="1" ht="12.75">
      <c r="A32" s="23" t="s">
        <v>1110</v>
      </c>
      <c r="B32" s="24"/>
      <c r="C32" s="24"/>
      <c r="D32" s="24"/>
      <c r="E32" s="24"/>
      <c r="F32" s="24"/>
      <c r="G32" s="24"/>
    </row>
  </sheetData>
  <mergeCells count="5">
    <mergeCell ref="A6:A7"/>
    <mergeCell ref="B6:D6"/>
    <mergeCell ref="E6:G6"/>
    <mergeCell ref="H6:J6"/>
    <mergeCell ref="K6:M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3DC8-4780-4B41-B18E-61D8876CB681}">
  <dimension ref="A1:G56"/>
  <sheetViews>
    <sheetView workbookViewId="0"/>
  </sheetViews>
  <sheetFormatPr defaultColWidth="10.7109375" defaultRowHeight="12.75"/>
  <cols>
    <col min="1" max="1" width="10.7109375" style="204" customWidth="1"/>
    <col min="2" max="2" width="18.42578125" style="204" customWidth="1"/>
    <col min="3" max="3" width="28.140625" style="204" customWidth="1"/>
    <col min="4" max="4" width="25.85546875" style="204" customWidth="1"/>
    <col min="5" max="9" width="10.7109375" style="204" customWidth="1"/>
    <col min="10" max="16384" width="10.7109375" style="204"/>
  </cols>
  <sheetData>
    <row r="1" spans="1:4" ht="6" customHeight="1"/>
    <row r="2" spans="1:4" ht="44.25" customHeight="1">
      <c r="A2" s="894" t="s">
        <v>719</v>
      </c>
      <c r="B2" s="894"/>
    </row>
    <row r="3" spans="1:4" ht="15.75" customHeight="1">
      <c r="B3" s="209"/>
      <c r="C3" s="209"/>
      <c r="D3" s="209"/>
    </row>
    <row r="4" spans="1:4" ht="12.75" customHeight="1">
      <c r="A4" s="891" t="s">
        <v>720</v>
      </c>
      <c r="B4" s="891"/>
    </row>
    <row r="5" spans="1:4" ht="15.95" customHeight="1">
      <c r="A5" s="892" t="s">
        <v>721</v>
      </c>
      <c r="B5" s="892"/>
      <c r="C5" s="209" t="s">
        <v>722</v>
      </c>
      <c r="D5" s="209" t="s">
        <v>723</v>
      </c>
    </row>
    <row r="6" spans="1:4" ht="15.95" customHeight="1">
      <c r="A6" s="892" t="s">
        <v>724</v>
      </c>
      <c r="B6" s="892"/>
      <c r="C6" s="209" t="s">
        <v>725</v>
      </c>
      <c r="D6" s="209" t="s">
        <v>726</v>
      </c>
    </row>
    <row r="7" spans="1:4" ht="13.5" customHeight="1">
      <c r="A7" s="893"/>
      <c r="B7" s="893"/>
    </row>
    <row r="8" spans="1:4" ht="13.5" customHeight="1">
      <c r="A8" s="891" t="s">
        <v>727</v>
      </c>
      <c r="B8" s="891"/>
    </row>
    <row r="9" spans="1:4" ht="13.5" customHeight="1">
      <c r="A9" s="892" t="s">
        <v>728</v>
      </c>
      <c r="B9" s="892"/>
      <c r="C9" s="209" t="s">
        <v>729</v>
      </c>
      <c r="D9" s="209" t="s">
        <v>730</v>
      </c>
    </row>
    <row r="10" spans="1:4" ht="13.5" customHeight="1">
      <c r="A10" s="892" t="s">
        <v>731</v>
      </c>
      <c r="B10" s="892"/>
      <c r="C10" s="209" t="s">
        <v>732</v>
      </c>
      <c r="D10" s="209" t="s">
        <v>733</v>
      </c>
    </row>
    <row r="11" spans="1:4" ht="13.5" customHeight="1">
      <c r="A11" s="892" t="s">
        <v>734</v>
      </c>
      <c r="B11" s="892"/>
      <c r="C11" s="209" t="s">
        <v>735</v>
      </c>
      <c r="D11" s="209" t="s">
        <v>736</v>
      </c>
    </row>
    <row r="12" spans="1:4" ht="13.5" customHeight="1">
      <c r="A12" s="893"/>
      <c r="B12" s="893"/>
    </row>
    <row r="13" spans="1:4" ht="13.5" customHeight="1">
      <c r="A13" s="891" t="s">
        <v>737</v>
      </c>
      <c r="B13" s="891"/>
    </row>
    <row r="14" spans="1:4" ht="13.5" customHeight="1">
      <c r="A14" s="205" t="s">
        <v>738</v>
      </c>
      <c r="B14" s="205"/>
      <c r="C14" s="209" t="s">
        <v>739</v>
      </c>
      <c r="D14" s="209" t="s">
        <v>740</v>
      </c>
    </row>
    <row r="15" spans="1:4" ht="13.5" customHeight="1">
      <c r="A15" s="205" t="s">
        <v>784</v>
      </c>
      <c r="B15" s="209"/>
      <c r="C15" s="210" t="s">
        <v>785</v>
      </c>
      <c r="D15" s="209"/>
    </row>
    <row r="16" spans="1:4" ht="13.5" customHeight="1">
      <c r="A16" s="893"/>
      <c r="B16" s="893"/>
    </row>
    <row r="17" spans="1:7" ht="13.5" customHeight="1">
      <c r="A17" s="891" t="s">
        <v>741</v>
      </c>
      <c r="B17" s="891"/>
    </row>
    <row r="18" spans="1:7" ht="13.5" customHeight="1">
      <c r="A18" s="892" t="s">
        <v>742</v>
      </c>
      <c r="B18" s="892"/>
      <c r="C18" s="209" t="s">
        <v>743</v>
      </c>
      <c r="D18" s="209" t="s">
        <v>744</v>
      </c>
    </row>
    <row r="19" spans="1:7" ht="13.5" customHeight="1">
      <c r="A19" s="892" t="s">
        <v>745</v>
      </c>
      <c r="B19" s="892"/>
      <c r="C19" s="209" t="s">
        <v>746</v>
      </c>
      <c r="D19" s="209" t="s">
        <v>747</v>
      </c>
    </row>
    <row r="20" spans="1:7" ht="12.75" customHeight="1">
      <c r="A20" s="893"/>
      <c r="B20" s="893"/>
      <c r="C20" s="205"/>
      <c r="D20" s="205"/>
    </row>
    <row r="21" spans="1:7" ht="17.100000000000001" customHeight="1">
      <c r="A21" s="891" t="s">
        <v>748</v>
      </c>
      <c r="B21" s="891"/>
    </row>
    <row r="22" spans="1:7" ht="17.100000000000001" customHeight="1">
      <c r="A22" s="892" t="s">
        <v>749</v>
      </c>
      <c r="B22" s="892"/>
      <c r="C22" s="209" t="s">
        <v>750</v>
      </c>
      <c r="D22" s="209" t="s">
        <v>751</v>
      </c>
    </row>
    <row r="23" spans="1:7" ht="17.25" customHeight="1">
      <c r="A23" s="892" t="s">
        <v>752</v>
      </c>
      <c r="B23" s="892"/>
      <c r="C23" s="209" t="s">
        <v>753</v>
      </c>
      <c r="D23" s="209" t="s">
        <v>754</v>
      </c>
    </row>
    <row r="24" spans="1:7" ht="13.5" customHeight="1">
      <c r="A24" s="893"/>
      <c r="B24" s="893"/>
      <c r="D24" s="209" t="s">
        <v>755</v>
      </c>
    </row>
    <row r="25" spans="1:7" ht="13.5" customHeight="1">
      <c r="A25" s="890"/>
      <c r="B25" s="890"/>
      <c r="C25" s="209"/>
      <c r="D25" s="209"/>
    </row>
    <row r="26" spans="1:7">
      <c r="A26" s="890"/>
      <c r="B26" s="890"/>
      <c r="C26" s="209"/>
      <c r="D26" s="209"/>
    </row>
    <row r="27" spans="1:7" ht="17.100000000000001" customHeight="1">
      <c r="A27" s="894" t="s">
        <v>756</v>
      </c>
      <c r="B27" s="894"/>
      <c r="C27" s="209"/>
      <c r="D27" s="209"/>
    </row>
    <row r="28" spans="1:7" ht="13.5" customHeight="1">
      <c r="A28" s="892" t="s">
        <v>757</v>
      </c>
      <c r="B28" s="892"/>
      <c r="C28" s="209" t="s">
        <v>758</v>
      </c>
      <c r="D28" s="209" t="s">
        <v>759</v>
      </c>
    </row>
    <row r="29" spans="1:7" ht="16.5" customHeight="1">
      <c r="A29" s="890"/>
      <c r="B29" s="890"/>
      <c r="C29" s="209"/>
      <c r="D29" s="209"/>
    </row>
    <row r="30" spans="1:7">
      <c r="A30" s="889"/>
      <c r="B30" s="889"/>
    </row>
    <row r="31" spans="1:7" ht="20.100000000000001" customHeight="1">
      <c r="A31" s="597" t="s">
        <v>760</v>
      </c>
      <c r="F31" s="206"/>
    </row>
    <row r="32" spans="1:7" ht="18" customHeight="1">
      <c r="A32" s="207" t="s">
        <v>912</v>
      </c>
      <c r="B32" s="208" t="s">
        <v>761</v>
      </c>
      <c r="F32" s="207"/>
      <c r="G32" s="208"/>
    </row>
    <row r="33" spans="1:6" ht="18" customHeight="1">
      <c r="A33" s="207" t="s">
        <v>52</v>
      </c>
      <c r="B33" s="204" t="s">
        <v>762</v>
      </c>
      <c r="F33" s="207"/>
    </row>
    <row r="34" spans="1:6" ht="18" customHeight="1">
      <c r="A34" s="207" t="s">
        <v>763</v>
      </c>
      <c r="B34" s="204" t="s">
        <v>764</v>
      </c>
      <c r="F34" s="207"/>
    </row>
    <row r="35" spans="1:6" ht="18" customHeight="1">
      <c r="A35" s="207">
        <v>0</v>
      </c>
      <c r="B35" s="204" t="s">
        <v>765</v>
      </c>
      <c r="F35" s="207"/>
    </row>
    <row r="36" spans="1:6" ht="18" customHeight="1">
      <c r="A36" s="207" t="s">
        <v>766</v>
      </c>
      <c r="B36" s="204" t="s">
        <v>767</v>
      </c>
      <c r="F36" s="207"/>
    </row>
    <row r="37" spans="1:6" ht="18" customHeight="1">
      <c r="A37" s="207" t="s">
        <v>872</v>
      </c>
      <c r="B37" s="204" t="s">
        <v>873</v>
      </c>
      <c r="F37" s="207"/>
    </row>
    <row r="38" spans="1:6" ht="18" customHeight="1">
      <c r="A38" s="207" t="s">
        <v>874</v>
      </c>
      <c r="B38" s="204" t="s">
        <v>875</v>
      </c>
      <c r="F38" s="207"/>
    </row>
    <row r="39" spans="1:6" ht="18" customHeight="1">
      <c r="A39" s="207" t="s">
        <v>876</v>
      </c>
      <c r="B39" s="204" t="s">
        <v>877</v>
      </c>
      <c r="F39" s="207"/>
    </row>
    <row r="40" spans="1:6" ht="18" customHeight="1">
      <c r="A40" s="207" t="s">
        <v>878</v>
      </c>
      <c r="B40" s="204" t="s">
        <v>879</v>
      </c>
      <c r="F40" s="207"/>
    </row>
    <row r="41" spans="1:6" ht="18" customHeight="1">
      <c r="A41" s="207" t="s">
        <v>768</v>
      </c>
      <c r="B41" s="204" t="s">
        <v>769</v>
      </c>
      <c r="F41" s="207"/>
    </row>
    <row r="42" spans="1:6" ht="18" customHeight="1">
      <c r="A42" s="207" t="s">
        <v>770</v>
      </c>
      <c r="B42" s="204" t="s">
        <v>771</v>
      </c>
      <c r="F42" s="207"/>
    </row>
    <row r="43" spans="1:6" ht="18" customHeight="1">
      <c r="A43" s="207" t="s">
        <v>772</v>
      </c>
      <c r="B43" s="204" t="s">
        <v>773</v>
      </c>
      <c r="F43" s="207"/>
    </row>
    <row r="44" spans="1:6" ht="18" customHeight="1">
      <c r="A44" s="207" t="s">
        <v>774</v>
      </c>
      <c r="B44" s="204" t="s">
        <v>775</v>
      </c>
      <c r="F44" s="207"/>
    </row>
    <row r="45" spans="1:6" ht="18" customHeight="1">
      <c r="A45" s="207" t="s">
        <v>718</v>
      </c>
      <c r="B45" s="204" t="s">
        <v>776</v>
      </c>
      <c r="F45" s="207"/>
    </row>
    <row r="46" spans="1:6" ht="18" customHeight="1">
      <c r="A46" s="207" t="s">
        <v>777</v>
      </c>
      <c r="B46" s="204" t="s">
        <v>778</v>
      </c>
      <c r="F46" s="207"/>
    </row>
    <row r="47" spans="1:6" ht="18" customHeight="1">
      <c r="A47" s="207" t="s">
        <v>36</v>
      </c>
      <c r="B47" s="204" t="s">
        <v>779</v>
      </c>
      <c r="F47" s="207"/>
    </row>
    <row r="48" spans="1:6">
      <c r="A48" s="207" t="s">
        <v>780</v>
      </c>
      <c r="B48" s="204" t="s">
        <v>781</v>
      </c>
      <c r="F48" s="207"/>
    </row>
    <row r="49" spans="1:2">
      <c r="A49" s="207" t="s">
        <v>880</v>
      </c>
      <c r="B49" s="204" t="s">
        <v>782</v>
      </c>
    </row>
    <row r="50" spans="1:2">
      <c r="A50" s="207" t="s">
        <v>881</v>
      </c>
      <c r="B50" s="204" t="s">
        <v>783</v>
      </c>
    </row>
    <row r="51" spans="1:2">
      <c r="B51" s="207"/>
    </row>
    <row r="52" spans="1:2">
      <c r="A52" s="207"/>
    </row>
    <row r="56" spans="1:2">
      <c r="A56" s="207"/>
    </row>
  </sheetData>
  <mergeCells count="26">
    <mergeCell ref="A2:B2"/>
    <mergeCell ref="A4:B4"/>
    <mergeCell ref="A5:B5"/>
    <mergeCell ref="A6:B6"/>
    <mergeCell ref="A7:B7"/>
    <mergeCell ref="A13:B13"/>
    <mergeCell ref="A16:B16"/>
    <mergeCell ref="A17:B17"/>
    <mergeCell ref="A8:B8"/>
    <mergeCell ref="A9:B9"/>
    <mergeCell ref="A10:B10"/>
    <mergeCell ref="A11:B11"/>
    <mergeCell ref="A12:B12"/>
    <mergeCell ref="A18:B18"/>
    <mergeCell ref="A19:B19"/>
    <mergeCell ref="A20:B20"/>
    <mergeCell ref="A27:B27"/>
    <mergeCell ref="A28:B28"/>
    <mergeCell ref="A30:B30"/>
    <mergeCell ref="A29:B29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DC0D-A10D-4ED9-A973-4A092419D1EB}">
  <sheetPr>
    <tabColor theme="9" tint="0.79998168889431442"/>
  </sheetPr>
  <dimension ref="A1:M33"/>
  <sheetViews>
    <sheetView showOutlineSymbols="0" defaultGridColor="0" colorId="31" zoomScaleNormal="100" workbookViewId="0"/>
  </sheetViews>
  <sheetFormatPr defaultColWidth="12" defaultRowHeight="12"/>
  <cols>
    <col min="1" max="1" width="62.7109375" style="4" customWidth="1"/>
    <col min="2" max="13" width="5.7109375" style="4" customWidth="1"/>
    <col min="14" max="16384" width="12" style="4"/>
  </cols>
  <sheetData>
    <row r="1" spans="1:13" ht="15">
      <c r="A1" s="232"/>
      <c r="M1" s="15" t="s">
        <v>84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4" t="s">
        <v>32</v>
      </c>
    </row>
    <row r="3" spans="1:13" ht="12.75" customHeight="1">
      <c r="A3" s="8"/>
    </row>
    <row r="4" spans="1:13" s="17" customFormat="1">
      <c r="A4" s="7" t="s">
        <v>929</v>
      </c>
    </row>
    <row r="5" spans="1:13" s="17" customFormat="1" ht="11.25" customHeight="1">
      <c r="A5" s="7" t="s">
        <v>147</v>
      </c>
      <c r="K5" s="48"/>
      <c r="L5" s="48"/>
      <c r="M5" s="78" t="s">
        <v>125</v>
      </c>
    </row>
    <row r="6" spans="1:13" ht="24" customHeight="1">
      <c r="A6" s="897" t="s">
        <v>148</v>
      </c>
      <c r="B6" s="897" t="s">
        <v>101</v>
      </c>
      <c r="C6" s="918"/>
      <c r="D6" s="919"/>
      <c r="E6" s="897" t="s">
        <v>102</v>
      </c>
      <c r="F6" s="918"/>
      <c r="G6" s="919"/>
      <c r="H6" s="921" t="s">
        <v>103</v>
      </c>
      <c r="I6" s="922"/>
      <c r="J6" s="923"/>
      <c r="K6" s="916" t="s">
        <v>104</v>
      </c>
      <c r="L6" s="916"/>
      <c r="M6" s="917"/>
    </row>
    <row r="7" spans="1:13" ht="24" customHeight="1">
      <c r="A7" s="898"/>
      <c r="B7" s="328" t="s">
        <v>105</v>
      </c>
      <c r="C7" s="324" t="s">
        <v>106</v>
      </c>
      <c r="D7" s="325" t="s">
        <v>104</v>
      </c>
      <c r="E7" s="328" t="s">
        <v>105</v>
      </c>
      <c r="F7" s="324" t="s">
        <v>106</v>
      </c>
      <c r="G7" s="325" t="s">
        <v>104</v>
      </c>
      <c r="H7" s="328" t="s">
        <v>105</v>
      </c>
      <c r="I7" s="324" t="s">
        <v>106</v>
      </c>
      <c r="J7" s="325" t="s">
        <v>104</v>
      </c>
      <c r="K7" s="324" t="s">
        <v>105</v>
      </c>
      <c r="L7" s="324" t="s">
        <v>106</v>
      </c>
      <c r="M7" s="325" t="s">
        <v>104</v>
      </c>
    </row>
    <row r="8" spans="1:13" ht="18.75" customHeight="1">
      <c r="A8" s="402" t="s">
        <v>811</v>
      </c>
      <c r="B8" s="150">
        <v>27.099999999999998</v>
      </c>
      <c r="C8" s="635">
        <v>12.100000000000001</v>
      </c>
      <c r="D8" s="150">
        <v>39.200000000000003</v>
      </c>
      <c r="E8" s="637">
        <v>25.099999999999998</v>
      </c>
      <c r="F8" s="635">
        <v>17.8</v>
      </c>
      <c r="G8" s="638">
        <v>42.900000000000006</v>
      </c>
      <c r="H8" s="637">
        <v>44.699999999999996</v>
      </c>
      <c r="I8" s="635">
        <v>39.900000000000006</v>
      </c>
      <c r="J8" s="638">
        <v>84.6</v>
      </c>
      <c r="K8" s="150">
        <v>96.90000000000002</v>
      </c>
      <c r="L8" s="635">
        <v>69.8</v>
      </c>
      <c r="M8" s="638">
        <v>166.70000000000002</v>
      </c>
    </row>
    <row r="9" spans="1:13" ht="14.1" customHeight="1">
      <c r="A9" s="246" t="s">
        <v>149</v>
      </c>
      <c r="B9" s="41">
        <v>21</v>
      </c>
      <c r="C9" s="636">
        <v>10</v>
      </c>
      <c r="D9" s="41">
        <v>31</v>
      </c>
      <c r="E9" s="639">
        <v>17</v>
      </c>
      <c r="F9" s="636">
        <v>13</v>
      </c>
      <c r="G9" s="640">
        <v>30</v>
      </c>
      <c r="H9" s="639">
        <v>30</v>
      </c>
      <c r="I9" s="636">
        <v>38</v>
      </c>
      <c r="J9" s="640">
        <v>68</v>
      </c>
      <c r="K9" s="41">
        <v>68</v>
      </c>
      <c r="L9" s="636">
        <v>61</v>
      </c>
      <c r="M9" s="640">
        <v>129</v>
      </c>
    </row>
    <row r="10" spans="1:13" ht="14.1" customHeight="1">
      <c r="A10" s="308" t="s">
        <v>958</v>
      </c>
      <c r="B10" s="41">
        <v>0.1</v>
      </c>
      <c r="C10" s="636">
        <v>0</v>
      </c>
      <c r="D10" s="41">
        <v>0.1</v>
      </c>
      <c r="E10" s="639">
        <v>0</v>
      </c>
      <c r="F10" s="636">
        <v>0</v>
      </c>
      <c r="G10" s="640">
        <v>0</v>
      </c>
      <c r="H10" s="639">
        <v>0</v>
      </c>
      <c r="I10" s="636">
        <v>0</v>
      </c>
      <c r="J10" s="640">
        <v>0</v>
      </c>
      <c r="K10" s="41">
        <v>0.1</v>
      </c>
      <c r="L10" s="636">
        <v>0</v>
      </c>
      <c r="M10" s="640">
        <v>0.1</v>
      </c>
    </row>
    <row r="11" spans="1:13" ht="14.1" customHeight="1">
      <c r="A11" s="308" t="s">
        <v>180</v>
      </c>
      <c r="B11" s="41">
        <v>1.9</v>
      </c>
      <c r="C11" s="636">
        <v>0.4</v>
      </c>
      <c r="D11" s="41">
        <v>2.2999999999999998</v>
      </c>
      <c r="E11" s="639">
        <v>5.5</v>
      </c>
      <c r="F11" s="636">
        <v>1.5</v>
      </c>
      <c r="G11" s="640">
        <v>7</v>
      </c>
      <c r="H11" s="639">
        <v>3.8</v>
      </c>
      <c r="I11" s="636">
        <v>0</v>
      </c>
      <c r="J11" s="640">
        <v>3.8</v>
      </c>
      <c r="K11" s="41">
        <v>11.2</v>
      </c>
      <c r="L11" s="636">
        <v>1.9</v>
      </c>
      <c r="M11" s="640">
        <v>13.100000000000001</v>
      </c>
    </row>
    <row r="12" spans="1:13" ht="14.1" customHeight="1">
      <c r="A12" s="246" t="s">
        <v>182</v>
      </c>
      <c r="B12" s="41">
        <v>2.2000000000000002</v>
      </c>
      <c r="C12" s="636">
        <v>0.9</v>
      </c>
      <c r="D12" s="41">
        <v>3.1</v>
      </c>
      <c r="E12" s="639">
        <v>0.2</v>
      </c>
      <c r="F12" s="636">
        <v>2</v>
      </c>
      <c r="G12" s="640">
        <v>2.2000000000000002</v>
      </c>
      <c r="H12" s="639">
        <v>4.5</v>
      </c>
      <c r="I12" s="636">
        <v>1</v>
      </c>
      <c r="J12" s="640">
        <v>5.5</v>
      </c>
      <c r="K12" s="41">
        <v>6.9</v>
      </c>
      <c r="L12" s="636">
        <v>3.9</v>
      </c>
      <c r="M12" s="640">
        <v>10.8</v>
      </c>
    </row>
    <row r="13" spans="1:13" ht="14.1" customHeight="1">
      <c r="A13" s="246" t="s">
        <v>151</v>
      </c>
      <c r="B13" s="41">
        <v>1.7</v>
      </c>
      <c r="C13" s="636">
        <v>0.3</v>
      </c>
      <c r="D13" s="41">
        <v>2</v>
      </c>
      <c r="E13" s="639">
        <v>1</v>
      </c>
      <c r="F13" s="636">
        <v>1.2</v>
      </c>
      <c r="G13" s="640">
        <v>2.2000000000000002</v>
      </c>
      <c r="H13" s="639">
        <v>5.4</v>
      </c>
      <c r="I13" s="636">
        <v>0.7</v>
      </c>
      <c r="J13" s="640">
        <v>6.1000000000000005</v>
      </c>
      <c r="K13" s="41">
        <v>8.1000000000000014</v>
      </c>
      <c r="L13" s="636">
        <v>2.2000000000000002</v>
      </c>
      <c r="M13" s="640">
        <v>10.3</v>
      </c>
    </row>
    <row r="14" spans="1:13" ht="14.1" customHeight="1">
      <c r="A14" s="246" t="s">
        <v>183</v>
      </c>
      <c r="B14" s="41">
        <v>0</v>
      </c>
      <c r="C14" s="636">
        <v>0.5</v>
      </c>
      <c r="D14" s="41">
        <v>0.5</v>
      </c>
      <c r="E14" s="639">
        <v>0.4</v>
      </c>
      <c r="F14" s="636">
        <v>0.1</v>
      </c>
      <c r="G14" s="640">
        <v>0.5</v>
      </c>
      <c r="H14" s="639">
        <v>1</v>
      </c>
      <c r="I14" s="636">
        <v>0</v>
      </c>
      <c r="J14" s="640">
        <v>1</v>
      </c>
      <c r="K14" s="41">
        <v>1.4</v>
      </c>
      <c r="L14" s="636">
        <v>0.6</v>
      </c>
      <c r="M14" s="640">
        <v>2</v>
      </c>
    </row>
    <row r="15" spans="1:13" ht="14.1" customHeight="1">
      <c r="A15" s="246" t="s">
        <v>152</v>
      </c>
      <c r="B15" s="41">
        <v>0.2</v>
      </c>
      <c r="C15" s="636">
        <v>0</v>
      </c>
      <c r="D15" s="41">
        <v>0.2</v>
      </c>
      <c r="E15" s="639">
        <v>1</v>
      </c>
      <c r="F15" s="636">
        <v>0</v>
      </c>
      <c r="G15" s="640">
        <v>1</v>
      </c>
      <c r="H15" s="639">
        <v>0</v>
      </c>
      <c r="I15" s="636">
        <v>0.2</v>
      </c>
      <c r="J15" s="640">
        <v>0.2</v>
      </c>
      <c r="K15" s="41">
        <v>1.2</v>
      </c>
      <c r="L15" s="636">
        <v>0.2</v>
      </c>
      <c r="M15" s="640">
        <v>1.4</v>
      </c>
    </row>
    <row r="16" spans="1:13" ht="21.95" customHeight="1">
      <c r="A16" s="259" t="s">
        <v>812</v>
      </c>
      <c r="B16" s="150">
        <v>0.3</v>
      </c>
      <c r="C16" s="635">
        <v>0.1</v>
      </c>
      <c r="D16" s="150">
        <v>0.4</v>
      </c>
      <c r="E16" s="637">
        <v>0</v>
      </c>
      <c r="F16" s="635">
        <v>0</v>
      </c>
      <c r="G16" s="638">
        <v>0</v>
      </c>
      <c r="H16" s="637">
        <v>0</v>
      </c>
      <c r="I16" s="635">
        <v>0</v>
      </c>
      <c r="J16" s="638">
        <v>0</v>
      </c>
      <c r="K16" s="150">
        <v>0.3</v>
      </c>
      <c r="L16" s="635">
        <v>0.1</v>
      </c>
      <c r="M16" s="638">
        <v>0.4</v>
      </c>
    </row>
    <row r="17" spans="1:13" ht="14.1" customHeight="1">
      <c r="A17" s="246" t="s">
        <v>155</v>
      </c>
      <c r="B17" s="41">
        <v>0.3</v>
      </c>
      <c r="C17" s="636">
        <v>0.1</v>
      </c>
      <c r="D17" s="41">
        <v>0.4</v>
      </c>
      <c r="E17" s="639">
        <v>0</v>
      </c>
      <c r="F17" s="636">
        <v>0</v>
      </c>
      <c r="G17" s="640">
        <v>0</v>
      </c>
      <c r="H17" s="639">
        <v>0</v>
      </c>
      <c r="I17" s="636">
        <v>0</v>
      </c>
      <c r="J17" s="640">
        <v>0</v>
      </c>
      <c r="K17" s="41">
        <v>0.3</v>
      </c>
      <c r="L17" s="636">
        <v>0.1</v>
      </c>
      <c r="M17" s="640">
        <v>0.4</v>
      </c>
    </row>
    <row r="18" spans="1:13" ht="21.95" customHeight="1">
      <c r="A18" s="259" t="s">
        <v>185</v>
      </c>
      <c r="B18" s="150">
        <v>2.4</v>
      </c>
      <c r="C18" s="635">
        <v>14.6</v>
      </c>
      <c r="D18" s="150">
        <v>17</v>
      </c>
      <c r="E18" s="637">
        <v>1.5</v>
      </c>
      <c r="F18" s="635">
        <v>1</v>
      </c>
      <c r="G18" s="638">
        <v>2.5</v>
      </c>
      <c r="H18" s="637">
        <v>0.2</v>
      </c>
      <c r="I18" s="635">
        <v>3</v>
      </c>
      <c r="J18" s="638">
        <v>3.2</v>
      </c>
      <c r="K18" s="150">
        <v>4.0999999999999996</v>
      </c>
      <c r="L18" s="635">
        <v>18.600000000000001</v>
      </c>
      <c r="M18" s="638">
        <v>22.700000000000003</v>
      </c>
    </row>
    <row r="19" spans="1:13" ht="14.1" customHeight="1">
      <c r="A19" s="246" t="s">
        <v>708</v>
      </c>
      <c r="B19" s="41">
        <v>0.8</v>
      </c>
      <c r="C19" s="636">
        <v>8</v>
      </c>
      <c r="D19" s="41">
        <v>8.8000000000000007</v>
      </c>
      <c r="E19" s="639">
        <v>1</v>
      </c>
      <c r="F19" s="636">
        <v>0</v>
      </c>
      <c r="G19" s="640">
        <v>1</v>
      </c>
      <c r="H19" s="639">
        <v>0</v>
      </c>
      <c r="I19" s="636">
        <v>1</v>
      </c>
      <c r="J19" s="640">
        <v>1</v>
      </c>
      <c r="K19" s="41">
        <v>1.8</v>
      </c>
      <c r="L19" s="636">
        <v>9</v>
      </c>
      <c r="M19" s="640">
        <v>10.8</v>
      </c>
    </row>
    <row r="20" spans="1:13" ht="14.1" customHeight="1">
      <c r="A20" s="246" t="s">
        <v>158</v>
      </c>
      <c r="B20" s="41">
        <v>1</v>
      </c>
      <c r="C20" s="636">
        <v>1.6</v>
      </c>
      <c r="D20" s="41">
        <v>2.6</v>
      </c>
      <c r="E20" s="639">
        <v>0</v>
      </c>
      <c r="F20" s="636">
        <v>0</v>
      </c>
      <c r="G20" s="640">
        <v>0</v>
      </c>
      <c r="H20" s="639">
        <v>0.2</v>
      </c>
      <c r="I20" s="636">
        <v>2</v>
      </c>
      <c r="J20" s="640">
        <v>2.2000000000000002</v>
      </c>
      <c r="K20" s="41">
        <v>1.2</v>
      </c>
      <c r="L20" s="636">
        <v>3.6</v>
      </c>
      <c r="M20" s="640">
        <v>4.8000000000000007</v>
      </c>
    </row>
    <row r="21" spans="1:13" ht="14.1" customHeight="1">
      <c r="A21" s="246" t="s">
        <v>159</v>
      </c>
      <c r="B21" s="41">
        <v>0.6</v>
      </c>
      <c r="C21" s="636">
        <v>5</v>
      </c>
      <c r="D21" s="41">
        <v>5.6</v>
      </c>
      <c r="E21" s="639">
        <v>0.5</v>
      </c>
      <c r="F21" s="636">
        <v>1</v>
      </c>
      <c r="G21" s="640">
        <v>1.5</v>
      </c>
      <c r="H21" s="639">
        <v>0</v>
      </c>
      <c r="I21" s="636">
        <v>0</v>
      </c>
      <c r="J21" s="640">
        <v>0</v>
      </c>
      <c r="K21" s="41">
        <v>1.1000000000000001</v>
      </c>
      <c r="L21" s="636">
        <v>6</v>
      </c>
      <c r="M21" s="640">
        <v>7.1</v>
      </c>
    </row>
    <row r="22" spans="1:13" ht="21.95" customHeight="1">
      <c r="A22" s="259" t="s">
        <v>869</v>
      </c>
      <c r="B22" s="150">
        <v>1.5</v>
      </c>
      <c r="C22" s="635">
        <v>5.7</v>
      </c>
      <c r="D22" s="150">
        <v>7.1999999999999993</v>
      </c>
      <c r="E22" s="637">
        <v>0.6</v>
      </c>
      <c r="F22" s="635">
        <v>1.4000000000000001</v>
      </c>
      <c r="G22" s="638">
        <v>2</v>
      </c>
      <c r="H22" s="637">
        <v>0.30000000000000004</v>
      </c>
      <c r="I22" s="635">
        <v>0.6</v>
      </c>
      <c r="J22" s="638">
        <v>0.9</v>
      </c>
      <c r="K22" s="150">
        <v>2.4000000000000004</v>
      </c>
      <c r="L22" s="635">
        <v>7.6999999999999993</v>
      </c>
      <c r="M22" s="638">
        <v>10.100000000000001</v>
      </c>
    </row>
    <row r="23" spans="1:13" ht="14.1" customHeight="1">
      <c r="A23" s="246" t="s">
        <v>160</v>
      </c>
      <c r="B23" s="41">
        <v>1.4</v>
      </c>
      <c r="C23" s="636">
        <v>5.7</v>
      </c>
      <c r="D23" s="41">
        <v>7.1</v>
      </c>
      <c r="E23" s="639">
        <v>0.6</v>
      </c>
      <c r="F23" s="636">
        <v>1.3</v>
      </c>
      <c r="G23" s="640">
        <v>1.9</v>
      </c>
      <c r="H23" s="639">
        <v>0.2</v>
      </c>
      <c r="I23" s="636">
        <v>0.6</v>
      </c>
      <c r="J23" s="640">
        <v>0.8</v>
      </c>
      <c r="K23" s="41">
        <v>2.2000000000000002</v>
      </c>
      <c r="L23" s="636">
        <v>7.6</v>
      </c>
      <c r="M23" s="640">
        <v>9.8000000000000007</v>
      </c>
    </row>
    <row r="24" spans="1:13" ht="14.1" customHeight="1">
      <c r="A24" s="246" t="s">
        <v>161</v>
      </c>
      <c r="B24" s="41">
        <v>0.1</v>
      </c>
      <c r="C24" s="636">
        <v>0</v>
      </c>
      <c r="D24" s="41">
        <v>0.1</v>
      </c>
      <c r="E24" s="639">
        <v>0</v>
      </c>
      <c r="F24" s="636">
        <v>0.1</v>
      </c>
      <c r="G24" s="640">
        <v>0.1</v>
      </c>
      <c r="H24" s="639">
        <v>0.1</v>
      </c>
      <c r="I24" s="636">
        <v>0</v>
      </c>
      <c r="J24" s="640">
        <v>0.1</v>
      </c>
      <c r="K24" s="41">
        <v>0.2</v>
      </c>
      <c r="L24" s="636">
        <v>0.1</v>
      </c>
      <c r="M24" s="640">
        <v>0.30000000000000004</v>
      </c>
    </row>
    <row r="25" spans="1:13" ht="21.95" customHeight="1">
      <c r="A25" s="259" t="s">
        <v>162</v>
      </c>
      <c r="B25" s="150">
        <v>3.5</v>
      </c>
      <c r="C25" s="635">
        <v>14.2</v>
      </c>
      <c r="D25" s="150">
        <v>17.7</v>
      </c>
      <c r="E25" s="637">
        <v>5.8</v>
      </c>
      <c r="F25" s="635">
        <v>15.6</v>
      </c>
      <c r="G25" s="638">
        <v>21.4</v>
      </c>
      <c r="H25" s="637">
        <v>0.1</v>
      </c>
      <c r="I25" s="635">
        <v>1.4</v>
      </c>
      <c r="J25" s="638">
        <v>1.5</v>
      </c>
      <c r="K25" s="150">
        <v>9.4</v>
      </c>
      <c r="L25" s="635">
        <v>31.2</v>
      </c>
      <c r="M25" s="638">
        <v>40.599999999999994</v>
      </c>
    </row>
    <row r="26" spans="1:13" ht="14.1" customHeight="1">
      <c r="A26" s="329" t="s">
        <v>188</v>
      </c>
      <c r="B26" s="41">
        <v>1.4</v>
      </c>
      <c r="C26" s="636">
        <v>0.6</v>
      </c>
      <c r="D26" s="41">
        <v>2</v>
      </c>
      <c r="E26" s="639">
        <v>0</v>
      </c>
      <c r="F26" s="636">
        <v>0</v>
      </c>
      <c r="G26" s="640">
        <v>0</v>
      </c>
      <c r="H26" s="639">
        <v>0</v>
      </c>
      <c r="I26" s="636">
        <v>0</v>
      </c>
      <c r="J26" s="640">
        <v>0</v>
      </c>
      <c r="K26" s="41">
        <v>1.4</v>
      </c>
      <c r="L26" s="636">
        <v>0.6</v>
      </c>
      <c r="M26" s="640">
        <v>2</v>
      </c>
    </row>
    <row r="27" spans="1:13" ht="14.1" customHeight="1">
      <c r="A27" s="246" t="s">
        <v>163</v>
      </c>
      <c r="B27" s="41">
        <v>2.1</v>
      </c>
      <c r="C27" s="636">
        <v>13.6</v>
      </c>
      <c r="D27" s="41">
        <v>15.7</v>
      </c>
      <c r="E27" s="639">
        <v>5.8</v>
      </c>
      <c r="F27" s="636">
        <v>15.6</v>
      </c>
      <c r="G27" s="640">
        <v>21.4</v>
      </c>
      <c r="H27" s="639">
        <v>0.1</v>
      </c>
      <c r="I27" s="636">
        <v>1.4</v>
      </c>
      <c r="J27" s="640">
        <v>1.5</v>
      </c>
      <c r="K27" s="41">
        <v>8</v>
      </c>
      <c r="L27" s="636">
        <v>30.599999999999998</v>
      </c>
      <c r="M27" s="640">
        <v>38.599999999999994</v>
      </c>
    </row>
    <row r="28" spans="1:13" ht="21.95" customHeight="1">
      <c r="A28" s="309" t="s">
        <v>164</v>
      </c>
      <c r="B28" s="150">
        <v>3.4</v>
      </c>
      <c r="C28" s="635">
        <v>1.8</v>
      </c>
      <c r="D28" s="150">
        <v>5.2</v>
      </c>
      <c r="E28" s="637">
        <v>0.2</v>
      </c>
      <c r="F28" s="635">
        <v>0.1</v>
      </c>
      <c r="G28" s="638">
        <v>0.30000000000000004</v>
      </c>
      <c r="H28" s="637">
        <v>0</v>
      </c>
      <c r="I28" s="635">
        <v>0.2</v>
      </c>
      <c r="J28" s="638">
        <v>0.2</v>
      </c>
      <c r="K28" s="150">
        <v>3.6</v>
      </c>
      <c r="L28" s="635">
        <v>2.1</v>
      </c>
      <c r="M28" s="638">
        <v>5.7</v>
      </c>
    </row>
    <row r="29" spans="1:13" ht="14.1" customHeight="1">
      <c r="A29" s="329" t="s">
        <v>507</v>
      </c>
      <c r="B29" s="41">
        <v>3</v>
      </c>
      <c r="C29" s="636">
        <v>1.7</v>
      </c>
      <c r="D29" s="41">
        <v>4.7</v>
      </c>
      <c r="E29" s="639">
        <v>0</v>
      </c>
      <c r="F29" s="636">
        <v>0</v>
      </c>
      <c r="G29" s="640">
        <v>0</v>
      </c>
      <c r="H29" s="639">
        <v>0</v>
      </c>
      <c r="I29" s="636">
        <v>0.1</v>
      </c>
      <c r="J29" s="640">
        <v>0.1</v>
      </c>
      <c r="K29" s="41">
        <v>3</v>
      </c>
      <c r="L29" s="636">
        <v>1.8</v>
      </c>
      <c r="M29" s="640">
        <v>4.8</v>
      </c>
    </row>
    <row r="30" spans="1:13" ht="14.1" customHeight="1">
      <c r="A30" s="246" t="s">
        <v>168</v>
      </c>
      <c r="B30" s="41">
        <v>0.4</v>
      </c>
      <c r="C30" s="636">
        <v>0.1</v>
      </c>
      <c r="D30" s="41">
        <v>0.5</v>
      </c>
      <c r="E30" s="639">
        <v>0.2</v>
      </c>
      <c r="F30" s="636">
        <v>0.1</v>
      </c>
      <c r="G30" s="640">
        <v>0.30000000000000004</v>
      </c>
      <c r="H30" s="639">
        <v>0</v>
      </c>
      <c r="I30" s="636">
        <v>0.1</v>
      </c>
      <c r="J30" s="640">
        <v>0.1</v>
      </c>
      <c r="K30" s="41">
        <v>0.60000000000000009</v>
      </c>
      <c r="L30" s="636">
        <v>0.30000000000000004</v>
      </c>
      <c r="M30" s="640">
        <v>0.9</v>
      </c>
    </row>
    <row r="31" spans="1:13" s="51" customFormat="1" ht="21.95" customHeight="1">
      <c r="A31" s="373" t="s">
        <v>166</v>
      </c>
      <c r="B31" s="641">
        <v>38.199999999999996</v>
      </c>
      <c r="C31" s="642">
        <v>48.5</v>
      </c>
      <c r="D31" s="643">
        <v>86.7</v>
      </c>
      <c r="E31" s="641">
        <v>33.200000000000003</v>
      </c>
      <c r="F31" s="642">
        <v>35.9</v>
      </c>
      <c r="G31" s="643">
        <v>69.100000000000009</v>
      </c>
      <c r="H31" s="641">
        <v>45.3</v>
      </c>
      <c r="I31" s="642">
        <v>45.100000000000009</v>
      </c>
      <c r="J31" s="643">
        <v>90.4</v>
      </c>
      <c r="K31" s="641">
        <v>116.70000000000002</v>
      </c>
      <c r="L31" s="642">
        <v>129.5</v>
      </c>
      <c r="M31" s="643">
        <v>246.2</v>
      </c>
    </row>
    <row r="32" spans="1:13">
      <c r="B32" s="28"/>
    </row>
    <row r="33" spans="1:7" s="25" customFormat="1" ht="12.75">
      <c r="A33" s="23" t="s">
        <v>1110</v>
      </c>
      <c r="B33" s="24"/>
      <c r="C33" s="24"/>
      <c r="D33" s="24"/>
      <c r="E33" s="24"/>
      <c r="F33" s="24"/>
      <c r="G33" s="24"/>
    </row>
  </sheetData>
  <mergeCells count="5">
    <mergeCell ref="A6:A7"/>
    <mergeCell ref="B6:D6"/>
    <mergeCell ref="E6:G6"/>
    <mergeCell ref="H6:J6"/>
    <mergeCell ref="K6:M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5" orientation="landscape" useFirstPageNumber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C5F6-C5F4-4782-9877-587F31C3AD65}">
  <sheetPr>
    <tabColor theme="9" tint="0.79998168889431442"/>
    <pageSetUpPr fitToPage="1"/>
  </sheetPr>
  <dimension ref="A1:F39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16384" width="12" style="4"/>
  </cols>
  <sheetData>
    <row r="1" spans="1:5" ht="15">
      <c r="A1" s="232"/>
      <c r="E1" s="15" t="s">
        <v>84</v>
      </c>
    </row>
    <row r="2" spans="1:5">
      <c r="A2" s="8"/>
      <c r="B2" s="53"/>
      <c r="C2" s="54"/>
      <c r="D2" s="54"/>
      <c r="E2" s="55" t="s">
        <v>32</v>
      </c>
    </row>
    <row r="3" spans="1:5" ht="15" customHeight="1">
      <c r="A3" s="8"/>
    </row>
    <row r="4" spans="1:5" s="37" customFormat="1" ht="12" customHeight="1">
      <c r="A4" s="7" t="s">
        <v>191</v>
      </c>
      <c r="B4" s="58"/>
      <c r="C4" s="59"/>
      <c r="D4" s="59"/>
      <c r="E4" s="58"/>
    </row>
    <row r="5" spans="1:5">
      <c r="E5" s="128" t="s">
        <v>139</v>
      </c>
    </row>
    <row r="6" spans="1:5" ht="35.1" customHeight="1">
      <c r="A6" s="339" t="s">
        <v>148</v>
      </c>
      <c r="B6" s="336" t="s">
        <v>140</v>
      </c>
      <c r="C6" s="337" t="s">
        <v>141</v>
      </c>
      <c r="D6" s="337" t="s">
        <v>179</v>
      </c>
      <c r="E6" s="338" t="s">
        <v>104</v>
      </c>
    </row>
    <row r="7" spans="1:5" ht="18" customHeight="1">
      <c r="A7" s="259" t="s">
        <v>511</v>
      </c>
      <c r="B7" s="154">
        <v>7138.5368220696646</v>
      </c>
      <c r="C7" s="154">
        <v>910.68456825350188</v>
      </c>
      <c r="D7" s="154">
        <v>4264.6691976749353</v>
      </c>
      <c r="E7" s="333">
        <v>12313.890587998103</v>
      </c>
    </row>
    <row r="8" spans="1:5">
      <c r="A8" s="246" t="s">
        <v>149</v>
      </c>
      <c r="B8" s="153">
        <v>5452.1471994313779</v>
      </c>
      <c r="C8" s="153">
        <v>604.84491024716635</v>
      </c>
      <c r="D8" s="153">
        <v>3046.4363699737219</v>
      </c>
      <c r="E8" s="334">
        <v>9103.4284796522661</v>
      </c>
    </row>
    <row r="9" spans="1:5">
      <c r="A9" s="246" t="s">
        <v>150</v>
      </c>
      <c r="B9" s="153">
        <v>25.629021620642639</v>
      </c>
      <c r="C9" s="153">
        <v>0</v>
      </c>
      <c r="D9" s="153">
        <v>10.251608648257056</v>
      </c>
      <c r="E9" s="334">
        <v>35.880630268899694</v>
      </c>
    </row>
    <row r="10" spans="1:5" s="37" customFormat="1">
      <c r="A10" s="308" t="s">
        <v>180</v>
      </c>
      <c r="B10" s="155">
        <v>565.54707709551428</v>
      </c>
      <c r="C10" s="155">
        <v>187.94615855137937</v>
      </c>
      <c r="D10" s="155">
        <v>444.23637475780578</v>
      </c>
      <c r="E10" s="335">
        <v>1197.7296104046995</v>
      </c>
    </row>
    <row r="11" spans="1:5">
      <c r="A11" s="246" t="s">
        <v>181</v>
      </c>
      <c r="B11" s="153">
        <v>8.5430072068808798</v>
      </c>
      <c r="C11" s="153">
        <v>0</v>
      </c>
      <c r="D11" s="153">
        <v>1.7086014413761761</v>
      </c>
      <c r="E11" s="334">
        <v>10.251608648257056</v>
      </c>
    </row>
    <row r="12" spans="1:5">
      <c r="A12" s="246" t="s">
        <v>182</v>
      </c>
      <c r="B12" s="153">
        <v>317.79986809596875</v>
      </c>
      <c r="C12" s="153">
        <v>1.7086014413761761</v>
      </c>
      <c r="D12" s="153">
        <v>377.60091854413491</v>
      </c>
      <c r="E12" s="334">
        <v>697.10938808147989</v>
      </c>
    </row>
    <row r="13" spans="1:5">
      <c r="A13" s="246" t="s">
        <v>151</v>
      </c>
      <c r="B13" s="153">
        <v>461.32238917156752</v>
      </c>
      <c r="C13" s="153">
        <v>25.629021620642639</v>
      </c>
      <c r="D13" s="153">
        <v>239.20420179266466</v>
      </c>
      <c r="E13" s="334">
        <v>726.1556125848748</v>
      </c>
    </row>
    <row r="14" spans="1:5">
      <c r="A14" s="246" t="s">
        <v>183</v>
      </c>
      <c r="B14" s="153">
        <v>47.84084035853293</v>
      </c>
      <c r="C14" s="153">
        <v>56.383847565413809</v>
      </c>
      <c r="D14" s="153">
        <v>83.721470627432623</v>
      </c>
      <c r="E14" s="334">
        <v>187.94615855137937</v>
      </c>
    </row>
    <row r="15" spans="1:5">
      <c r="A15" s="246" t="s">
        <v>152</v>
      </c>
      <c r="B15" s="153">
        <v>259.70741908917876</v>
      </c>
      <c r="C15" s="153">
        <v>34.172028827523519</v>
      </c>
      <c r="D15" s="153">
        <v>61.50965188954234</v>
      </c>
      <c r="E15" s="334">
        <v>355.38909980624459</v>
      </c>
    </row>
    <row r="16" spans="1:5" ht="18" customHeight="1">
      <c r="A16" s="309" t="s">
        <v>510</v>
      </c>
      <c r="B16" s="154">
        <v>20.503217296514112</v>
      </c>
      <c r="C16" s="154">
        <v>20.503217296514112</v>
      </c>
      <c r="D16" s="154">
        <v>6.8344057655047044</v>
      </c>
      <c r="E16" s="333">
        <v>47.84084035853293</v>
      </c>
    </row>
    <row r="17" spans="1:5">
      <c r="A17" s="308" t="s">
        <v>153</v>
      </c>
      <c r="B17" s="153">
        <v>20.503217296514112</v>
      </c>
      <c r="C17" s="153">
        <v>20.503217296514112</v>
      </c>
      <c r="D17" s="153">
        <v>6.8344057655047044</v>
      </c>
      <c r="E17" s="334">
        <v>47.84084035853293</v>
      </c>
    </row>
    <row r="18" spans="1:5" ht="18" customHeight="1">
      <c r="A18" s="259" t="s">
        <v>509</v>
      </c>
      <c r="B18" s="154">
        <v>51.258043241285286</v>
      </c>
      <c r="C18" s="154">
        <v>0</v>
      </c>
      <c r="D18" s="154">
        <v>70.052659096423213</v>
      </c>
      <c r="E18" s="333">
        <v>121.31070233770849</v>
      </c>
    </row>
    <row r="19" spans="1:5">
      <c r="A19" s="246" t="s">
        <v>154</v>
      </c>
      <c r="B19" s="153">
        <v>37.589231710275875</v>
      </c>
      <c r="C19" s="153">
        <v>0</v>
      </c>
      <c r="D19" s="153">
        <v>70.052659096423213</v>
      </c>
      <c r="E19" s="334">
        <v>107.64189080669908</v>
      </c>
    </row>
    <row r="20" spans="1:5">
      <c r="A20" s="246" t="s">
        <v>155</v>
      </c>
      <c r="B20" s="153">
        <v>13.668811531009409</v>
      </c>
      <c r="C20" s="153">
        <v>0</v>
      </c>
      <c r="D20" s="153">
        <v>0</v>
      </c>
      <c r="E20" s="334">
        <v>13.668811531009409</v>
      </c>
    </row>
    <row r="21" spans="1:5" ht="18" customHeight="1">
      <c r="A21" s="259" t="s">
        <v>156</v>
      </c>
      <c r="B21" s="154">
        <v>114.47629657220379</v>
      </c>
      <c r="C21" s="154">
        <v>0</v>
      </c>
      <c r="D21" s="154">
        <v>10.251608648257056</v>
      </c>
      <c r="E21" s="333">
        <v>124.72790522046084</v>
      </c>
    </row>
    <row r="22" spans="1:5">
      <c r="A22" s="246" t="s">
        <v>184</v>
      </c>
      <c r="B22" s="153">
        <v>102.51608648257056</v>
      </c>
      <c r="C22" s="153">
        <v>0</v>
      </c>
      <c r="D22" s="153">
        <v>8.5430072068808798</v>
      </c>
      <c r="E22" s="334">
        <v>111.05909368945143</v>
      </c>
    </row>
    <row r="23" spans="1:5">
      <c r="A23" s="308" t="s">
        <v>157</v>
      </c>
      <c r="B23" s="153">
        <v>11.960210089633232</v>
      </c>
      <c r="C23" s="153">
        <v>0</v>
      </c>
      <c r="D23" s="153">
        <v>1.7086014413761761</v>
      </c>
      <c r="E23" s="334">
        <v>13.668811531009409</v>
      </c>
    </row>
    <row r="24" spans="1:5" ht="18" customHeight="1">
      <c r="A24" s="259" t="s">
        <v>185</v>
      </c>
      <c r="B24" s="154">
        <v>536.50085259211937</v>
      </c>
      <c r="C24" s="154">
        <v>1.7086014413761761</v>
      </c>
      <c r="D24" s="154">
        <v>377.60091854413491</v>
      </c>
      <c r="E24" s="333">
        <v>915.81037257763035</v>
      </c>
    </row>
    <row r="25" spans="1:5">
      <c r="A25" s="246" t="s">
        <v>186</v>
      </c>
      <c r="B25" s="153">
        <v>39.29783315165205</v>
      </c>
      <c r="C25" s="153">
        <v>1.7086014413761761</v>
      </c>
      <c r="D25" s="153">
        <v>10.251608648257056</v>
      </c>
      <c r="E25" s="334">
        <v>51.258043241285279</v>
      </c>
    </row>
    <row r="26" spans="1:5">
      <c r="A26" s="246" t="s">
        <v>158</v>
      </c>
      <c r="B26" s="153">
        <v>360.51490413037317</v>
      </c>
      <c r="C26" s="153">
        <v>0</v>
      </c>
      <c r="D26" s="153">
        <v>317.79986809596875</v>
      </c>
      <c r="E26" s="334">
        <v>678.31477222634192</v>
      </c>
    </row>
    <row r="27" spans="1:5">
      <c r="A27" s="246" t="s">
        <v>159</v>
      </c>
      <c r="B27" s="153">
        <v>136.68811531009408</v>
      </c>
      <c r="C27" s="153">
        <v>0</v>
      </c>
      <c r="D27" s="153">
        <v>49.549441799909104</v>
      </c>
      <c r="E27" s="334">
        <v>186.23755711000319</v>
      </c>
    </row>
    <row r="28" spans="1:5" ht="18" customHeight="1">
      <c r="A28" s="259" t="s">
        <v>516</v>
      </c>
      <c r="B28" s="154">
        <v>825.25449618469304</v>
      </c>
      <c r="C28" s="154">
        <v>389.56112863376813</v>
      </c>
      <c r="D28" s="154">
        <v>191.36336143413172</v>
      </c>
      <c r="E28" s="333">
        <v>1406.1789862525929</v>
      </c>
    </row>
    <row r="29" spans="1:5">
      <c r="A29" s="246" t="s">
        <v>160</v>
      </c>
      <c r="B29" s="153">
        <v>816.71148897781211</v>
      </c>
      <c r="C29" s="153">
        <v>389.56112863376813</v>
      </c>
      <c r="D29" s="153">
        <v>184.52895566862702</v>
      </c>
      <c r="E29" s="334">
        <v>1390.8015732802073</v>
      </c>
    </row>
    <row r="30" spans="1:5">
      <c r="A30" s="246" t="s">
        <v>187</v>
      </c>
      <c r="B30" s="153">
        <v>8.5430072068808798</v>
      </c>
      <c r="C30" s="153">
        <v>0</v>
      </c>
      <c r="D30" s="153">
        <v>6.8344057655047044</v>
      </c>
      <c r="E30" s="334">
        <v>15.377412972385585</v>
      </c>
    </row>
    <row r="31" spans="1:5" ht="18" customHeight="1">
      <c r="A31" s="259" t="s">
        <v>162</v>
      </c>
      <c r="B31" s="154">
        <v>1146.471567163414</v>
      </c>
      <c r="C31" s="154">
        <v>310.96546233046405</v>
      </c>
      <c r="D31" s="154">
        <v>505.74602664734812</v>
      </c>
      <c r="E31" s="333">
        <v>1963.1830561412262</v>
      </c>
    </row>
    <row r="32" spans="1:5">
      <c r="A32" s="246" t="s">
        <v>188</v>
      </c>
      <c r="B32" s="153">
        <v>340.01168683385902</v>
      </c>
      <c r="C32" s="153">
        <v>63.218253330918515</v>
      </c>
      <c r="D32" s="153">
        <v>302.42245512358318</v>
      </c>
      <c r="E32" s="334">
        <v>705.65239528836071</v>
      </c>
    </row>
    <row r="33" spans="1:6">
      <c r="A33" s="246" t="s">
        <v>163</v>
      </c>
      <c r="B33" s="153">
        <v>806.45988032955506</v>
      </c>
      <c r="C33" s="153">
        <v>247.74720899954553</v>
      </c>
      <c r="D33" s="153">
        <v>203.32357152376494</v>
      </c>
      <c r="E33" s="334">
        <v>1257.5306608528656</v>
      </c>
    </row>
    <row r="34" spans="1:6" ht="18" customHeight="1">
      <c r="A34" s="309" t="s">
        <v>164</v>
      </c>
      <c r="B34" s="154">
        <v>574.0900843023951</v>
      </c>
      <c r="C34" s="154">
        <v>8.5430072068808798</v>
      </c>
      <c r="D34" s="154">
        <v>100.80748504119438</v>
      </c>
      <c r="E34" s="333">
        <v>683.44057655047038</v>
      </c>
    </row>
    <row r="35" spans="1:6">
      <c r="A35" s="246" t="s">
        <v>189</v>
      </c>
      <c r="B35" s="153">
        <v>557.00406988863335</v>
      </c>
      <c r="C35" s="153">
        <v>0</v>
      </c>
      <c r="D35" s="153">
        <v>92.26447783431351</v>
      </c>
      <c r="E35" s="334">
        <v>649.26854772294689</v>
      </c>
    </row>
    <row r="36" spans="1:6">
      <c r="A36" s="308" t="s">
        <v>165</v>
      </c>
      <c r="B36" s="153">
        <v>17.08601441376176</v>
      </c>
      <c r="C36" s="153">
        <v>8.5430072068808798</v>
      </c>
      <c r="D36" s="153">
        <v>8.5430072068808798</v>
      </c>
      <c r="E36" s="334">
        <v>34.172028827523519</v>
      </c>
    </row>
    <row r="37" spans="1:6" ht="18" customHeight="1">
      <c r="A37" s="373" t="s">
        <v>166</v>
      </c>
      <c r="B37" s="378">
        <v>10407.091379422289</v>
      </c>
      <c r="C37" s="379">
        <v>1641.9659851625051</v>
      </c>
      <c r="D37" s="380">
        <v>5527.3256628519293</v>
      </c>
      <c r="E37" s="381">
        <v>17576.383027436725</v>
      </c>
    </row>
    <row r="39" spans="1:6" s="25" customFormat="1" ht="12.75">
      <c r="A39" s="23" t="s">
        <v>1110</v>
      </c>
      <c r="B39" s="24"/>
      <c r="C39" s="24"/>
      <c r="D39" s="24"/>
      <c r="E39" s="24"/>
      <c r="F39" s="24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8" firstPageNumber="476" orientation="landscape" useFirstPageNumber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4473-8A67-440C-A76C-B8B512C530BB}">
  <sheetPr>
    <tabColor theme="9" tint="0.79998168889431442"/>
    <pageSetUpPr fitToPage="1"/>
  </sheetPr>
  <dimension ref="A1:F37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16384" width="12" style="4"/>
  </cols>
  <sheetData>
    <row r="1" spans="1:5" ht="15">
      <c r="A1" s="232"/>
      <c r="E1" s="15" t="s">
        <v>84</v>
      </c>
    </row>
    <row r="2" spans="1:5">
      <c r="A2" s="8"/>
      <c r="B2" s="53"/>
      <c r="C2" s="54"/>
      <c r="D2" s="54"/>
      <c r="E2" s="55" t="s">
        <v>32</v>
      </c>
    </row>
    <row r="3" spans="1:5" ht="15" customHeight="1">
      <c r="A3" s="8"/>
    </row>
    <row r="4" spans="1:5" s="37" customFormat="1" ht="12" customHeight="1">
      <c r="A4" s="7" t="s">
        <v>192</v>
      </c>
      <c r="B4" s="58"/>
      <c r="C4" s="59"/>
      <c r="D4" s="59"/>
      <c r="E4" s="58"/>
    </row>
    <row r="5" spans="1:5">
      <c r="E5" s="128" t="s">
        <v>139</v>
      </c>
    </row>
    <row r="6" spans="1:5" ht="35.1" customHeight="1">
      <c r="A6" s="339" t="s">
        <v>148</v>
      </c>
      <c r="B6" s="340" t="s">
        <v>140</v>
      </c>
      <c r="C6" s="337" t="s">
        <v>141</v>
      </c>
      <c r="D6" s="341" t="s">
        <v>179</v>
      </c>
      <c r="E6" s="338" t="s">
        <v>104</v>
      </c>
    </row>
    <row r="7" spans="1:5" ht="18.75" customHeight="1">
      <c r="A7" s="259" t="s">
        <v>511</v>
      </c>
      <c r="B7" s="154">
        <v>4896.85173098412</v>
      </c>
      <c r="C7" s="154">
        <v>883.34694519148309</v>
      </c>
      <c r="D7" s="154">
        <v>5551.2460830311957</v>
      </c>
      <c r="E7" s="333">
        <v>11331.444759206797</v>
      </c>
    </row>
    <row r="8" spans="1:5">
      <c r="A8" s="246" t="s">
        <v>149</v>
      </c>
      <c r="B8" s="153">
        <v>3285.6405717663865</v>
      </c>
      <c r="C8" s="153">
        <v>685.14917799184661</v>
      </c>
      <c r="D8" s="153">
        <v>4621.7668989225558</v>
      </c>
      <c r="E8" s="334">
        <v>8592.5566486807893</v>
      </c>
    </row>
    <row r="9" spans="1:5">
      <c r="A9" s="246" t="s">
        <v>150</v>
      </c>
      <c r="B9" s="153">
        <v>167.44294125486525</v>
      </c>
      <c r="C9" s="153">
        <v>0</v>
      </c>
      <c r="D9" s="153">
        <v>34.172028827523519</v>
      </c>
      <c r="E9" s="334">
        <v>201.61497008238877</v>
      </c>
    </row>
    <row r="10" spans="1:5" s="37" customFormat="1">
      <c r="A10" s="308" t="s">
        <v>180</v>
      </c>
      <c r="B10" s="155">
        <v>531.37504826799079</v>
      </c>
      <c r="C10" s="155">
        <v>116.18489801357997</v>
      </c>
      <c r="D10" s="155">
        <v>392.97833151652048</v>
      </c>
      <c r="E10" s="335">
        <v>1040.5382777980913</v>
      </c>
    </row>
    <row r="11" spans="1:5">
      <c r="A11" s="246" t="s">
        <v>181</v>
      </c>
      <c r="B11" s="153">
        <v>10.251608648257056</v>
      </c>
      <c r="C11" s="153">
        <v>0</v>
      </c>
      <c r="D11" s="153">
        <v>3.4172028827523522</v>
      </c>
      <c r="E11" s="334">
        <v>13.668811531009409</v>
      </c>
    </row>
    <row r="12" spans="1:5">
      <c r="A12" s="246" t="s">
        <v>182</v>
      </c>
      <c r="B12" s="153">
        <v>198.19776719963642</v>
      </c>
      <c r="C12" s="153">
        <v>0</v>
      </c>
      <c r="D12" s="153">
        <v>88.847274951561161</v>
      </c>
      <c r="E12" s="334">
        <v>287.04504215119755</v>
      </c>
    </row>
    <row r="13" spans="1:5">
      <c r="A13" s="246" t="s">
        <v>151</v>
      </c>
      <c r="B13" s="153">
        <v>451.07078052331048</v>
      </c>
      <c r="C13" s="153">
        <v>25.629021620642639</v>
      </c>
      <c r="D13" s="153">
        <v>246.03860755816936</v>
      </c>
      <c r="E13" s="334">
        <v>722.73840970212245</v>
      </c>
    </row>
    <row r="14" spans="1:5">
      <c r="A14" s="246" t="s">
        <v>183</v>
      </c>
      <c r="B14" s="153">
        <v>30.75482594477117</v>
      </c>
      <c r="C14" s="153">
        <v>22.21181873789029</v>
      </c>
      <c r="D14" s="153">
        <v>107.6418908066991</v>
      </c>
      <c r="E14" s="334">
        <v>160.60853548936055</v>
      </c>
    </row>
    <row r="15" spans="1:5">
      <c r="A15" s="246" t="s">
        <v>152</v>
      </c>
      <c r="B15" s="153">
        <v>222.11818737890289</v>
      </c>
      <c r="C15" s="153">
        <v>34.172028827523519</v>
      </c>
      <c r="D15" s="153">
        <v>56.383847565413809</v>
      </c>
      <c r="E15" s="334">
        <v>312.67406377184022</v>
      </c>
    </row>
    <row r="16" spans="1:5" ht="18.75" customHeight="1">
      <c r="A16" s="309" t="s">
        <v>510</v>
      </c>
      <c r="B16" s="154">
        <v>20.503217296514112</v>
      </c>
      <c r="C16" s="154">
        <v>0</v>
      </c>
      <c r="D16" s="154">
        <v>1.7086014413761761</v>
      </c>
      <c r="E16" s="333">
        <v>22.211818737890287</v>
      </c>
    </row>
    <row r="17" spans="1:5">
      <c r="A17" s="308" t="s">
        <v>153</v>
      </c>
      <c r="B17" s="153">
        <v>20.503217296514112</v>
      </c>
      <c r="C17" s="153">
        <v>0</v>
      </c>
      <c r="D17" s="153">
        <v>1.7086014413761761</v>
      </c>
      <c r="E17" s="334">
        <v>22.211818737890287</v>
      </c>
    </row>
    <row r="18" spans="1:5" ht="18.75" customHeight="1">
      <c r="A18" s="259" t="s">
        <v>509</v>
      </c>
      <c r="B18" s="154">
        <v>39.29783315165205</v>
      </c>
      <c r="C18" s="154">
        <v>0</v>
      </c>
      <c r="D18" s="154">
        <v>0</v>
      </c>
      <c r="E18" s="333">
        <v>39.29783315165205</v>
      </c>
    </row>
    <row r="19" spans="1:5">
      <c r="A19" s="246" t="s">
        <v>155</v>
      </c>
      <c r="B19" s="153">
        <v>39.29783315165205</v>
      </c>
      <c r="C19" s="153">
        <v>0</v>
      </c>
      <c r="D19" s="153">
        <v>0</v>
      </c>
      <c r="E19" s="334">
        <v>39.29783315165205</v>
      </c>
    </row>
    <row r="20" spans="1:5" ht="18.75" customHeight="1">
      <c r="A20" s="259" t="s">
        <v>156</v>
      </c>
      <c r="B20" s="154">
        <v>187.94615855137937</v>
      </c>
      <c r="C20" s="154">
        <v>0</v>
      </c>
      <c r="D20" s="154">
        <v>6.8344057655047044</v>
      </c>
      <c r="E20" s="333">
        <v>194.78056431688407</v>
      </c>
    </row>
    <row r="21" spans="1:5">
      <c r="A21" s="246" t="s">
        <v>184</v>
      </c>
      <c r="B21" s="153">
        <v>187.94615855137937</v>
      </c>
      <c r="C21" s="153">
        <v>0</v>
      </c>
      <c r="D21" s="153">
        <v>6.8344057655047044</v>
      </c>
      <c r="E21" s="334">
        <v>194.78056431688407</v>
      </c>
    </row>
    <row r="22" spans="1:5" ht="18.75" customHeight="1">
      <c r="A22" s="259" t="s">
        <v>185</v>
      </c>
      <c r="B22" s="154">
        <v>662.93735925395629</v>
      </c>
      <c r="C22" s="154">
        <v>1.7086014413761761</v>
      </c>
      <c r="D22" s="154">
        <v>435.6933675509249</v>
      </c>
      <c r="E22" s="333">
        <v>1100.3393282462573</v>
      </c>
    </row>
    <row r="23" spans="1:5">
      <c r="A23" s="246" t="s">
        <v>186</v>
      </c>
      <c r="B23" s="153">
        <v>39.29783315165205</v>
      </c>
      <c r="C23" s="153">
        <v>1.7086014413761761</v>
      </c>
      <c r="D23" s="153">
        <v>10.251608648257056</v>
      </c>
      <c r="E23" s="334">
        <v>51.258043241285279</v>
      </c>
    </row>
    <row r="24" spans="1:5">
      <c r="A24" s="246" t="s">
        <v>158</v>
      </c>
      <c r="B24" s="153">
        <v>486.9514107922102</v>
      </c>
      <c r="C24" s="153">
        <v>0</v>
      </c>
      <c r="D24" s="153">
        <v>389.56112863376813</v>
      </c>
      <c r="E24" s="334">
        <v>876.51253942597828</v>
      </c>
    </row>
    <row r="25" spans="1:5">
      <c r="A25" s="246" t="s">
        <v>159</v>
      </c>
      <c r="B25" s="153">
        <v>136.68811531009408</v>
      </c>
      <c r="C25" s="153">
        <v>0</v>
      </c>
      <c r="D25" s="153">
        <v>35.880630268899701</v>
      </c>
      <c r="E25" s="334">
        <v>172.56874557899377</v>
      </c>
    </row>
    <row r="26" spans="1:5" ht="18.75" customHeight="1">
      <c r="A26" s="259" t="s">
        <v>516</v>
      </c>
      <c r="B26" s="154">
        <v>919.22757546038281</v>
      </c>
      <c r="C26" s="154">
        <v>428.85896178542021</v>
      </c>
      <c r="D26" s="154">
        <v>201.61497008238877</v>
      </c>
      <c r="E26" s="333">
        <v>1549.7015073281918</v>
      </c>
    </row>
    <row r="27" spans="1:5">
      <c r="A27" s="246" t="s">
        <v>160</v>
      </c>
      <c r="B27" s="153">
        <v>897.01575672249248</v>
      </c>
      <c r="C27" s="153">
        <v>428.85896178542021</v>
      </c>
      <c r="D27" s="153">
        <v>194.78056431688407</v>
      </c>
      <c r="E27" s="334">
        <v>1520.6552828247968</v>
      </c>
    </row>
    <row r="28" spans="1:5">
      <c r="A28" s="246" t="s">
        <v>187</v>
      </c>
      <c r="B28" s="153">
        <v>22.21181873789029</v>
      </c>
      <c r="C28" s="153">
        <v>0</v>
      </c>
      <c r="D28" s="153">
        <v>6.8344057655047044</v>
      </c>
      <c r="E28" s="334">
        <v>29.046224503394996</v>
      </c>
    </row>
    <row r="29" spans="1:5" ht="18.75" customHeight="1">
      <c r="A29" s="259" t="s">
        <v>162</v>
      </c>
      <c r="B29" s="154">
        <v>1062.7500965359816</v>
      </c>
      <c r="C29" s="154">
        <v>348.55469404073989</v>
      </c>
      <c r="D29" s="154">
        <v>504.03742520597189</v>
      </c>
      <c r="E29" s="333">
        <v>1915.3422157826933</v>
      </c>
    </row>
    <row r="30" spans="1:5">
      <c r="A30" s="246" t="s">
        <v>188</v>
      </c>
      <c r="B30" s="153">
        <v>222.11818737890289</v>
      </c>
      <c r="C30" s="153">
        <v>25.629021620642639</v>
      </c>
      <c r="D30" s="153">
        <v>269.9590277374358</v>
      </c>
      <c r="E30" s="334">
        <v>517.70623673698128</v>
      </c>
    </row>
    <row r="31" spans="1:5">
      <c r="A31" s="246" t="s">
        <v>163</v>
      </c>
      <c r="B31" s="153">
        <v>840.63190915707867</v>
      </c>
      <c r="C31" s="153">
        <v>322.92567242009727</v>
      </c>
      <c r="D31" s="153">
        <v>234.07839746853611</v>
      </c>
      <c r="E31" s="334">
        <v>1397.635979045712</v>
      </c>
    </row>
    <row r="32" spans="1:5" ht="18.75" customHeight="1">
      <c r="A32" s="309" t="s">
        <v>164</v>
      </c>
      <c r="B32" s="154">
        <v>616.80512033679963</v>
      </c>
      <c r="C32" s="154">
        <v>30.75482594477117</v>
      </c>
      <c r="D32" s="154">
        <v>116.18489801357998</v>
      </c>
      <c r="E32" s="333">
        <v>763.74484429515064</v>
      </c>
    </row>
    <row r="33" spans="1:6">
      <c r="A33" s="246" t="s">
        <v>189</v>
      </c>
      <c r="B33" s="153">
        <v>594.59330159890931</v>
      </c>
      <c r="C33" s="153">
        <v>30.75482594477117</v>
      </c>
      <c r="D33" s="153">
        <v>104.22468792394675</v>
      </c>
      <c r="E33" s="334">
        <v>729.57281546762715</v>
      </c>
    </row>
    <row r="34" spans="1:6">
      <c r="A34" s="308" t="s">
        <v>165</v>
      </c>
      <c r="B34" s="153">
        <v>22.21181873789029</v>
      </c>
      <c r="C34" s="153">
        <v>0</v>
      </c>
      <c r="D34" s="153">
        <v>11.960210089633232</v>
      </c>
      <c r="E34" s="334">
        <v>34.172028827523519</v>
      </c>
    </row>
    <row r="35" spans="1:6" ht="18.75" customHeight="1">
      <c r="A35" s="373" t="s">
        <v>166</v>
      </c>
      <c r="B35" s="378">
        <v>8406.3190915707855</v>
      </c>
      <c r="C35" s="379">
        <v>1693.2240284037907</v>
      </c>
      <c r="D35" s="380">
        <v>6817.3197510909422</v>
      </c>
      <c r="E35" s="381">
        <v>16916.862871065518</v>
      </c>
    </row>
    <row r="37" spans="1:6" s="25" customFormat="1" ht="12.75">
      <c r="A37" s="23" t="s">
        <v>1110</v>
      </c>
      <c r="B37" s="24"/>
      <c r="C37" s="24"/>
      <c r="D37" s="24"/>
      <c r="E37" s="24"/>
      <c r="F37" s="24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7" firstPageNumber="476" orientation="landscape" useFirstPageNumber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59D9-173E-488A-A29D-FF8CC10D5F20}">
  <sheetPr>
    <tabColor theme="9" tint="0.79998168889431442"/>
  </sheetPr>
  <dimension ref="A1:I43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" style="56" customWidth="1"/>
    <col min="3" max="4" width="12" style="57" customWidth="1"/>
    <col min="5" max="5" width="12" style="56" customWidth="1"/>
    <col min="6" max="6" width="7.85546875" style="4" bestFit="1" customWidth="1"/>
    <col min="7" max="16384" width="12" style="4"/>
  </cols>
  <sheetData>
    <row r="1" spans="1:9" ht="15">
      <c r="A1" s="232"/>
      <c r="E1" s="15" t="s">
        <v>84</v>
      </c>
    </row>
    <row r="2" spans="1:9">
      <c r="A2" s="8"/>
      <c r="B2" s="53"/>
      <c r="C2" s="54"/>
      <c r="D2" s="54"/>
      <c r="E2" s="55" t="s">
        <v>32</v>
      </c>
      <c r="F2" s="8"/>
      <c r="G2" s="8"/>
      <c r="H2" s="8"/>
      <c r="I2" s="8"/>
    </row>
    <row r="3" spans="1:9" ht="13.5" customHeight="1">
      <c r="A3" s="8"/>
    </row>
    <row r="4" spans="1:9" s="37" customFormat="1" ht="12" customHeight="1">
      <c r="A4" s="7" t="s">
        <v>193</v>
      </c>
      <c r="B4" s="58"/>
      <c r="C4" s="59"/>
      <c r="D4" s="59"/>
      <c r="E4" s="58"/>
    </row>
    <row r="5" spans="1:9">
      <c r="E5" s="128" t="s">
        <v>139</v>
      </c>
    </row>
    <row r="6" spans="1:9" ht="35.1" customHeight="1">
      <c r="A6" s="339" t="s">
        <v>148</v>
      </c>
      <c r="B6" s="336" t="s">
        <v>140</v>
      </c>
      <c r="C6" s="337" t="s">
        <v>141</v>
      </c>
      <c r="D6" s="337" t="s">
        <v>179</v>
      </c>
      <c r="E6" s="338" t="s">
        <v>104</v>
      </c>
      <c r="F6" s="10"/>
    </row>
    <row r="7" spans="1:9" ht="18.75" customHeight="1">
      <c r="A7" s="259" t="s">
        <v>511</v>
      </c>
      <c r="B7" s="156">
        <v>6543</v>
      </c>
      <c r="C7" s="156">
        <v>663</v>
      </c>
      <c r="D7" s="156">
        <v>2988</v>
      </c>
      <c r="E7" s="342">
        <v>10194</v>
      </c>
    </row>
    <row r="8" spans="1:9" ht="13.5" customHeight="1">
      <c r="A8" s="246" t="s">
        <v>149</v>
      </c>
      <c r="B8" s="155">
        <v>5361</v>
      </c>
      <c r="C8" s="155">
        <v>548</v>
      </c>
      <c r="D8" s="155">
        <v>2061</v>
      </c>
      <c r="E8" s="335">
        <v>7970</v>
      </c>
    </row>
    <row r="9" spans="1:9" ht="13.5" customHeight="1">
      <c r="A9" s="246" t="s">
        <v>167</v>
      </c>
      <c r="B9" s="155">
        <v>11</v>
      </c>
      <c r="C9" s="155">
        <v>0</v>
      </c>
      <c r="D9" s="155">
        <v>96</v>
      </c>
      <c r="E9" s="335">
        <v>107</v>
      </c>
    </row>
    <row r="10" spans="1:9" ht="13.5" customHeight="1">
      <c r="A10" s="246" t="s">
        <v>150</v>
      </c>
      <c r="B10" s="155">
        <v>47</v>
      </c>
      <c r="C10" s="155">
        <v>0</v>
      </c>
      <c r="D10" s="155">
        <v>52</v>
      </c>
      <c r="E10" s="335">
        <v>99</v>
      </c>
    </row>
    <row r="11" spans="1:9" s="37" customFormat="1" ht="13.5" customHeight="1">
      <c r="A11" s="308" t="s">
        <v>180</v>
      </c>
      <c r="B11" s="155">
        <v>384</v>
      </c>
      <c r="C11" s="155">
        <v>82</v>
      </c>
      <c r="D11" s="155">
        <v>177</v>
      </c>
      <c r="E11" s="335">
        <v>643</v>
      </c>
    </row>
    <row r="12" spans="1:9" ht="13.5" customHeight="1">
      <c r="A12" s="246" t="s">
        <v>182</v>
      </c>
      <c r="B12" s="155">
        <v>200</v>
      </c>
      <c r="C12" s="155">
        <v>0</v>
      </c>
      <c r="D12" s="155">
        <v>348</v>
      </c>
      <c r="E12" s="335">
        <v>548</v>
      </c>
    </row>
    <row r="13" spans="1:9" ht="13.5" customHeight="1">
      <c r="A13" s="246" t="s">
        <v>151</v>
      </c>
      <c r="B13" s="155">
        <v>433</v>
      </c>
      <c r="C13" s="155">
        <v>8</v>
      </c>
      <c r="D13" s="155">
        <v>212</v>
      </c>
      <c r="E13" s="335">
        <v>653</v>
      </c>
    </row>
    <row r="14" spans="1:9" ht="13.5" customHeight="1">
      <c r="A14" s="246" t="s">
        <v>152</v>
      </c>
      <c r="B14" s="155">
        <v>107</v>
      </c>
      <c r="C14" s="155">
        <v>25</v>
      </c>
      <c r="D14" s="155">
        <v>42</v>
      </c>
      <c r="E14" s="335">
        <v>174</v>
      </c>
    </row>
    <row r="15" spans="1:9" ht="21" customHeight="1">
      <c r="A15" s="259" t="s">
        <v>509</v>
      </c>
      <c r="B15" s="156">
        <v>167</v>
      </c>
      <c r="C15" s="156">
        <v>0</v>
      </c>
      <c r="D15" s="156">
        <v>24</v>
      </c>
      <c r="E15" s="342">
        <v>191</v>
      </c>
    </row>
    <row r="16" spans="1:9" ht="13.5" customHeight="1">
      <c r="A16" s="246" t="s">
        <v>870</v>
      </c>
      <c r="B16" s="155">
        <v>30</v>
      </c>
      <c r="C16" s="155">
        <v>0</v>
      </c>
      <c r="D16" s="155">
        <v>21</v>
      </c>
      <c r="E16" s="335">
        <v>51</v>
      </c>
    </row>
    <row r="17" spans="1:5" ht="13.5" customHeight="1">
      <c r="A17" s="246" t="s">
        <v>155</v>
      </c>
      <c r="B17" s="155">
        <v>137</v>
      </c>
      <c r="C17" s="155">
        <v>0</v>
      </c>
      <c r="D17" s="155">
        <v>3</v>
      </c>
      <c r="E17" s="335">
        <v>140</v>
      </c>
    </row>
    <row r="18" spans="1:5" ht="21" customHeight="1">
      <c r="A18" s="259" t="s">
        <v>156</v>
      </c>
      <c r="B18" s="156">
        <v>185</v>
      </c>
      <c r="C18" s="156">
        <v>0</v>
      </c>
      <c r="D18" s="156">
        <v>10</v>
      </c>
      <c r="E18" s="342">
        <v>195</v>
      </c>
    </row>
    <row r="19" spans="1:5" ht="13.5" customHeight="1">
      <c r="A19" s="246" t="s">
        <v>184</v>
      </c>
      <c r="B19" s="155">
        <v>185</v>
      </c>
      <c r="C19" s="155">
        <v>0</v>
      </c>
      <c r="D19" s="155">
        <v>10</v>
      </c>
      <c r="E19" s="335">
        <v>195</v>
      </c>
    </row>
    <row r="20" spans="1:5" ht="21" customHeight="1">
      <c r="A20" s="259" t="s">
        <v>185</v>
      </c>
      <c r="B20" s="156">
        <v>810</v>
      </c>
      <c r="C20" s="156">
        <v>0</v>
      </c>
      <c r="D20" s="156">
        <v>655</v>
      </c>
      <c r="E20" s="342">
        <v>1465</v>
      </c>
    </row>
    <row r="21" spans="1:5" ht="13.5" customHeight="1">
      <c r="A21" s="246" t="s">
        <v>186</v>
      </c>
      <c r="B21" s="155">
        <v>41</v>
      </c>
      <c r="C21" s="155">
        <v>0</v>
      </c>
      <c r="D21" s="155">
        <v>10</v>
      </c>
      <c r="E21" s="335">
        <v>51</v>
      </c>
    </row>
    <row r="22" spans="1:5" ht="13.5" customHeight="1">
      <c r="A22" s="246" t="s">
        <v>158</v>
      </c>
      <c r="B22" s="155">
        <v>479</v>
      </c>
      <c r="C22" s="155">
        <v>0</v>
      </c>
      <c r="D22" s="155">
        <v>564</v>
      </c>
      <c r="E22" s="335">
        <v>1043</v>
      </c>
    </row>
    <row r="23" spans="1:5" ht="13.5" customHeight="1">
      <c r="A23" s="246" t="s">
        <v>159</v>
      </c>
      <c r="B23" s="155">
        <v>290</v>
      </c>
      <c r="C23" s="155">
        <v>0</v>
      </c>
      <c r="D23" s="155">
        <v>81</v>
      </c>
      <c r="E23" s="335">
        <v>371</v>
      </c>
    </row>
    <row r="24" spans="1:5" ht="21" customHeight="1">
      <c r="A24" s="259" t="s">
        <v>516</v>
      </c>
      <c r="B24" s="156">
        <v>637</v>
      </c>
      <c r="C24" s="156">
        <v>315</v>
      </c>
      <c r="D24" s="156">
        <v>134</v>
      </c>
      <c r="E24" s="342">
        <v>1086</v>
      </c>
    </row>
    <row r="25" spans="1:5" ht="13.5" customHeight="1">
      <c r="A25" s="246" t="s">
        <v>160</v>
      </c>
      <c r="B25" s="155">
        <v>578</v>
      </c>
      <c r="C25" s="155">
        <v>315</v>
      </c>
      <c r="D25" s="155">
        <v>125</v>
      </c>
      <c r="E25" s="335">
        <v>1018</v>
      </c>
    </row>
    <row r="26" spans="1:5" ht="13.5" customHeight="1">
      <c r="A26" s="246" t="s">
        <v>187</v>
      </c>
      <c r="B26" s="155">
        <v>59</v>
      </c>
      <c r="C26" s="155">
        <v>0</v>
      </c>
      <c r="D26" s="155">
        <v>9</v>
      </c>
      <c r="E26" s="335">
        <v>68</v>
      </c>
    </row>
    <row r="27" spans="1:5" ht="21" customHeight="1">
      <c r="A27" s="259" t="s">
        <v>162</v>
      </c>
      <c r="B27" s="156">
        <v>1117</v>
      </c>
      <c r="C27" s="156">
        <v>1079</v>
      </c>
      <c r="D27" s="156">
        <v>527</v>
      </c>
      <c r="E27" s="342">
        <v>2723</v>
      </c>
    </row>
    <row r="28" spans="1:5" ht="13.5" customHeight="1">
      <c r="A28" s="246" t="s">
        <v>188</v>
      </c>
      <c r="B28" s="155">
        <v>202</v>
      </c>
      <c r="C28" s="155">
        <v>2</v>
      </c>
      <c r="D28" s="155">
        <v>224</v>
      </c>
      <c r="E28" s="335">
        <v>428</v>
      </c>
    </row>
    <row r="29" spans="1:5" ht="13.5" customHeight="1">
      <c r="A29" s="246" t="s">
        <v>163</v>
      </c>
      <c r="B29" s="155">
        <v>915</v>
      </c>
      <c r="C29" s="155">
        <v>1077</v>
      </c>
      <c r="D29" s="155">
        <v>303</v>
      </c>
      <c r="E29" s="335">
        <v>2295</v>
      </c>
    </row>
    <row r="30" spans="1:5" ht="21" customHeight="1">
      <c r="A30" s="309" t="s">
        <v>164</v>
      </c>
      <c r="B30" s="156">
        <v>747</v>
      </c>
      <c r="C30" s="156">
        <v>69</v>
      </c>
      <c r="D30" s="156">
        <v>139</v>
      </c>
      <c r="E30" s="342">
        <v>955</v>
      </c>
    </row>
    <row r="31" spans="1:5" ht="13.5" customHeight="1">
      <c r="A31" s="246" t="s">
        <v>189</v>
      </c>
      <c r="B31" s="155">
        <v>651</v>
      </c>
      <c r="C31" s="155">
        <v>0</v>
      </c>
      <c r="D31" s="155">
        <v>128</v>
      </c>
      <c r="E31" s="335">
        <v>779</v>
      </c>
    </row>
    <row r="32" spans="1:5" ht="13.5" customHeight="1">
      <c r="A32" s="308" t="s">
        <v>168</v>
      </c>
      <c r="B32" s="155">
        <v>96</v>
      </c>
      <c r="C32" s="155">
        <v>69</v>
      </c>
      <c r="D32" s="155">
        <v>11</v>
      </c>
      <c r="E32" s="335">
        <v>176</v>
      </c>
    </row>
    <row r="33" spans="1:6" ht="18.75" customHeight="1">
      <c r="A33" s="373" t="s">
        <v>166</v>
      </c>
      <c r="B33" s="374">
        <v>10206</v>
      </c>
      <c r="C33" s="375">
        <v>2126</v>
      </c>
      <c r="D33" s="376">
        <v>4477</v>
      </c>
      <c r="E33" s="377">
        <v>16809</v>
      </c>
    </row>
    <row r="34" spans="1:6">
      <c r="B34" s="58"/>
      <c r="C34" s="59"/>
      <c r="D34" s="59"/>
      <c r="E34" s="58"/>
    </row>
    <row r="35" spans="1:6" s="25" customFormat="1" ht="12.75">
      <c r="A35" s="23" t="s">
        <v>1110</v>
      </c>
      <c r="B35" s="24"/>
      <c r="C35" s="24"/>
      <c r="D35" s="24"/>
      <c r="E35" s="24"/>
      <c r="F35" s="24"/>
    </row>
    <row r="36" spans="1:6">
      <c r="B36" s="58"/>
      <c r="C36" s="59"/>
      <c r="D36" s="59"/>
      <c r="E36" s="58"/>
    </row>
    <row r="37" spans="1:6">
      <c r="B37" s="58"/>
      <c r="C37" s="59"/>
      <c r="D37" s="59"/>
      <c r="E37" s="58"/>
    </row>
    <row r="38" spans="1:6">
      <c r="B38" s="58"/>
      <c r="C38" s="59"/>
      <c r="D38" s="59"/>
      <c r="E38" s="58"/>
    </row>
    <row r="39" spans="1:6">
      <c r="B39" s="58"/>
      <c r="C39" s="59"/>
      <c r="D39" s="59"/>
      <c r="E39" s="58"/>
    </row>
    <row r="40" spans="1:6">
      <c r="B40" s="58"/>
      <c r="C40" s="59"/>
      <c r="D40" s="59"/>
      <c r="E40" s="58"/>
    </row>
    <row r="41" spans="1:6">
      <c r="B41" s="58"/>
      <c r="C41" s="59"/>
      <c r="D41" s="59"/>
      <c r="E41" s="58"/>
    </row>
    <row r="42" spans="1:6">
      <c r="B42" s="58"/>
      <c r="C42" s="59"/>
      <c r="D42" s="59"/>
      <c r="E42" s="58"/>
    </row>
    <row r="43" spans="1:6">
      <c r="B43" s="58"/>
      <c r="C43" s="59"/>
      <c r="D43" s="59"/>
      <c r="E43" s="58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E780-DCB3-4D63-861A-A6F84959AF94}">
  <sheetPr>
    <tabColor theme="9" tint="0.79998168889431442"/>
  </sheetPr>
  <dimension ref="A1:I42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" style="56" customWidth="1"/>
    <col min="3" max="4" width="12" style="57" customWidth="1"/>
    <col min="5" max="5" width="12" style="56" customWidth="1"/>
    <col min="6" max="6" width="7.85546875" style="4" bestFit="1" customWidth="1"/>
    <col min="7" max="16384" width="12" style="4"/>
  </cols>
  <sheetData>
    <row r="1" spans="1:9" ht="15">
      <c r="A1" s="232"/>
      <c r="E1" s="15" t="s">
        <v>84</v>
      </c>
    </row>
    <row r="2" spans="1:9">
      <c r="A2" s="8"/>
      <c r="B2" s="53"/>
      <c r="C2" s="54"/>
      <c r="D2" s="54"/>
      <c r="E2" s="55" t="s">
        <v>32</v>
      </c>
      <c r="F2" s="8"/>
      <c r="G2" s="8"/>
      <c r="H2" s="8"/>
      <c r="I2" s="8"/>
    </row>
    <row r="3" spans="1:9" ht="13.5" customHeight="1">
      <c r="A3" s="8"/>
    </row>
    <row r="4" spans="1:9" s="37" customFormat="1" ht="12" customHeight="1">
      <c r="A4" s="7" t="s">
        <v>194</v>
      </c>
      <c r="B4" s="58"/>
      <c r="C4" s="59"/>
      <c r="D4" s="59"/>
      <c r="E4" s="58"/>
    </row>
    <row r="5" spans="1:9">
      <c r="E5" s="128" t="s">
        <v>139</v>
      </c>
    </row>
    <row r="6" spans="1:9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  <c r="F6" s="10"/>
    </row>
    <row r="7" spans="1:9" ht="18" customHeight="1">
      <c r="A7" s="259" t="s">
        <v>511</v>
      </c>
      <c r="B7" s="156">
        <v>6478</v>
      </c>
      <c r="C7" s="156">
        <v>2298</v>
      </c>
      <c r="D7" s="156">
        <v>2392</v>
      </c>
      <c r="E7" s="342">
        <v>11168</v>
      </c>
    </row>
    <row r="8" spans="1:9" ht="14.1" customHeight="1">
      <c r="A8" s="246" t="s">
        <v>149</v>
      </c>
      <c r="B8" s="155">
        <v>5332</v>
      </c>
      <c r="C8" s="155">
        <v>1500</v>
      </c>
      <c r="D8" s="155">
        <v>1228</v>
      </c>
      <c r="E8" s="335">
        <v>8060</v>
      </c>
    </row>
    <row r="9" spans="1:9" s="37" customFormat="1" ht="14.1" customHeight="1">
      <c r="A9" s="308" t="s">
        <v>180</v>
      </c>
      <c r="B9" s="155">
        <v>489</v>
      </c>
      <c r="C9" s="155">
        <v>776</v>
      </c>
      <c r="D9" s="155">
        <v>482</v>
      </c>
      <c r="E9" s="335">
        <v>1747</v>
      </c>
    </row>
    <row r="10" spans="1:9" ht="14.1" customHeight="1">
      <c r="A10" s="246" t="s">
        <v>181</v>
      </c>
      <c r="B10" s="155">
        <v>23</v>
      </c>
      <c r="C10" s="155">
        <v>0</v>
      </c>
      <c r="D10" s="155">
        <v>2</v>
      </c>
      <c r="E10" s="335">
        <v>25</v>
      </c>
    </row>
    <row r="11" spans="1:9" ht="14.1" customHeight="1">
      <c r="A11" s="246" t="s">
        <v>182</v>
      </c>
      <c r="B11" s="155">
        <v>196</v>
      </c>
      <c r="C11" s="155">
        <v>0</v>
      </c>
      <c r="D11" s="155">
        <v>390</v>
      </c>
      <c r="E11" s="335">
        <v>586</v>
      </c>
    </row>
    <row r="12" spans="1:9" ht="14.1" customHeight="1">
      <c r="A12" s="246" t="s">
        <v>151</v>
      </c>
      <c r="B12" s="155">
        <v>312</v>
      </c>
      <c r="C12" s="155">
        <v>6</v>
      </c>
      <c r="D12" s="155">
        <v>251</v>
      </c>
      <c r="E12" s="335">
        <v>569</v>
      </c>
    </row>
    <row r="13" spans="1:9" ht="14.1" customHeight="1">
      <c r="A13" s="246" t="s">
        <v>152</v>
      </c>
      <c r="B13" s="155">
        <v>62</v>
      </c>
      <c r="C13" s="155">
        <v>16</v>
      </c>
      <c r="D13" s="155">
        <v>14</v>
      </c>
      <c r="E13" s="335">
        <v>92</v>
      </c>
    </row>
    <row r="14" spans="1:9" ht="14.1" customHeight="1">
      <c r="A14" s="246" t="s">
        <v>150</v>
      </c>
      <c r="B14" s="155">
        <v>64</v>
      </c>
      <c r="C14" s="155">
        <v>0</v>
      </c>
      <c r="D14" s="155">
        <v>25</v>
      </c>
      <c r="E14" s="335">
        <v>89</v>
      </c>
    </row>
    <row r="15" spans="1:9" ht="21.95" customHeight="1">
      <c r="A15" s="259" t="s">
        <v>509</v>
      </c>
      <c r="B15" s="156">
        <v>92</v>
      </c>
      <c r="C15" s="156">
        <v>0</v>
      </c>
      <c r="D15" s="156">
        <v>5</v>
      </c>
      <c r="E15" s="342">
        <v>97</v>
      </c>
    </row>
    <row r="16" spans="1:9" ht="14.1" customHeight="1">
      <c r="A16" s="246" t="s">
        <v>154</v>
      </c>
      <c r="B16" s="155">
        <v>7</v>
      </c>
      <c r="C16" s="155">
        <v>0</v>
      </c>
      <c r="D16" s="155">
        <v>0</v>
      </c>
      <c r="E16" s="335">
        <v>7</v>
      </c>
    </row>
    <row r="17" spans="1:5" ht="14.1" customHeight="1">
      <c r="A17" s="246" t="s">
        <v>155</v>
      </c>
      <c r="B17" s="155">
        <v>85</v>
      </c>
      <c r="C17" s="155">
        <v>0</v>
      </c>
      <c r="D17" s="155">
        <v>5</v>
      </c>
      <c r="E17" s="335">
        <v>90</v>
      </c>
    </row>
    <row r="18" spans="1:5" ht="21.95" customHeight="1">
      <c r="A18" s="259" t="s">
        <v>156</v>
      </c>
      <c r="B18" s="156">
        <v>257</v>
      </c>
      <c r="C18" s="156">
        <v>0</v>
      </c>
      <c r="D18" s="156">
        <v>3</v>
      </c>
      <c r="E18" s="342">
        <v>260</v>
      </c>
    </row>
    <row r="19" spans="1:5" ht="14.1" customHeight="1">
      <c r="A19" s="246" t="s">
        <v>184</v>
      </c>
      <c r="B19" s="155">
        <v>257</v>
      </c>
      <c r="C19" s="155">
        <v>0</v>
      </c>
      <c r="D19" s="155">
        <v>3</v>
      </c>
      <c r="E19" s="335">
        <v>260</v>
      </c>
    </row>
    <row r="20" spans="1:5" ht="21.95" customHeight="1">
      <c r="A20" s="259" t="s">
        <v>185</v>
      </c>
      <c r="B20" s="156">
        <v>808</v>
      </c>
      <c r="C20" s="156">
        <v>0</v>
      </c>
      <c r="D20" s="156">
        <v>401</v>
      </c>
      <c r="E20" s="342">
        <v>1209</v>
      </c>
    </row>
    <row r="21" spans="1:5" ht="14.1" customHeight="1">
      <c r="A21" s="246" t="s">
        <v>158</v>
      </c>
      <c r="B21" s="155">
        <v>418</v>
      </c>
      <c r="C21" s="155">
        <v>0</v>
      </c>
      <c r="D21" s="155">
        <v>314</v>
      </c>
      <c r="E21" s="335">
        <v>732</v>
      </c>
    </row>
    <row r="22" spans="1:5" ht="14.1" customHeight="1">
      <c r="A22" s="246" t="s">
        <v>159</v>
      </c>
      <c r="B22" s="155">
        <v>390</v>
      </c>
      <c r="C22" s="155">
        <v>0</v>
      </c>
      <c r="D22" s="155">
        <v>87</v>
      </c>
      <c r="E22" s="335">
        <v>477</v>
      </c>
    </row>
    <row r="23" spans="1:5" ht="21.95" customHeight="1">
      <c r="A23" s="259" t="s">
        <v>516</v>
      </c>
      <c r="B23" s="156">
        <v>473</v>
      </c>
      <c r="C23" s="156">
        <v>124</v>
      </c>
      <c r="D23" s="156">
        <v>88</v>
      </c>
      <c r="E23" s="342">
        <v>685</v>
      </c>
    </row>
    <row r="24" spans="1:5" ht="14.1" customHeight="1">
      <c r="A24" s="246" t="s">
        <v>160</v>
      </c>
      <c r="B24" s="155">
        <v>457</v>
      </c>
      <c r="C24" s="155">
        <v>124</v>
      </c>
      <c r="D24" s="155">
        <v>88</v>
      </c>
      <c r="E24" s="335">
        <v>669</v>
      </c>
    </row>
    <row r="25" spans="1:5" ht="14.1" customHeight="1">
      <c r="A25" s="246" t="s">
        <v>187</v>
      </c>
      <c r="B25" s="155">
        <v>16</v>
      </c>
      <c r="C25" s="155">
        <v>0</v>
      </c>
      <c r="D25" s="155">
        <v>0</v>
      </c>
      <c r="E25" s="335">
        <v>16</v>
      </c>
    </row>
    <row r="26" spans="1:5" ht="21.95" customHeight="1">
      <c r="A26" s="259" t="s">
        <v>162</v>
      </c>
      <c r="B26" s="156">
        <v>1322</v>
      </c>
      <c r="C26" s="156">
        <v>423</v>
      </c>
      <c r="D26" s="156">
        <v>317</v>
      </c>
      <c r="E26" s="342">
        <v>2062</v>
      </c>
    </row>
    <row r="27" spans="1:5" ht="14.1" customHeight="1">
      <c r="A27" s="246" t="s">
        <v>188</v>
      </c>
      <c r="B27" s="155">
        <v>79</v>
      </c>
      <c r="C27" s="155">
        <v>0</v>
      </c>
      <c r="D27" s="155">
        <v>134</v>
      </c>
      <c r="E27" s="335">
        <v>213</v>
      </c>
    </row>
    <row r="28" spans="1:5" ht="14.1" customHeight="1">
      <c r="A28" s="246" t="s">
        <v>163</v>
      </c>
      <c r="B28" s="155">
        <v>1243</v>
      </c>
      <c r="C28" s="155">
        <v>423</v>
      </c>
      <c r="D28" s="155">
        <v>183</v>
      </c>
      <c r="E28" s="335">
        <v>1849</v>
      </c>
    </row>
    <row r="29" spans="1:5" ht="21.95" customHeight="1">
      <c r="A29" s="309" t="s">
        <v>164</v>
      </c>
      <c r="B29" s="156">
        <v>839</v>
      </c>
      <c r="C29" s="156">
        <v>311</v>
      </c>
      <c r="D29" s="156">
        <v>311</v>
      </c>
      <c r="E29" s="342">
        <v>1461</v>
      </c>
    </row>
    <row r="30" spans="1:5" ht="14.1" customHeight="1">
      <c r="A30" s="246" t="s">
        <v>189</v>
      </c>
      <c r="B30" s="155">
        <v>730</v>
      </c>
      <c r="C30" s="155">
        <v>307</v>
      </c>
      <c r="D30" s="155">
        <v>303</v>
      </c>
      <c r="E30" s="335">
        <v>1340</v>
      </c>
    </row>
    <row r="31" spans="1:5" ht="14.1" customHeight="1">
      <c r="A31" s="308" t="s">
        <v>168</v>
      </c>
      <c r="B31" s="155">
        <v>109</v>
      </c>
      <c r="C31" s="155">
        <v>4</v>
      </c>
      <c r="D31" s="155">
        <v>8</v>
      </c>
      <c r="E31" s="335">
        <v>121</v>
      </c>
    </row>
    <row r="32" spans="1:5" ht="21.95" customHeight="1">
      <c r="A32" s="373" t="s">
        <v>166</v>
      </c>
      <c r="B32" s="374">
        <v>10269</v>
      </c>
      <c r="C32" s="375">
        <v>3156</v>
      </c>
      <c r="D32" s="376">
        <v>3517</v>
      </c>
      <c r="E32" s="377">
        <v>16942</v>
      </c>
    </row>
    <row r="33" spans="1:6">
      <c r="B33" s="58"/>
      <c r="C33" s="59"/>
      <c r="D33" s="59"/>
      <c r="E33" s="58"/>
    </row>
    <row r="34" spans="1:6" s="25" customFormat="1" ht="12.75">
      <c r="A34" s="23" t="s">
        <v>957</v>
      </c>
      <c r="B34" s="24"/>
      <c r="C34" s="24"/>
      <c r="D34" s="24"/>
      <c r="E34" s="24"/>
      <c r="F34" s="24"/>
    </row>
    <row r="35" spans="1:6">
      <c r="B35" s="58"/>
      <c r="C35" s="59"/>
      <c r="D35" s="59"/>
      <c r="E35" s="58"/>
    </row>
    <row r="36" spans="1:6">
      <c r="B36" s="58"/>
      <c r="C36" s="59"/>
      <c r="D36" s="59"/>
      <c r="E36" s="58"/>
    </row>
    <row r="37" spans="1:6">
      <c r="B37" s="58"/>
      <c r="C37" s="59"/>
      <c r="D37" s="59"/>
      <c r="E37" s="58"/>
    </row>
    <row r="38" spans="1:6">
      <c r="B38" s="58"/>
      <c r="C38" s="59"/>
      <c r="D38" s="59"/>
      <c r="E38" s="58"/>
    </row>
    <row r="39" spans="1:6">
      <c r="B39" s="58"/>
      <c r="C39" s="59"/>
      <c r="D39" s="59"/>
      <c r="E39" s="58"/>
    </row>
    <row r="40" spans="1:6">
      <c r="B40" s="58"/>
      <c r="C40" s="59"/>
      <c r="D40" s="59"/>
      <c r="E40" s="58"/>
    </row>
    <row r="41" spans="1:6">
      <c r="B41" s="58"/>
      <c r="C41" s="59"/>
      <c r="D41" s="59"/>
      <c r="E41" s="58"/>
    </row>
    <row r="42" spans="1:6">
      <c r="B42" s="58"/>
      <c r="C42" s="59"/>
      <c r="D42" s="59"/>
      <c r="E42" s="58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303E-81B3-4C65-8501-6433F42DBB71}">
  <sheetPr>
    <tabColor theme="9" tint="0.79998168889431442"/>
  </sheetPr>
  <dimension ref="A1:J41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6" width="5" style="4" customWidth="1"/>
    <col min="7" max="16384" width="12" style="4"/>
  </cols>
  <sheetData>
    <row r="1" spans="1:10" ht="15">
      <c r="A1" s="232"/>
      <c r="E1" s="15" t="s">
        <v>84</v>
      </c>
    </row>
    <row r="2" spans="1:10">
      <c r="A2" s="8"/>
      <c r="B2" s="53"/>
      <c r="C2" s="54"/>
      <c r="D2" s="54"/>
      <c r="E2" s="55" t="s">
        <v>32</v>
      </c>
      <c r="F2" s="8"/>
      <c r="G2" s="8"/>
      <c r="H2" s="8"/>
      <c r="I2" s="8"/>
      <c r="J2" s="8"/>
    </row>
    <row r="3" spans="1:10" ht="13.5" customHeight="1">
      <c r="A3" s="8"/>
    </row>
    <row r="4" spans="1:10" s="37" customFormat="1" ht="12" customHeight="1">
      <c r="A4" s="7" t="s">
        <v>195</v>
      </c>
      <c r="B4" s="58"/>
      <c r="C4" s="59"/>
      <c r="D4" s="59"/>
      <c r="E4" s="58"/>
    </row>
    <row r="5" spans="1:10">
      <c r="E5" s="128" t="s">
        <v>139</v>
      </c>
    </row>
    <row r="6" spans="1:10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10" ht="19.5" customHeight="1">
      <c r="A7" s="259" t="s">
        <v>511</v>
      </c>
      <c r="B7" s="156">
        <v>6977</v>
      </c>
      <c r="C7" s="156">
        <v>1653</v>
      </c>
      <c r="D7" s="156">
        <v>2670</v>
      </c>
      <c r="E7" s="342">
        <v>11300</v>
      </c>
    </row>
    <row r="8" spans="1:10" ht="14.1" customHeight="1">
      <c r="A8" s="246" t="s">
        <v>149</v>
      </c>
      <c r="B8" s="155">
        <v>5489</v>
      </c>
      <c r="C8" s="155">
        <v>1500</v>
      </c>
      <c r="D8" s="155">
        <v>1569</v>
      </c>
      <c r="E8" s="335">
        <v>8558</v>
      </c>
    </row>
    <row r="9" spans="1:10" s="37" customFormat="1" ht="14.1" customHeight="1">
      <c r="A9" s="308" t="s">
        <v>180</v>
      </c>
      <c r="B9" s="155">
        <v>313</v>
      </c>
      <c r="C9" s="155">
        <v>50</v>
      </c>
      <c r="D9" s="155">
        <v>214</v>
      </c>
      <c r="E9" s="335">
        <v>577</v>
      </c>
    </row>
    <row r="10" spans="1:10" ht="14.1" customHeight="1">
      <c r="A10" s="246" t="s">
        <v>181</v>
      </c>
      <c r="B10" s="155">
        <v>27</v>
      </c>
      <c r="C10" s="155">
        <v>0</v>
      </c>
      <c r="D10" s="155">
        <v>12</v>
      </c>
      <c r="E10" s="335">
        <v>39</v>
      </c>
    </row>
    <row r="11" spans="1:10" ht="14.1" customHeight="1">
      <c r="A11" s="246" t="s">
        <v>182</v>
      </c>
      <c r="B11" s="155">
        <v>362</v>
      </c>
      <c r="C11" s="155">
        <v>0</v>
      </c>
      <c r="D11" s="155">
        <v>455</v>
      </c>
      <c r="E11" s="335">
        <v>817</v>
      </c>
    </row>
    <row r="12" spans="1:10" ht="14.1" customHeight="1">
      <c r="A12" s="246" t="s">
        <v>151</v>
      </c>
      <c r="B12" s="155">
        <v>358</v>
      </c>
      <c r="C12" s="155">
        <v>40</v>
      </c>
      <c r="D12" s="155">
        <v>274</v>
      </c>
      <c r="E12" s="335">
        <v>672</v>
      </c>
    </row>
    <row r="13" spans="1:10" ht="14.1" customHeight="1">
      <c r="A13" s="246" t="s">
        <v>183</v>
      </c>
      <c r="B13" s="155">
        <v>196</v>
      </c>
      <c r="C13" s="155">
        <v>18</v>
      </c>
      <c r="D13" s="155">
        <v>95</v>
      </c>
      <c r="E13" s="335">
        <v>309</v>
      </c>
    </row>
    <row r="14" spans="1:10" ht="14.1" customHeight="1">
      <c r="A14" s="246" t="s">
        <v>152</v>
      </c>
      <c r="B14" s="155">
        <v>102</v>
      </c>
      <c r="C14" s="155">
        <v>45</v>
      </c>
      <c r="D14" s="155">
        <v>16</v>
      </c>
      <c r="E14" s="335">
        <v>163</v>
      </c>
    </row>
    <row r="15" spans="1:10" ht="14.1" customHeight="1">
      <c r="A15" s="246" t="s">
        <v>150</v>
      </c>
      <c r="B15" s="155">
        <v>130</v>
      </c>
      <c r="C15" s="155">
        <v>0</v>
      </c>
      <c r="D15" s="155">
        <v>35</v>
      </c>
      <c r="E15" s="335">
        <v>165</v>
      </c>
    </row>
    <row r="16" spans="1:10" ht="21.95" customHeight="1">
      <c r="A16" s="259" t="s">
        <v>156</v>
      </c>
      <c r="B16" s="156">
        <v>304</v>
      </c>
      <c r="C16" s="156">
        <v>0</v>
      </c>
      <c r="D16" s="156">
        <v>2</v>
      </c>
      <c r="E16" s="342">
        <v>306</v>
      </c>
    </row>
    <row r="17" spans="1:5" ht="14.1" customHeight="1">
      <c r="A17" s="246" t="s">
        <v>184</v>
      </c>
      <c r="B17" s="155">
        <v>304</v>
      </c>
      <c r="C17" s="155">
        <v>0</v>
      </c>
      <c r="D17" s="155">
        <v>2</v>
      </c>
      <c r="E17" s="335">
        <v>306</v>
      </c>
    </row>
    <row r="18" spans="1:5" ht="21.95" customHeight="1">
      <c r="A18" s="259" t="s">
        <v>185</v>
      </c>
      <c r="B18" s="156">
        <v>1005</v>
      </c>
      <c r="C18" s="156">
        <v>2</v>
      </c>
      <c r="D18" s="156">
        <v>644</v>
      </c>
      <c r="E18" s="342">
        <v>1651</v>
      </c>
    </row>
    <row r="19" spans="1:5" ht="14.1" customHeight="1">
      <c r="A19" s="246" t="s">
        <v>158</v>
      </c>
      <c r="B19" s="155">
        <v>535</v>
      </c>
      <c r="C19" s="155">
        <v>2</v>
      </c>
      <c r="D19" s="155">
        <v>563</v>
      </c>
      <c r="E19" s="335">
        <v>1100</v>
      </c>
    </row>
    <row r="20" spans="1:5" ht="14.1" customHeight="1">
      <c r="A20" s="246" t="s">
        <v>159</v>
      </c>
      <c r="B20" s="155">
        <v>470</v>
      </c>
      <c r="C20" s="155">
        <v>0</v>
      </c>
      <c r="D20" s="155">
        <v>81</v>
      </c>
      <c r="E20" s="335">
        <v>551</v>
      </c>
    </row>
    <row r="21" spans="1:5" ht="21.95" customHeight="1">
      <c r="A21" s="259" t="s">
        <v>516</v>
      </c>
      <c r="B21" s="156">
        <v>433</v>
      </c>
      <c r="C21" s="156">
        <v>258</v>
      </c>
      <c r="D21" s="156">
        <v>138</v>
      </c>
      <c r="E21" s="342">
        <v>829</v>
      </c>
    </row>
    <row r="22" spans="1:5" ht="14.1" customHeight="1">
      <c r="A22" s="246" t="s">
        <v>160</v>
      </c>
      <c r="B22" s="155">
        <v>418</v>
      </c>
      <c r="C22" s="155">
        <v>258</v>
      </c>
      <c r="D22" s="155">
        <v>138</v>
      </c>
      <c r="E22" s="335">
        <v>814</v>
      </c>
    </row>
    <row r="23" spans="1:5" ht="14.1" customHeight="1">
      <c r="A23" s="246" t="s">
        <v>187</v>
      </c>
      <c r="B23" s="155">
        <v>15</v>
      </c>
      <c r="C23" s="155">
        <v>0</v>
      </c>
      <c r="D23" s="155">
        <v>0</v>
      </c>
      <c r="E23" s="335">
        <v>15</v>
      </c>
    </row>
    <row r="24" spans="1:5" ht="21.95" customHeight="1">
      <c r="A24" s="259" t="s">
        <v>162</v>
      </c>
      <c r="B24" s="156">
        <v>1383</v>
      </c>
      <c r="C24" s="156">
        <v>197</v>
      </c>
      <c r="D24" s="156">
        <v>168</v>
      </c>
      <c r="E24" s="342">
        <v>1748</v>
      </c>
    </row>
    <row r="25" spans="1:5" ht="14.1" customHeight="1">
      <c r="A25" s="246" t="s">
        <v>188</v>
      </c>
      <c r="B25" s="155">
        <v>60</v>
      </c>
      <c r="C25" s="155">
        <v>0</v>
      </c>
      <c r="D25" s="155">
        <v>40</v>
      </c>
      <c r="E25" s="335">
        <v>100</v>
      </c>
    </row>
    <row r="26" spans="1:5" ht="14.1" customHeight="1">
      <c r="A26" s="246" t="s">
        <v>163</v>
      </c>
      <c r="B26" s="155">
        <v>1323</v>
      </c>
      <c r="C26" s="155">
        <v>197</v>
      </c>
      <c r="D26" s="155">
        <v>128</v>
      </c>
      <c r="E26" s="335">
        <v>1648</v>
      </c>
    </row>
    <row r="27" spans="1:5" ht="21.95" customHeight="1">
      <c r="A27" s="309" t="s">
        <v>164</v>
      </c>
      <c r="B27" s="156">
        <v>778</v>
      </c>
      <c r="C27" s="156">
        <v>18</v>
      </c>
      <c r="D27" s="156">
        <v>261</v>
      </c>
      <c r="E27" s="342">
        <v>1057</v>
      </c>
    </row>
    <row r="28" spans="1:5" ht="14.1" customHeight="1">
      <c r="A28" s="246" t="s">
        <v>189</v>
      </c>
      <c r="B28" s="155">
        <v>638</v>
      </c>
      <c r="C28" s="155">
        <v>9</v>
      </c>
      <c r="D28" s="155">
        <v>248</v>
      </c>
      <c r="E28" s="335">
        <v>895</v>
      </c>
    </row>
    <row r="29" spans="1:5" ht="14.1" customHeight="1">
      <c r="A29" s="308" t="s">
        <v>168</v>
      </c>
      <c r="B29" s="155">
        <v>130</v>
      </c>
      <c r="C29" s="155">
        <v>9</v>
      </c>
      <c r="D29" s="155">
        <v>10</v>
      </c>
      <c r="E29" s="335">
        <v>149</v>
      </c>
    </row>
    <row r="30" spans="1:5" ht="14.1" customHeight="1">
      <c r="A30" s="308" t="s">
        <v>170</v>
      </c>
      <c r="B30" s="155">
        <v>10</v>
      </c>
      <c r="C30" s="155">
        <v>0</v>
      </c>
      <c r="D30" s="155">
        <v>3</v>
      </c>
      <c r="E30" s="335">
        <v>13</v>
      </c>
    </row>
    <row r="31" spans="1:5" ht="19.5" customHeight="1">
      <c r="A31" s="373" t="s">
        <v>166</v>
      </c>
      <c r="B31" s="374">
        <v>10880</v>
      </c>
      <c r="C31" s="375">
        <v>2128</v>
      </c>
      <c r="D31" s="376">
        <v>3883</v>
      </c>
      <c r="E31" s="377">
        <v>16891</v>
      </c>
    </row>
    <row r="32" spans="1:5">
      <c r="B32" s="58"/>
      <c r="C32" s="59"/>
      <c r="D32" s="59"/>
      <c r="E32" s="58"/>
    </row>
    <row r="33" spans="1:6" s="25" customFormat="1" ht="12.75">
      <c r="A33" s="23" t="s">
        <v>1110</v>
      </c>
      <c r="B33" s="24"/>
      <c r="C33" s="24"/>
      <c r="D33" s="24"/>
      <c r="E33" s="24"/>
      <c r="F33" s="24"/>
    </row>
    <row r="34" spans="1:6">
      <c r="B34" s="58"/>
      <c r="C34" s="59"/>
      <c r="D34" s="59"/>
      <c r="E34" s="58"/>
    </row>
    <row r="35" spans="1:6">
      <c r="B35" s="58"/>
      <c r="C35" s="59"/>
      <c r="D35" s="59"/>
      <c r="E35" s="58"/>
    </row>
    <row r="36" spans="1:6">
      <c r="B36" s="58"/>
      <c r="C36" s="59"/>
      <c r="D36" s="59"/>
      <c r="E36" s="58"/>
    </row>
    <row r="37" spans="1:6">
      <c r="B37" s="58"/>
      <c r="C37" s="59"/>
      <c r="D37" s="59"/>
      <c r="E37" s="58"/>
    </row>
    <row r="38" spans="1:6">
      <c r="B38" s="58"/>
      <c r="C38" s="59"/>
      <c r="D38" s="59"/>
      <c r="E38" s="58"/>
    </row>
    <row r="39" spans="1:6">
      <c r="B39" s="58"/>
      <c r="C39" s="59"/>
      <c r="D39" s="59"/>
      <c r="E39" s="58"/>
    </row>
    <row r="40" spans="1:6">
      <c r="B40" s="58"/>
      <c r="C40" s="59"/>
      <c r="D40" s="59"/>
      <c r="E40" s="58"/>
    </row>
    <row r="41" spans="1:6">
      <c r="B41" s="58"/>
      <c r="C41" s="59"/>
      <c r="D41" s="59"/>
      <c r="E41" s="58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2F06-2144-4755-9472-59A383892820}">
  <sheetPr>
    <tabColor theme="9" tint="0.79998168889431442"/>
  </sheetPr>
  <dimension ref="A1:J42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6" width="5" style="4" customWidth="1"/>
    <col min="7" max="16384" width="12" style="4"/>
  </cols>
  <sheetData>
    <row r="1" spans="1:10" ht="15">
      <c r="A1" s="232"/>
      <c r="E1" s="15" t="s">
        <v>84</v>
      </c>
    </row>
    <row r="2" spans="1:10">
      <c r="A2" s="8"/>
      <c r="B2" s="53"/>
      <c r="C2" s="54"/>
      <c r="D2" s="54"/>
      <c r="E2" s="55" t="s">
        <v>32</v>
      </c>
      <c r="F2" s="8"/>
      <c r="G2" s="8"/>
      <c r="H2" s="8"/>
      <c r="I2" s="8"/>
      <c r="J2" s="8"/>
    </row>
    <row r="3" spans="1:10" ht="13.5" customHeight="1">
      <c r="A3" s="8"/>
    </row>
    <row r="4" spans="1:10" s="37" customFormat="1" ht="12" customHeight="1">
      <c r="A4" s="7" t="s">
        <v>590</v>
      </c>
      <c r="B4" s="58"/>
      <c r="C4" s="59"/>
      <c r="D4" s="59"/>
      <c r="E4" s="58"/>
    </row>
    <row r="5" spans="1:10">
      <c r="E5" s="128" t="s">
        <v>139</v>
      </c>
    </row>
    <row r="6" spans="1:10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10" ht="19.5" customHeight="1">
      <c r="A7" s="259" t="s">
        <v>511</v>
      </c>
      <c r="B7" s="156">
        <v>6330</v>
      </c>
      <c r="C7" s="156">
        <v>1045</v>
      </c>
      <c r="D7" s="156">
        <v>2558</v>
      </c>
      <c r="E7" s="342">
        <v>9933</v>
      </c>
    </row>
    <row r="8" spans="1:10" ht="14.1" customHeight="1">
      <c r="A8" s="246" t="s">
        <v>149</v>
      </c>
      <c r="B8" s="155">
        <v>5216</v>
      </c>
      <c r="C8" s="155">
        <v>947</v>
      </c>
      <c r="D8" s="155">
        <v>1708</v>
      </c>
      <c r="E8" s="335">
        <v>7871</v>
      </c>
    </row>
    <row r="9" spans="1:10" s="37" customFormat="1" ht="14.1" customHeight="1">
      <c r="A9" s="308" t="s">
        <v>180</v>
      </c>
      <c r="B9" s="155">
        <v>313</v>
      </c>
      <c r="C9" s="155">
        <v>50</v>
      </c>
      <c r="D9" s="155">
        <v>190</v>
      </c>
      <c r="E9" s="335">
        <v>553</v>
      </c>
    </row>
    <row r="10" spans="1:10" ht="14.1" customHeight="1">
      <c r="A10" s="246" t="s">
        <v>181</v>
      </c>
      <c r="B10" s="155">
        <v>30</v>
      </c>
      <c r="C10" s="155">
        <v>0</v>
      </c>
      <c r="D10" s="155">
        <v>24</v>
      </c>
      <c r="E10" s="335">
        <v>54</v>
      </c>
    </row>
    <row r="11" spans="1:10" ht="14.1" customHeight="1">
      <c r="A11" s="246" t="s">
        <v>182</v>
      </c>
      <c r="B11" s="155">
        <v>131</v>
      </c>
      <c r="C11" s="155">
        <v>0</v>
      </c>
      <c r="D11" s="155">
        <v>285</v>
      </c>
      <c r="E11" s="335">
        <v>416</v>
      </c>
    </row>
    <row r="12" spans="1:10" ht="14.1" customHeight="1">
      <c r="A12" s="246" t="s">
        <v>151</v>
      </c>
      <c r="B12" s="155">
        <v>331</v>
      </c>
      <c r="C12" s="155">
        <v>41</v>
      </c>
      <c r="D12" s="155">
        <v>265</v>
      </c>
      <c r="E12" s="335">
        <v>637</v>
      </c>
    </row>
    <row r="13" spans="1:10" ht="14.1" customHeight="1">
      <c r="A13" s="246" t="s">
        <v>183</v>
      </c>
      <c r="B13" s="155">
        <v>138</v>
      </c>
      <c r="C13" s="155">
        <v>7</v>
      </c>
      <c r="D13" s="155">
        <v>75</v>
      </c>
      <c r="E13" s="335">
        <v>220</v>
      </c>
    </row>
    <row r="14" spans="1:10" ht="14.1" customHeight="1">
      <c r="A14" s="246" t="s">
        <v>152</v>
      </c>
      <c r="B14" s="155">
        <v>124</v>
      </c>
      <c r="C14" s="155">
        <v>0</v>
      </c>
      <c r="D14" s="155">
        <v>11</v>
      </c>
      <c r="E14" s="335">
        <v>135</v>
      </c>
    </row>
    <row r="15" spans="1:10" ht="14.1" customHeight="1">
      <c r="A15" s="246" t="s">
        <v>150</v>
      </c>
      <c r="B15" s="155">
        <v>47</v>
      </c>
      <c r="C15" s="155">
        <v>0</v>
      </c>
      <c r="D15" s="155">
        <v>0</v>
      </c>
      <c r="E15" s="335">
        <v>47</v>
      </c>
    </row>
    <row r="16" spans="1:10" ht="21.95" customHeight="1">
      <c r="A16" s="259" t="s">
        <v>509</v>
      </c>
      <c r="B16" s="156">
        <v>17</v>
      </c>
      <c r="C16" s="156">
        <v>0</v>
      </c>
      <c r="D16" s="156">
        <v>0</v>
      </c>
      <c r="E16" s="342">
        <v>17</v>
      </c>
    </row>
    <row r="17" spans="1:5" ht="14.1" customHeight="1">
      <c r="A17" s="246" t="s">
        <v>155</v>
      </c>
      <c r="B17" s="155">
        <v>17</v>
      </c>
      <c r="C17" s="155">
        <v>0</v>
      </c>
      <c r="D17" s="155">
        <v>0</v>
      </c>
      <c r="E17" s="335">
        <v>17</v>
      </c>
    </row>
    <row r="18" spans="1:5" ht="21.95" customHeight="1">
      <c r="A18" s="259" t="s">
        <v>156</v>
      </c>
      <c r="B18" s="156">
        <v>364</v>
      </c>
      <c r="C18" s="156">
        <v>0</v>
      </c>
      <c r="D18" s="156">
        <v>2</v>
      </c>
      <c r="E18" s="342">
        <v>366</v>
      </c>
    </row>
    <row r="19" spans="1:5" ht="14.1" customHeight="1">
      <c r="A19" s="246" t="s">
        <v>184</v>
      </c>
      <c r="B19" s="155">
        <v>364</v>
      </c>
      <c r="C19" s="155">
        <v>0</v>
      </c>
      <c r="D19" s="155">
        <v>2</v>
      </c>
      <c r="E19" s="335">
        <v>366</v>
      </c>
    </row>
    <row r="20" spans="1:5" ht="21.95" customHeight="1">
      <c r="A20" s="259" t="s">
        <v>185</v>
      </c>
      <c r="B20" s="156">
        <v>875</v>
      </c>
      <c r="C20" s="156">
        <v>0</v>
      </c>
      <c r="D20" s="156">
        <v>380</v>
      </c>
      <c r="E20" s="342">
        <v>1255</v>
      </c>
    </row>
    <row r="21" spans="1:5" ht="14.1" customHeight="1">
      <c r="A21" s="246" t="s">
        <v>158</v>
      </c>
      <c r="B21" s="155">
        <v>425</v>
      </c>
      <c r="C21" s="155">
        <v>0</v>
      </c>
      <c r="D21" s="155">
        <v>200</v>
      </c>
      <c r="E21" s="335">
        <v>625</v>
      </c>
    </row>
    <row r="22" spans="1:5" ht="14.1" customHeight="1">
      <c r="A22" s="246" t="s">
        <v>159</v>
      </c>
      <c r="B22" s="155">
        <v>450</v>
      </c>
      <c r="C22" s="155">
        <v>0</v>
      </c>
      <c r="D22" s="155">
        <v>180</v>
      </c>
      <c r="E22" s="335">
        <v>630</v>
      </c>
    </row>
    <row r="23" spans="1:5" ht="21.95" customHeight="1">
      <c r="A23" s="259" t="s">
        <v>516</v>
      </c>
      <c r="B23" s="156">
        <v>419</v>
      </c>
      <c r="C23" s="156">
        <v>258</v>
      </c>
      <c r="D23" s="156">
        <v>138</v>
      </c>
      <c r="E23" s="342">
        <v>815</v>
      </c>
    </row>
    <row r="24" spans="1:5" ht="14.1" customHeight="1">
      <c r="A24" s="246" t="s">
        <v>160</v>
      </c>
      <c r="B24" s="155">
        <v>419</v>
      </c>
      <c r="C24" s="155">
        <v>258</v>
      </c>
      <c r="D24" s="155">
        <v>138</v>
      </c>
      <c r="E24" s="335">
        <v>815</v>
      </c>
    </row>
    <row r="25" spans="1:5" ht="21.95" customHeight="1">
      <c r="A25" s="259" t="s">
        <v>162</v>
      </c>
      <c r="B25" s="156">
        <v>933</v>
      </c>
      <c r="C25" s="156">
        <v>104</v>
      </c>
      <c r="D25" s="156">
        <v>181</v>
      </c>
      <c r="E25" s="342">
        <v>1218</v>
      </c>
    </row>
    <row r="26" spans="1:5" ht="14.1" customHeight="1">
      <c r="A26" s="246" t="s">
        <v>188</v>
      </c>
      <c r="B26" s="155">
        <v>60</v>
      </c>
      <c r="C26" s="155">
        <v>0</v>
      </c>
      <c r="D26" s="155">
        <v>40</v>
      </c>
      <c r="E26" s="335">
        <v>100</v>
      </c>
    </row>
    <row r="27" spans="1:5" ht="14.1" customHeight="1">
      <c r="A27" s="246" t="s">
        <v>163</v>
      </c>
      <c r="B27" s="155">
        <v>873</v>
      </c>
      <c r="C27" s="155">
        <v>104</v>
      </c>
      <c r="D27" s="155">
        <v>141</v>
      </c>
      <c r="E27" s="335">
        <v>1118</v>
      </c>
    </row>
    <row r="28" spans="1:5" ht="21.95" customHeight="1">
      <c r="A28" s="309" t="s">
        <v>164</v>
      </c>
      <c r="B28" s="156">
        <v>746</v>
      </c>
      <c r="C28" s="156">
        <v>65</v>
      </c>
      <c r="D28" s="156">
        <v>316</v>
      </c>
      <c r="E28" s="342">
        <v>1127</v>
      </c>
    </row>
    <row r="29" spans="1:5" ht="14.1" customHeight="1">
      <c r="A29" s="246" t="s">
        <v>189</v>
      </c>
      <c r="B29" s="155">
        <v>641</v>
      </c>
      <c r="C29" s="155">
        <v>63</v>
      </c>
      <c r="D29" s="155">
        <v>306</v>
      </c>
      <c r="E29" s="335">
        <v>1010</v>
      </c>
    </row>
    <row r="30" spans="1:5" ht="14.1" customHeight="1">
      <c r="A30" s="308" t="s">
        <v>168</v>
      </c>
      <c r="B30" s="155">
        <v>92</v>
      </c>
      <c r="C30" s="155">
        <v>2</v>
      </c>
      <c r="D30" s="155">
        <v>8</v>
      </c>
      <c r="E30" s="335">
        <v>102</v>
      </c>
    </row>
    <row r="31" spans="1:5" ht="14.1" customHeight="1">
      <c r="A31" s="308" t="s">
        <v>170</v>
      </c>
      <c r="B31" s="155">
        <v>13</v>
      </c>
      <c r="C31" s="155">
        <v>0</v>
      </c>
      <c r="D31" s="155">
        <v>2</v>
      </c>
      <c r="E31" s="335">
        <v>15</v>
      </c>
    </row>
    <row r="32" spans="1:5" ht="21.95" customHeight="1">
      <c r="A32" s="373" t="s">
        <v>166</v>
      </c>
      <c r="B32" s="374">
        <v>9684</v>
      </c>
      <c r="C32" s="375">
        <v>1472</v>
      </c>
      <c r="D32" s="376">
        <v>3575</v>
      </c>
      <c r="E32" s="377">
        <v>14731</v>
      </c>
    </row>
    <row r="33" spans="1:6">
      <c r="B33" s="58"/>
      <c r="C33" s="59"/>
      <c r="D33" s="59"/>
      <c r="E33" s="58"/>
    </row>
    <row r="34" spans="1:6" s="25" customFormat="1" ht="12.75">
      <c r="A34" s="23" t="s">
        <v>1110</v>
      </c>
      <c r="B34" s="24"/>
      <c r="C34" s="24"/>
      <c r="D34" s="24"/>
      <c r="E34" s="24"/>
      <c r="F34" s="24"/>
    </row>
    <row r="35" spans="1:6">
      <c r="B35" s="58"/>
      <c r="C35" s="59"/>
      <c r="D35" s="59"/>
      <c r="E35" s="58"/>
    </row>
    <row r="36" spans="1:6">
      <c r="B36" s="58"/>
      <c r="C36" s="59"/>
      <c r="D36" s="59"/>
      <c r="E36" s="58"/>
    </row>
    <row r="37" spans="1:6">
      <c r="B37" s="58"/>
      <c r="C37" s="59"/>
      <c r="D37" s="59"/>
      <c r="E37" s="58"/>
    </row>
    <row r="38" spans="1:6">
      <c r="B38" s="58"/>
      <c r="C38" s="59"/>
      <c r="D38" s="59"/>
      <c r="E38" s="58"/>
    </row>
    <row r="39" spans="1:6">
      <c r="B39" s="58"/>
      <c r="C39" s="59"/>
      <c r="D39" s="59"/>
      <c r="E39" s="58"/>
    </row>
    <row r="40" spans="1:6">
      <c r="B40" s="58"/>
      <c r="C40" s="59"/>
      <c r="D40" s="59"/>
      <c r="E40" s="58"/>
    </row>
    <row r="41" spans="1:6">
      <c r="B41" s="58"/>
      <c r="C41" s="59"/>
      <c r="D41" s="59"/>
      <c r="E41" s="58"/>
    </row>
    <row r="42" spans="1:6">
      <c r="B42" s="58"/>
      <c r="C42" s="59"/>
      <c r="D42" s="59"/>
      <c r="E42" s="58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BFF0-2F3E-4032-832D-380D15223EA5}">
  <sheetPr>
    <tabColor theme="9" tint="0.79998168889431442"/>
  </sheetPr>
  <dimension ref="A1:J41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6" width="5" style="4" customWidth="1"/>
    <col min="7" max="16384" width="12" style="4"/>
  </cols>
  <sheetData>
    <row r="1" spans="1:10" ht="15">
      <c r="A1" s="232"/>
      <c r="E1" s="15" t="s">
        <v>84</v>
      </c>
    </row>
    <row r="2" spans="1:10">
      <c r="A2" s="8"/>
      <c r="B2" s="53"/>
      <c r="C2" s="54"/>
      <c r="D2" s="54"/>
      <c r="E2" s="55" t="s">
        <v>32</v>
      </c>
      <c r="F2" s="8"/>
      <c r="G2" s="8"/>
      <c r="H2" s="8"/>
      <c r="I2" s="8"/>
      <c r="J2" s="8"/>
    </row>
    <row r="3" spans="1:10" ht="13.5" customHeight="1">
      <c r="A3" s="8"/>
    </row>
    <row r="4" spans="1:10" s="37" customFormat="1" ht="12" customHeight="1">
      <c r="A4" s="7" t="s">
        <v>633</v>
      </c>
      <c r="B4" s="58"/>
      <c r="C4" s="59"/>
      <c r="D4" s="59"/>
      <c r="E4" s="58"/>
    </row>
    <row r="5" spans="1:10">
      <c r="E5" s="128" t="s">
        <v>139</v>
      </c>
    </row>
    <row r="6" spans="1:10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10" ht="19.5" customHeight="1">
      <c r="A7" s="259" t="s">
        <v>511</v>
      </c>
      <c r="B7" s="156">
        <v>5871</v>
      </c>
      <c r="C7" s="156">
        <v>328</v>
      </c>
      <c r="D7" s="156">
        <v>2842</v>
      </c>
      <c r="E7" s="342">
        <v>9041</v>
      </c>
    </row>
    <row r="8" spans="1:10" ht="14.1" customHeight="1">
      <c r="A8" s="246" t="s">
        <v>149</v>
      </c>
      <c r="B8" s="155">
        <v>4700</v>
      </c>
      <c r="C8" s="155">
        <v>202</v>
      </c>
      <c r="D8" s="155">
        <v>2462</v>
      </c>
      <c r="E8" s="335">
        <v>7364</v>
      </c>
    </row>
    <row r="9" spans="1:10" s="37" customFormat="1" ht="14.1" customHeight="1">
      <c r="A9" s="308" t="s">
        <v>180</v>
      </c>
      <c r="B9" s="155">
        <v>297</v>
      </c>
      <c r="C9" s="155">
        <v>100</v>
      </c>
      <c r="D9" s="155">
        <v>204</v>
      </c>
      <c r="E9" s="335">
        <v>601</v>
      </c>
    </row>
    <row r="10" spans="1:10" ht="14.1" customHeight="1">
      <c r="A10" s="246" t="s">
        <v>181</v>
      </c>
      <c r="B10" s="155">
        <v>55</v>
      </c>
      <c r="C10" s="155">
        <v>0</v>
      </c>
      <c r="D10" s="155">
        <v>20</v>
      </c>
      <c r="E10" s="335">
        <v>75</v>
      </c>
    </row>
    <row r="11" spans="1:10" ht="14.1" customHeight="1">
      <c r="A11" s="246" t="s">
        <v>182</v>
      </c>
      <c r="B11" s="155">
        <v>134</v>
      </c>
      <c r="C11" s="155">
        <v>18</v>
      </c>
      <c r="D11" s="155">
        <v>69</v>
      </c>
      <c r="E11" s="335">
        <v>221</v>
      </c>
    </row>
    <row r="12" spans="1:10" ht="14.1" customHeight="1">
      <c r="A12" s="246" t="s">
        <v>151</v>
      </c>
      <c r="B12" s="155">
        <v>248</v>
      </c>
      <c r="C12" s="155">
        <v>8</v>
      </c>
      <c r="D12" s="155">
        <v>16</v>
      </c>
      <c r="E12" s="335">
        <v>272</v>
      </c>
    </row>
    <row r="13" spans="1:10" ht="14.1" customHeight="1">
      <c r="A13" s="246" t="s">
        <v>183</v>
      </c>
      <c r="B13" s="155">
        <v>163</v>
      </c>
      <c r="C13" s="155">
        <v>0</v>
      </c>
      <c r="D13" s="155">
        <v>17</v>
      </c>
      <c r="E13" s="335">
        <v>180</v>
      </c>
    </row>
    <row r="14" spans="1:10" ht="14.1" customHeight="1">
      <c r="A14" s="246" t="s">
        <v>152</v>
      </c>
      <c r="B14" s="155">
        <v>240</v>
      </c>
      <c r="C14" s="155">
        <v>0</v>
      </c>
      <c r="D14" s="155">
        <v>42</v>
      </c>
      <c r="E14" s="335">
        <v>282</v>
      </c>
    </row>
    <row r="15" spans="1:10" ht="14.1" customHeight="1">
      <c r="A15" s="246" t="s">
        <v>150</v>
      </c>
      <c r="B15" s="155">
        <v>34</v>
      </c>
      <c r="C15" s="155">
        <v>0</v>
      </c>
      <c r="D15" s="155">
        <v>12</v>
      </c>
      <c r="E15" s="335">
        <v>46</v>
      </c>
    </row>
    <row r="16" spans="1:10" ht="23.1" customHeight="1">
      <c r="A16" s="259" t="s">
        <v>509</v>
      </c>
      <c r="B16" s="156">
        <v>10</v>
      </c>
      <c r="C16" s="156">
        <v>0</v>
      </c>
      <c r="D16" s="156">
        <v>0</v>
      </c>
      <c r="E16" s="342">
        <v>10</v>
      </c>
    </row>
    <row r="17" spans="1:5" ht="14.1" customHeight="1">
      <c r="A17" s="246" t="s">
        <v>155</v>
      </c>
      <c r="B17" s="155">
        <v>10</v>
      </c>
      <c r="C17" s="155">
        <v>0</v>
      </c>
      <c r="D17" s="155">
        <v>0</v>
      </c>
      <c r="E17" s="335">
        <v>10</v>
      </c>
    </row>
    <row r="18" spans="1:5" ht="23.1" customHeight="1">
      <c r="A18" s="259" t="s">
        <v>156</v>
      </c>
      <c r="B18" s="156">
        <v>182</v>
      </c>
      <c r="C18" s="156">
        <v>0</v>
      </c>
      <c r="D18" s="156">
        <v>1</v>
      </c>
      <c r="E18" s="342">
        <v>183</v>
      </c>
    </row>
    <row r="19" spans="1:5" ht="14.1" customHeight="1">
      <c r="A19" s="246" t="s">
        <v>184</v>
      </c>
      <c r="B19" s="155">
        <v>182</v>
      </c>
      <c r="C19" s="155">
        <v>0</v>
      </c>
      <c r="D19" s="155">
        <v>1</v>
      </c>
      <c r="E19" s="335">
        <v>183</v>
      </c>
    </row>
    <row r="20" spans="1:5" ht="23.1" customHeight="1">
      <c r="A20" s="259" t="s">
        <v>185</v>
      </c>
      <c r="B20" s="156">
        <v>912</v>
      </c>
      <c r="C20" s="156">
        <v>0</v>
      </c>
      <c r="D20" s="156">
        <v>1058</v>
      </c>
      <c r="E20" s="342">
        <v>1970</v>
      </c>
    </row>
    <row r="21" spans="1:5" ht="14.1" customHeight="1">
      <c r="A21" s="246" t="s">
        <v>158</v>
      </c>
      <c r="B21" s="155">
        <v>432</v>
      </c>
      <c r="C21" s="155">
        <v>0</v>
      </c>
      <c r="D21" s="155">
        <v>158</v>
      </c>
      <c r="E21" s="335">
        <v>590</v>
      </c>
    </row>
    <row r="22" spans="1:5" ht="14.1" customHeight="1">
      <c r="A22" s="246" t="s">
        <v>159</v>
      </c>
      <c r="B22" s="155">
        <v>480</v>
      </c>
      <c r="C22" s="155">
        <v>0</v>
      </c>
      <c r="D22" s="155">
        <v>900</v>
      </c>
      <c r="E22" s="335">
        <v>1380</v>
      </c>
    </row>
    <row r="23" spans="1:5" ht="23.1" customHeight="1">
      <c r="A23" s="259" t="s">
        <v>516</v>
      </c>
      <c r="B23" s="156">
        <v>395</v>
      </c>
      <c r="C23" s="156">
        <v>0</v>
      </c>
      <c r="D23" s="156">
        <v>131</v>
      </c>
      <c r="E23" s="342">
        <v>526</v>
      </c>
    </row>
    <row r="24" spans="1:5" ht="14.1" customHeight="1">
      <c r="A24" s="246" t="s">
        <v>160</v>
      </c>
      <c r="B24" s="155">
        <v>395</v>
      </c>
      <c r="C24" s="155">
        <v>0</v>
      </c>
      <c r="D24" s="155">
        <v>131</v>
      </c>
      <c r="E24" s="335">
        <v>526</v>
      </c>
    </row>
    <row r="25" spans="1:5" ht="23.1" customHeight="1">
      <c r="A25" s="259" t="s">
        <v>162</v>
      </c>
      <c r="B25" s="156">
        <v>941</v>
      </c>
      <c r="C25" s="156">
        <v>110</v>
      </c>
      <c r="D25" s="156">
        <v>201</v>
      </c>
      <c r="E25" s="342">
        <v>1252</v>
      </c>
    </row>
    <row r="26" spans="1:5" ht="14.1" customHeight="1">
      <c r="A26" s="246" t="s">
        <v>188</v>
      </c>
      <c r="B26" s="155">
        <v>67</v>
      </c>
      <c r="C26" s="155">
        <v>0</v>
      </c>
      <c r="D26" s="155">
        <v>43</v>
      </c>
      <c r="E26" s="335">
        <v>110</v>
      </c>
    </row>
    <row r="27" spans="1:5" ht="14.1" customHeight="1">
      <c r="A27" s="246" t="s">
        <v>163</v>
      </c>
      <c r="B27" s="155">
        <v>874</v>
      </c>
      <c r="C27" s="155">
        <v>110</v>
      </c>
      <c r="D27" s="155">
        <v>158</v>
      </c>
      <c r="E27" s="335">
        <v>1142</v>
      </c>
    </row>
    <row r="28" spans="1:5" ht="23.1" customHeight="1">
      <c r="A28" s="309" t="s">
        <v>164</v>
      </c>
      <c r="B28" s="156">
        <v>584</v>
      </c>
      <c r="C28" s="156">
        <v>9</v>
      </c>
      <c r="D28" s="156">
        <v>121</v>
      </c>
      <c r="E28" s="342">
        <v>714</v>
      </c>
    </row>
    <row r="29" spans="1:5" ht="14.1" customHeight="1">
      <c r="A29" s="246" t="s">
        <v>189</v>
      </c>
      <c r="B29" s="155">
        <v>451</v>
      </c>
      <c r="C29" s="155">
        <v>9</v>
      </c>
      <c r="D29" s="155">
        <v>112</v>
      </c>
      <c r="E29" s="335">
        <v>572</v>
      </c>
    </row>
    <row r="30" spans="1:5" ht="14.1" customHeight="1">
      <c r="A30" s="308" t="s">
        <v>168</v>
      </c>
      <c r="B30" s="155">
        <v>133</v>
      </c>
      <c r="C30" s="155">
        <v>0</v>
      </c>
      <c r="D30" s="155">
        <v>9</v>
      </c>
      <c r="E30" s="335">
        <v>142</v>
      </c>
    </row>
    <row r="31" spans="1:5" ht="23.1" customHeight="1">
      <c r="A31" s="373" t="s">
        <v>166</v>
      </c>
      <c r="B31" s="374">
        <v>8895</v>
      </c>
      <c r="C31" s="375">
        <v>447</v>
      </c>
      <c r="D31" s="376">
        <v>4354</v>
      </c>
      <c r="E31" s="377">
        <v>13696</v>
      </c>
    </row>
    <row r="32" spans="1:5">
      <c r="B32" s="58"/>
      <c r="C32" s="59"/>
      <c r="D32" s="59"/>
      <c r="E32" s="58"/>
    </row>
    <row r="33" spans="1:6" s="25" customFormat="1" ht="12.75">
      <c r="A33" s="23" t="s">
        <v>1110</v>
      </c>
      <c r="B33" s="24"/>
      <c r="C33" s="24"/>
      <c r="D33" s="24"/>
      <c r="E33" s="24"/>
      <c r="F33" s="24"/>
    </row>
    <row r="34" spans="1:6">
      <c r="B34" s="58"/>
      <c r="C34" s="59"/>
      <c r="D34" s="59"/>
      <c r="E34" s="58"/>
    </row>
    <row r="35" spans="1:6">
      <c r="B35" s="58"/>
      <c r="C35" s="59"/>
      <c r="D35" s="59"/>
      <c r="E35" s="58"/>
    </row>
    <row r="36" spans="1:6">
      <c r="B36" s="58"/>
      <c r="C36" s="59"/>
      <c r="D36" s="59"/>
      <c r="E36" s="58"/>
    </row>
    <row r="37" spans="1:6">
      <c r="B37" s="58"/>
      <c r="C37" s="59"/>
      <c r="D37" s="59"/>
      <c r="E37" s="58"/>
    </row>
    <row r="38" spans="1:6">
      <c r="B38" s="58"/>
      <c r="C38" s="59"/>
      <c r="D38" s="59"/>
      <c r="E38" s="58"/>
    </row>
    <row r="39" spans="1:6">
      <c r="B39" s="58"/>
      <c r="C39" s="59"/>
      <c r="D39" s="59"/>
      <c r="E39" s="58"/>
    </row>
    <row r="40" spans="1:6">
      <c r="B40" s="58"/>
      <c r="C40" s="59"/>
      <c r="D40" s="59"/>
      <c r="E40" s="58"/>
    </row>
    <row r="41" spans="1:6">
      <c r="B41" s="58"/>
      <c r="C41" s="59"/>
      <c r="D41" s="59"/>
      <c r="E41" s="58"/>
    </row>
  </sheetData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9021-97FB-44BF-A2D8-7E499081FD02}">
  <sheetPr>
    <tabColor theme="9" tint="0.79998168889431442"/>
  </sheetPr>
  <dimension ref="A1:J40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6" width="5" style="4" customWidth="1"/>
    <col min="7" max="16384" width="12" style="4"/>
  </cols>
  <sheetData>
    <row r="1" spans="1:10" ht="15">
      <c r="A1" s="232"/>
      <c r="E1" s="15" t="s">
        <v>84</v>
      </c>
    </row>
    <row r="2" spans="1:10">
      <c r="A2" s="8"/>
      <c r="B2" s="53"/>
      <c r="C2" s="54"/>
      <c r="D2" s="54"/>
      <c r="E2" s="55" t="s">
        <v>32</v>
      </c>
      <c r="F2" s="8"/>
      <c r="G2" s="8"/>
      <c r="H2" s="8"/>
      <c r="I2" s="8"/>
      <c r="J2" s="8"/>
    </row>
    <row r="3" spans="1:10" ht="13.5" customHeight="1">
      <c r="A3" s="8"/>
    </row>
    <row r="4" spans="1:10" s="37" customFormat="1" ht="12" customHeight="1">
      <c r="A4" s="7" t="s">
        <v>807</v>
      </c>
      <c r="B4" s="58"/>
      <c r="C4" s="59"/>
      <c r="D4" s="59"/>
      <c r="E4" s="58"/>
    </row>
    <row r="5" spans="1:10">
      <c r="E5" s="128" t="s">
        <v>139</v>
      </c>
    </row>
    <row r="6" spans="1:10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10" ht="19.5" customHeight="1">
      <c r="A7" s="259" t="s">
        <v>511</v>
      </c>
      <c r="B7" s="156">
        <v>5441</v>
      </c>
      <c r="C7" s="156">
        <v>252</v>
      </c>
      <c r="D7" s="156">
        <v>2115</v>
      </c>
      <c r="E7" s="342">
        <v>7808</v>
      </c>
    </row>
    <row r="8" spans="1:10" ht="14.1" customHeight="1">
      <c r="A8" s="246" t="s">
        <v>149</v>
      </c>
      <c r="B8" s="155">
        <v>4580</v>
      </c>
      <c r="C8" s="155">
        <v>83</v>
      </c>
      <c r="D8" s="155">
        <v>1826</v>
      </c>
      <c r="E8" s="335">
        <v>6489</v>
      </c>
    </row>
    <row r="9" spans="1:10" s="37" customFormat="1" ht="14.1" customHeight="1">
      <c r="A9" s="308" t="s">
        <v>180</v>
      </c>
      <c r="B9" s="155">
        <v>297</v>
      </c>
      <c r="C9" s="155">
        <v>150</v>
      </c>
      <c r="D9" s="155">
        <v>178</v>
      </c>
      <c r="E9" s="335">
        <v>625</v>
      </c>
    </row>
    <row r="10" spans="1:10" ht="14.1" customHeight="1">
      <c r="A10" s="246" t="s">
        <v>182</v>
      </c>
      <c r="B10" s="155">
        <v>92</v>
      </c>
      <c r="C10" s="155">
        <v>4</v>
      </c>
      <c r="D10" s="155">
        <v>78</v>
      </c>
      <c r="E10" s="335">
        <v>174</v>
      </c>
    </row>
    <row r="11" spans="1:10" ht="14.1" customHeight="1">
      <c r="A11" s="246" t="s">
        <v>151</v>
      </c>
      <c r="B11" s="155">
        <v>268</v>
      </c>
      <c r="C11" s="155">
        <v>15</v>
      </c>
      <c r="D11" s="155">
        <v>12</v>
      </c>
      <c r="E11" s="335">
        <v>295</v>
      </c>
    </row>
    <row r="12" spans="1:10" ht="14.1" customHeight="1">
      <c r="A12" s="246" t="s">
        <v>183</v>
      </c>
      <c r="B12" s="155">
        <v>57</v>
      </c>
      <c r="C12" s="155">
        <v>0</v>
      </c>
      <c r="D12" s="155">
        <v>3</v>
      </c>
      <c r="E12" s="335">
        <v>60</v>
      </c>
    </row>
    <row r="13" spans="1:10" ht="14.1" customHeight="1">
      <c r="A13" s="246" t="s">
        <v>152</v>
      </c>
      <c r="B13" s="155">
        <v>99</v>
      </c>
      <c r="C13" s="155">
        <v>0</v>
      </c>
      <c r="D13" s="155">
        <v>11</v>
      </c>
      <c r="E13" s="335">
        <v>110</v>
      </c>
    </row>
    <row r="14" spans="1:10" ht="14.1" customHeight="1">
      <c r="A14" s="246" t="s">
        <v>150</v>
      </c>
      <c r="B14" s="155">
        <v>48</v>
      </c>
      <c r="C14" s="155">
        <v>0</v>
      </c>
      <c r="D14" s="155">
        <v>7</v>
      </c>
      <c r="E14" s="335">
        <v>55</v>
      </c>
    </row>
    <row r="15" spans="1:10" ht="23.1" customHeight="1">
      <c r="A15" s="259" t="s">
        <v>509</v>
      </c>
      <c r="B15" s="156">
        <v>18</v>
      </c>
      <c r="C15" s="156">
        <v>0</v>
      </c>
      <c r="D15" s="156">
        <v>0</v>
      </c>
      <c r="E15" s="342">
        <v>18</v>
      </c>
    </row>
    <row r="16" spans="1:10" ht="14.1" customHeight="1">
      <c r="A16" s="246" t="s">
        <v>155</v>
      </c>
      <c r="B16" s="155">
        <v>18</v>
      </c>
      <c r="C16" s="155">
        <v>0</v>
      </c>
      <c r="D16" s="155">
        <v>0</v>
      </c>
      <c r="E16" s="335">
        <v>18</v>
      </c>
    </row>
    <row r="17" spans="1:6" ht="23.1" customHeight="1">
      <c r="A17" s="259" t="s">
        <v>185</v>
      </c>
      <c r="B17" s="156">
        <v>1371</v>
      </c>
      <c r="C17" s="156">
        <v>0</v>
      </c>
      <c r="D17" s="156">
        <v>970</v>
      </c>
      <c r="E17" s="342">
        <v>2341</v>
      </c>
    </row>
    <row r="18" spans="1:6" ht="14.1" customHeight="1">
      <c r="A18" s="246" t="s">
        <v>158</v>
      </c>
      <c r="B18" s="155">
        <v>411</v>
      </c>
      <c r="C18" s="155">
        <v>0</v>
      </c>
      <c r="D18" s="155">
        <v>138</v>
      </c>
      <c r="E18" s="335">
        <v>549</v>
      </c>
    </row>
    <row r="19" spans="1:6" ht="14.1" customHeight="1">
      <c r="A19" s="246" t="s">
        <v>708</v>
      </c>
      <c r="B19" s="155">
        <v>460</v>
      </c>
      <c r="C19" s="155">
        <v>0</v>
      </c>
      <c r="D19" s="155">
        <v>782</v>
      </c>
      <c r="E19" s="335">
        <v>1242</v>
      </c>
    </row>
    <row r="20" spans="1:6" ht="14.1" customHeight="1">
      <c r="A20" s="246" t="s">
        <v>159</v>
      </c>
      <c r="B20" s="155">
        <v>500</v>
      </c>
      <c r="C20" s="155">
        <v>0</v>
      </c>
      <c r="D20" s="155">
        <v>50</v>
      </c>
      <c r="E20" s="335">
        <v>550</v>
      </c>
    </row>
    <row r="21" spans="1:6" ht="23.1" customHeight="1">
      <c r="A21" s="259" t="s">
        <v>516</v>
      </c>
      <c r="B21" s="156">
        <v>352</v>
      </c>
      <c r="C21" s="156">
        <v>0</v>
      </c>
      <c r="D21" s="156">
        <v>111</v>
      </c>
      <c r="E21" s="342">
        <v>463</v>
      </c>
    </row>
    <row r="22" spans="1:6" ht="14.1" customHeight="1">
      <c r="A22" s="246" t="s">
        <v>160</v>
      </c>
      <c r="B22" s="155">
        <v>343</v>
      </c>
      <c r="C22" s="155">
        <v>0</v>
      </c>
      <c r="D22" s="155">
        <v>111</v>
      </c>
      <c r="E22" s="335">
        <v>454</v>
      </c>
    </row>
    <row r="23" spans="1:6" ht="14.1" customHeight="1">
      <c r="A23" s="246" t="s">
        <v>161</v>
      </c>
      <c r="B23" s="155">
        <v>9</v>
      </c>
      <c r="C23" s="155">
        <v>0</v>
      </c>
      <c r="D23" s="155">
        <v>0</v>
      </c>
      <c r="E23" s="335">
        <v>9</v>
      </c>
    </row>
    <row r="24" spans="1:6" ht="23.1" customHeight="1">
      <c r="A24" s="259" t="s">
        <v>162</v>
      </c>
      <c r="B24" s="156">
        <v>876</v>
      </c>
      <c r="C24" s="156">
        <v>97</v>
      </c>
      <c r="D24" s="156">
        <v>129</v>
      </c>
      <c r="E24" s="342">
        <v>1102</v>
      </c>
    </row>
    <row r="25" spans="1:6" ht="14.1" customHeight="1">
      <c r="A25" s="246" t="s">
        <v>188</v>
      </c>
      <c r="B25" s="155">
        <v>81</v>
      </c>
      <c r="C25" s="155">
        <v>0</v>
      </c>
      <c r="D25" s="155">
        <v>48</v>
      </c>
      <c r="E25" s="335">
        <v>129</v>
      </c>
    </row>
    <row r="26" spans="1:6" ht="14.1" customHeight="1">
      <c r="A26" s="246" t="s">
        <v>163</v>
      </c>
      <c r="B26" s="155">
        <v>795</v>
      </c>
      <c r="C26" s="155">
        <v>97</v>
      </c>
      <c r="D26" s="155">
        <v>81</v>
      </c>
      <c r="E26" s="335">
        <v>973</v>
      </c>
    </row>
    <row r="27" spans="1:6" ht="23.1" customHeight="1">
      <c r="A27" s="309" t="s">
        <v>164</v>
      </c>
      <c r="B27" s="156">
        <v>510</v>
      </c>
      <c r="C27" s="156">
        <v>37</v>
      </c>
      <c r="D27" s="156">
        <v>39</v>
      </c>
      <c r="E27" s="342">
        <v>586</v>
      </c>
    </row>
    <row r="28" spans="1:6" ht="14.1" customHeight="1">
      <c r="A28" s="246" t="s">
        <v>189</v>
      </c>
      <c r="B28" s="155">
        <v>380</v>
      </c>
      <c r="C28" s="155">
        <v>37</v>
      </c>
      <c r="D28" s="155">
        <v>15</v>
      </c>
      <c r="E28" s="335">
        <v>432</v>
      </c>
    </row>
    <row r="29" spans="1:6" ht="14.1" customHeight="1">
      <c r="A29" s="308" t="s">
        <v>168</v>
      </c>
      <c r="B29" s="155">
        <v>130</v>
      </c>
      <c r="C29" s="155">
        <v>0</v>
      </c>
      <c r="D29" s="155">
        <v>24</v>
      </c>
      <c r="E29" s="335">
        <v>154</v>
      </c>
    </row>
    <row r="30" spans="1:6" ht="23.1" customHeight="1">
      <c r="A30" s="373" t="s">
        <v>166</v>
      </c>
      <c r="B30" s="374">
        <v>8568</v>
      </c>
      <c r="C30" s="375">
        <v>386</v>
      </c>
      <c r="D30" s="376">
        <v>3364</v>
      </c>
      <c r="E30" s="377">
        <v>12318</v>
      </c>
    </row>
    <row r="31" spans="1:6">
      <c r="B31" s="58"/>
      <c r="C31" s="59"/>
      <c r="D31" s="59"/>
      <c r="E31" s="58"/>
    </row>
    <row r="32" spans="1:6" s="25" customFormat="1" ht="12.75">
      <c r="A32" s="23" t="s">
        <v>1110</v>
      </c>
      <c r="B32" s="24"/>
      <c r="C32" s="24"/>
      <c r="D32" s="24"/>
      <c r="E32" s="24"/>
      <c r="F32" s="24"/>
    </row>
    <row r="33" spans="2:5">
      <c r="B33" s="58"/>
      <c r="C33" s="59"/>
      <c r="D33" s="59"/>
      <c r="E33" s="58"/>
    </row>
    <row r="34" spans="2:5">
      <c r="B34" s="58"/>
      <c r="C34" s="59"/>
      <c r="D34" s="59"/>
      <c r="E34" s="58"/>
    </row>
    <row r="35" spans="2:5">
      <c r="B35" s="58"/>
      <c r="C35" s="59"/>
      <c r="D35" s="59"/>
      <c r="E35" s="58"/>
    </row>
    <row r="36" spans="2:5">
      <c r="B36" s="58"/>
      <c r="C36" s="59"/>
      <c r="D36" s="59"/>
      <c r="E36" s="58"/>
    </row>
    <row r="37" spans="2:5">
      <c r="B37" s="58"/>
      <c r="C37" s="59"/>
      <c r="D37" s="59"/>
      <c r="E37" s="58"/>
    </row>
    <row r="38" spans="2:5">
      <c r="B38" s="58"/>
      <c r="C38" s="59"/>
      <c r="D38" s="59"/>
      <c r="E38" s="58"/>
    </row>
    <row r="39" spans="2:5">
      <c r="B39" s="58"/>
      <c r="C39" s="59"/>
      <c r="D39" s="59"/>
      <c r="E39" s="58"/>
    </row>
    <row r="40" spans="2:5">
      <c r="B40" s="58"/>
      <c r="C40" s="59"/>
      <c r="D40" s="59"/>
      <c r="E40" s="58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42AB-90AF-4A2D-8E76-36EC8153E421}">
  <sheetPr>
    <tabColor theme="9" tint="0.79998168889431442"/>
  </sheetPr>
  <dimension ref="A1:E39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16384" width="12" style="4"/>
  </cols>
  <sheetData>
    <row r="1" spans="1:5" ht="15">
      <c r="A1" s="232"/>
      <c r="E1" s="15" t="s">
        <v>84</v>
      </c>
    </row>
    <row r="2" spans="1:5">
      <c r="A2" s="8"/>
      <c r="B2" s="53"/>
      <c r="C2" s="54"/>
      <c r="D2" s="54"/>
      <c r="E2" s="55" t="s">
        <v>32</v>
      </c>
    </row>
    <row r="3" spans="1:5" ht="13.5" customHeight="1">
      <c r="A3" s="8"/>
    </row>
    <row r="4" spans="1:5" s="37" customFormat="1" ht="12" customHeight="1">
      <c r="A4" s="7" t="s">
        <v>813</v>
      </c>
      <c r="B4" s="58"/>
      <c r="C4" s="59"/>
      <c r="D4" s="59"/>
      <c r="E4" s="58"/>
    </row>
    <row r="5" spans="1:5">
      <c r="E5" s="128" t="s">
        <v>139</v>
      </c>
    </row>
    <row r="6" spans="1:5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5" ht="19.5" customHeight="1">
      <c r="A7" s="259" t="s">
        <v>811</v>
      </c>
      <c r="B7" s="156">
        <v>4972</v>
      </c>
      <c r="C7" s="156">
        <v>25</v>
      </c>
      <c r="D7" s="156">
        <v>2191</v>
      </c>
      <c r="E7" s="342">
        <v>7188</v>
      </c>
    </row>
    <row r="8" spans="1:5" ht="14.1" customHeight="1">
      <c r="A8" s="246" t="s">
        <v>149</v>
      </c>
      <c r="B8" s="155">
        <v>4398</v>
      </c>
      <c r="C8" s="155">
        <v>7</v>
      </c>
      <c r="D8" s="155">
        <v>1948</v>
      </c>
      <c r="E8" s="335">
        <v>6353</v>
      </c>
    </row>
    <row r="9" spans="1:5" s="37" customFormat="1" ht="14.1" customHeight="1">
      <c r="A9" s="308" t="s">
        <v>180</v>
      </c>
      <c r="B9" s="155">
        <v>102</v>
      </c>
      <c r="C9" s="155">
        <v>0</v>
      </c>
      <c r="D9" s="155">
        <v>79</v>
      </c>
      <c r="E9" s="335">
        <v>181</v>
      </c>
    </row>
    <row r="10" spans="1:5" ht="14.1" customHeight="1">
      <c r="A10" s="246" t="s">
        <v>182</v>
      </c>
      <c r="B10" s="155">
        <v>123</v>
      </c>
      <c r="C10" s="155">
        <v>1</v>
      </c>
      <c r="D10" s="155">
        <v>116</v>
      </c>
      <c r="E10" s="335">
        <v>240</v>
      </c>
    </row>
    <row r="11" spans="1:5" ht="14.1" customHeight="1">
      <c r="A11" s="246" t="s">
        <v>151</v>
      </c>
      <c r="B11" s="155">
        <v>252</v>
      </c>
      <c r="C11" s="155">
        <v>17</v>
      </c>
      <c r="D11" s="155">
        <v>40</v>
      </c>
      <c r="E11" s="335">
        <v>309</v>
      </c>
    </row>
    <row r="12" spans="1:5" ht="14.1" customHeight="1">
      <c r="A12" s="246" t="s">
        <v>183</v>
      </c>
      <c r="B12" s="155">
        <v>46</v>
      </c>
      <c r="C12" s="155">
        <v>0</v>
      </c>
      <c r="D12" s="155">
        <v>4</v>
      </c>
      <c r="E12" s="335">
        <v>50</v>
      </c>
    </row>
    <row r="13" spans="1:5" ht="14.1" customHeight="1">
      <c r="A13" s="246" t="s">
        <v>152</v>
      </c>
      <c r="B13" s="155">
        <v>51</v>
      </c>
      <c r="C13" s="155">
        <v>0</v>
      </c>
      <c r="D13" s="155">
        <v>4</v>
      </c>
      <c r="E13" s="335">
        <v>55</v>
      </c>
    </row>
    <row r="14" spans="1:5" ht="23.1" customHeight="1">
      <c r="A14" s="259" t="s">
        <v>812</v>
      </c>
      <c r="B14" s="156">
        <v>18</v>
      </c>
      <c r="C14" s="156">
        <v>0</v>
      </c>
      <c r="D14" s="156">
        <v>0</v>
      </c>
      <c r="E14" s="342">
        <v>18</v>
      </c>
    </row>
    <row r="15" spans="1:5" ht="14.1" customHeight="1">
      <c r="A15" s="246" t="s">
        <v>155</v>
      </c>
      <c r="B15" s="155">
        <v>18</v>
      </c>
      <c r="C15" s="155">
        <v>0</v>
      </c>
      <c r="D15" s="155">
        <v>0</v>
      </c>
      <c r="E15" s="335">
        <v>18</v>
      </c>
    </row>
    <row r="16" spans="1:5" ht="23.1" customHeight="1">
      <c r="A16" s="259" t="s">
        <v>185</v>
      </c>
      <c r="B16" s="156">
        <v>1264</v>
      </c>
      <c r="C16" s="156">
        <v>0</v>
      </c>
      <c r="D16" s="156">
        <v>825</v>
      </c>
      <c r="E16" s="342">
        <v>2089</v>
      </c>
    </row>
    <row r="17" spans="1:5" ht="14.1" customHeight="1">
      <c r="A17" s="246" t="s">
        <v>158</v>
      </c>
      <c r="B17" s="155">
        <v>304</v>
      </c>
      <c r="C17" s="155">
        <v>0</v>
      </c>
      <c r="D17" s="155">
        <v>111</v>
      </c>
      <c r="E17" s="335">
        <v>415</v>
      </c>
    </row>
    <row r="18" spans="1:5" ht="14.1" customHeight="1">
      <c r="A18" s="246" t="s">
        <v>708</v>
      </c>
      <c r="B18" s="155">
        <v>460</v>
      </c>
      <c r="C18" s="155">
        <v>0</v>
      </c>
      <c r="D18" s="155">
        <v>664</v>
      </c>
      <c r="E18" s="335">
        <v>1124</v>
      </c>
    </row>
    <row r="19" spans="1:5" ht="14.1" customHeight="1">
      <c r="A19" s="246" t="s">
        <v>159</v>
      </c>
      <c r="B19" s="155">
        <v>500</v>
      </c>
      <c r="C19" s="155">
        <v>0</v>
      </c>
      <c r="D19" s="155">
        <v>50</v>
      </c>
      <c r="E19" s="335">
        <v>550</v>
      </c>
    </row>
    <row r="20" spans="1:5" ht="23.1" customHeight="1">
      <c r="A20" s="259" t="s">
        <v>516</v>
      </c>
      <c r="B20" s="156">
        <v>392</v>
      </c>
      <c r="C20" s="156">
        <v>0</v>
      </c>
      <c r="D20" s="156">
        <v>1013</v>
      </c>
      <c r="E20" s="342">
        <v>1405</v>
      </c>
    </row>
    <row r="21" spans="1:5" ht="14.1" customHeight="1">
      <c r="A21" s="246" t="s">
        <v>160</v>
      </c>
      <c r="B21" s="155">
        <v>345</v>
      </c>
      <c r="C21" s="155">
        <v>0</v>
      </c>
      <c r="D21" s="155">
        <v>113</v>
      </c>
      <c r="E21" s="335">
        <v>458</v>
      </c>
    </row>
    <row r="22" spans="1:5" ht="14.1" customHeight="1">
      <c r="A22" s="246" t="s">
        <v>161</v>
      </c>
      <c r="B22" s="155">
        <v>47</v>
      </c>
      <c r="C22" s="155">
        <v>0</v>
      </c>
      <c r="D22" s="155">
        <v>900</v>
      </c>
      <c r="E22" s="335">
        <v>947</v>
      </c>
    </row>
    <row r="23" spans="1:5" ht="23.1" customHeight="1">
      <c r="A23" s="259" t="s">
        <v>162</v>
      </c>
      <c r="B23" s="156">
        <v>936</v>
      </c>
      <c r="C23" s="156">
        <v>83</v>
      </c>
      <c r="D23" s="156">
        <v>117</v>
      </c>
      <c r="E23" s="342">
        <v>1136</v>
      </c>
    </row>
    <row r="24" spans="1:5" ht="14.1" customHeight="1">
      <c r="A24" s="246" t="s">
        <v>188</v>
      </c>
      <c r="B24" s="155">
        <v>74</v>
      </c>
      <c r="C24" s="155">
        <v>0</v>
      </c>
      <c r="D24" s="155">
        <v>46</v>
      </c>
      <c r="E24" s="335">
        <v>120</v>
      </c>
    </row>
    <row r="25" spans="1:5" ht="14.1" customHeight="1">
      <c r="A25" s="246" t="s">
        <v>163</v>
      </c>
      <c r="B25" s="155">
        <v>862</v>
      </c>
      <c r="C25" s="155">
        <v>83</v>
      </c>
      <c r="D25" s="155">
        <v>71</v>
      </c>
      <c r="E25" s="335">
        <v>1016</v>
      </c>
    </row>
    <row r="26" spans="1:5" ht="23.1" customHeight="1">
      <c r="A26" s="309" t="s">
        <v>164</v>
      </c>
      <c r="B26" s="156">
        <v>439</v>
      </c>
      <c r="C26" s="156">
        <v>33</v>
      </c>
      <c r="D26" s="156">
        <v>43</v>
      </c>
      <c r="E26" s="342">
        <v>515</v>
      </c>
    </row>
    <row r="27" spans="1:5" ht="14.1" customHeight="1">
      <c r="A27" s="246" t="s">
        <v>189</v>
      </c>
      <c r="B27" s="155">
        <v>313</v>
      </c>
      <c r="C27" s="155">
        <v>33</v>
      </c>
      <c r="D27" s="155">
        <v>18</v>
      </c>
      <c r="E27" s="335">
        <v>364</v>
      </c>
    </row>
    <row r="28" spans="1:5" ht="14.1" customHeight="1">
      <c r="A28" s="308" t="s">
        <v>168</v>
      </c>
      <c r="B28" s="155">
        <v>126</v>
      </c>
      <c r="C28" s="155">
        <v>0</v>
      </c>
      <c r="D28" s="155">
        <v>25</v>
      </c>
      <c r="E28" s="335">
        <v>151</v>
      </c>
    </row>
    <row r="29" spans="1:5" ht="23.1" customHeight="1">
      <c r="A29" s="373" t="s">
        <v>166</v>
      </c>
      <c r="B29" s="374">
        <v>8021</v>
      </c>
      <c r="C29" s="375">
        <v>141</v>
      </c>
      <c r="D29" s="376">
        <v>4189</v>
      </c>
      <c r="E29" s="377">
        <v>12351</v>
      </c>
    </row>
    <row r="30" spans="1:5">
      <c r="B30" s="58"/>
      <c r="C30" s="59"/>
      <c r="D30" s="59"/>
      <c r="E30" s="58"/>
    </row>
    <row r="31" spans="1:5" s="25" customFormat="1" ht="12.75">
      <c r="A31" s="23" t="s">
        <v>1110</v>
      </c>
      <c r="B31" s="24"/>
      <c r="C31" s="24"/>
      <c r="D31" s="24"/>
      <c r="E31" s="24"/>
    </row>
    <row r="32" spans="1:5">
      <c r="B32" s="58"/>
      <c r="C32" s="59"/>
      <c r="D32" s="59"/>
      <c r="E32" s="58"/>
    </row>
    <row r="33" spans="2:5">
      <c r="B33" s="58"/>
      <c r="C33" s="59"/>
      <c r="D33" s="59"/>
      <c r="E33" s="58"/>
    </row>
    <row r="34" spans="2:5">
      <c r="B34" s="58"/>
      <c r="C34" s="59"/>
      <c r="D34" s="59"/>
      <c r="E34" s="58"/>
    </row>
    <row r="35" spans="2:5">
      <c r="B35" s="58"/>
      <c r="C35" s="59"/>
      <c r="D35" s="59"/>
      <c r="E35" s="58"/>
    </row>
    <row r="36" spans="2:5">
      <c r="B36" s="58"/>
      <c r="C36" s="59"/>
      <c r="D36" s="59"/>
      <c r="E36" s="58"/>
    </row>
    <row r="37" spans="2:5">
      <c r="B37" s="58"/>
      <c r="C37" s="59"/>
      <c r="D37" s="59"/>
      <c r="E37" s="58"/>
    </row>
    <row r="38" spans="2:5">
      <c r="B38" s="58"/>
      <c r="C38" s="59"/>
      <c r="D38" s="59"/>
      <c r="E38" s="58"/>
    </row>
    <row r="39" spans="2:5">
      <c r="B39" s="58"/>
      <c r="C39" s="59"/>
      <c r="D39" s="59"/>
      <c r="E39" s="58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EE7E-11D6-47E9-BF32-F3DABDF6998A}">
  <sheetPr>
    <tabColor theme="9" tint="0.79998168889431442"/>
  </sheetPr>
  <dimension ref="A1:Y66"/>
  <sheetViews>
    <sheetView defaultGridColor="0" colorId="31" zoomScaleNormal="100" zoomScaleSheetLayoutView="75" workbookViewId="0">
      <selection activeCell="A8" sqref="A8:A11"/>
    </sheetView>
  </sheetViews>
  <sheetFormatPr defaultColWidth="12" defaultRowHeight="12"/>
  <cols>
    <col min="1" max="1" width="24" style="4" customWidth="1"/>
    <col min="2" max="2" width="9.5703125" style="4" customWidth="1"/>
    <col min="3" max="23" width="5.7109375" style="5" customWidth="1"/>
    <col min="24" max="24" width="6.28515625" style="131" customWidth="1"/>
    <col min="25" max="25" width="7.85546875" style="4" bestFit="1" customWidth="1"/>
    <col min="26" max="16384" width="12" style="4"/>
  </cols>
  <sheetData>
    <row r="1" spans="1:25" ht="12.75" customHeight="1">
      <c r="A1" s="232">
        <v>6</v>
      </c>
      <c r="Q1" s="15"/>
      <c r="R1" s="15"/>
      <c r="S1" s="15"/>
      <c r="T1" s="15"/>
      <c r="U1" s="15"/>
      <c r="V1" s="15"/>
      <c r="W1" s="15"/>
      <c r="X1" s="15" t="s">
        <v>84</v>
      </c>
    </row>
    <row r="2" spans="1:25" ht="12.75" customHeight="1"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 t="s">
        <v>32</v>
      </c>
    </row>
    <row r="3" spans="1:25" ht="13.5" customHeight="1"/>
    <row r="4" spans="1:25" ht="12" customHeight="1">
      <c r="A4" s="7" t="s">
        <v>943</v>
      </c>
    </row>
    <row r="5" spans="1:25" ht="6" customHeight="1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7"/>
    </row>
    <row r="6" spans="1:25" ht="18" customHeight="1">
      <c r="A6" s="241" t="s">
        <v>33</v>
      </c>
      <c r="B6" s="242" t="s">
        <v>34</v>
      </c>
      <c r="C6" s="240">
        <v>1991</v>
      </c>
      <c r="D6" s="240">
        <v>1992</v>
      </c>
      <c r="E6" s="240">
        <v>1998</v>
      </c>
      <c r="F6" s="240">
        <v>1999</v>
      </c>
      <c r="G6" s="240">
        <v>2000</v>
      </c>
      <c r="H6" s="240">
        <v>2001</v>
      </c>
      <c r="I6" s="240">
        <v>2002</v>
      </c>
      <c r="J6" s="240">
        <v>2003</v>
      </c>
      <c r="K6" s="240">
        <v>2004</v>
      </c>
      <c r="L6" s="240">
        <v>2005</v>
      </c>
      <c r="M6" s="240">
        <v>2006</v>
      </c>
      <c r="N6" s="240">
        <v>2007</v>
      </c>
      <c r="O6" s="240">
        <v>2008</v>
      </c>
      <c r="P6" s="240">
        <v>2009</v>
      </c>
      <c r="Q6" s="240">
        <v>2010</v>
      </c>
      <c r="R6" s="240">
        <v>2011</v>
      </c>
      <c r="S6" s="240">
        <v>2012</v>
      </c>
      <c r="T6" s="240">
        <v>2013</v>
      </c>
      <c r="U6" s="240">
        <v>2014</v>
      </c>
      <c r="V6" s="240">
        <v>2015</v>
      </c>
      <c r="W6" s="685">
        <v>2016</v>
      </c>
      <c r="X6" s="718">
        <v>2017</v>
      </c>
      <c r="Y6" s="10"/>
    </row>
    <row r="7" spans="1:25" ht="15.75" customHeight="1">
      <c r="A7" s="235" t="s">
        <v>35</v>
      </c>
      <c r="B7" s="243" t="s">
        <v>36</v>
      </c>
      <c r="C7" s="11">
        <v>8261.0879690538113</v>
      </c>
      <c r="D7" s="11">
        <v>9530.5788399963094</v>
      </c>
      <c r="E7" s="11">
        <v>18423.849342359306</v>
      </c>
      <c r="F7" s="11">
        <v>21215.704097567977</v>
      </c>
      <c r="G7" s="11">
        <v>24036.605077280044</v>
      </c>
      <c r="H7" s="11">
        <v>27050.578019867618</v>
      </c>
      <c r="I7" s="11">
        <v>33216.920621794241</v>
      </c>
      <c r="J7" s="11">
        <v>40891.958296456025</v>
      </c>
      <c r="K7" s="11">
        <v>46508.131234259512</v>
      </c>
      <c r="L7" s="11">
        <v>54437.750523686344</v>
      </c>
      <c r="M7" s="11">
        <v>61352.46055693573</v>
      </c>
      <c r="N7" s="11">
        <v>70058</v>
      </c>
      <c r="O7" s="11">
        <v>73365</v>
      </c>
      <c r="P7" s="11">
        <v>82988</v>
      </c>
      <c r="Q7" s="11">
        <v>86198</v>
      </c>
      <c r="R7" s="621">
        <v>89883</v>
      </c>
      <c r="S7" s="621">
        <v>85322</v>
      </c>
      <c r="T7" s="621">
        <v>87469</v>
      </c>
      <c r="U7" s="621">
        <v>89521</v>
      </c>
      <c r="V7" s="621">
        <v>85286</v>
      </c>
      <c r="W7" s="686">
        <v>98815</v>
      </c>
      <c r="X7" s="690">
        <v>110214</v>
      </c>
    </row>
    <row r="8" spans="1:25" s="14" customFormat="1" ht="12.75" customHeight="1">
      <c r="A8" s="234" t="s">
        <v>37</v>
      </c>
      <c r="B8" s="244" t="s">
        <v>38</v>
      </c>
      <c r="C8" s="12">
        <v>0.18</v>
      </c>
      <c r="D8" s="12">
        <v>0.18</v>
      </c>
      <c r="E8" s="12">
        <v>0.2</v>
      </c>
      <c r="F8" s="13">
        <v>0.22</v>
      </c>
      <c r="G8" s="13">
        <v>0.23</v>
      </c>
      <c r="H8" s="13">
        <v>0.24</v>
      </c>
      <c r="I8" s="13">
        <v>0.28000000000000003</v>
      </c>
      <c r="J8" s="13">
        <v>0.32</v>
      </c>
      <c r="K8" s="13">
        <v>0.34</v>
      </c>
      <c r="L8" s="12">
        <v>0.37</v>
      </c>
      <c r="M8" s="12">
        <v>0.38</v>
      </c>
      <c r="N8" s="12">
        <v>0.4</v>
      </c>
      <c r="O8" s="12">
        <v>0.39</v>
      </c>
      <c r="P8" s="12">
        <v>0.44</v>
      </c>
      <c r="Q8" s="13">
        <v>0.44</v>
      </c>
      <c r="R8" s="13">
        <v>0.45</v>
      </c>
      <c r="S8" s="13">
        <v>0.44</v>
      </c>
      <c r="T8" s="13">
        <v>0.49</v>
      </c>
      <c r="U8" s="13">
        <v>0.51</v>
      </c>
      <c r="V8" s="13">
        <v>0.48</v>
      </c>
      <c r="W8" s="13">
        <v>0.52</v>
      </c>
      <c r="X8" s="694">
        <v>0.55000000000000004</v>
      </c>
    </row>
    <row r="9" spans="1:25" ht="12.75" customHeight="1">
      <c r="A9" s="235" t="s">
        <v>39</v>
      </c>
      <c r="B9" s="243" t="s">
        <v>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24"/>
      <c r="W9" s="36"/>
      <c r="X9" s="690"/>
    </row>
    <row r="10" spans="1:25" ht="11.25" customHeight="1">
      <c r="A10" s="237" t="s">
        <v>40</v>
      </c>
      <c r="B10" s="245" t="s">
        <v>41</v>
      </c>
      <c r="C10" s="6">
        <v>6837.822968387457</v>
      </c>
      <c r="D10" s="6">
        <v>7970.6257240198611</v>
      </c>
      <c r="E10" s="6">
        <v>10340.455923208618</v>
      </c>
      <c r="F10" s="6">
        <v>10475.435437077336</v>
      </c>
      <c r="G10" s="6">
        <v>11196.465245338082</v>
      </c>
      <c r="H10" s="6">
        <v>12291.67876926021</v>
      </c>
      <c r="I10" s="6">
        <v>13540.666422906195</v>
      </c>
      <c r="J10" s="6">
        <v>15555.107522288707</v>
      </c>
      <c r="K10" s="6">
        <v>16795.552168727812</v>
      </c>
      <c r="L10" s="6">
        <v>17311.549804023416</v>
      </c>
      <c r="M10" s="6">
        <v>17576.383027436725</v>
      </c>
      <c r="N10" s="6">
        <v>16917</v>
      </c>
      <c r="O10" s="6">
        <v>16809</v>
      </c>
      <c r="P10" s="6">
        <v>16942</v>
      </c>
      <c r="Q10" s="6">
        <v>16891</v>
      </c>
      <c r="R10" s="598">
        <v>14731</v>
      </c>
      <c r="S10" s="598">
        <v>13696</v>
      </c>
      <c r="T10" s="598">
        <v>12318</v>
      </c>
      <c r="U10" s="598">
        <v>12351</v>
      </c>
      <c r="V10" s="598">
        <v>11075</v>
      </c>
      <c r="W10" s="36">
        <v>10469</v>
      </c>
      <c r="X10" s="630">
        <v>11013</v>
      </c>
    </row>
    <row r="11" spans="1:25" ht="11.25" customHeight="1">
      <c r="A11" s="237" t="s">
        <v>42</v>
      </c>
      <c r="B11" s="245" t="s">
        <v>41</v>
      </c>
      <c r="C11" s="6">
        <v>1260.9478637356178</v>
      </c>
      <c r="D11" s="6">
        <v>1377.1327617491979</v>
      </c>
      <c r="E11" s="6">
        <v>2595.3655894504113</v>
      </c>
      <c r="F11" s="6">
        <v>4292.0068207369541</v>
      </c>
      <c r="G11" s="6">
        <v>5122.3871212457761</v>
      </c>
      <c r="H11" s="6">
        <v>5240.2806207007316</v>
      </c>
      <c r="I11" s="6">
        <v>6742.1412876703907</v>
      </c>
      <c r="J11" s="6">
        <v>8782.2114086735455</v>
      </c>
      <c r="K11" s="6">
        <v>9897.9281498921882</v>
      </c>
      <c r="L11" s="6">
        <v>11987.547712695252</v>
      </c>
      <c r="M11" s="6">
        <v>13954.147971719231</v>
      </c>
      <c r="N11" s="6">
        <v>16035</v>
      </c>
      <c r="O11" s="6">
        <v>16732</v>
      </c>
      <c r="P11" s="6">
        <v>16434</v>
      </c>
      <c r="Q11" s="6">
        <v>14796</v>
      </c>
      <c r="R11" s="598">
        <v>13765</v>
      </c>
      <c r="S11" s="598">
        <v>13959</v>
      </c>
      <c r="T11" s="598">
        <v>16998</v>
      </c>
      <c r="U11" s="598">
        <v>20009</v>
      </c>
      <c r="V11" s="598">
        <v>19477</v>
      </c>
      <c r="W11" s="36">
        <v>36584</v>
      </c>
      <c r="X11" s="630">
        <v>40943</v>
      </c>
    </row>
    <row r="12" spans="1:25" ht="11.25" customHeight="1">
      <c r="A12" s="237" t="s">
        <v>43</v>
      </c>
      <c r="B12" s="245" t="s">
        <v>41</v>
      </c>
      <c r="C12" s="6">
        <v>10.251608648257056</v>
      </c>
      <c r="D12" s="6">
        <v>17.08601441376176</v>
      </c>
      <c r="E12" s="6">
        <v>4596.1378773019132</v>
      </c>
      <c r="F12" s="6">
        <v>5095.0494981837574</v>
      </c>
      <c r="G12" s="6">
        <v>5956.1846246373498</v>
      </c>
      <c r="H12" s="6">
        <v>7068.48416297324</v>
      </c>
      <c r="I12" s="6">
        <v>9791.9948605268655</v>
      </c>
      <c r="J12" s="6">
        <v>13407.395510478853</v>
      </c>
      <c r="K12" s="6">
        <v>16373.527612707896</v>
      </c>
      <c r="L12" s="6">
        <v>21198.618083154215</v>
      </c>
      <c r="M12" s="6">
        <v>25307.804549663921</v>
      </c>
      <c r="N12" s="6">
        <v>31720</v>
      </c>
      <c r="O12" s="6">
        <v>32068</v>
      </c>
      <c r="P12" s="6">
        <v>38278</v>
      </c>
      <c r="Q12" s="6">
        <v>42944</v>
      </c>
      <c r="R12" s="598">
        <v>47511</v>
      </c>
      <c r="S12" s="598">
        <v>46671</v>
      </c>
      <c r="T12" s="598">
        <v>47132</v>
      </c>
      <c r="U12" s="598">
        <v>43634</v>
      </c>
      <c r="V12" s="598">
        <v>42576</v>
      </c>
      <c r="W12" s="36">
        <v>39337</v>
      </c>
      <c r="X12" s="630">
        <v>45389</v>
      </c>
    </row>
    <row r="13" spans="1:25" ht="11.25" customHeight="1">
      <c r="A13" s="237" t="s">
        <v>44</v>
      </c>
      <c r="B13" s="245" t="s">
        <v>41</v>
      </c>
      <c r="C13" s="6">
        <v>152.06552828247968</v>
      </c>
      <c r="D13" s="6">
        <v>165.73433981348907</v>
      </c>
      <c r="E13" s="6">
        <v>891.8899523983639</v>
      </c>
      <c r="F13" s="6">
        <v>1353.2123415699314</v>
      </c>
      <c r="G13" s="6">
        <v>1761.5680860588375</v>
      </c>
      <c r="H13" s="6">
        <v>2450.1344669334367</v>
      </c>
      <c r="I13" s="6">
        <v>3142.1180506907876</v>
      </c>
      <c r="J13" s="6">
        <v>3147.2438550149163</v>
      </c>
      <c r="K13" s="6">
        <v>3441.1233029316186</v>
      </c>
      <c r="L13" s="6">
        <v>3940.0349238134618</v>
      </c>
      <c r="M13" s="6">
        <v>4514.1250081158569</v>
      </c>
      <c r="N13" s="6">
        <v>5386</v>
      </c>
      <c r="O13" s="6">
        <v>7756</v>
      </c>
      <c r="P13" s="6">
        <v>11334</v>
      </c>
      <c r="Q13" s="6">
        <v>11567</v>
      </c>
      <c r="R13" s="598">
        <v>13876</v>
      </c>
      <c r="S13" s="598">
        <v>10996</v>
      </c>
      <c r="T13" s="598">
        <v>11021</v>
      </c>
      <c r="U13" s="598">
        <v>13527</v>
      </c>
      <c r="V13" s="598">
        <v>12158</v>
      </c>
      <c r="W13" s="36">
        <v>12425</v>
      </c>
      <c r="X13" s="630">
        <v>12869</v>
      </c>
    </row>
    <row r="14" spans="1:25" ht="12.75" customHeight="1">
      <c r="A14" s="235" t="s">
        <v>45</v>
      </c>
      <c r="B14" s="24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598"/>
      <c r="S14" s="598"/>
      <c r="T14" s="598"/>
      <c r="U14" s="598"/>
      <c r="V14" s="598"/>
      <c r="W14" s="36"/>
      <c r="X14" s="630"/>
    </row>
    <row r="15" spans="1:25" ht="11.25" customHeight="1">
      <c r="A15" s="237" t="s">
        <v>46</v>
      </c>
      <c r="B15" s="245" t="s">
        <v>41</v>
      </c>
      <c r="C15" s="6">
        <v>5757.9868574377133</v>
      </c>
      <c r="D15" s="6">
        <v>6543.9435204707543</v>
      </c>
      <c r="E15" s="6">
        <v>12722.246332487008</v>
      </c>
      <c r="F15" s="6">
        <v>14765.733656372913</v>
      </c>
      <c r="G15" s="6">
        <v>16216.336280101286</v>
      </c>
      <c r="H15" s="6">
        <v>17947.149540215352</v>
      </c>
      <c r="I15" s="6">
        <v>22193.024122035149</v>
      </c>
      <c r="J15" s="6">
        <v>26835.294238254221</v>
      </c>
      <c r="K15" s="6">
        <v>28912.953590967652</v>
      </c>
      <c r="L15" s="6">
        <v>32473.678994795602</v>
      </c>
      <c r="M15" s="6">
        <v>34800.794157949953</v>
      </c>
      <c r="N15" s="6">
        <v>37371</v>
      </c>
      <c r="O15" s="6">
        <v>41530</v>
      </c>
      <c r="P15" s="6">
        <v>45791</v>
      </c>
      <c r="Q15" s="6">
        <v>47399</v>
      </c>
      <c r="R15" s="598">
        <v>47502</v>
      </c>
      <c r="S15" s="598">
        <v>46956</v>
      </c>
      <c r="T15" s="598">
        <v>46141</v>
      </c>
      <c r="U15" s="598">
        <v>47706</v>
      </c>
      <c r="V15" s="598">
        <v>47106</v>
      </c>
      <c r="W15" s="36">
        <v>56868</v>
      </c>
      <c r="X15" s="630">
        <v>65673</v>
      </c>
    </row>
    <row r="16" spans="1:25" ht="11.25" customHeight="1">
      <c r="A16" s="237" t="s">
        <v>47</v>
      </c>
      <c r="B16" s="245" t="s">
        <v>41</v>
      </c>
      <c r="C16" s="6">
        <v>1124.2597484255239</v>
      </c>
      <c r="D16" s="6">
        <v>1667.5950067831479</v>
      </c>
      <c r="E16" s="6">
        <v>3690.5791133725402</v>
      </c>
      <c r="F16" s="6">
        <v>4476.5357764055816</v>
      </c>
      <c r="G16" s="6">
        <v>4948.109774225406</v>
      </c>
      <c r="H16" s="6">
        <v>6128.7533702163437</v>
      </c>
      <c r="I16" s="6">
        <v>7319.6485748555378</v>
      </c>
      <c r="J16" s="6">
        <v>9829.5840922371408</v>
      </c>
      <c r="K16" s="6">
        <v>12764.961368521412</v>
      </c>
      <c r="L16" s="6">
        <v>16546.09635828689</v>
      </c>
      <c r="M16" s="6">
        <v>21401.941654677983</v>
      </c>
      <c r="N16" s="6">
        <v>26078</v>
      </c>
      <c r="O16" s="6">
        <v>24869</v>
      </c>
      <c r="P16" s="6">
        <v>26772</v>
      </c>
      <c r="Q16" s="6">
        <v>28103</v>
      </c>
      <c r="R16" s="598">
        <v>30504</v>
      </c>
      <c r="S16" s="598">
        <v>30654</v>
      </c>
      <c r="T16" s="598">
        <v>32485</v>
      </c>
      <c r="U16" s="598">
        <v>33807</v>
      </c>
      <c r="V16" s="598">
        <v>32187</v>
      </c>
      <c r="W16" s="36">
        <v>35300</v>
      </c>
      <c r="X16" s="630">
        <v>38259</v>
      </c>
    </row>
    <row r="17" spans="1:25" ht="11.25" customHeight="1">
      <c r="A17" s="237" t="s">
        <v>48</v>
      </c>
      <c r="B17" s="245" t="s">
        <v>41</v>
      </c>
      <c r="C17" s="6">
        <v>1378.8413631905742</v>
      </c>
      <c r="D17" s="6">
        <v>1319.0403127424079</v>
      </c>
      <c r="E17" s="6">
        <v>2011.0238964997593</v>
      </c>
      <c r="F17" s="6">
        <v>1973.4346647894833</v>
      </c>
      <c r="G17" s="6">
        <v>2872.1590229533522</v>
      </c>
      <c r="H17" s="6">
        <v>2974.6751094359224</v>
      </c>
      <c r="I17" s="6">
        <v>3704.2479249035496</v>
      </c>
      <c r="J17" s="6">
        <v>4227.07996596466</v>
      </c>
      <c r="K17" s="6">
        <v>4830.2162747704497</v>
      </c>
      <c r="L17" s="6">
        <v>5417.9751706038542</v>
      </c>
      <c r="M17" s="6">
        <v>5149.7247443077949</v>
      </c>
      <c r="N17" s="6">
        <v>6609</v>
      </c>
      <c r="O17" s="6">
        <v>6966</v>
      </c>
      <c r="P17" s="6">
        <v>10425</v>
      </c>
      <c r="Q17" s="6">
        <v>10696</v>
      </c>
      <c r="R17" s="598">
        <v>11877</v>
      </c>
      <c r="S17" s="598">
        <v>7712</v>
      </c>
      <c r="T17" s="598">
        <v>8843</v>
      </c>
      <c r="U17" s="598">
        <v>8008</v>
      </c>
      <c r="V17" s="598">
        <v>5993</v>
      </c>
      <c r="W17" s="36">
        <v>6647</v>
      </c>
      <c r="X17" s="630">
        <v>6282</v>
      </c>
    </row>
    <row r="18" spans="1:25" s="5" customFormat="1" ht="12.75" customHeight="1">
      <c r="A18" s="235" t="s">
        <v>49</v>
      </c>
      <c r="B18" s="24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598"/>
      <c r="S18" s="598"/>
      <c r="T18" s="598"/>
      <c r="U18" s="598"/>
      <c r="V18" s="598"/>
      <c r="W18" s="36"/>
      <c r="X18" s="630"/>
      <c r="Y18" s="4"/>
    </row>
    <row r="19" spans="1:25" s="5" customFormat="1">
      <c r="A19" s="235" t="s">
        <v>50</v>
      </c>
      <c r="B19" s="24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598"/>
      <c r="S19" s="598"/>
      <c r="T19" s="598"/>
      <c r="U19" s="598"/>
      <c r="V19" s="598"/>
      <c r="W19" s="36"/>
      <c r="X19" s="630"/>
      <c r="Y19" s="4"/>
    </row>
    <row r="20" spans="1:25" s="5" customFormat="1" ht="11.25" customHeight="1">
      <c r="A20" s="237" t="s">
        <v>51</v>
      </c>
      <c r="B20" s="245" t="s">
        <v>41</v>
      </c>
      <c r="C20" s="6" t="s">
        <v>52</v>
      </c>
      <c r="D20" s="6" t="s">
        <v>52</v>
      </c>
      <c r="E20" s="6">
        <v>3533.3877807659319</v>
      </c>
      <c r="F20" s="6">
        <v>3746.962960937954</v>
      </c>
      <c r="G20" s="6">
        <v>4090.3918506545656</v>
      </c>
      <c r="H20" s="6">
        <v>4274.9208063231927</v>
      </c>
      <c r="I20" s="6">
        <v>5293.2472653833938</v>
      </c>
      <c r="J20" s="6">
        <v>7138.5368220696637</v>
      </c>
      <c r="K20" s="6">
        <v>8356.7696497708766</v>
      </c>
      <c r="L20" s="6">
        <v>10038.033468085034</v>
      </c>
      <c r="M20" s="6">
        <v>11276.769513082761</v>
      </c>
      <c r="N20" s="6">
        <v>12815</v>
      </c>
      <c r="O20" s="6">
        <v>13301</v>
      </c>
      <c r="P20" s="6">
        <v>16510</v>
      </c>
      <c r="Q20" s="6">
        <v>17226</v>
      </c>
      <c r="R20" s="598">
        <v>17248</v>
      </c>
      <c r="S20" s="598">
        <v>17449</v>
      </c>
      <c r="T20" s="598">
        <v>16610</v>
      </c>
      <c r="U20" s="598">
        <v>16516</v>
      </c>
      <c r="V20" s="598">
        <v>16079</v>
      </c>
      <c r="W20" s="36">
        <v>16303</v>
      </c>
      <c r="X20" s="630">
        <v>15687</v>
      </c>
      <c r="Y20" s="4"/>
    </row>
    <row r="21" spans="1:25" s="5" customFormat="1" ht="11.25" customHeight="1">
      <c r="A21" s="237" t="s">
        <v>53</v>
      </c>
      <c r="B21" s="245" t="s">
        <v>41</v>
      </c>
      <c r="C21" s="6" t="s">
        <v>52</v>
      </c>
      <c r="D21" s="6" t="s">
        <v>52</v>
      </c>
      <c r="E21" s="6">
        <v>9834.7098965612695</v>
      </c>
      <c r="F21" s="6">
        <v>11292.146926055148</v>
      </c>
      <c r="G21" s="6">
        <v>12987.079555900315</v>
      </c>
      <c r="H21" s="6">
        <v>14958.805619248422</v>
      </c>
      <c r="I21" s="6">
        <v>18124.844090118477</v>
      </c>
      <c r="J21" s="6">
        <v>21108.062206761279</v>
      </c>
      <c r="K21" s="6">
        <v>23091.748480199018</v>
      </c>
      <c r="L21" s="6">
        <v>27018.114592481474</v>
      </c>
      <c r="M21" s="6">
        <v>31282.783790156409</v>
      </c>
      <c r="N21" s="6">
        <v>38114</v>
      </c>
      <c r="O21" s="6">
        <v>40357</v>
      </c>
      <c r="P21" s="6">
        <v>42862</v>
      </c>
      <c r="Q21" s="6">
        <v>45017</v>
      </c>
      <c r="R21" s="598">
        <v>47657</v>
      </c>
      <c r="S21" s="598">
        <v>47904</v>
      </c>
      <c r="T21" s="598">
        <v>49252</v>
      </c>
      <c r="U21" s="598">
        <v>50201</v>
      </c>
      <c r="V21" s="598">
        <v>48594</v>
      </c>
      <c r="W21" s="36">
        <v>48392</v>
      </c>
      <c r="X21" s="630">
        <v>54712</v>
      </c>
      <c r="Y21" s="4"/>
    </row>
    <row r="22" spans="1:25" s="5" customFormat="1" ht="11.25" customHeight="1">
      <c r="A22" s="237" t="s">
        <v>54</v>
      </c>
      <c r="B22" s="245" t="s">
        <v>41</v>
      </c>
      <c r="C22" s="6" t="s">
        <v>52</v>
      </c>
      <c r="D22" s="6" t="s">
        <v>52</v>
      </c>
      <c r="E22" s="6">
        <v>3044.7277685323456</v>
      </c>
      <c r="F22" s="6">
        <v>4203.1595457853928</v>
      </c>
      <c r="G22" s="6">
        <v>4086.9746477718131</v>
      </c>
      <c r="H22" s="6">
        <v>4842.1764848600833</v>
      </c>
      <c r="I22" s="6">
        <v>6094.58134138882</v>
      </c>
      <c r="J22" s="6">
        <v>8418.2793016604192</v>
      </c>
      <c r="K22" s="6">
        <v>10229.396829519166</v>
      </c>
      <c r="L22" s="6">
        <v>11963.627292515985</v>
      </c>
      <c r="M22" s="6">
        <v>13643.182509388766</v>
      </c>
      <c r="N22" s="6">
        <v>12520</v>
      </c>
      <c r="O22" s="6">
        <v>12741</v>
      </c>
      <c r="P22" s="6">
        <v>13191</v>
      </c>
      <c r="Q22" s="6">
        <v>13259</v>
      </c>
      <c r="R22" s="598">
        <v>13101</v>
      </c>
      <c r="S22" s="598">
        <v>12257</v>
      </c>
      <c r="T22" s="598">
        <v>12764</v>
      </c>
      <c r="U22" s="598">
        <v>14796</v>
      </c>
      <c r="V22" s="598">
        <v>14620</v>
      </c>
      <c r="W22" s="36">
        <v>27473</v>
      </c>
      <c r="X22" s="630">
        <v>33533</v>
      </c>
      <c r="Y22" s="4"/>
    </row>
    <row r="23" spans="1:25" s="5" customFormat="1" ht="12.75" customHeight="1">
      <c r="A23" s="235" t="s">
        <v>55</v>
      </c>
      <c r="B23" s="24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598"/>
      <c r="S23" s="598"/>
      <c r="T23" s="598"/>
      <c r="U23" s="598"/>
      <c r="V23" s="598"/>
      <c r="W23" s="36"/>
      <c r="X23" s="630"/>
      <c r="Y23" s="4"/>
    </row>
    <row r="24" spans="1:25" s="5" customFormat="1" ht="11.25" customHeight="1">
      <c r="A24" s="237" t="s">
        <v>56</v>
      </c>
      <c r="B24" s="245" t="s">
        <v>41</v>
      </c>
      <c r="C24" s="6">
        <v>1671.0122096659002</v>
      </c>
      <c r="D24" s="6">
        <v>1881.1701869551698</v>
      </c>
      <c r="E24" s="6">
        <v>5527.3256628519293</v>
      </c>
      <c r="F24" s="6">
        <v>7379.4496253037041</v>
      </c>
      <c r="G24" s="6">
        <v>8232.0417445504154</v>
      </c>
      <c r="H24" s="6">
        <v>10362.667741946509</v>
      </c>
      <c r="I24" s="6">
        <v>13468.905162368395</v>
      </c>
      <c r="J24" s="6">
        <v>15700.338644805683</v>
      </c>
      <c r="K24" s="6">
        <v>18630.590116765823</v>
      </c>
      <c r="L24" s="6">
        <v>18731.397601807017</v>
      </c>
      <c r="M24" s="6">
        <v>20807.348353079073</v>
      </c>
      <c r="N24" s="6">
        <v>23136</v>
      </c>
      <c r="O24" s="6">
        <v>26737</v>
      </c>
      <c r="P24" s="6">
        <v>33423</v>
      </c>
      <c r="Q24" s="6">
        <v>33388</v>
      </c>
      <c r="R24" s="598">
        <v>35744</v>
      </c>
      <c r="S24" s="598">
        <v>29504</v>
      </c>
      <c r="T24" s="598">
        <v>34294</v>
      </c>
      <c r="U24" s="598">
        <v>39328</v>
      </c>
      <c r="V24" s="598">
        <v>36310</v>
      </c>
      <c r="W24" s="36">
        <v>37707</v>
      </c>
      <c r="X24" s="630">
        <v>41956</v>
      </c>
      <c r="Y24" s="4"/>
    </row>
    <row r="25" spans="1:25" s="5" customFormat="1" ht="11.25" customHeight="1">
      <c r="A25" s="237" t="s">
        <v>57</v>
      </c>
      <c r="B25" s="245" t="s">
        <v>41</v>
      </c>
      <c r="C25" s="6">
        <v>1073.0017051842385</v>
      </c>
      <c r="D25" s="6">
        <v>1214.8156248184612</v>
      </c>
      <c r="E25" s="6">
        <v>1219.9414291425896</v>
      </c>
      <c r="F25" s="6">
        <v>1566.7875217419535</v>
      </c>
      <c r="G25" s="6">
        <v>1978.5604691136118</v>
      </c>
      <c r="H25" s="6">
        <v>2472.3462856713268</v>
      </c>
      <c r="I25" s="6">
        <v>3379.6136510420761</v>
      </c>
      <c r="J25" s="6">
        <v>5655.4707709551431</v>
      </c>
      <c r="K25" s="6">
        <v>6952.2992649596608</v>
      </c>
      <c r="L25" s="6">
        <v>9844.9615052095269</v>
      </c>
      <c r="M25" s="6">
        <v>12086.64659629507</v>
      </c>
      <c r="N25" s="6">
        <v>15249</v>
      </c>
      <c r="O25" s="6">
        <v>14874</v>
      </c>
      <c r="P25" s="6">
        <v>16603</v>
      </c>
      <c r="Q25" s="6">
        <v>17738</v>
      </c>
      <c r="R25" s="598">
        <v>19455</v>
      </c>
      <c r="S25" s="598">
        <v>19618</v>
      </c>
      <c r="T25" s="598">
        <v>21330</v>
      </c>
      <c r="U25" s="598">
        <v>19304</v>
      </c>
      <c r="V25" s="598">
        <v>19082</v>
      </c>
      <c r="W25" s="36">
        <v>30120</v>
      </c>
      <c r="X25" s="630">
        <v>34439</v>
      </c>
      <c r="Y25" s="4"/>
    </row>
    <row r="26" spans="1:25" s="5" customFormat="1" ht="11.25" customHeight="1">
      <c r="A26" s="237" t="s">
        <v>58</v>
      </c>
      <c r="B26" s="245" t="s">
        <v>41</v>
      </c>
      <c r="C26" s="6">
        <v>170.8601441376176</v>
      </c>
      <c r="D26" s="6">
        <v>203.32357152376494</v>
      </c>
      <c r="E26" s="6">
        <v>690.27498231597508</v>
      </c>
      <c r="F26" s="6">
        <v>999.53184320506296</v>
      </c>
      <c r="G26" s="6">
        <v>1155.0145743702951</v>
      </c>
      <c r="H26" s="6">
        <v>1226.7758349080943</v>
      </c>
      <c r="I26" s="6">
        <v>1358.3381458940601</v>
      </c>
      <c r="J26" s="6">
        <v>1823.0777379483798</v>
      </c>
      <c r="K26" s="6">
        <v>1961.4744546998502</v>
      </c>
      <c r="L26" s="6">
        <v>2595.3655894504113</v>
      </c>
      <c r="M26" s="6">
        <v>3564.1426067107031</v>
      </c>
      <c r="N26" s="6">
        <v>3768</v>
      </c>
      <c r="O26" s="6">
        <v>3980</v>
      </c>
      <c r="P26" s="6">
        <v>3161</v>
      </c>
      <c r="Q26" s="6">
        <v>3323</v>
      </c>
      <c r="R26" s="598">
        <v>3707</v>
      </c>
      <c r="S26" s="598">
        <v>3605</v>
      </c>
      <c r="T26" s="598">
        <v>3068</v>
      </c>
      <c r="U26" s="598">
        <v>3782</v>
      </c>
      <c r="V26" s="598">
        <v>3085</v>
      </c>
      <c r="W26" s="36">
        <v>5790</v>
      </c>
      <c r="X26" s="630">
        <v>7080</v>
      </c>
      <c r="Y26" s="4"/>
    </row>
    <row r="27" spans="1:25" s="5" customFormat="1" ht="11.25" customHeight="1">
      <c r="A27" s="237" t="s">
        <v>59</v>
      </c>
      <c r="B27" s="245" t="s">
        <v>41</v>
      </c>
      <c r="C27" s="6">
        <v>4353.5164726264966</v>
      </c>
      <c r="D27" s="6">
        <v>4784.0840358532932</v>
      </c>
      <c r="E27" s="6">
        <v>6321.8253330918515</v>
      </c>
      <c r="F27" s="6">
        <v>6209.0576379610238</v>
      </c>
      <c r="G27" s="6">
        <v>6634.4993968636918</v>
      </c>
      <c r="H27" s="6">
        <v>6265.4414855264376</v>
      </c>
      <c r="I27" s="6">
        <v>6631.0821939809393</v>
      </c>
      <c r="J27" s="6">
        <v>7256.43032152462</v>
      </c>
      <c r="K27" s="6">
        <v>7572.5215881792119</v>
      </c>
      <c r="L27" s="6">
        <v>10085.874308443566</v>
      </c>
      <c r="M27" s="6">
        <v>9841.5443023267744</v>
      </c>
      <c r="N27" s="6">
        <v>10340</v>
      </c>
      <c r="O27" s="6">
        <v>9434</v>
      </c>
      <c r="P27" s="6">
        <v>10179</v>
      </c>
      <c r="Q27" s="6">
        <v>10229</v>
      </c>
      <c r="R27" s="598">
        <v>9344</v>
      </c>
      <c r="S27" s="598">
        <v>8433</v>
      </c>
      <c r="T27" s="598">
        <v>7709</v>
      </c>
      <c r="U27" s="598">
        <v>7183</v>
      </c>
      <c r="V27" s="598">
        <v>6745</v>
      </c>
      <c r="W27" s="36">
        <v>5701</v>
      </c>
      <c r="X27" s="630">
        <v>6087</v>
      </c>
      <c r="Y27" s="4"/>
    </row>
    <row r="28" spans="1:25" s="5" customFormat="1" ht="11.25" customHeight="1">
      <c r="A28" s="237" t="s">
        <v>60</v>
      </c>
      <c r="B28" s="245" t="s">
        <v>41</v>
      </c>
      <c r="C28" s="6">
        <v>567.2556785368904</v>
      </c>
      <c r="D28" s="6">
        <v>862.84372789496888</v>
      </c>
      <c r="E28" s="6">
        <v>2574.8623721538975</v>
      </c>
      <c r="F28" s="6">
        <v>2856.7816099809666</v>
      </c>
      <c r="G28" s="6">
        <v>3680.3275047242832</v>
      </c>
      <c r="H28" s="6">
        <v>4293.7154221783303</v>
      </c>
      <c r="I28" s="6">
        <v>5407.7235619555968</v>
      </c>
      <c r="J28" s="6">
        <v>6504.6456873191019</v>
      </c>
      <c r="K28" s="6">
        <v>7328.191582062419</v>
      </c>
      <c r="L28" s="6">
        <v>8891.5619009216207</v>
      </c>
      <c r="M28" s="6">
        <v>10321.661307353479</v>
      </c>
      <c r="N28" s="6">
        <v>12227</v>
      </c>
      <c r="O28" s="6">
        <v>12948</v>
      </c>
      <c r="P28" s="6">
        <v>14567</v>
      </c>
      <c r="Q28" s="6">
        <v>14249</v>
      </c>
      <c r="R28" s="598">
        <v>14988</v>
      </c>
      <c r="S28" s="598">
        <v>15891</v>
      </c>
      <c r="T28" s="598">
        <v>14040</v>
      </c>
      <c r="U28" s="598">
        <v>13305</v>
      </c>
      <c r="V28" s="598">
        <v>13029</v>
      </c>
      <c r="W28" s="36">
        <v>13298</v>
      </c>
      <c r="X28" s="630">
        <v>14903</v>
      </c>
      <c r="Y28" s="4"/>
    </row>
    <row r="29" spans="1:25" s="5" customFormat="1" ht="11.25" customHeight="1">
      <c r="A29" s="237" t="s">
        <v>61</v>
      </c>
      <c r="B29" s="245" t="s">
        <v>41</v>
      </c>
      <c r="C29" s="6">
        <v>425.44175890266786</v>
      </c>
      <c r="D29" s="6">
        <v>584.34169295065226</v>
      </c>
      <c r="E29" s="6">
        <v>2089.6195628030632</v>
      </c>
      <c r="F29" s="6">
        <v>2204.0958593752671</v>
      </c>
      <c r="G29" s="6">
        <v>2356.1613876577467</v>
      </c>
      <c r="H29" s="6">
        <v>2429.6312496369223</v>
      </c>
      <c r="I29" s="6">
        <v>2971.25790655317</v>
      </c>
      <c r="J29" s="6">
        <v>3951.9951339030954</v>
      </c>
      <c r="K29" s="6">
        <v>4063.0542275925468</v>
      </c>
      <c r="L29" s="6">
        <v>4288.5896178542016</v>
      </c>
      <c r="M29" s="6">
        <v>4731.1173911706319</v>
      </c>
      <c r="N29" s="6">
        <v>5338</v>
      </c>
      <c r="O29" s="6">
        <v>5392</v>
      </c>
      <c r="P29" s="6">
        <v>5055</v>
      </c>
      <c r="Q29" s="6">
        <v>7271</v>
      </c>
      <c r="R29" s="598">
        <v>6645</v>
      </c>
      <c r="S29" s="598">
        <v>8271</v>
      </c>
      <c r="T29" s="598">
        <v>7028</v>
      </c>
      <c r="U29" s="598">
        <v>6619</v>
      </c>
      <c r="V29" s="598">
        <v>7035</v>
      </c>
      <c r="W29" s="36">
        <v>6199</v>
      </c>
      <c r="X29" s="630">
        <v>5749</v>
      </c>
      <c r="Y29" s="4"/>
    </row>
    <row r="30" spans="1:25" s="5" customFormat="1" ht="12.75" customHeight="1">
      <c r="A30" s="235" t="s">
        <v>62</v>
      </c>
      <c r="B30" s="24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598"/>
      <c r="S30" s="598"/>
      <c r="T30" s="598"/>
      <c r="U30" s="598"/>
      <c r="V30" s="598"/>
      <c r="W30" s="36"/>
      <c r="X30" s="630"/>
      <c r="Y30" s="4"/>
    </row>
    <row r="31" spans="1:25" s="5" customFormat="1" ht="11.25" customHeight="1">
      <c r="A31" s="237" t="s">
        <v>63</v>
      </c>
      <c r="B31" s="245" t="s">
        <v>41</v>
      </c>
      <c r="C31" s="6">
        <v>6711.3864617256195</v>
      </c>
      <c r="D31" s="6">
        <v>7876.652644744172</v>
      </c>
      <c r="E31" s="6">
        <v>10082.457105560816</v>
      </c>
      <c r="F31" s="6">
        <v>10771.023486435413</v>
      </c>
      <c r="G31" s="6">
        <v>11567.231758116712</v>
      </c>
      <c r="H31" s="6">
        <v>12988.788157341691</v>
      </c>
      <c r="I31" s="6">
        <v>14893.878764476127</v>
      </c>
      <c r="J31" s="6">
        <v>16834.850001879462</v>
      </c>
      <c r="K31" s="6">
        <v>20381.906594176406</v>
      </c>
      <c r="L31" s="6">
        <v>24677.330617796109</v>
      </c>
      <c r="M31" s="6">
        <v>27954.428182355616</v>
      </c>
      <c r="N31" s="6">
        <v>30022</v>
      </c>
      <c r="O31" s="6">
        <v>29350</v>
      </c>
      <c r="P31" s="6">
        <v>37823</v>
      </c>
      <c r="Q31" s="6">
        <v>36981</v>
      </c>
      <c r="R31" s="598">
        <v>38978</v>
      </c>
      <c r="S31" s="598">
        <v>33223</v>
      </c>
      <c r="T31" s="598">
        <v>31812</v>
      </c>
      <c r="U31" s="598">
        <v>27699</v>
      </c>
      <c r="V31" s="598">
        <v>23345</v>
      </c>
      <c r="W31" s="36">
        <v>20888</v>
      </c>
      <c r="X31" s="630">
        <v>21920</v>
      </c>
      <c r="Y31" s="4"/>
    </row>
    <row r="32" spans="1:25" s="5" customFormat="1" ht="11.25" customHeight="1">
      <c r="A32" s="237" t="s">
        <v>64</v>
      </c>
      <c r="B32" s="245" t="s">
        <v>41</v>
      </c>
      <c r="C32" s="6">
        <v>0</v>
      </c>
      <c r="D32" s="6">
        <v>0</v>
      </c>
      <c r="E32" s="6">
        <v>3524.8447735590512</v>
      </c>
      <c r="F32" s="6">
        <v>3769.1747796758445</v>
      </c>
      <c r="G32" s="6">
        <v>4428.694936047048</v>
      </c>
      <c r="H32" s="6">
        <v>4734.5345940533834</v>
      </c>
      <c r="I32" s="6">
        <v>5583.7095104173432</v>
      </c>
      <c r="J32" s="6">
        <v>7728.0043193444444</v>
      </c>
      <c r="K32" s="6">
        <v>9417.8111448654818</v>
      </c>
      <c r="L32" s="6">
        <v>11789.349945495615</v>
      </c>
      <c r="M32" s="6">
        <v>12874.311860769487</v>
      </c>
      <c r="N32" s="6">
        <v>15201</v>
      </c>
      <c r="O32" s="6">
        <v>17655</v>
      </c>
      <c r="P32" s="6">
        <v>19436</v>
      </c>
      <c r="Q32" s="6">
        <v>21927</v>
      </c>
      <c r="R32" s="598">
        <v>23768</v>
      </c>
      <c r="S32" s="598">
        <v>22084</v>
      </c>
      <c r="T32" s="598">
        <v>20228</v>
      </c>
      <c r="U32" s="598">
        <v>19775</v>
      </c>
      <c r="V32" s="598">
        <v>19776</v>
      </c>
      <c r="W32" s="36">
        <v>19738</v>
      </c>
      <c r="X32" s="630">
        <v>20494</v>
      </c>
      <c r="Y32" s="4"/>
    </row>
    <row r="33" spans="1:25" s="5" customFormat="1" ht="11.25" customHeight="1">
      <c r="A33" s="237" t="s">
        <v>42</v>
      </c>
      <c r="B33" s="245" t="s">
        <v>41</v>
      </c>
      <c r="C33" s="6">
        <v>1260.9478637356178</v>
      </c>
      <c r="D33" s="6">
        <v>1353.2123415699314</v>
      </c>
      <c r="E33" s="6">
        <v>2528.7301332367406</v>
      </c>
      <c r="F33" s="6">
        <v>3687.1619104897877</v>
      </c>
      <c r="G33" s="6">
        <v>4209.9939515508977</v>
      </c>
      <c r="H33" s="6">
        <v>4133.10688668897</v>
      </c>
      <c r="I33" s="6">
        <v>5785.3244804997321</v>
      </c>
      <c r="J33" s="6">
        <v>8138.0686652747263</v>
      </c>
      <c r="K33" s="6">
        <v>8795.8802202045536</v>
      </c>
      <c r="L33" s="6">
        <v>9122.2230955074047</v>
      </c>
      <c r="M33" s="6">
        <v>9785.1604547613606</v>
      </c>
      <c r="N33" s="6">
        <v>11509</v>
      </c>
      <c r="O33" s="6">
        <v>13075</v>
      </c>
      <c r="P33" s="6">
        <v>13052</v>
      </c>
      <c r="Q33" s="6">
        <v>10990</v>
      </c>
      <c r="R33" s="598">
        <v>10781</v>
      </c>
      <c r="S33" s="598">
        <v>11049</v>
      </c>
      <c r="T33" s="598">
        <v>13795</v>
      </c>
      <c r="U33" s="598">
        <v>16965</v>
      </c>
      <c r="V33" s="598">
        <v>17096</v>
      </c>
      <c r="W33" s="36">
        <v>34518</v>
      </c>
      <c r="X33" s="630">
        <v>36108</v>
      </c>
      <c r="Y33" s="4"/>
    </row>
    <row r="34" spans="1:25" ht="11.25" customHeight="1">
      <c r="A34" s="237" t="s">
        <v>43</v>
      </c>
      <c r="B34" s="245" t="s">
        <v>41</v>
      </c>
      <c r="C34" s="6">
        <v>0</v>
      </c>
      <c r="D34" s="6">
        <v>0</v>
      </c>
      <c r="E34" s="6">
        <v>128.1451081032132</v>
      </c>
      <c r="F34" s="6">
        <v>389.56112863376813</v>
      </c>
      <c r="G34" s="6">
        <v>454.48798340606282</v>
      </c>
      <c r="H34" s="6">
        <v>803.04267744680271</v>
      </c>
      <c r="I34" s="6">
        <v>1269.4908709424988</v>
      </c>
      <c r="J34" s="6">
        <v>1563.370318859201</v>
      </c>
      <c r="K34" s="6">
        <v>1821.3691365070038</v>
      </c>
      <c r="L34" s="6">
        <v>2265.6055112648096</v>
      </c>
      <c r="M34" s="6">
        <v>2503.101111616098</v>
      </c>
      <c r="N34" s="6">
        <v>1975</v>
      </c>
      <c r="O34" s="6">
        <v>2000</v>
      </c>
      <c r="P34" s="6">
        <v>2288</v>
      </c>
      <c r="Q34" s="6">
        <v>2997</v>
      </c>
      <c r="R34" s="598">
        <v>3444</v>
      </c>
      <c r="S34" s="598">
        <v>3824</v>
      </c>
      <c r="T34" s="598">
        <v>4721</v>
      </c>
      <c r="U34" s="598">
        <v>4674</v>
      </c>
      <c r="V34" s="598">
        <v>4924</v>
      </c>
      <c r="W34" s="36">
        <v>4524</v>
      </c>
      <c r="X34" s="630">
        <v>5905</v>
      </c>
    </row>
    <row r="35" spans="1:25" ht="11.25" customHeight="1">
      <c r="A35" s="237" t="s">
        <v>44</v>
      </c>
      <c r="B35" s="245" t="s">
        <v>41</v>
      </c>
      <c r="C35" s="6">
        <v>83.721470627432623</v>
      </c>
      <c r="D35" s="6">
        <v>121.31070233770851</v>
      </c>
      <c r="E35" s="6">
        <v>680.02337366771803</v>
      </c>
      <c r="F35" s="6">
        <v>972.19422014304416</v>
      </c>
      <c r="G35" s="6">
        <v>1115.7167412186429</v>
      </c>
      <c r="H35" s="6">
        <v>972.19422014304416</v>
      </c>
      <c r="I35" s="6">
        <v>669.77176501946099</v>
      </c>
      <c r="J35" s="6">
        <v>946.56519852240149</v>
      </c>
      <c r="K35" s="6">
        <v>727.86421402625103</v>
      </c>
      <c r="L35" s="6">
        <v>635.5997361919375</v>
      </c>
      <c r="M35" s="6">
        <v>804.75127888817894</v>
      </c>
      <c r="N35" s="6">
        <v>1159</v>
      </c>
      <c r="O35" s="6">
        <v>537</v>
      </c>
      <c r="P35" s="6">
        <v>377</v>
      </c>
      <c r="Q35" s="6">
        <v>402</v>
      </c>
      <c r="R35" s="598">
        <v>404</v>
      </c>
      <c r="S35" s="598">
        <v>574</v>
      </c>
      <c r="T35" s="598">
        <v>503</v>
      </c>
      <c r="U35" s="598">
        <v>514</v>
      </c>
      <c r="V35" s="598">
        <v>540</v>
      </c>
      <c r="W35" s="36">
        <v>739</v>
      </c>
      <c r="X35" s="630">
        <v>965</v>
      </c>
    </row>
    <row r="36" spans="1:25" ht="11.25" customHeight="1">
      <c r="A36" s="237" t="s">
        <v>65</v>
      </c>
      <c r="B36" s="245" t="s">
        <v>41</v>
      </c>
      <c r="C36" s="6">
        <v>205.03217296514111</v>
      </c>
      <c r="D36" s="6">
        <v>179.4031513444985</v>
      </c>
      <c r="E36" s="6">
        <v>1479.6488482317684</v>
      </c>
      <c r="F36" s="6">
        <v>1626.5885721901195</v>
      </c>
      <c r="G36" s="6">
        <v>2260.4797069406809</v>
      </c>
      <c r="H36" s="6">
        <v>3418.9114841937285</v>
      </c>
      <c r="I36" s="6">
        <v>5014.7452304390763</v>
      </c>
      <c r="J36" s="6">
        <v>5681.0997925757856</v>
      </c>
      <c r="K36" s="6">
        <v>5363.2999244798166</v>
      </c>
      <c r="L36" s="6">
        <v>5947.6416174304686</v>
      </c>
      <c r="M36" s="6">
        <v>7430.7076685449892</v>
      </c>
      <c r="N36" s="6">
        <v>10192</v>
      </c>
      <c r="O36" s="6">
        <v>10748</v>
      </c>
      <c r="P36" s="6">
        <v>10012</v>
      </c>
      <c r="Q36" s="6">
        <v>12901</v>
      </c>
      <c r="R36" s="598">
        <v>12508</v>
      </c>
      <c r="S36" s="598">
        <v>14568</v>
      </c>
      <c r="T36" s="598">
        <v>16410</v>
      </c>
      <c r="U36" s="598">
        <v>19894</v>
      </c>
      <c r="V36" s="598">
        <v>19605</v>
      </c>
      <c r="W36" s="36">
        <v>18408</v>
      </c>
      <c r="X36" s="630">
        <v>24822</v>
      </c>
    </row>
    <row r="37" spans="1:25" ht="15.75" customHeight="1">
      <c r="A37" s="235" t="s">
        <v>66</v>
      </c>
      <c r="B37" s="243" t="s">
        <v>67</v>
      </c>
      <c r="C37" s="11" t="s">
        <v>68</v>
      </c>
      <c r="D37" s="11" t="s">
        <v>68</v>
      </c>
      <c r="E37" s="11">
        <v>1292</v>
      </c>
      <c r="F37" s="11">
        <v>1520</v>
      </c>
      <c r="G37" s="11">
        <v>1630</v>
      </c>
      <c r="H37" s="11">
        <v>1733</v>
      </c>
      <c r="I37" s="11">
        <v>1937</v>
      </c>
      <c r="J37" s="11">
        <v>2102</v>
      </c>
      <c r="K37" s="11">
        <v>2235</v>
      </c>
      <c r="L37" s="11">
        <v>2470</v>
      </c>
      <c r="M37" s="11">
        <v>2534</v>
      </c>
      <c r="N37" s="11">
        <v>2495</v>
      </c>
      <c r="O37" s="11">
        <v>2475</v>
      </c>
      <c r="P37" s="11">
        <v>2591</v>
      </c>
      <c r="Q37" s="11">
        <v>2628</v>
      </c>
      <c r="R37" s="621">
        <v>2793</v>
      </c>
      <c r="S37" s="621">
        <v>2737</v>
      </c>
      <c r="T37" s="621">
        <v>2997</v>
      </c>
      <c r="U37" s="621">
        <v>2958</v>
      </c>
      <c r="V37" s="621">
        <v>2921</v>
      </c>
      <c r="W37" s="686">
        <v>3091</v>
      </c>
      <c r="X37" s="690">
        <v>3320</v>
      </c>
    </row>
    <row r="38" spans="1:25" ht="12" customHeight="1">
      <c r="A38" s="235"/>
      <c r="B38" s="243" t="s">
        <v>69</v>
      </c>
      <c r="C38" s="11">
        <v>341</v>
      </c>
      <c r="D38" s="11">
        <v>366</v>
      </c>
      <c r="E38" s="11">
        <v>564</v>
      </c>
      <c r="F38" s="11">
        <v>681</v>
      </c>
      <c r="G38" s="11">
        <v>680</v>
      </c>
      <c r="H38" s="11">
        <v>690</v>
      </c>
      <c r="I38" s="11">
        <v>822</v>
      </c>
      <c r="J38" s="11">
        <v>922</v>
      </c>
      <c r="K38" s="11">
        <v>1017</v>
      </c>
      <c r="L38" s="11">
        <v>1157</v>
      </c>
      <c r="M38" s="11">
        <v>1226</v>
      </c>
      <c r="N38" s="11">
        <v>1244</v>
      </c>
      <c r="O38" s="11">
        <v>1201</v>
      </c>
      <c r="P38" s="11">
        <v>1266</v>
      </c>
      <c r="Q38" s="11">
        <v>1303</v>
      </c>
      <c r="R38" s="621">
        <v>1299</v>
      </c>
      <c r="S38" s="621">
        <v>1245</v>
      </c>
      <c r="T38" s="621">
        <v>1247</v>
      </c>
      <c r="U38" s="621">
        <v>1284</v>
      </c>
      <c r="V38" s="621">
        <v>1246</v>
      </c>
      <c r="W38" s="686">
        <v>1356</v>
      </c>
      <c r="X38" s="690">
        <v>1535</v>
      </c>
    </row>
    <row r="39" spans="1:25" ht="12.75" customHeight="1">
      <c r="A39" s="235" t="s">
        <v>39</v>
      </c>
      <c r="B39" s="24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98"/>
      <c r="S39" s="598"/>
      <c r="T39" s="598"/>
      <c r="U39" s="598"/>
      <c r="V39" s="598"/>
      <c r="W39" s="36"/>
      <c r="X39" s="690"/>
    </row>
    <row r="40" spans="1:25" ht="11.25" customHeight="1">
      <c r="A40" s="237" t="s">
        <v>40</v>
      </c>
      <c r="B40" s="245" t="s">
        <v>41</v>
      </c>
      <c r="C40" s="6">
        <v>287</v>
      </c>
      <c r="D40" s="6">
        <v>307</v>
      </c>
      <c r="E40" s="6">
        <v>347</v>
      </c>
      <c r="F40" s="6">
        <v>374</v>
      </c>
      <c r="G40" s="6">
        <v>348</v>
      </c>
      <c r="H40" s="6">
        <v>354</v>
      </c>
      <c r="I40" s="6">
        <v>376</v>
      </c>
      <c r="J40" s="6">
        <v>370</v>
      </c>
      <c r="K40" s="6">
        <v>352</v>
      </c>
      <c r="L40" s="6">
        <v>366</v>
      </c>
      <c r="M40" s="6">
        <v>353</v>
      </c>
      <c r="N40" s="6">
        <v>326</v>
      </c>
      <c r="O40" s="6">
        <v>284</v>
      </c>
      <c r="P40" s="6">
        <v>256</v>
      </c>
      <c r="Q40" s="6">
        <v>275</v>
      </c>
      <c r="R40" s="598">
        <v>253</v>
      </c>
      <c r="S40" s="598">
        <v>248</v>
      </c>
      <c r="T40" s="598">
        <v>230</v>
      </c>
      <c r="U40" s="598">
        <v>217</v>
      </c>
      <c r="V40" s="598">
        <v>228</v>
      </c>
      <c r="W40" s="36">
        <v>235</v>
      </c>
      <c r="X40" s="630">
        <v>246</v>
      </c>
    </row>
    <row r="41" spans="1:25" ht="11.25" customHeight="1">
      <c r="A41" s="237" t="s">
        <v>42</v>
      </c>
      <c r="B41" s="245" t="s">
        <v>41</v>
      </c>
      <c r="C41" s="6">
        <v>47</v>
      </c>
      <c r="D41" s="6">
        <v>51</v>
      </c>
      <c r="E41" s="6">
        <v>77</v>
      </c>
      <c r="F41" s="6">
        <v>135</v>
      </c>
      <c r="G41" s="6">
        <v>145</v>
      </c>
      <c r="H41" s="6">
        <v>144</v>
      </c>
      <c r="I41" s="6">
        <v>187</v>
      </c>
      <c r="J41" s="6">
        <v>217</v>
      </c>
      <c r="K41" s="6">
        <v>224</v>
      </c>
      <c r="L41" s="6">
        <v>261</v>
      </c>
      <c r="M41" s="6">
        <v>310</v>
      </c>
      <c r="N41" s="6">
        <v>296</v>
      </c>
      <c r="O41" s="6">
        <v>327</v>
      </c>
      <c r="P41" s="6">
        <v>327</v>
      </c>
      <c r="Q41" s="6">
        <v>299</v>
      </c>
      <c r="R41" s="598">
        <v>270</v>
      </c>
      <c r="S41" s="598">
        <v>240</v>
      </c>
      <c r="T41" s="598">
        <v>252</v>
      </c>
      <c r="U41" s="598">
        <v>267</v>
      </c>
      <c r="V41" s="598">
        <v>256</v>
      </c>
      <c r="W41" s="36">
        <v>361</v>
      </c>
      <c r="X41" s="630">
        <v>416</v>
      </c>
    </row>
    <row r="42" spans="1:25" ht="11.25" customHeight="1">
      <c r="A42" s="237" t="s">
        <v>43</v>
      </c>
      <c r="B42" s="245" t="s">
        <v>41</v>
      </c>
      <c r="C42" s="6">
        <v>2</v>
      </c>
      <c r="D42" s="6">
        <v>2</v>
      </c>
      <c r="E42" s="6">
        <v>115</v>
      </c>
      <c r="F42" s="6">
        <v>126</v>
      </c>
      <c r="G42" s="6">
        <v>138</v>
      </c>
      <c r="H42" s="6">
        <v>144</v>
      </c>
      <c r="I42" s="6">
        <v>206</v>
      </c>
      <c r="J42" s="6">
        <v>271</v>
      </c>
      <c r="K42" s="6">
        <v>368</v>
      </c>
      <c r="L42" s="6">
        <v>444</v>
      </c>
      <c r="M42" s="6">
        <v>466</v>
      </c>
      <c r="N42" s="6">
        <v>510</v>
      </c>
      <c r="O42" s="6">
        <v>478</v>
      </c>
      <c r="P42" s="6">
        <v>546</v>
      </c>
      <c r="Q42" s="6">
        <v>589</v>
      </c>
      <c r="R42" s="598">
        <v>628</v>
      </c>
      <c r="S42" s="598">
        <v>599</v>
      </c>
      <c r="T42" s="598">
        <v>617</v>
      </c>
      <c r="U42" s="598">
        <v>599</v>
      </c>
      <c r="V42" s="598">
        <v>588</v>
      </c>
      <c r="W42" s="36">
        <v>583</v>
      </c>
      <c r="X42" s="630">
        <v>673</v>
      </c>
    </row>
    <row r="43" spans="1:25" s="5" customFormat="1" ht="11.25" customHeight="1">
      <c r="A43" s="237" t="s">
        <v>44</v>
      </c>
      <c r="B43" s="245" t="s">
        <v>41</v>
      </c>
      <c r="C43" s="6">
        <v>5</v>
      </c>
      <c r="D43" s="6">
        <v>6</v>
      </c>
      <c r="E43" s="6">
        <v>25</v>
      </c>
      <c r="F43" s="6">
        <v>47</v>
      </c>
      <c r="G43" s="6">
        <v>49</v>
      </c>
      <c r="H43" s="6">
        <v>48</v>
      </c>
      <c r="I43" s="6">
        <v>54</v>
      </c>
      <c r="J43" s="6">
        <v>64</v>
      </c>
      <c r="K43" s="6">
        <v>72</v>
      </c>
      <c r="L43" s="6">
        <v>86</v>
      </c>
      <c r="M43" s="6">
        <v>96</v>
      </c>
      <c r="N43" s="6">
        <v>113</v>
      </c>
      <c r="O43" s="6">
        <v>112</v>
      </c>
      <c r="P43" s="6">
        <v>137</v>
      </c>
      <c r="Q43" s="6">
        <v>140</v>
      </c>
      <c r="R43" s="598">
        <v>148</v>
      </c>
      <c r="S43" s="598">
        <v>159</v>
      </c>
      <c r="T43" s="598">
        <v>148</v>
      </c>
      <c r="U43" s="598">
        <v>201</v>
      </c>
      <c r="V43" s="598">
        <v>174</v>
      </c>
      <c r="W43" s="36">
        <v>177</v>
      </c>
      <c r="X43" s="630">
        <v>200</v>
      </c>
      <c r="Y43" s="4"/>
    </row>
    <row r="44" spans="1:25" s="5" customFormat="1" ht="12.75" customHeight="1">
      <c r="A44" s="235" t="s">
        <v>70</v>
      </c>
      <c r="B44" s="24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98"/>
      <c r="S44" s="598"/>
      <c r="T44" s="598"/>
      <c r="U44" s="598"/>
      <c r="V44" s="598"/>
      <c r="W44" s="36"/>
      <c r="X44" s="630"/>
      <c r="Y44" s="4"/>
    </row>
    <row r="45" spans="1:25" s="5" customFormat="1" ht="11.25" customHeight="1">
      <c r="A45" s="237" t="s">
        <v>71</v>
      </c>
      <c r="B45" s="245" t="s">
        <v>41</v>
      </c>
      <c r="C45" s="6">
        <v>135</v>
      </c>
      <c r="D45" s="6">
        <v>147</v>
      </c>
      <c r="E45" s="6">
        <v>237</v>
      </c>
      <c r="F45" s="6">
        <v>278</v>
      </c>
      <c r="G45" s="6">
        <v>304</v>
      </c>
      <c r="H45" s="6">
        <v>333</v>
      </c>
      <c r="I45" s="6">
        <v>435</v>
      </c>
      <c r="J45" s="6">
        <v>490</v>
      </c>
      <c r="K45" s="6">
        <v>583</v>
      </c>
      <c r="L45" s="6">
        <v>682</v>
      </c>
      <c r="M45" s="6">
        <v>748</v>
      </c>
      <c r="N45" s="6">
        <v>799</v>
      </c>
      <c r="O45" s="6">
        <v>806</v>
      </c>
      <c r="P45" s="6">
        <v>873</v>
      </c>
      <c r="Q45" s="6">
        <v>905</v>
      </c>
      <c r="R45" s="598">
        <v>917</v>
      </c>
      <c r="S45" s="598">
        <v>881</v>
      </c>
      <c r="T45" s="598">
        <v>889</v>
      </c>
      <c r="U45" s="598">
        <v>902</v>
      </c>
      <c r="V45" s="598">
        <v>856</v>
      </c>
      <c r="W45" s="36">
        <v>898</v>
      </c>
      <c r="X45" s="630">
        <v>1034</v>
      </c>
      <c r="Y45" s="4"/>
    </row>
    <row r="46" spans="1:25" s="5" customFormat="1" ht="11.25" customHeight="1">
      <c r="A46" s="237" t="s">
        <v>72</v>
      </c>
      <c r="B46" s="245" t="s">
        <v>41</v>
      </c>
      <c r="C46" s="6">
        <v>153</v>
      </c>
      <c r="D46" s="6">
        <v>165</v>
      </c>
      <c r="E46" s="6">
        <v>168</v>
      </c>
      <c r="F46" s="6">
        <v>198</v>
      </c>
      <c r="G46" s="6">
        <v>195</v>
      </c>
      <c r="H46" s="6">
        <v>187</v>
      </c>
      <c r="I46" s="6">
        <v>206</v>
      </c>
      <c r="J46" s="6">
        <v>238</v>
      </c>
      <c r="K46" s="6">
        <v>243</v>
      </c>
      <c r="L46" s="6">
        <v>273</v>
      </c>
      <c r="M46" s="6">
        <v>270</v>
      </c>
      <c r="N46" s="6">
        <v>266</v>
      </c>
      <c r="O46" s="6">
        <v>233</v>
      </c>
      <c r="P46" s="6">
        <v>230</v>
      </c>
      <c r="Q46" s="6">
        <v>216</v>
      </c>
      <c r="R46" s="598">
        <v>221</v>
      </c>
      <c r="S46" s="598">
        <v>205</v>
      </c>
      <c r="T46" s="598">
        <v>203</v>
      </c>
      <c r="U46" s="598">
        <v>224</v>
      </c>
      <c r="V46" s="598">
        <v>218</v>
      </c>
      <c r="W46" s="36">
        <v>232</v>
      </c>
      <c r="X46" s="630">
        <v>281</v>
      </c>
      <c r="Y46" s="4"/>
    </row>
    <row r="47" spans="1:25" s="5" customFormat="1" ht="11.25" customHeight="1">
      <c r="A47" s="237" t="s">
        <v>73</v>
      </c>
      <c r="B47" s="245" t="s">
        <v>41</v>
      </c>
      <c r="C47" s="6">
        <v>53</v>
      </c>
      <c r="D47" s="6">
        <v>54</v>
      </c>
      <c r="E47" s="6">
        <v>159</v>
      </c>
      <c r="F47" s="6">
        <v>205</v>
      </c>
      <c r="G47" s="6">
        <v>182</v>
      </c>
      <c r="H47" s="6">
        <v>170</v>
      </c>
      <c r="I47" s="6">
        <v>181</v>
      </c>
      <c r="J47" s="6">
        <v>194</v>
      </c>
      <c r="K47" s="6">
        <v>191</v>
      </c>
      <c r="L47" s="6">
        <v>201</v>
      </c>
      <c r="M47" s="6">
        <v>207</v>
      </c>
      <c r="N47" s="6">
        <v>179</v>
      </c>
      <c r="O47" s="6">
        <v>161</v>
      </c>
      <c r="P47" s="6">
        <v>163</v>
      </c>
      <c r="Q47" s="6">
        <v>181</v>
      </c>
      <c r="R47" s="598">
        <v>161</v>
      </c>
      <c r="S47" s="598">
        <v>160</v>
      </c>
      <c r="T47" s="598">
        <v>155</v>
      </c>
      <c r="U47" s="598">
        <v>158</v>
      </c>
      <c r="V47" s="598">
        <v>172</v>
      </c>
      <c r="W47" s="36">
        <v>225</v>
      </c>
      <c r="X47" s="630">
        <v>220</v>
      </c>
      <c r="Y47" s="4"/>
    </row>
    <row r="48" spans="1:25" s="5" customFormat="1" ht="12.75" customHeight="1">
      <c r="A48" s="235" t="s">
        <v>74</v>
      </c>
      <c r="B48" s="24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98"/>
      <c r="S48" s="598"/>
      <c r="T48" s="598"/>
      <c r="U48" s="598"/>
      <c r="V48" s="598"/>
      <c r="W48" s="36"/>
      <c r="X48" s="630"/>
      <c r="Y48" s="4"/>
    </row>
    <row r="49" spans="1:25" s="5" customFormat="1" ht="11.25" customHeight="1">
      <c r="A49" s="237" t="s">
        <v>75</v>
      </c>
      <c r="B49" s="245" t="s">
        <v>41</v>
      </c>
      <c r="C49" s="6" t="s">
        <v>68</v>
      </c>
      <c r="D49" s="6" t="s">
        <v>68</v>
      </c>
      <c r="E49" s="6">
        <v>371</v>
      </c>
      <c r="F49" s="6">
        <v>426</v>
      </c>
      <c r="G49" s="6">
        <v>432</v>
      </c>
      <c r="H49" s="6">
        <v>432</v>
      </c>
      <c r="I49" s="6">
        <v>510</v>
      </c>
      <c r="J49" s="6">
        <v>572</v>
      </c>
      <c r="K49" s="6">
        <v>620</v>
      </c>
      <c r="L49" s="6">
        <v>715</v>
      </c>
      <c r="M49" s="6">
        <v>761</v>
      </c>
      <c r="N49" s="6">
        <v>772</v>
      </c>
      <c r="O49" s="6">
        <v>736</v>
      </c>
      <c r="P49" s="6">
        <v>750</v>
      </c>
      <c r="Q49" s="6">
        <v>776</v>
      </c>
      <c r="R49" s="598">
        <v>769</v>
      </c>
      <c r="S49" s="598">
        <v>734</v>
      </c>
      <c r="T49" s="598">
        <v>733</v>
      </c>
      <c r="U49" s="598">
        <v>748</v>
      </c>
      <c r="V49" s="598">
        <v>737</v>
      </c>
      <c r="W49" s="36">
        <v>806</v>
      </c>
      <c r="X49" s="630">
        <v>909</v>
      </c>
      <c r="Y49" s="4"/>
    </row>
    <row r="50" spans="1:25" s="5" customFormat="1" ht="11.25" customHeight="1">
      <c r="A50" s="237" t="s">
        <v>76</v>
      </c>
      <c r="B50" s="245" t="s">
        <v>41</v>
      </c>
      <c r="C50" s="6" t="s">
        <v>68</v>
      </c>
      <c r="D50" s="6" t="s">
        <v>68</v>
      </c>
      <c r="E50" s="6">
        <v>194</v>
      </c>
      <c r="F50" s="6">
        <v>255</v>
      </c>
      <c r="G50" s="6">
        <v>248</v>
      </c>
      <c r="H50" s="6">
        <v>258</v>
      </c>
      <c r="I50" s="6">
        <v>312</v>
      </c>
      <c r="J50" s="6">
        <v>350</v>
      </c>
      <c r="K50" s="6">
        <v>397</v>
      </c>
      <c r="L50" s="6">
        <v>442</v>
      </c>
      <c r="M50" s="6">
        <v>465</v>
      </c>
      <c r="N50" s="6">
        <v>472</v>
      </c>
      <c r="O50" s="6">
        <v>464</v>
      </c>
      <c r="P50" s="6">
        <v>516</v>
      </c>
      <c r="Q50" s="6">
        <v>527</v>
      </c>
      <c r="R50" s="598">
        <v>530</v>
      </c>
      <c r="S50" s="598">
        <v>511</v>
      </c>
      <c r="T50" s="598">
        <v>514</v>
      </c>
      <c r="U50" s="598">
        <v>536</v>
      </c>
      <c r="V50" s="598">
        <v>509</v>
      </c>
      <c r="W50" s="36">
        <v>550</v>
      </c>
      <c r="X50" s="630">
        <v>626</v>
      </c>
      <c r="Y50" s="4"/>
    </row>
    <row r="51" spans="1:25" s="5" customFormat="1" ht="12.75" customHeight="1">
      <c r="A51" s="235" t="s">
        <v>77</v>
      </c>
      <c r="B51" s="24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98"/>
      <c r="S51" s="598"/>
      <c r="T51" s="598"/>
      <c r="U51" s="598"/>
      <c r="V51" s="598"/>
      <c r="W51" s="36"/>
      <c r="X51" s="630"/>
      <c r="Y51" s="4"/>
    </row>
    <row r="52" spans="1:25" s="5" customFormat="1" ht="11.25" customHeight="1">
      <c r="A52" s="237" t="s">
        <v>78</v>
      </c>
      <c r="B52" s="245" t="s">
        <v>41</v>
      </c>
      <c r="C52" s="6" t="s">
        <v>68</v>
      </c>
      <c r="D52" s="6" t="s">
        <v>68</v>
      </c>
      <c r="E52" s="6">
        <v>144</v>
      </c>
      <c r="F52" s="6">
        <v>149</v>
      </c>
      <c r="G52" s="6">
        <v>170</v>
      </c>
      <c r="H52" s="6">
        <v>177</v>
      </c>
      <c r="I52" s="6">
        <v>212</v>
      </c>
      <c r="J52" s="6">
        <v>227</v>
      </c>
      <c r="K52" s="6">
        <v>265</v>
      </c>
      <c r="L52" s="6">
        <v>290</v>
      </c>
      <c r="M52" s="6">
        <v>325</v>
      </c>
      <c r="N52" s="6">
        <v>369</v>
      </c>
      <c r="O52" s="6">
        <v>405</v>
      </c>
      <c r="P52" s="6">
        <v>427</v>
      </c>
      <c r="Q52" s="6">
        <v>456</v>
      </c>
      <c r="R52" s="598">
        <v>483</v>
      </c>
      <c r="S52" s="598">
        <v>471</v>
      </c>
      <c r="T52" s="598">
        <v>499</v>
      </c>
      <c r="U52" s="598">
        <v>520</v>
      </c>
      <c r="V52" s="598">
        <v>504</v>
      </c>
      <c r="W52" s="36">
        <v>536</v>
      </c>
      <c r="X52" s="630">
        <v>595</v>
      </c>
      <c r="Y52" s="4"/>
    </row>
    <row r="53" spans="1:25" s="5" customFormat="1" ht="11.25" customHeight="1">
      <c r="A53" s="237" t="s">
        <v>79</v>
      </c>
      <c r="B53" s="245" t="s">
        <v>41</v>
      </c>
      <c r="C53" s="6" t="s">
        <v>68</v>
      </c>
      <c r="D53" s="6" t="s">
        <v>68</v>
      </c>
      <c r="E53" s="6">
        <v>73</v>
      </c>
      <c r="F53" s="6">
        <v>90</v>
      </c>
      <c r="G53" s="6">
        <v>96</v>
      </c>
      <c r="H53" s="6">
        <v>116</v>
      </c>
      <c r="I53" s="6">
        <v>159</v>
      </c>
      <c r="J53" s="6">
        <v>216</v>
      </c>
      <c r="K53" s="6">
        <v>284</v>
      </c>
      <c r="L53" s="6">
        <v>345</v>
      </c>
      <c r="M53" s="6">
        <v>368</v>
      </c>
      <c r="N53" s="6">
        <v>385</v>
      </c>
      <c r="O53" s="6">
        <v>355</v>
      </c>
      <c r="P53" s="6">
        <v>372</v>
      </c>
      <c r="Q53" s="6">
        <v>387</v>
      </c>
      <c r="R53" s="598">
        <v>376</v>
      </c>
      <c r="S53" s="598">
        <v>359</v>
      </c>
      <c r="T53" s="598">
        <v>348</v>
      </c>
      <c r="U53" s="598">
        <v>363</v>
      </c>
      <c r="V53" s="598">
        <v>336</v>
      </c>
      <c r="W53" s="36">
        <v>361</v>
      </c>
      <c r="X53" s="630">
        <v>442</v>
      </c>
      <c r="Y53" s="4"/>
    </row>
    <row r="54" spans="1:25" s="5" customFormat="1" ht="11.25" customHeight="1">
      <c r="A54" s="237" t="s">
        <v>80</v>
      </c>
      <c r="B54" s="245" t="s">
        <v>41</v>
      </c>
      <c r="C54" s="6" t="s">
        <v>68</v>
      </c>
      <c r="D54" s="6" t="s">
        <v>68</v>
      </c>
      <c r="E54" s="6">
        <v>64</v>
      </c>
      <c r="F54" s="6">
        <v>107</v>
      </c>
      <c r="G54" s="6">
        <v>105</v>
      </c>
      <c r="H54" s="6">
        <v>104</v>
      </c>
      <c r="I54" s="6">
        <v>141</v>
      </c>
      <c r="J54" s="6">
        <v>175</v>
      </c>
      <c r="K54" s="6">
        <v>176</v>
      </c>
      <c r="L54" s="6">
        <v>216</v>
      </c>
      <c r="M54" s="6">
        <v>237</v>
      </c>
      <c r="N54" s="6">
        <v>221</v>
      </c>
      <c r="O54" s="6">
        <v>229</v>
      </c>
      <c r="P54" s="6">
        <v>265</v>
      </c>
      <c r="Q54" s="6">
        <v>245</v>
      </c>
      <c r="R54" s="598">
        <v>239</v>
      </c>
      <c r="S54" s="598">
        <v>225</v>
      </c>
      <c r="T54" s="598">
        <v>209</v>
      </c>
      <c r="U54" s="598">
        <v>225</v>
      </c>
      <c r="V54" s="598">
        <v>219</v>
      </c>
      <c r="W54" s="36">
        <v>239</v>
      </c>
      <c r="X54" s="630">
        <v>271</v>
      </c>
      <c r="Y54" s="4"/>
    </row>
    <row r="55" spans="1:25" s="5" customFormat="1" ht="11.25" customHeight="1">
      <c r="A55" s="237" t="s">
        <v>81</v>
      </c>
      <c r="B55" s="245" t="s">
        <v>41</v>
      </c>
      <c r="C55" s="6" t="s">
        <v>68</v>
      </c>
      <c r="D55" s="6" t="s">
        <v>68</v>
      </c>
      <c r="E55" s="6">
        <v>26</v>
      </c>
      <c r="F55" s="6">
        <v>35</v>
      </c>
      <c r="G55" s="6">
        <v>36</v>
      </c>
      <c r="H55" s="6">
        <v>40</v>
      </c>
      <c r="I55" s="6">
        <v>42</v>
      </c>
      <c r="J55" s="6">
        <v>45</v>
      </c>
      <c r="K55" s="6">
        <v>49</v>
      </c>
      <c r="L55" s="6">
        <v>55</v>
      </c>
      <c r="M55" s="6">
        <v>60</v>
      </c>
      <c r="N55" s="6">
        <v>60</v>
      </c>
      <c r="O55" s="6">
        <v>58</v>
      </c>
      <c r="P55" s="6">
        <v>66</v>
      </c>
      <c r="Q55" s="6">
        <v>67</v>
      </c>
      <c r="R55" s="598">
        <v>73</v>
      </c>
      <c r="S55" s="598">
        <v>75</v>
      </c>
      <c r="T55" s="598">
        <v>78</v>
      </c>
      <c r="U55" s="598">
        <v>75</v>
      </c>
      <c r="V55" s="598">
        <v>81</v>
      </c>
      <c r="W55" s="36">
        <v>84</v>
      </c>
      <c r="X55" s="630">
        <v>91</v>
      </c>
      <c r="Y55" s="4"/>
    </row>
    <row r="56" spans="1:25" s="5" customFormat="1" ht="11.25" customHeight="1">
      <c r="A56" s="237" t="s">
        <v>82</v>
      </c>
      <c r="B56" s="245" t="s">
        <v>41</v>
      </c>
      <c r="C56" s="6" t="s">
        <v>68</v>
      </c>
      <c r="D56" s="6" t="s">
        <v>68</v>
      </c>
      <c r="E56" s="6">
        <v>167</v>
      </c>
      <c r="F56" s="6">
        <v>211</v>
      </c>
      <c r="G56" s="6">
        <v>195</v>
      </c>
      <c r="H56" s="6">
        <v>194</v>
      </c>
      <c r="I56" s="6">
        <v>210</v>
      </c>
      <c r="J56" s="6">
        <v>208</v>
      </c>
      <c r="K56" s="6">
        <v>197</v>
      </c>
      <c r="L56" s="6">
        <v>199</v>
      </c>
      <c r="M56" s="6">
        <v>199</v>
      </c>
      <c r="N56" s="6">
        <v>167</v>
      </c>
      <c r="O56" s="6">
        <v>126</v>
      </c>
      <c r="P56" s="6">
        <v>115</v>
      </c>
      <c r="Q56" s="6">
        <v>123</v>
      </c>
      <c r="R56" s="598">
        <v>110</v>
      </c>
      <c r="S56" s="598">
        <v>97</v>
      </c>
      <c r="T56" s="598">
        <v>95</v>
      </c>
      <c r="U56" s="598">
        <v>90</v>
      </c>
      <c r="V56" s="598">
        <v>97</v>
      </c>
      <c r="W56" s="36">
        <v>121</v>
      </c>
      <c r="X56" s="630">
        <v>121</v>
      </c>
      <c r="Y56" s="4"/>
    </row>
    <row r="57" spans="1:25" s="5" customFormat="1" ht="11.25" customHeight="1">
      <c r="A57" s="237" t="s">
        <v>83</v>
      </c>
      <c r="B57" s="245" t="s">
        <v>41</v>
      </c>
      <c r="C57" s="6" t="s">
        <v>68</v>
      </c>
      <c r="D57" s="6" t="s">
        <v>68</v>
      </c>
      <c r="E57" s="6">
        <v>90</v>
      </c>
      <c r="F57" s="6">
        <v>89</v>
      </c>
      <c r="G57" s="6">
        <v>78</v>
      </c>
      <c r="H57" s="6">
        <v>59</v>
      </c>
      <c r="I57" s="6">
        <v>58</v>
      </c>
      <c r="J57" s="6">
        <v>51</v>
      </c>
      <c r="K57" s="6">
        <v>46</v>
      </c>
      <c r="L57" s="6">
        <v>52</v>
      </c>
      <c r="M57" s="6">
        <v>37</v>
      </c>
      <c r="N57" s="6">
        <v>42</v>
      </c>
      <c r="O57" s="6">
        <v>27</v>
      </c>
      <c r="P57" s="6">
        <v>22</v>
      </c>
      <c r="Q57" s="6">
        <v>23</v>
      </c>
      <c r="R57" s="598">
        <v>18</v>
      </c>
      <c r="S57" s="598">
        <v>19</v>
      </c>
      <c r="T57" s="598">
        <v>18</v>
      </c>
      <c r="U57" s="598">
        <v>12</v>
      </c>
      <c r="V57" s="598">
        <v>9</v>
      </c>
      <c r="W57" s="36">
        <v>15</v>
      </c>
      <c r="X57" s="630">
        <v>15</v>
      </c>
      <c r="Y57" s="4"/>
    </row>
    <row r="58" spans="1:25" s="5" customFormat="1" ht="12.75" customHeight="1">
      <c r="A58" s="235" t="s">
        <v>55</v>
      </c>
      <c r="B58" s="24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98"/>
      <c r="S58" s="598"/>
      <c r="T58" s="598"/>
      <c r="U58" s="598"/>
      <c r="V58" s="598"/>
      <c r="W58" s="36"/>
      <c r="X58" s="630"/>
      <c r="Y58" s="4"/>
    </row>
    <row r="59" spans="1:25" s="5" customFormat="1" ht="11.25" customHeight="1">
      <c r="A59" s="237" t="s">
        <v>56</v>
      </c>
      <c r="B59" s="245" t="s">
        <v>41</v>
      </c>
      <c r="C59" s="6">
        <v>72</v>
      </c>
      <c r="D59" s="6">
        <v>83</v>
      </c>
      <c r="E59" s="6">
        <v>160</v>
      </c>
      <c r="F59" s="6">
        <v>198</v>
      </c>
      <c r="G59" s="6">
        <v>208</v>
      </c>
      <c r="H59" s="6">
        <v>227</v>
      </c>
      <c r="I59" s="6">
        <v>295</v>
      </c>
      <c r="J59" s="6">
        <v>318</v>
      </c>
      <c r="K59" s="6">
        <v>370</v>
      </c>
      <c r="L59" s="6">
        <v>419</v>
      </c>
      <c r="M59" s="6">
        <v>447</v>
      </c>
      <c r="N59" s="6">
        <v>419</v>
      </c>
      <c r="O59" s="6">
        <v>413</v>
      </c>
      <c r="P59" s="6">
        <v>477</v>
      </c>
      <c r="Q59" s="6">
        <v>497</v>
      </c>
      <c r="R59" s="598">
        <v>487</v>
      </c>
      <c r="S59" s="598">
        <v>404</v>
      </c>
      <c r="T59" s="598">
        <v>425</v>
      </c>
      <c r="U59" s="598">
        <v>472</v>
      </c>
      <c r="V59" s="598">
        <v>468</v>
      </c>
      <c r="W59" s="36">
        <v>502</v>
      </c>
      <c r="X59" s="630">
        <v>587</v>
      </c>
      <c r="Y59" s="4"/>
    </row>
    <row r="60" spans="1:25" s="5" customFormat="1" ht="11.25" customHeight="1">
      <c r="A60" s="237" t="s">
        <v>57</v>
      </c>
      <c r="B60" s="245" t="s">
        <v>41</v>
      </c>
      <c r="C60" s="6">
        <v>43</v>
      </c>
      <c r="D60" s="6">
        <v>48</v>
      </c>
      <c r="E60" s="6">
        <v>42</v>
      </c>
      <c r="F60" s="6">
        <v>47</v>
      </c>
      <c r="G60" s="6">
        <v>58</v>
      </c>
      <c r="H60" s="6">
        <v>61</v>
      </c>
      <c r="I60" s="6">
        <v>81</v>
      </c>
      <c r="J60" s="6">
        <v>125</v>
      </c>
      <c r="K60" s="6">
        <v>151</v>
      </c>
      <c r="L60" s="6">
        <v>188</v>
      </c>
      <c r="M60" s="6">
        <v>226</v>
      </c>
      <c r="N60" s="6">
        <v>241</v>
      </c>
      <c r="O60" s="6">
        <v>249</v>
      </c>
      <c r="P60" s="6">
        <v>248</v>
      </c>
      <c r="Q60" s="6">
        <v>272</v>
      </c>
      <c r="R60" s="598">
        <v>273</v>
      </c>
      <c r="S60" s="598">
        <v>287</v>
      </c>
      <c r="T60" s="598">
        <v>306</v>
      </c>
      <c r="U60" s="598">
        <v>309</v>
      </c>
      <c r="V60" s="598">
        <v>286</v>
      </c>
      <c r="W60" s="36">
        <v>360</v>
      </c>
      <c r="X60" s="630">
        <v>402</v>
      </c>
      <c r="Y60" s="4"/>
    </row>
    <row r="61" spans="1:25" s="5" customFormat="1" ht="11.25" customHeight="1">
      <c r="A61" s="237" t="s">
        <v>58</v>
      </c>
      <c r="B61" s="245" t="s">
        <v>41</v>
      </c>
      <c r="C61" s="6">
        <v>6</v>
      </c>
      <c r="D61" s="6">
        <v>7</v>
      </c>
      <c r="E61" s="6">
        <v>13</v>
      </c>
      <c r="F61" s="6">
        <v>34</v>
      </c>
      <c r="G61" s="6">
        <v>33</v>
      </c>
      <c r="H61" s="6">
        <v>29</v>
      </c>
      <c r="I61" s="6">
        <v>34</v>
      </c>
      <c r="J61" s="6">
        <v>48</v>
      </c>
      <c r="K61" s="6">
        <v>49</v>
      </c>
      <c r="L61" s="6">
        <v>48</v>
      </c>
      <c r="M61" s="6">
        <v>62</v>
      </c>
      <c r="N61" s="6">
        <v>62</v>
      </c>
      <c r="O61" s="6">
        <v>73</v>
      </c>
      <c r="P61" s="6">
        <v>73</v>
      </c>
      <c r="Q61" s="6">
        <v>60</v>
      </c>
      <c r="R61" s="598">
        <v>63</v>
      </c>
      <c r="S61" s="598">
        <v>55</v>
      </c>
      <c r="T61" s="598">
        <v>50</v>
      </c>
      <c r="U61" s="598">
        <v>57</v>
      </c>
      <c r="V61" s="598">
        <v>54</v>
      </c>
      <c r="W61" s="36">
        <v>60</v>
      </c>
      <c r="X61" s="630">
        <v>78</v>
      </c>
      <c r="Y61" s="4"/>
    </row>
    <row r="62" spans="1:25" s="5" customFormat="1" ht="11.25" customHeight="1">
      <c r="A62" s="237" t="s">
        <v>59</v>
      </c>
      <c r="B62" s="245" t="s">
        <v>41</v>
      </c>
      <c r="C62" s="6">
        <v>182</v>
      </c>
      <c r="D62" s="6">
        <v>185</v>
      </c>
      <c r="E62" s="6">
        <v>210</v>
      </c>
      <c r="F62" s="6">
        <v>260</v>
      </c>
      <c r="G62" s="6">
        <v>220</v>
      </c>
      <c r="H62" s="6">
        <v>224</v>
      </c>
      <c r="I62" s="6">
        <v>229</v>
      </c>
      <c r="J62" s="6">
        <v>224</v>
      </c>
      <c r="K62" s="6">
        <v>204</v>
      </c>
      <c r="L62" s="6">
        <v>217</v>
      </c>
      <c r="M62" s="6">
        <v>193</v>
      </c>
      <c r="N62" s="6">
        <v>197</v>
      </c>
      <c r="O62" s="6">
        <v>156</v>
      </c>
      <c r="P62" s="6">
        <v>150</v>
      </c>
      <c r="Q62" s="6">
        <v>166</v>
      </c>
      <c r="R62" s="598">
        <v>164</v>
      </c>
      <c r="S62" s="598">
        <v>157</v>
      </c>
      <c r="T62" s="598">
        <v>151</v>
      </c>
      <c r="U62" s="598">
        <v>141</v>
      </c>
      <c r="V62" s="598">
        <v>151</v>
      </c>
      <c r="W62" s="36">
        <v>149</v>
      </c>
      <c r="X62" s="630">
        <v>151</v>
      </c>
      <c r="Y62" s="4"/>
    </row>
    <row r="63" spans="1:25" s="5" customFormat="1" ht="11.25" customHeight="1">
      <c r="A63" s="237" t="s">
        <v>60</v>
      </c>
      <c r="B63" s="245" t="s">
        <v>41</v>
      </c>
      <c r="C63" s="6">
        <v>18</v>
      </c>
      <c r="D63" s="6">
        <v>22</v>
      </c>
      <c r="E63" s="6">
        <v>78</v>
      </c>
      <c r="F63" s="6">
        <v>74</v>
      </c>
      <c r="G63" s="6">
        <v>92</v>
      </c>
      <c r="H63" s="6">
        <v>100</v>
      </c>
      <c r="I63" s="6">
        <v>127</v>
      </c>
      <c r="J63" s="6">
        <v>140</v>
      </c>
      <c r="K63" s="6">
        <v>160</v>
      </c>
      <c r="L63" s="6">
        <v>188</v>
      </c>
      <c r="M63" s="6">
        <v>199</v>
      </c>
      <c r="N63" s="6">
        <v>229</v>
      </c>
      <c r="O63" s="6">
        <v>219</v>
      </c>
      <c r="P63" s="6">
        <v>237</v>
      </c>
      <c r="Q63" s="6">
        <v>234</v>
      </c>
      <c r="R63" s="598">
        <v>229</v>
      </c>
      <c r="S63" s="598">
        <v>223</v>
      </c>
      <c r="T63" s="598">
        <v>225</v>
      </c>
      <c r="U63" s="598">
        <v>211</v>
      </c>
      <c r="V63" s="598">
        <v>190</v>
      </c>
      <c r="W63" s="36">
        <v>191</v>
      </c>
      <c r="X63" s="630">
        <v>226</v>
      </c>
      <c r="Y63" s="4"/>
    </row>
    <row r="64" spans="1:25" s="5" customFormat="1" ht="11.25" customHeight="1">
      <c r="A64" s="238" t="s">
        <v>61</v>
      </c>
      <c r="B64" s="247" t="s">
        <v>41</v>
      </c>
      <c r="C64" s="239">
        <v>20</v>
      </c>
      <c r="D64" s="239">
        <v>21</v>
      </c>
      <c r="E64" s="239">
        <v>61</v>
      </c>
      <c r="F64" s="239">
        <v>69</v>
      </c>
      <c r="G64" s="239">
        <v>70</v>
      </c>
      <c r="H64" s="239">
        <v>48</v>
      </c>
      <c r="I64" s="239">
        <v>57</v>
      </c>
      <c r="J64" s="239">
        <v>67</v>
      </c>
      <c r="K64" s="239">
        <v>82</v>
      </c>
      <c r="L64" s="239">
        <v>97</v>
      </c>
      <c r="M64" s="239">
        <v>98</v>
      </c>
      <c r="N64" s="239">
        <v>96</v>
      </c>
      <c r="O64" s="239">
        <v>91</v>
      </c>
      <c r="P64" s="239">
        <v>81</v>
      </c>
      <c r="Q64" s="239">
        <v>74</v>
      </c>
      <c r="R64" s="623">
        <v>84</v>
      </c>
      <c r="S64" s="623">
        <v>119</v>
      </c>
      <c r="T64" s="623">
        <v>90</v>
      </c>
      <c r="U64" s="623">
        <v>94</v>
      </c>
      <c r="V64" s="623">
        <v>97</v>
      </c>
      <c r="W64" s="687">
        <v>94</v>
      </c>
      <c r="X64" s="695">
        <v>91</v>
      </c>
      <c r="Y64" s="4"/>
    </row>
    <row r="66" spans="1:24" s="25" customFormat="1" ht="12.75">
      <c r="A66" s="23" t="s">
        <v>1110</v>
      </c>
      <c r="B66" s="24"/>
      <c r="C66" s="24"/>
      <c r="D66" s="24"/>
      <c r="E66" s="24"/>
      <c r="F66" s="24"/>
      <c r="G66" s="24"/>
      <c r="X66" s="688"/>
    </row>
  </sheetData>
  <phoneticPr fontId="0" type="noConversion"/>
  <printOptions horizontalCentered="1" verticalCentered="1"/>
  <pageMargins left="0.23622047244094491" right="0.27559055118110237" top="0.19685039370078741" bottom="0.19685039370078741" header="0.19685039370078741" footer="0.19685039370078741"/>
  <pageSetup paperSize="9" scale="75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F178-5DFB-4A0A-ACFA-48CCF9994548}">
  <sheetPr>
    <tabColor theme="9" tint="0.79998168889431442"/>
  </sheetPr>
  <dimension ref="A1:E34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16384" width="12" style="4"/>
  </cols>
  <sheetData>
    <row r="1" spans="1:5" ht="15">
      <c r="A1" s="232"/>
      <c r="E1" s="15" t="s">
        <v>84</v>
      </c>
    </row>
    <row r="2" spans="1:5">
      <c r="A2" s="8"/>
      <c r="B2" s="53"/>
      <c r="C2" s="54"/>
      <c r="D2" s="54"/>
      <c r="E2" s="55" t="s">
        <v>32</v>
      </c>
    </row>
    <row r="3" spans="1:5" ht="13.5" customHeight="1">
      <c r="A3" s="8"/>
    </row>
    <row r="4" spans="1:5" s="37" customFormat="1" ht="12" customHeight="1">
      <c r="A4" s="7" t="s">
        <v>862</v>
      </c>
      <c r="B4" s="58"/>
      <c r="C4" s="59"/>
      <c r="D4" s="59"/>
      <c r="E4" s="58"/>
    </row>
    <row r="5" spans="1:5">
      <c r="E5" s="128" t="s">
        <v>139</v>
      </c>
    </row>
    <row r="6" spans="1:5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5" ht="19.5" customHeight="1">
      <c r="A7" s="259" t="s">
        <v>811</v>
      </c>
      <c r="B7" s="156">
        <v>5120</v>
      </c>
      <c r="C7" s="156">
        <v>196</v>
      </c>
      <c r="D7" s="156">
        <v>1608</v>
      </c>
      <c r="E7" s="342">
        <v>6924</v>
      </c>
    </row>
    <row r="8" spans="1:5" ht="14.1" customHeight="1">
      <c r="A8" s="246" t="s">
        <v>149</v>
      </c>
      <c r="B8" s="155">
        <v>4240</v>
      </c>
      <c r="C8" s="155">
        <v>12</v>
      </c>
      <c r="D8" s="155">
        <v>1259</v>
      </c>
      <c r="E8" s="335">
        <v>5511</v>
      </c>
    </row>
    <row r="9" spans="1:5" s="37" customFormat="1" ht="14.1" customHeight="1">
      <c r="A9" s="308" t="s">
        <v>180</v>
      </c>
      <c r="B9" s="155">
        <v>343</v>
      </c>
      <c r="C9" s="155">
        <v>145</v>
      </c>
      <c r="D9" s="155">
        <v>89</v>
      </c>
      <c r="E9" s="335">
        <v>577</v>
      </c>
    </row>
    <row r="10" spans="1:5" ht="14.1" customHeight="1">
      <c r="A10" s="246" t="s">
        <v>182</v>
      </c>
      <c r="B10" s="155">
        <v>180</v>
      </c>
      <c r="C10" s="155">
        <v>5</v>
      </c>
      <c r="D10" s="155">
        <v>209</v>
      </c>
      <c r="E10" s="335">
        <v>394</v>
      </c>
    </row>
    <row r="11" spans="1:5" ht="14.1" customHeight="1">
      <c r="A11" s="246" t="s">
        <v>151</v>
      </c>
      <c r="B11" s="155">
        <v>248</v>
      </c>
      <c r="C11" s="155">
        <v>34</v>
      </c>
      <c r="D11" s="155">
        <v>38</v>
      </c>
      <c r="E11" s="335">
        <v>320</v>
      </c>
    </row>
    <row r="12" spans="1:5" ht="14.1" customHeight="1">
      <c r="A12" s="246" t="s">
        <v>183</v>
      </c>
      <c r="B12" s="155">
        <v>58</v>
      </c>
      <c r="C12" s="155">
        <v>0</v>
      </c>
      <c r="D12" s="155">
        <v>4</v>
      </c>
      <c r="E12" s="335">
        <v>62</v>
      </c>
    </row>
    <row r="13" spans="1:5" ht="14.1" customHeight="1">
      <c r="A13" s="246" t="s">
        <v>152</v>
      </c>
      <c r="B13" s="155">
        <v>51</v>
      </c>
      <c r="C13" s="155">
        <v>0</v>
      </c>
      <c r="D13" s="155">
        <v>9</v>
      </c>
      <c r="E13" s="335">
        <v>60</v>
      </c>
    </row>
    <row r="14" spans="1:5" ht="23.1" customHeight="1">
      <c r="A14" s="259" t="s">
        <v>812</v>
      </c>
      <c r="B14" s="156">
        <v>18</v>
      </c>
      <c r="C14" s="156">
        <v>0</v>
      </c>
      <c r="D14" s="156">
        <v>0</v>
      </c>
      <c r="E14" s="342">
        <v>18</v>
      </c>
    </row>
    <row r="15" spans="1:5" ht="14.1" customHeight="1">
      <c r="A15" s="246" t="s">
        <v>155</v>
      </c>
      <c r="B15" s="155">
        <v>18</v>
      </c>
      <c r="C15" s="155">
        <v>0</v>
      </c>
      <c r="D15" s="155">
        <v>0</v>
      </c>
      <c r="E15" s="335">
        <v>18</v>
      </c>
    </row>
    <row r="16" spans="1:5" ht="23.1" customHeight="1">
      <c r="A16" s="309" t="s">
        <v>156</v>
      </c>
      <c r="B16" s="156">
        <v>100</v>
      </c>
      <c r="C16" s="156">
        <v>0</v>
      </c>
      <c r="D16" s="156">
        <v>12</v>
      </c>
      <c r="E16" s="342">
        <v>112</v>
      </c>
    </row>
    <row r="17" spans="1:5" ht="14.1" customHeight="1">
      <c r="A17" s="308" t="s">
        <v>868</v>
      </c>
      <c r="B17" s="155">
        <v>100</v>
      </c>
      <c r="C17" s="155">
        <v>0</v>
      </c>
      <c r="D17" s="155">
        <v>12</v>
      </c>
      <c r="E17" s="335">
        <v>112</v>
      </c>
    </row>
    <row r="18" spans="1:5" ht="23.1" customHeight="1">
      <c r="A18" s="259" t="s">
        <v>185</v>
      </c>
      <c r="B18" s="156">
        <v>1292</v>
      </c>
      <c r="C18" s="156">
        <v>0</v>
      </c>
      <c r="D18" s="156">
        <v>794</v>
      </c>
      <c r="E18" s="342">
        <v>2086</v>
      </c>
    </row>
    <row r="19" spans="1:5" ht="14.1" customHeight="1">
      <c r="A19" s="246" t="s">
        <v>708</v>
      </c>
      <c r="B19" s="155">
        <v>460</v>
      </c>
      <c r="C19" s="155">
        <v>0</v>
      </c>
      <c r="D19" s="155">
        <v>612</v>
      </c>
      <c r="E19" s="335">
        <v>1072</v>
      </c>
    </row>
    <row r="20" spans="1:5" ht="14.1" customHeight="1">
      <c r="A20" s="246" t="s">
        <v>158</v>
      </c>
      <c r="B20" s="155">
        <v>262</v>
      </c>
      <c r="C20" s="155">
        <v>0</v>
      </c>
      <c r="D20" s="155">
        <v>132</v>
      </c>
      <c r="E20" s="335">
        <v>394</v>
      </c>
    </row>
    <row r="21" spans="1:5" ht="14.1" customHeight="1">
      <c r="A21" s="246" t="s">
        <v>159</v>
      </c>
      <c r="B21" s="155">
        <v>570</v>
      </c>
      <c r="C21" s="155">
        <v>0</v>
      </c>
      <c r="D21" s="155">
        <v>50</v>
      </c>
      <c r="E21" s="335">
        <v>620</v>
      </c>
    </row>
    <row r="22" spans="1:5" ht="23.1" customHeight="1">
      <c r="A22" s="259" t="s">
        <v>869</v>
      </c>
      <c r="B22" s="156">
        <v>351</v>
      </c>
      <c r="C22" s="156">
        <v>0</v>
      </c>
      <c r="D22" s="156">
        <v>109</v>
      </c>
      <c r="E22" s="342">
        <v>460</v>
      </c>
    </row>
    <row r="23" spans="1:5" ht="14.1" customHeight="1">
      <c r="A23" s="246" t="s">
        <v>160</v>
      </c>
      <c r="B23" s="155">
        <v>346</v>
      </c>
      <c r="C23" s="155">
        <v>0</v>
      </c>
      <c r="D23" s="155">
        <v>109</v>
      </c>
      <c r="E23" s="335">
        <v>455</v>
      </c>
    </row>
    <row r="24" spans="1:5" ht="14.1" customHeight="1">
      <c r="A24" s="246" t="s">
        <v>161</v>
      </c>
      <c r="B24" s="155">
        <v>5</v>
      </c>
      <c r="C24" s="155">
        <v>0</v>
      </c>
      <c r="D24" s="155">
        <v>0</v>
      </c>
      <c r="E24" s="335">
        <v>5</v>
      </c>
    </row>
    <row r="25" spans="1:5" ht="23.1" customHeight="1">
      <c r="A25" s="259" t="s">
        <v>162</v>
      </c>
      <c r="B25" s="156">
        <v>841</v>
      </c>
      <c r="C25" s="156">
        <v>50</v>
      </c>
      <c r="D25" s="156">
        <v>137</v>
      </c>
      <c r="E25" s="342">
        <v>1028</v>
      </c>
    </row>
    <row r="26" spans="1:5" ht="14.1" customHeight="1">
      <c r="A26" s="246" t="s">
        <v>188</v>
      </c>
      <c r="B26" s="155">
        <v>64</v>
      </c>
      <c r="C26" s="155">
        <v>0</v>
      </c>
      <c r="D26" s="155">
        <v>41</v>
      </c>
      <c r="E26" s="335">
        <v>105</v>
      </c>
    </row>
    <row r="27" spans="1:5" ht="14.1" customHeight="1">
      <c r="A27" s="246" t="s">
        <v>163</v>
      </c>
      <c r="B27" s="155">
        <v>777</v>
      </c>
      <c r="C27" s="155">
        <v>50</v>
      </c>
      <c r="D27" s="155">
        <v>96</v>
      </c>
      <c r="E27" s="335">
        <v>923</v>
      </c>
    </row>
    <row r="28" spans="1:5" ht="23.1" customHeight="1">
      <c r="A28" s="309" t="s">
        <v>164</v>
      </c>
      <c r="B28" s="156">
        <v>422</v>
      </c>
      <c r="C28" s="156">
        <v>7</v>
      </c>
      <c r="D28" s="156">
        <v>18</v>
      </c>
      <c r="E28" s="342">
        <v>447</v>
      </c>
    </row>
    <row r="29" spans="1:5" ht="14.1" customHeight="1">
      <c r="A29" s="246" t="s">
        <v>189</v>
      </c>
      <c r="B29" s="155">
        <v>317</v>
      </c>
      <c r="C29" s="155">
        <v>7</v>
      </c>
      <c r="D29" s="155">
        <v>13</v>
      </c>
      <c r="E29" s="335">
        <v>337</v>
      </c>
    </row>
    <row r="30" spans="1:5" ht="14.1" customHeight="1">
      <c r="A30" s="308" t="s">
        <v>168</v>
      </c>
      <c r="B30" s="155">
        <v>105</v>
      </c>
      <c r="C30" s="155">
        <v>0</v>
      </c>
      <c r="D30" s="155">
        <v>5</v>
      </c>
      <c r="E30" s="335">
        <v>110</v>
      </c>
    </row>
    <row r="31" spans="1:5" ht="23.1" customHeight="1">
      <c r="A31" s="373" t="s">
        <v>166</v>
      </c>
      <c r="B31" s="374">
        <v>8144</v>
      </c>
      <c r="C31" s="375">
        <v>253</v>
      </c>
      <c r="D31" s="376">
        <v>2678</v>
      </c>
      <c r="E31" s="377">
        <v>11075</v>
      </c>
    </row>
    <row r="32" spans="1:5">
      <c r="B32" s="58"/>
      <c r="C32" s="59"/>
      <c r="D32" s="59"/>
      <c r="E32" s="58"/>
    </row>
    <row r="33" spans="1:5" s="25" customFormat="1" ht="12.75">
      <c r="A33" s="23" t="s">
        <v>1110</v>
      </c>
      <c r="B33" s="24"/>
      <c r="C33" s="24"/>
      <c r="D33" s="24"/>
      <c r="E33" s="24"/>
    </row>
    <row r="34" spans="1:5">
      <c r="B34" s="58"/>
      <c r="C34" s="59"/>
      <c r="D34" s="59"/>
      <c r="E34" s="58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A480-B7EE-4BA0-A534-18C8570DCAF9}">
  <sheetPr>
    <tabColor theme="9" tint="0.79998168889431442"/>
  </sheetPr>
  <dimension ref="A1:E32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16384" width="12" style="4"/>
  </cols>
  <sheetData>
    <row r="1" spans="1:5" ht="15">
      <c r="A1" s="232"/>
      <c r="E1" s="15" t="s">
        <v>84</v>
      </c>
    </row>
    <row r="2" spans="1:5">
      <c r="A2" s="8"/>
      <c r="B2" s="53"/>
      <c r="C2" s="54"/>
      <c r="D2" s="54"/>
      <c r="E2" s="55" t="s">
        <v>32</v>
      </c>
    </row>
    <row r="3" spans="1:5" ht="13.5" customHeight="1">
      <c r="A3" s="8"/>
    </row>
    <row r="4" spans="1:5" s="37" customFormat="1" ht="12" customHeight="1">
      <c r="A4" s="7" t="s">
        <v>892</v>
      </c>
      <c r="B4" s="58"/>
      <c r="C4" s="59"/>
      <c r="D4" s="59"/>
      <c r="E4" s="58"/>
    </row>
    <row r="5" spans="1:5">
      <c r="E5" s="128" t="s">
        <v>139</v>
      </c>
    </row>
    <row r="6" spans="1:5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5" ht="19.5" customHeight="1">
      <c r="A7" s="259" t="s">
        <v>811</v>
      </c>
      <c r="B7" s="156">
        <v>4839</v>
      </c>
      <c r="C7" s="156">
        <v>172</v>
      </c>
      <c r="D7" s="156">
        <v>1270</v>
      </c>
      <c r="E7" s="342">
        <v>6281</v>
      </c>
    </row>
    <row r="8" spans="1:5" ht="14.1" customHeight="1">
      <c r="A8" s="246" t="s">
        <v>149</v>
      </c>
      <c r="B8" s="155">
        <v>3998</v>
      </c>
      <c r="C8" s="155">
        <v>13</v>
      </c>
      <c r="D8" s="155">
        <v>1010</v>
      </c>
      <c r="E8" s="335">
        <v>5021</v>
      </c>
    </row>
    <row r="9" spans="1:5" s="37" customFormat="1" ht="14.1" customHeight="1">
      <c r="A9" s="308" t="s">
        <v>180</v>
      </c>
      <c r="B9" s="155">
        <v>368</v>
      </c>
      <c r="C9" s="155">
        <v>145</v>
      </c>
      <c r="D9" s="155">
        <v>64</v>
      </c>
      <c r="E9" s="335">
        <v>577</v>
      </c>
    </row>
    <row r="10" spans="1:5" ht="14.1" customHeight="1">
      <c r="A10" s="246" t="s">
        <v>182</v>
      </c>
      <c r="B10" s="155">
        <v>106</v>
      </c>
      <c r="C10" s="155">
        <v>0</v>
      </c>
      <c r="D10" s="155">
        <v>125</v>
      </c>
      <c r="E10" s="335">
        <v>231</v>
      </c>
    </row>
    <row r="11" spans="1:5" ht="14.1" customHeight="1">
      <c r="A11" s="246" t="s">
        <v>151</v>
      </c>
      <c r="B11" s="155">
        <v>258</v>
      </c>
      <c r="C11" s="155">
        <v>14</v>
      </c>
      <c r="D11" s="155">
        <v>53</v>
      </c>
      <c r="E11" s="335">
        <v>325</v>
      </c>
    </row>
    <row r="12" spans="1:5" ht="14.1" customHeight="1">
      <c r="A12" s="246" t="s">
        <v>183</v>
      </c>
      <c r="B12" s="155">
        <v>58</v>
      </c>
      <c r="C12" s="155">
        <v>0</v>
      </c>
      <c r="D12" s="155">
        <v>7</v>
      </c>
      <c r="E12" s="335">
        <v>65</v>
      </c>
    </row>
    <row r="13" spans="1:5" ht="14.1" customHeight="1">
      <c r="A13" s="246" t="s">
        <v>152</v>
      </c>
      <c r="B13" s="155">
        <v>51</v>
      </c>
      <c r="C13" s="155">
        <v>0</v>
      </c>
      <c r="D13" s="155">
        <v>11</v>
      </c>
      <c r="E13" s="335">
        <v>62</v>
      </c>
    </row>
    <row r="14" spans="1:5" ht="23.1" customHeight="1">
      <c r="A14" s="259" t="s">
        <v>812</v>
      </c>
      <c r="B14" s="156">
        <v>18</v>
      </c>
      <c r="C14" s="156">
        <v>0</v>
      </c>
      <c r="D14" s="156">
        <v>0</v>
      </c>
      <c r="E14" s="342">
        <v>18</v>
      </c>
    </row>
    <row r="15" spans="1:5" ht="14.1" customHeight="1">
      <c r="A15" s="246" t="s">
        <v>155</v>
      </c>
      <c r="B15" s="155">
        <v>18</v>
      </c>
      <c r="C15" s="155">
        <v>0</v>
      </c>
      <c r="D15" s="155">
        <v>0</v>
      </c>
      <c r="E15" s="335">
        <v>18</v>
      </c>
    </row>
    <row r="16" spans="1:5" ht="23.1" customHeight="1">
      <c r="A16" s="259" t="s">
        <v>185</v>
      </c>
      <c r="B16" s="156">
        <v>1325</v>
      </c>
      <c r="C16" s="156">
        <v>135</v>
      </c>
      <c r="D16" s="156">
        <v>623</v>
      </c>
      <c r="E16" s="342">
        <v>2083</v>
      </c>
    </row>
    <row r="17" spans="1:5" ht="14.1" customHeight="1">
      <c r="A17" s="246" t="s">
        <v>708</v>
      </c>
      <c r="B17" s="155">
        <v>460</v>
      </c>
      <c r="C17" s="155">
        <v>0</v>
      </c>
      <c r="D17" s="155">
        <v>573</v>
      </c>
      <c r="E17" s="335">
        <v>1033</v>
      </c>
    </row>
    <row r="18" spans="1:5" ht="14.1" customHeight="1">
      <c r="A18" s="246" t="s">
        <v>158</v>
      </c>
      <c r="B18" s="155">
        <v>295</v>
      </c>
      <c r="C18" s="155">
        <v>135</v>
      </c>
      <c r="D18" s="155">
        <v>0</v>
      </c>
      <c r="E18" s="335">
        <v>430</v>
      </c>
    </row>
    <row r="19" spans="1:5" ht="14.1" customHeight="1">
      <c r="A19" s="246" t="s">
        <v>159</v>
      </c>
      <c r="B19" s="155">
        <v>570</v>
      </c>
      <c r="C19" s="155">
        <v>0</v>
      </c>
      <c r="D19" s="155">
        <v>50</v>
      </c>
      <c r="E19" s="335">
        <v>620</v>
      </c>
    </row>
    <row r="20" spans="1:5" ht="23.1" customHeight="1">
      <c r="A20" s="259" t="s">
        <v>869</v>
      </c>
      <c r="B20" s="156">
        <v>344</v>
      </c>
      <c r="C20" s="156">
        <v>0</v>
      </c>
      <c r="D20" s="156">
        <v>114</v>
      </c>
      <c r="E20" s="342">
        <v>458</v>
      </c>
    </row>
    <row r="21" spans="1:5" ht="14.1" customHeight="1">
      <c r="A21" s="246" t="s">
        <v>160</v>
      </c>
      <c r="B21" s="155">
        <v>335</v>
      </c>
      <c r="C21" s="155">
        <v>0</v>
      </c>
      <c r="D21" s="155">
        <v>114</v>
      </c>
      <c r="E21" s="335">
        <v>449</v>
      </c>
    </row>
    <row r="22" spans="1:5" ht="14.1" customHeight="1">
      <c r="A22" s="246" t="s">
        <v>161</v>
      </c>
      <c r="B22" s="155">
        <v>9</v>
      </c>
      <c r="C22" s="155">
        <v>0</v>
      </c>
      <c r="D22" s="155">
        <v>0</v>
      </c>
      <c r="E22" s="335">
        <v>9</v>
      </c>
    </row>
    <row r="23" spans="1:5" ht="23.1" customHeight="1">
      <c r="A23" s="259" t="s">
        <v>162</v>
      </c>
      <c r="B23" s="156">
        <v>957</v>
      </c>
      <c r="C23" s="156">
        <v>59</v>
      </c>
      <c r="D23" s="156">
        <v>130</v>
      </c>
      <c r="E23" s="342">
        <v>1146</v>
      </c>
    </row>
    <row r="24" spans="1:5" ht="14.1" customHeight="1">
      <c r="A24" s="246" t="s">
        <v>188</v>
      </c>
      <c r="B24" s="155">
        <v>60</v>
      </c>
      <c r="C24" s="155">
        <v>0</v>
      </c>
      <c r="D24" s="155">
        <v>40</v>
      </c>
      <c r="E24" s="335">
        <v>100</v>
      </c>
    </row>
    <row r="25" spans="1:5" ht="14.1" customHeight="1">
      <c r="A25" s="246" t="s">
        <v>163</v>
      </c>
      <c r="B25" s="155">
        <v>897</v>
      </c>
      <c r="C25" s="155">
        <v>59</v>
      </c>
      <c r="D25" s="155">
        <v>90</v>
      </c>
      <c r="E25" s="335">
        <v>1046</v>
      </c>
    </row>
    <row r="26" spans="1:5" ht="23.1" customHeight="1">
      <c r="A26" s="309" t="s">
        <v>164</v>
      </c>
      <c r="B26" s="156">
        <v>419</v>
      </c>
      <c r="C26" s="156">
        <v>22</v>
      </c>
      <c r="D26" s="156">
        <v>42</v>
      </c>
      <c r="E26" s="342">
        <v>483</v>
      </c>
    </row>
    <row r="27" spans="1:5" ht="14.1" customHeight="1">
      <c r="A27" s="246" t="s">
        <v>189</v>
      </c>
      <c r="B27" s="155">
        <v>315</v>
      </c>
      <c r="C27" s="155">
        <v>22</v>
      </c>
      <c r="D27" s="155">
        <v>40</v>
      </c>
      <c r="E27" s="335">
        <v>377</v>
      </c>
    </row>
    <row r="28" spans="1:5" ht="14.1" customHeight="1">
      <c r="A28" s="308" t="s">
        <v>168</v>
      </c>
      <c r="B28" s="155">
        <v>104</v>
      </c>
      <c r="C28" s="155">
        <v>0</v>
      </c>
      <c r="D28" s="155">
        <v>2</v>
      </c>
      <c r="E28" s="335">
        <v>106</v>
      </c>
    </row>
    <row r="29" spans="1:5" ht="23.1" customHeight="1">
      <c r="A29" s="373" t="s">
        <v>166</v>
      </c>
      <c r="B29" s="374">
        <v>7902</v>
      </c>
      <c r="C29" s="375">
        <v>388</v>
      </c>
      <c r="D29" s="376">
        <v>2179</v>
      </c>
      <c r="E29" s="377">
        <v>10469</v>
      </c>
    </row>
    <row r="30" spans="1:5">
      <c r="B30" s="58"/>
      <c r="C30" s="59"/>
      <c r="D30" s="59"/>
      <c r="E30" s="58"/>
    </row>
    <row r="31" spans="1:5" s="25" customFormat="1" ht="12.75">
      <c r="A31" s="23" t="s">
        <v>1110</v>
      </c>
      <c r="B31" s="24"/>
      <c r="C31" s="24"/>
      <c r="D31" s="24"/>
      <c r="E31" s="24"/>
    </row>
    <row r="32" spans="1:5">
      <c r="B32" s="58"/>
      <c r="C32" s="59"/>
      <c r="D32" s="59"/>
      <c r="E32" s="58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7E99-9C1B-4A21-85E5-B1489ECF3F41}">
  <sheetPr>
    <tabColor theme="9" tint="0.79998168889431442"/>
  </sheetPr>
  <dimension ref="A1:E33"/>
  <sheetViews>
    <sheetView showOutlineSymbols="0" defaultGridColor="0" colorId="31" zoomScaleNormal="100" workbookViewId="0"/>
  </sheetViews>
  <sheetFormatPr defaultColWidth="12" defaultRowHeight="12"/>
  <cols>
    <col min="1" max="1" width="62.85546875" style="4" customWidth="1"/>
    <col min="2" max="2" width="12.140625" style="56" customWidth="1"/>
    <col min="3" max="4" width="12.140625" style="57" customWidth="1"/>
    <col min="5" max="5" width="12.140625" style="56" customWidth="1"/>
    <col min="6" max="16384" width="12" style="4"/>
  </cols>
  <sheetData>
    <row r="1" spans="1:5" ht="15">
      <c r="A1" s="232"/>
      <c r="E1" s="15" t="s">
        <v>84</v>
      </c>
    </row>
    <row r="2" spans="1:5">
      <c r="A2" s="8"/>
      <c r="B2" s="53"/>
      <c r="C2" s="54"/>
      <c r="D2" s="54"/>
      <c r="E2" s="55" t="s">
        <v>32</v>
      </c>
    </row>
    <row r="3" spans="1:5" ht="13.5" customHeight="1">
      <c r="A3" s="8"/>
    </row>
    <row r="4" spans="1:5" s="37" customFormat="1" ht="12" customHeight="1">
      <c r="A4" s="7" t="s">
        <v>933</v>
      </c>
      <c r="B4" s="58"/>
      <c r="C4" s="59"/>
      <c r="D4" s="59"/>
      <c r="E4" s="58"/>
    </row>
    <row r="5" spans="1:5">
      <c r="E5" s="128" t="s">
        <v>139</v>
      </c>
    </row>
    <row r="6" spans="1:5" ht="35.1" customHeight="1">
      <c r="A6" s="339" t="s">
        <v>148</v>
      </c>
      <c r="B6" s="340" t="s">
        <v>140</v>
      </c>
      <c r="C6" s="337" t="s">
        <v>141</v>
      </c>
      <c r="D6" s="337" t="s">
        <v>179</v>
      </c>
      <c r="E6" s="338" t="s">
        <v>104</v>
      </c>
    </row>
    <row r="7" spans="1:5" ht="19.5" customHeight="1">
      <c r="A7" s="259" t="s">
        <v>811</v>
      </c>
      <c r="B7" s="156">
        <v>5038</v>
      </c>
      <c r="C7" s="156">
        <v>233</v>
      </c>
      <c r="D7" s="156">
        <v>1294</v>
      </c>
      <c r="E7" s="342">
        <v>6565</v>
      </c>
    </row>
    <row r="8" spans="1:5" ht="14.1" customHeight="1">
      <c r="A8" s="246" t="s">
        <v>149</v>
      </c>
      <c r="B8" s="155">
        <v>4025</v>
      </c>
      <c r="C8" s="155">
        <v>74</v>
      </c>
      <c r="D8" s="155">
        <v>1021</v>
      </c>
      <c r="E8" s="335">
        <v>5120</v>
      </c>
    </row>
    <row r="9" spans="1:5" s="37" customFormat="1" ht="14.1" customHeight="1">
      <c r="A9" s="308" t="s">
        <v>958</v>
      </c>
      <c r="B9" s="155">
        <v>7</v>
      </c>
      <c r="C9" s="155">
        <v>0</v>
      </c>
      <c r="D9" s="155">
        <v>0</v>
      </c>
      <c r="E9" s="335">
        <v>7</v>
      </c>
    </row>
    <row r="10" spans="1:5" s="37" customFormat="1" ht="14.1" customHeight="1">
      <c r="A10" s="308" t="s">
        <v>180</v>
      </c>
      <c r="B10" s="155">
        <v>370</v>
      </c>
      <c r="C10" s="155">
        <v>145</v>
      </c>
      <c r="D10" s="155">
        <v>65</v>
      </c>
      <c r="E10" s="335">
        <v>580</v>
      </c>
    </row>
    <row r="11" spans="1:5" ht="14.1" customHeight="1">
      <c r="A11" s="246" t="s">
        <v>182</v>
      </c>
      <c r="B11" s="155">
        <v>265</v>
      </c>
      <c r="C11" s="155">
        <v>0</v>
      </c>
      <c r="D11" s="155">
        <v>147</v>
      </c>
      <c r="E11" s="335">
        <v>412</v>
      </c>
    </row>
    <row r="12" spans="1:5" ht="14.1" customHeight="1">
      <c r="A12" s="246" t="s">
        <v>151</v>
      </c>
      <c r="B12" s="155">
        <v>272</v>
      </c>
      <c r="C12" s="155">
        <v>14</v>
      </c>
      <c r="D12" s="155">
        <v>53</v>
      </c>
      <c r="E12" s="335">
        <v>339</v>
      </c>
    </row>
    <row r="13" spans="1:5" ht="14.1" customHeight="1">
      <c r="A13" s="246" t="s">
        <v>183</v>
      </c>
      <c r="B13" s="155">
        <v>48</v>
      </c>
      <c r="C13" s="155">
        <v>0</v>
      </c>
      <c r="D13" s="155">
        <v>8</v>
      </c>
      <c r="E13" s="335">
        <v>56</v>
      </c>
    </row>
    <row r="14" spans="1:5" ht="14.1" customHeight="1">
      <c r="A14" s="246" t="s">
        <v>152</v>
      </c>
      <c r="B14" s="155">
        <v>51</v>
      </c>
      <c r="C14" s="155">
        <v>0</v>
      </c>
      <c r="D14" s="155">
        <v>0</v>
      </c>
      <c r="E14" s="335">
        <v>51</v>
      </c>
    </row>
    <row r="15" spans="1:5" ht="23.1" customHeight="1">
      <c r="A15" s="259" t="s">
        <v>812</v>
      </c>
      <c r="B15" s="156">
        <v>18</v>
      </c>
      <c r="C15" s="156">
        <v>0</v>
      </c>
      <c r="D15" s="156">
        <v>0</v>
      </c>
      <c r="E15" s="342">
        <v>18</v>
      </c>
    </row>
    <row r="16" spans="1:5" ht="14.1" customHeight="1">
      <c r="A16" s="246" t="s">
        <v>155</v>
      </c>
      <c r="B16" s="155">
        <v>18</v>
      </c>
      <c r="C16" s="155">
        <v>0</v>
      </c>
      <c r="D16" s="155">
        <v>0</v>
      </c>
      <c r="E16" s="335">
        <v>18</v>
      </c>
    </row>
    <row r="17" spans="1:5" ht="23.1" customHeight="1">
      <c r="A17" s="259" t="s">
        <v>185</v>
      </c>
      <c r="B17" s="156">
        <v>1267</v>
      </c>
      <c r="C17" s="156">
        <v>131</v>
      </c>
      <c r="D17" s="156">
        <v>647</v>
      </c>
      <c r="E17" s="342">
        <v>2045</v>
      </c>
    </row>
    <row r="18" spans="1:5" ht="14.1" customHeight="1">
      <c r="A18" s="246" t="s">
        <v>708</v>
      </c>
      <c r="B18" s="155">
        <v>468</v>
      </c>
      <c r="C18" s="155">
        <v>0</v>
      </c>
      <c r="D18" s="155">
        <v>597</v>
      </c>
      <c r="E18" s="335">
        <v>1065</v>
      </c>
    </row>
    <row r="19" spans="1:5" ht="14.1" customHeight="1">
      <c r="A19" s="246" t="s">
        <v>158</v>
      </c>
      <c r="B19" s="155">
        <v>229</v>
      </c>
      <c r="C19" s="155">
        <v>131</v>
      </c>
      <c r="D19" s="155">
        <v>0</v>
      </c>
      <c r="E19" s="335">
        <v>360</v>
      </c>
    </row>
    <row r="20" spans="1:5" ht="14.1" customHeight="1">
      <c r="A20" s="246" t="s">
        <v>159</v>
      </c>
      <c r="B20" s="155">
        <v>570</v>
      </c>
      <c r="C20" s="155">
        <v>0</v>
      </c>
      <c r="D20" s="155">
        <v>50</v>
      </c>
      <c r="E20" s="335">
        <v>620</v>
      </c>
    </row>
    <row r="21" spans="1:5" ht="23.1" customHeight="1">
      <c r="A21" s="259" t="s">
        <v>869</v>
      </c>
      <c r="B21" s="156">
        <v>368</v>
      </c>
      <c r="C21" s="156">
        <v>25</v>
      </c>
      <c r="D21" s="156">
        <v>147</v>
      </c>
      <c r="E21" s="342">
        <v>540</v>
      </c>
    </row>
    <row r="22" spans="1:5" ht="14.1" customHeight="1">
      <c r="A22" s="246" t="s">
        <v>160</v>
      </c>
      <c r="B22" s="155">
        <v>359</v>
      </c>
      <c r="C22" s="155">
        <v>0</v>
      </c>
      <c r="D22" s="155">
        <v>147</v>
      </c>
      <c r="E22" s="335">
        <v>506</v>
      </c>
    </row>
    <row r="23" spans="1:5" ht="14.1" customHeight="1">
      <c r="A23" s="246" t="s">
        <v>161</v>
      </c>
      <c r="B23" s="155">
        <v>9</v>
      </c>
      <c r="C23" s="155">
        <v>25</v>
      </c>
      <c r="D23" s="155">
        <v>0</v>
      </c>
      <c r="E23" s="335">
        <v>34</v>
      </c>
    </row>
    <row r="24" spans="1:5" ht="23.1" customHeight="1">
      <c r="A24" s="259" t="s">
        <v>162</v>
      </c>
      <c r="B24" s="156">
        <v>1071</v>
      </c>
      <c r="C24" s="156">
        <v>100</v>
      </c>
      <c r="D24" s="156">
        <v>174</v>
      </c>
      <c r="E24" s="342">
        <v>1345</v>
      </c>
    </row>
    <row r="25" spans="1:5" ht="14.1" customHeight="1">
      <c r="A25" s="246" t="s">
        <v>188</v>
      </c>
      <c r="B25" s="155">
        <v>60</v>
      </c>
      <c r="C25" s="155">
        <v>0</v>
      </c>
      <c r="D25" s="155">
        <v>40</v>
      </c>
      <c r="E25" s="335">
        <v>100</v>
      </c>
    </row>
    <row r="26" spans="1:5" ht="14.1" customHeight="1">
      <c r="A26" s="246" t="s">
        <v>163</v>
      </c>
      <c r="B26" s="155">
        <v>1011</v>
      </c>
      <c r="C26" s="155">
        <v>100</v>
      </c>
      <c r="D26" s="155">
        <v>134</v>
      </c>
      <c r="E26" s="335">
        <v>1245</v>
      </c>
    </row>
    <row r="27" spans="1:5" ht="23.1" customHeight="1">
      <c r="A27" s="309" t="s">
        <v>164</v>
      </c>
      <c r="B27" s="156">
        <v>445</v>
      </c>
      <c r="C27" s="156">
        <v>23</v>
      </c>
      <c r="D27" s="156">
        <v>32</v>
      </c>
      <c r="E27" s="342">
        <v>500</v>
      </c>
    </row>
    <row r="28" spans="1:5" ht="14.1" customHeight="1">
      <c r="A28" s="246" t="s">
        <v>189</v>
      </c>
      <c r="B28" s="155">
        <v>321</v>
      </c>
      <c r="C28" s="155">
        <v>23</v>
      </c>
      <c r="D28" s="155">
        <v>28</v>
      </c>
      <c r="E28" s="335">
        <v>372</v>
      </c>
    </row>
    <row r="29" spans="1:5" ht="14.1" customHeight="1">
      <c r="A29" s="308" t="s">
        <v>168</v>
      </c>
      <c r="B29" s="155">
        <v>124</v>
      </c>
      <c r="C29" s="155">
        <v>0</v>
      </c>
      <c r="D29" s="155">
        <v>4</v>
      </c>
      <c r="E29" s="335">
        <v>128</v>
      </c>
    </row>
    <row r="30" spans="1:5" ht="23.1" customHeight="1">
      <c r="A30" s="373" t="s">
        <v>166</v>
      </c>
      <c r="B30" s="374">
        <v>8207</v>
      </c>
      <c r="C30" s="375">
        <v>512</v>
      </c>
      <c r="D30" s="376">
        <v>2294</v>
      </c>
      <c r="E30" s="377">
        <v>11013</v>
      </c>
    </row>
    <row r="31" spans="1:5">
      <c r="B31" s="58"/>
      <c r="C31" s="59"/>
      <c r="D31" s="59"/>
      <c r="E31" s="58"/>
    </row>
    <row r="32" spans="1:5" s="25" customFormat="1" ht="12.75">
      <c r="A32" s="23" t="s">
        <v>1110</v>
      </c>
      <c r="B32" s="24"/>
      <c r="C32" s="24"/>
      <c r="D32" s="24"/>
      <c r="E32" s="24"/>
    </row>
    <row r="33" spans="2:5">
      <c r="B33" s="58"/>
      <c r="C33" s="59"/>
      <c r="D33" s="59"/>
      <c r="E33" s="58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6" orientation="landscape" useFirstPageNumber="1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426D-99D6-4F11-BA3A-47937B6D4620}">
  <sheetPr>
    <tabColor theme="9" tint="0.79998168889431442"/>
  </sheetPr>
  <dimension ref="A1:Q42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" style="4" bestFit="1" customWidth="1"/>
    <col min="3" max="3" width="5.7109375" style="4" customWidth="1"/>
    <col min="4" max="4" width="5.7109375" style="62" customWidth="1"/>
    <col min="5" max="6" width="5.7109375" style="4" customWidth="1"/>
    <col min="7" max="7" width="5.7109375" style="62" customWidth="1"/>
    <col min="8" max="9" width="5.7109375" style="4" customWidth="1"/>
    <col min="10" max="10" width="5.7109375" style="62" customWidth="1"/>
    <col min="11" max="12" width="5.7109375" style="4" customWidth="1"/>
    <col min="13" max="13" width="5.7109375" style="63" customWidth="1"/>
    <col min="14" max="14" width="5.7109375" style="4" customWidth="1"/>
    <col min="15" max="16384" width="12" style="4"/>
  </cols>
  <sheetData>
    <row r="1" spans="1:14" ht="15">
      <c r="A1" s="232"/>
      <c r="B1" s="232"/>
      <c r="N1" s="15" t="s">
        <v>84</v>
      </c>
    </row>
    <row r="2" spans="1:14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4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4" ht="12.75" customHeight="1">
      <c r="A4" s="7" t="s">
        <v>538</v>
      </c>
      <c r="B4" s="46"/>
      <c r="C4" s="7"/>
      <c r="D4" s="7"/>
      <c r="E4" s="7"/>
      <c r="F4" s="7"/>
      <c r="G4" s="7"/>
      <c r="H4" s="7"/>
      <c r="I4" s="7"/>
      <c r="J4" s="64"/>
      <c r="K4" s="65"/>
      <c r="L4" s="65"/>
    </row>
    <row r="5" spans="1:14">
      <c r="N5" s="78" t="s">
        <v>125</v>
      </c>
    </row>
    <row r="6" spans="1:14" ht="26.1" customHeight="1">
      <c r="A6" s="908" t="s">
        <v>208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922" t="s">
        <v>103</v>
      </c>
      <c r="J6" s="922"/>
      <c r="K6" s="922"/>
      <c r="L6" s="924" t="s">
        <v>104</v>
      </c>
      <c r="M6" s="916"/>
      <c r="N6" s="917"/>
    </row>
    <row r="7" spans="1:14" ht="31.5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4" t="s">
        <v>105</v>
      </c>
      <c r="J7" s="360" t="s">
        <v>106</v>
      </c>
      <c r="K7" s="324" t="s">
        <v>104</v>
      </c>
      <c r="L7" s="328" t="s">
        <v>105</v>
      </c>
      <c r="M7" s="360" t="s">
        <v>106</v>
      </c>
      <c r="N7" s="325" t="s">
        <v>104</v>
      </c>
    </row>
    <row r="8" spans="1:14" ht="18.75" customHeight="1">
      <c r="A8" s="243" t="s">
        <v>190</v>
      </c>
      <c r="B8" s="330" t="s">
        <v>517</v>
      </c>
      <c r="C8" s="49">
        <v>1.1000000000000001</v>
      </c>
      <c r="D8" s="66">
        <v>0</v>
      </c>
      <c r="E8" s="49">
        <v>1.1000000000000001</v>
      </c>
      <c r="F8" s="326">
        <v>0.5</v>
      </c>
      <c r="G8" s="67">
        <v>0</v>
      </c>
      <c r="H8" s="322">
        <v>0.5</v>
      </c>
      <c r="I8" s="49">
        <v>0.4</v>
      </c>
      <c r="J8" s="67">
        <v>0</v>
      </c>
      <c r="K8" s="49">
        <v>0.4</v>
      </c>
      <c r="L8" s="326">
        <v>2</v>
      </c>
      <c r="M8" s="67">
        <v>0</v>
      </c>
      <c r="N8" s="322">
        <v>2</v>
      </c>
    </row>
    <row r="9" spans="1:14">
      <c r="A9" s="357" t="s">
        <v>210</v>
      </c>
      <c r="B9" s="329" t="s">
        <v>272</v>
      </c>
      <c r="C9" s="26">
        <v>1.1000000000000001</v>
      </c>
      <c r="D9" s="63">
        <v>0</v>
      </c>
      <c r="E9" s="26">
        <v>1.1000000000000001</v>
      </c>
      <c r="F9" s="327">
        <v>0.5</v>
      </c>
      <c r="G9" s="60">
        <v>0</v>
      </c>
      <c r="H9" s="323">
        <v>0.5</v>
      </c>
      <c r="I9" s="26">
        <v>0.4</v>
      </c>
      <c r="J9" s="60">
        <v>0</v>
      </c>
      <c r="K9" s="26">
        <v>0.4</v>
      </c>
      <c r="L9" s="327">
        <v>2</v>
      </c>
      <c r="M9" s="60">
        <v>0</v>
      </c>
      <c r="N9" s="323">
        <v>2</v>
      </c>
    </row>
    <row r="10" spans="1:14" ht="18.75" customHeight="1">
      <c r="A10" s="243" t="s">
        <v>211</v>
      </c>
      <c r="B10" s="330" t="s">
        <v>212</v>
      </c>
      <c r="C10" s="49">
        <v>1</v>
      </c>
      <c r="D10" s="66">
        <v>0</v>
      </c>
      <c r="E10" s="49">
        <v>1</v>
      </c>
      <c r="F10" s="326">
        <v>0.2</v>
      </c>
      <c r="G10" s="67">
        <v>0</v>
      </c>
      <c r="H10" s="322">
        <v>0.2</v>
      </c>
      <c r="I10" s="49">
        <v>1.1000000000000001</v>
      </c>
      <c r="J10" s="67">
        <v>0</v>
      </c>
      <c r="K10" s="49">
        <v>1.1000000000000001</v>
      </c>
      <c r="L10" s="326">
        <v>2.2999999999999998</v>
      </c>
      <c r="M10" s="67">
        <v>0</v>
      </c>
      <c r="N10" s="322">
        <v>2.2999999999999998</v>
      </c>
    </row>
    <row r="11" spans="1:14">
      <c r="A11" s="357" t="s">
        <v>213</v>
      </c>
      <c r="B11" s="329" t="s">
        <v>273</v>
      </c>
      <c r="C11" s="26">
        <v>1</v>
      </c>
      <c r="D11" s="63">
        <v>0</v>
      </c>
      <c r="E11" s="26">
        <v>1</v>
      </c>
      <c r="F11" s="327">
        <v>0.2</v>
      </c>
      <c r="G11" s="60">
        <v>0</v>
      </c>
      <c r="H11" s="323">
        <v>0.2</v>
      </c>
      <c r="I11" s="26">
        <v>1.1000000000000001</v>
      </c>
      <c r="J11" s="60">
        <v>0</v>
      </c>
      <c r="K11" s="26">
        <v>1.1000000000000001</v>
      </c>
      <c r="L11" s="327">
        <v>2.2999999999999998</v>
      </c>
      <c r="M11" s="60">
        <v>0</v>
      </c>
      <c r="N11" s="323">
        <v>2.2999999999999998</v>
      </c>
    </row>
    <row r="12" spans="1:14" ht="18.75" customHeight="1">
      <c r="A12" s="243" t="s">
        <v>214</v>
      </c>
      <c r="B12" s="330" t="s">
        <v>215</v>
      </c>
      <c r="C12" s="49">
        <v>38.5</v>
      </c>
      <c r="D12" s="66">
        <v>22.000000000000004</v>
      </c>
      <c r="E12" s="49">
        <v>60.500000000000007</v>
      </c>
      <c r="F12" s="326">
        <v>12.9</v>
      </c>
      <c r="G12" s="67">
        <v>11.9</v>
      </c>
      <c r="H12" s="322">
        <v>24.799999999999997</v>
      </c>
      <c r="I12" s="49">
        <v>3.0999999999999996</v>
      </c>
      <c r="J12" s="67">
        <v>10.899999999999999</v>
      </c>
      <c r="K12" s="49">
        <v>14</v>
      </c>
      <c r="L12" s="326">
        <v>54.499999999999993</v>
      </c>
      <c r="M12" s="67">
        <v>44.800000000000011</v>
      </c>
      <c r="N12" s="322">
        <v>99.3</v>
      </c>
    </row>
    <row r="13" spans="1:14">
      <c r="A13" s="245" t="s">
        <v>216</v>
      </c>
      <c r="B13" s="329" t="s">
        <v>274</v>
      </c>
      <c r="C13" s="26">
        <v>7</v>
      </c>
      <c r="D13" s="63">
        <v>2.7</v>
      </c>
      <c r="E13" s="26">
        <v>9.6999999999999993</v>
      </c>
      <c r="F13" s="327">
        <v>3</v>
      </c>
      <c r="G13" s="60">
        <v>1.3</v>
      </c>
      <c r="H13" s="323">
        <v>4.3</v>
      </c>
      <c r="I13" s="26">
        <v>0.8</v>
      </c>
      <c r="J13" s="60">
        <v>1.7</v>
      </c>
      <c r="K13" s="26">
        <v>2.5</v>
      </c>
      <c r="L13" s="327">
        <v>10.8</v>
      </c>
      <c r="M13" s="60">
        <v>5.7</v>
      </c>
      <c r="N13" s="323">
        <v>16.5</v>
      </c>
    </row>
    <row r="14" spans="1:14">
      <c r="A14" s="245" t="s">
        <v>217</v>
      </c>
      <c r="B14" s="329" t="s">
        <v>275</v>
      </c>
      <c r="C14" s="26">
        <v>15.7</v>
      </c>
      <c r="D14" s="63">
        <v>17.3</v>
      </c>
      <c r="E14" s="26">
        <v>33</v>
      </c>
      <c r="F14" s="327">
        <v>3.9</v>
      </c>
      <c r="G14" s="60">
        <v>10.5</v>
      </c>
      <c r="H14" s="323">
        <v>14.4</v>
      </c>
      <c r="I14" s="26">
        <v>2</v>
      </c>
      <c r="J14" s="60">
        <v>4.8</v>
      </c>
      <c r="K14" s="26">
        <v>6.8</v>
      </c>
      <c r="L14" s="327">
        <v>21.599999999999998</v>
      </c>
      <c r="M14" s="60">
        <v>32.6</v>
      </c>
      <c r="N14" s="323">
        <v>54.2</v>
      </c>
    </row>
    <row r="15" spans="1:14">
      <c r="A15" s="245" t="s">
        <v>218</v>
      </c>
      <c r="B15" s="329" t="s">
        <v>276</v>
      </c>
      <c r="C15" s="26">
        <v>1.2</v>
      </c>
      <c r="D15" s="63">
        <v>0.6</v>
      </c>
      <c r="E15" s="26">
        <v>1.7999999999999998</v>
      </c>
      <c r="F15" s="327">
        <v>1.3</v>
      </c>
      <c r="G15" s="60">
        <v>0</v>
      </c>
      <c r="H15" s="323">
        <v>1.3</v>
      </c>
      <c r="I15" s="26">
        <v>0</v>
      </c>
      <c r="J15" s="60">
        <v>0.7</v>
      </c>
      <c r="K15" s="26">
        <v>0.7</v>
      </c>
      <c r="L15" s="327">
        <v>2.5</v>
      </c>
      <c r="M15" s="60">
        <v>1.2999999999999998</v>
      </c>
      <c r="N15" s="323">
        <v>3.8</v>
      </c>
    </row>
    <row r="16" spans="1:14">
      <c r="A16" s="245" t="s">
        <v>219</v>
      </c>
      <c r="B16" s="329" t="s">
        <v>277</v>
      </c>
      <c r="C16" s="26">
        <v>0.1</v>
      </c>
      <c r="D16" s="63">
        <v>0.1</v>
      </c>
      <c r="E16" s="26">
        <v>0.2</v>
      </c>
      <c r="F16" s="327">
        <v>0.1</v>
      </c>
      <c r="G16" s="60">
        <v>0</v>
      </c>
      <c r="H16" s="323">
        <v>0.1</v>
      </c>
      <c r="I16" s="26">
        <v>0</v>
      </c>
      <c r="J16" s="60">
        <v>0.1</v>
      </c>
      <c r="K16" s="26">
        <v>0.1</v>
      </c>
      <c r="L16" s="327">
        <v>0.2</v>
      </c>
      <c r="M16" s="60">
        <v>0.2</v>
      </c>
      <c r="N16" s="323">
        <v>0.4</v>
      </c>
    </row>
    <row r="17" spans="1:17">
      <c r="A17" s="358">
        <v>27</v>
      </c>
      <c r="B17" s="359" t="s">
        <v>220</v>
      </c>
      <c r="C17" s="26">
        <v>0.6</v>
      </c>
      <c r="D17" s="63">
        <v>0.3</v>
      </c>
      <c r="E17" s="26">
        <v>0.89999999999999991</v>
      </c>
      <c r="F17" s="327">
        <v>2.2000000000000002</v>
      </c>
      <c r="G17" s="60">
        <v>0</v>
      </c>
      <c r="H17" s="323">
        <v>2.2000000000000002</v>
      </c>
      <c r="I17" s="26">
        <v>0</v>
      </c>
      <c r="J17" s="60">
        <v>0.4</v>
      </c>
      <c r="K17" s="26">
        <v>0.4</v>
      </c>
      <c r="L17" s="327">
        <v>2.8000000000000003</v>
      </c>
      <c r="M17" s="60">
        <v>0.7</v>
      </c>
      <c r="N17" s="323">
        <v>3.5</v>
      </c>
    </row>
    <row r="18" spans="1:17">
      <c r="A18" s="245" t="s">
        <v>221</v>
      </c>
      <c r="B18" s="329" t="s">
        <v>526</v>
      </c>
      <c r="C18" s="26">
        <v>1.2</v>
      </c>
      <c r="D18" s="63">
        <v>0</v>
      </c>
      <c r="E18" s="26">
        <v>1.2</v>
      </c>
      <c r="F18" s="327">
        <v>0.3</v>
      </c>
      <c r="G18" s="60">
        <v>0.1</v>
      </c>
      <c r="H18" s="323">
        <v>0.4</v>
      </c>
      <c r="I18" s="26">
        <v>0.3</v>
      </c>
      <c r="J18" s="60">
        <v>0.1</v>
      </c>
      <c r="K18" s="26">
        <v>0.4</v>
      </c>
      <c r="L18" s="327">
        <v>1.8</v>
      </c>
      <c r="M18" s="60">
        <v>0.2</v>
      </c>
      <c r="N18" s="323">
        <v>2</v>
      </c>
    </row>
    <row r="19" spans="1:17">
      <c r="A19" s="245" t="s">
        <v>222</v>
      </c>
      <c r="B19" s="329" t="s">
        <v>278</v>
      </c>
      <c r="C19" s="26">
        <v>1.5</v>
      </c>
      <c r="D19" s="63">
        <v>0</v>
      </c>
      <c r="E19" s="26">
        <v>1.5</v>
      </c>
      <c r="F19" s="327">
        <v>0.4</v>
      </c>
      <c r="G19" s="60">
        <v>0</v>
      </c>
      <c r="H19" s="323">
        <v>0.4</v>
      </c>
      <c r="I19" s="26">
        <v>0</v>
      </c>
      <c r="J19" s="60">
        <v>0.4</v>
      </c>
      <c r="K19" s="26">
        <v>0.4</v>
      </c>
      <c r="L19" s="327">
        <v>1.9</v>
      </c>
      <c r="M19" s="60">
        <v>0.4</v>
      </c>
      <c r="N19" s="323">
        <v>2.2999999999999998</v>
      </c>
    </row>
    <row r="20" spans="1:17" ht="12" customHeight="1">
      <c r="A20" s="245" t="s">
        <v>223</v>
      </c>
      <c r="B20" s="329" t="s">
        <v>279</v>
      </c>
      <c r="C20" s="26">
        <v>0.6</v>
      </c>
      <c r="D20" s="63">
        <v>0</v>
      </c>
      <c r="E20" s="26">
        <v>0.6</v>
      </c>
      <c r="F20" s="327">
        <v>0.7</v>
      </c>
      <c r="G20" s="60">
        <v>0</v>
      </c>
      <c r="H20" s="323">
        <v>0.7</v>
      </c>
      <c r="I20" s="26">
        <v>0</v>
      </c>
      <c r="J20" s="60">
        <v>0.5</v>
      </c>
      <c r="K20" s="26">
        <v>0.5</v>
      </c>
      <c r="L20" s="327">
        <v>1.2999999999999998</v>
      </c>
      <c r="M20" s="60">
        <v>0.5</v>
      </c>
      <c r="N20" s="323">
        <v>1.7999999999999998</v>
      </c>
      <c r="O20" s="69"/>
      <c r="P20" s="69"/>
    </row>
    <row r="21" spans="1:17">
      <c r="A21" s="358">
        <v>32</v>
      </c>
      <c r="B21" s="359" t="s">
        <v>525</v>
      </c>
      <c r="C21" s="26">
        <v>1.6</v>
      </c>
      <c r="D21" s="63">
        <v>0</v>
      </c>
      <c r="E21" s="26">
        <v>1.6</v>
      </c>
      <c r="F21" s="327">
        <v>0</v>
      </c>
      <c r="G21" s="60">
        <v>0</v>
      </c>
      <c r="H21" s="323">
        <v>0</v>
      </c>
      <c r="I21" s="26">
        <v>0</v>
      </c>
      <c r="J21" s="60">
        <v>0</v>
      </c>
      <c r="K21" s="26">
        <v>0</v>
      </c>
      <c r="L21" s="327">
        <v>1.6</v>
      </c>
      <c r="M21" s="60">
        <v>0</v>
      </c>
      <c r="N21" s="323">
        <v>1.6</v>
      </c>
    </row>
    <row r="22" spans="1:17">
      <c r="A22" s="358">
        <v>33</v>
      </c>
      <c r="B22" s="359" t="s">
        <v>524</v>
      </c>
      <c r="C22" s="26">
        <v>7</v>
      </c>
      <c r="D22" s="63">
        <v>1</v>
      </c>
      <c r="E22" s="26">
        <v>8</v>
      </c>
      <c r="F22" s="327">
        <v>1</v>
      </c>
      <c r="G22" s="60">
        <v>0</v>
      </c>
      <c r="H22" s="323">
        <v>1</v>
      </c>
      <c r="I22" s="26">
        <v>0</v>
      </c>
      <c r="J22" s="60">
        <v>2</v>
      </c>
      <c r="K22" s="26">
        <v>2</v>
      </c>
      <c r="L22" s="327">
        <v>8</v>
      </c>
      <c r="M22" s="60">
        <v>3</v>
      </c>
      <c r="N22" s="323">
        <v>11</v>
      </c>
    </row>
    <row r="23" spans="1:17">
      <c r="A23" s="358">
        <v>36</v>
      </c>
      <c r="B23" s="359" t="s">
        <v>280</v>
      </c>
      <c r="C23" s="26">
        <v>2</v>
      </c>
      <c r="D23" s="63">
        <v>0</v>
      </c>
      <c r="E23" s="26">
        <v>2</v>
      </c>
      <c r="F23" s="327">
        <v>0</v>
      </c>
      <c r="G23" s="60">
        <v>0</v>
      </c>
      <c r="H23" s="323">
        <v>0</v>
      </c>
      <c r="I23" s="26">
        <v>0</v>
      </c>
      <c r="J23" s="60">
        <v>0.2</v>
      </c>
      <c r="K23" s="26">
        <v>0.2</v>
      </c>
      <c r="L23" s="327">
        <v>2</v>
      </c>
      <c r="M23" s="60">
        <v>0.2</v>
      </c>
      <c r="N23" s="323">
        <v>2.2000000000000002</v>
      </c>
    </row>
    <row r="24" spans="1:17" ht="18.75" customHeight="1">
      <c r="A24" s="243" t="s">
        <v>224</v>
      </c>
      <c r="B24" s="330" t="s">
        <v>523</v>
      </c>
      <c r="C24" s="49">
        <v>3.5</v>
      </c>
      <c r="D24" s="66">
        <v>0</v>
      </c>
      <c r="E24" s="49">
        <v>3.5</v>
      </c>
      <c r="F24" s="326">
        <v>0</v>
      </c>
      <c r="G24" s="67">
        <v>0</v>
      </c>
      <c r="H24" s="322">
        <v>0</v>
      </c>
      <c r="I24" s="49">
        <v>0</v>
      </c>
      <c r="J24" s="67">
        <v>0</v>
      </c>
      <c r="K24" s="49">
        <v>0</v>
      </c>
      <c r="L24" s="326">
        <v>3.5</v>
      </c>
      <c r="M24" s="67">
        <v>0</v>
      </c>
      <c r="N24" s="322">
        <v>3.5</v>
      </c>
    </row>
    <row r="25" spans="1:17">
      <c r="A25" s="357" t="s">
        <v>225</v>
      </c>
      <c r="B25" s="329" t="s">
        <v>282</v>
      </c>
      <c r="C25" s="26">
        <v>3.5</v>
      </c>
      <c r="D25" s="63">
        <v>0</v>
      </c>
      <c r="E25" s="26">
        <v>3.5</v>
      </c>
      <c r="F25" s="327">
        <v>0</v>
      </c>
      <c r="G25" s="60">
        <v>0</v>
      </c>
      <c r="H25" s="323">
        <v>0</v>
      </c>
      <c r="I25" s="26">
        <v>0</v>
      </c>
      <c r="J25" s="60">
        <v>0</v>
      </c>
      <c r="K25" s="26">
        <v>0</v>
      </c>
      <c r="L25" s="327">
        <v>3.5</v>
      </c>
      <c r="M25" s="60">
        <v>0</v>
      </c>
      <c r="N25" s="323">
        <v>3.5</v>
      </c>
    </row>
    <row r="26" spans="1:17" ht="18.75" customHeight="1">
      <c r="A26" s="243" t="s">
        <v>226</v>
      </c>
      <c r="B26" s="330" t="s">
        <v>227</v>
      </c>
      <c r="C26" s="70">
        <v>1.2</v>
      </c>
      <c r="D26" s="66">
        <v>0</v>
      </c>
      <c r="E26" s="70">
        <v>1.2</v>
      </c>
      <c r="F26" s="361">
        <v>0.4</v>
      </c>
      <c r="G26" s="68">
        <v>0</v>
      </c>
      <c r="H26" s="349">
        <v>0.4</v>
      </c>
      <c r="I26" s="70">
        <v>0</v>
      </c>
      <c r="J26" s="68">
        <v>0.2</v>
      </c>
      <c r="K26" s="70">
        <v>0.2</v>
      </c>
      <c r="L26" s="361">
        <v>1.6</v>
      </c>
      <c r="M26" s="68">
        <v>0.2</v>
      </c>
      <c r="N26" s="349">
        <v>1.8</v>
      </c>
    </row>
    <row r="27" spans="1:17">
      <c r="A27" s="245">
        <v>45</v>
      </c>
      <c r="B27" s="329" t="s">
        <v>228</v>
      </c>
      <c r="C27" s="71">
        <v>1.2</v>
      </c>
      <c r="D27" s="63">
        <v>0</v>
      </c>
      <c r="E27" s="71">
        <v>1.2</v>
      </c>
      <c r="F27" s="362">
        <v>0.4</v>
      </c>
      <c r="G27" s="61">
        <v>0</v>
      </c>
      <c r="H27" s="350">
        <v>0.4</v>
      </c>
      <c r="I27" s="71">
        <v>0</v>
      </c>
      <c r="J27" s="61">
        <v>0.2</v>
      </c>
      <c r="K27" s="71">
        <v>0.2</v>
      </c>
      <c r="L27" s="362">
        <v>1.6</v>
      </c>
      <c r="M27" s="61">
        <v>0.2</v>
      </c>
      <c r="N27" s="350">
        <v>1.8</v>
      </c>
    </row>
    <row r="28" spans="1:17" ht="18.75" customHeight="1">
      <c r="A28" s="243" t="s">
        <v>229</v>
      </c>
      <c r="B28" s="330" t="s">
        <v>283</v>
      </c>
      <c r="C28" s="70">
        <v>3.3</v>
      </c>
      <c r="D28" s="66">
        <v>0.2</v>
      </c>
      <c r="E28" s="70">
        <v>3.5</v>
      </c>
      <c r="F28" s="361">
        <v>1.4</v>
      </c>
      <c r="G28" s="68">
        <v>0.7</v>
      </c>
      <c r="H28" s="349">
        <v>2.0999999999999996</v>
      </c>
      <c r="I28" s="70">
        <v>0.2</v>
      </c>
      <c r="J28" s="68">
        <v>0.1</v>
      </c>
      <c r="K28" s="70">
        <v>0.30000000000000004</v>
      </c>
      <c r="L28" s="361">
        <v>4.8999999999999995</v>
      </c>
      <c r="M28" s="68">
        <v>0.99999999999999989</v>
      </c>
      <c r="N28" s="349">
        <v>5.8999999999999995</v>
      </c>
    </row>
    <row r="29" spans="1:17">
      <c r="A29" s="245">
        <v>51</v>
      </c>
      <c r="B29" s="329" t="s">
        <v>522</v>
      </c>
      <c r="C29" s="71">
        <v>3.3</v>
      </c>
      <c r="D29" s="63">
        <v>0.2</v>
      </c>
      <c r="E29" s="71">
        <v>3.5</v>
      </c>
      <c r="F29" s="362">
        <v>1.4</v>
      </c>
      <c r="G29" s="61">
        <v>0.7</v>
      </c>
      <c r="H29" s="350">
        <v>2.0999999999999996</v>
      </c>
      <c r="I29" s="71">
        <v>0.2</v>
      </c>
      <c r="J29" s="61">
        <v>0.1</v>
      </c>
      <c r="K29" s="71">
        <v>0.30000000000000004</v>
      </c>
      <c r="L29" s="362">
        <v>4.8999999999999995</v>
      </c>
      <c r="M29" s="61">
        <v>0.99999999999999989</v>
      </c>
      <c r="N29" s="350">
        <v>5.8999999999999995</v>
      </c>
    </row>
    <row r="30" spans="1:17" s="72" customFormat="1" ht="18.75" customHeight="1">
      <c r="A30" s="243" t="s">
        <v>230</v>
      </c>
      <c r="B30" s="330" t="s">
        <v>521</v>
      </c>
      <c r="C30" s="351">
        <v>2.5999999999999996</v>
      </c>
      <c r="D30" s="66">
        <v>0.6</v>
      </c>
      <c r="E30" s="351">
        <v>3.2</v>
      </c>
      <c r="F30" s="363">
        <v>0.9</v>
      </c>
      <c r="G30" s="66">
        <v>0.1</v>
      </c>
      <c r="H30" s="352">
        <v>1</v>
      </c>
      <c r="I30" s="351">
        <v>4.2</v>
      </c>
      <c r="J30" s="66">
        <v>0.2</v>
      </c>
      <c r="K30" s="351">
        <v>4.4000000000000004</v>
      </c>
      <c r="L30" s="363">
        <v>7.7</v>
      </c>
      <c r="M30" s="66">
        <v>0.9</v>
      </c>
      <c r="N30" s="352">
        <v>8.6</v>
      </c>
      <c r="Q30" s="49"/>
    </row>
    <row r="31" spans="1:17">
      <c r="A31" s="245">
        <v>63</v>
      </c>
      <c r="B31" s="329" t="s">
        <v>520</v>
      </c>
      <c r="C31" s="353">
        <v>1.4</v>
      </c>
      <c r="D31" s="63">
        <v>0.6</v>
      </c>
      <c r="E31" s="353">
        <v>2</v>
      </c>
      <c r="F31" s="364">
        <v>0.8</v>
      </c>
      <c r="G31" s="63">
        <v>0</v>
      </c>
      <c r="H31" s="354">
        <v>0.8</v>
      </c>
      <c r="I31" s="353">
        <v>4</v>
      </c>
      <c r="J31" s="63">
        <v>0</v>
      </c>
      <c r="K31" s="353">
        <v>4</v>
      </c>
      <c r="L31" s="364">
        <v>6.2</v>
      </c>
      <c r="M31" s="63">
        <v>0.6</v>
      </c>
      <c r="N31" s="354">
        <v>6.8</v>
      </c>
    </row>
    <row r="32" spans="1:17">
      <c r="A32" s="245" t="s">
        <v>231</v>
      </c>
      <c r="B32" s="329" t="s">
        <v>232</v>
      </c>
      <c r="C32" s="353">
        <v>1.2</v>
      </c>
      <c r="D32" s="63">
        <v>0</v>
      </c>
      <c r="E32" s="353">
        <v>1.2</v>
      </c>
      <c r="F32" s="364">
        <v>0.1</v>
      </c>
      <c r="G32" s="63">
        <v>0.1</v>
      </c>
      <c r="H32" s="354">
        <v>0.2</v>
      </c>
      <c r="I32" s="353">
        <v>0.2</v>
      </c>
      <c r="J32" s="63">
        <v>0.2</v>
      </c>
      <c r="K32" s="353">
        <v>0.4</v>
      </c>
      <c r="L32" s="364">
        <v>1.5</v>
      </c>
      <c r="M32" s="63">
        <v>0.30000000000000004</v>
      </c>
      <c r="N32" s="354">
        <v>1.8</v>
      </c>
    </row>
    <row r="33" spans="1:14" s="72" customFormat="1" ht="18.75" customHeight="1">
      <c r="A33" s="243" t="s">
        <v>233</v>
      </c>
      <c r="B33" s="330" t="s">
        <v>284</v>
      </c>
      <c r="C33" s="351">
        <v>2.5</v>
      </c>
      <c r="D33" s="66">
        <v>1.5</v>
      </c>
      <c r="E33" s="351">
        <v>4</v>
      </c>
      <c r="F33" s="363">
        <v>1</v>
      </c>
      <c r="G33" s="66">
        <v>0.1</v>
      </c>
      <c r="H33" s="352">
        <v>1.1000000000000001</v>
      </c>
      <c r="I33" s="351">
        <v>0.4</v>
      </c>
      <c r="J33" s="66">
        <v>0.9</v>
      </c>
      <c r="K33" s="351">
        <v>1.3</v>
      </c>
      <c r="L33" s="363">
        <v>3.9</v>
      </c>
      <c r="M33" s="66">
        <v>2.5</v>
      </c>
      <c r="N33" s="352">
        <v>6.4</v>
      </c>
    </row>
    <row r="34" spans="1:14">
      <c r="A34" s="245" t="s">
        <v>234</v>
      </c>
      <c r="B34" s="329" t="s">
        <v>519</v>
      </c>
      <c r="C34" s="353">
        <v>2.5</v>
      </c>
      <c r="D34" s="63">
        <v>1.5</v>
      </c>
      <c r="E34" s="353">
        <v>4</v>
      </c>
      <c r="F34" s="364">
        <v>1</v>
      </c>
      <c r="G34" s="63">
        <v>0.1</v>
      </c>
      <c r="H34" s="354">
        <v>1.1000000000000001</v>
      </c>
      <c r="I34" s="353">
        <v>0.4</v>
      </c>
      <c r="J34" s="63">
        <v>0.9</v>
      </c>
      <c r="K34" s="353">
        <v>1.3</v>
      </c>
      <c r="L34" s="364">
        <v>3.9</v>
      </c>
      <c r="M34" s="63">
        <v>2.5</v>
      </c>
      <c r="N34" s="354">
        <v>6.4</v>
      </c>
    </row>
    <row r="35" spans="1:14" s="72" customFormat="1" ht="18.75" customHeight="1">
      <c r="A35" s="243" t="s">
        <v>235</v>
      </c>
      <c r="B35" s="330" t="s">
        <v>518</v>
      </c>
      <c r="C35" s="351">
        <v>58.2</v>
      </c>
      <c r="D35" s="66">
        <v>15.2</v>
      </c>
      <c r="E35" s="351">
        <v>73.400000000000006</v>
      </c>
      <c r="F35" s="363">
        <v>60.9</v>
      </c>
      <c r="G35" s="66">
        <v>11.5</v>
      </c>
      <c r="H35" s="352">
        <v>72.399999999999991</v>
      </c>
      <c r="I35" s="351">
        <v>7.7</v>
      </c>
      <c r="J35" s="66">
        <v>15.9</v>
      </c>
      <c r="K35" s="351">
        <v>23.6</v>
      </c>
      <c r="L35" s="363">
        <v>126.8</v>
      </c>
      <c r="M35" s="66">
        <v>42.599999999999994</v>
      </c>
      <c r="N35" s="352">
        <v>169.39999999999998</v>
      </c>
    </row>
    <row r="36" spans="1:14">
      <c r="A36" s="245" t="s">
        <v>236</v>
      </c>
      <c r="B36" s="329" t="s">
        <v>285</v>
      </c>
      <c r="C36" s="353">
        <v>33</v>
      </c>
      <c r="D36" s="63">
        <v>11.4</v>
      </c>
      <c r="E36" s="353">
        <v>44.4</v>
      </c>
      <c r="F36" s="364">
        <v>56.3</v>
      </c>
      <c r="G36" s="63">
        <v>11</v>
      </c>
      <c r="H36" s="354">
        <v>67.3</v>
      </c>
      <c r="I36" s="353">
        <v>6</v>
      </c>
      <c r="J36" s="63">
        <v>8.5</v>
      </c>
      <c r="K36" s="353">
        <v>14.5</v>
      </c>
      <c r="L36" s="364">
        <v>95.3</v>
      </c>
      <c r="M36" s="63">
        <v>30.9</v>
      </c>
      <c r="N36" s="354">
        <v>126.19999999999999</v>
      </c>
    </row>
    <row r="37" spans="1:14">
      <c r="A37" s="245" t="s">
        <v>237</v>
      </c>
      <c r="B37" s="329" t="s">
        <v>238</v>
      </c>
      <c r="C37" s="353">
        <v>25.2</v>
      </c>
      <c r="D37" s="63">
        <v>3.8</v>
      </c>
      <c r="E37" s="353">
        <v>29</v>
      </c>
      <c r="F37" s="364">
        <v>4.5999999999999996</v>
      </c>
      <c r="G37" s="63">
        <v>0.5</v>
      </c>
      <c r="H37" s="354">
        <v>5.0999999999999996</v>
      </c>
      <c r="I37" s="353">
        <v>1.7</v>
      </c>
      <c r="J37" s="63">
        <v>7.4</v>
      </c>
      <c r="K37" s="353">
        <v>9.1</v>
      </c>
      <c r="L37" s="364">
        <v>31.499999999999996</v>
      </c>
      <c r="M37" s="63">
        <v>11.7</v>
      </c>
      <c r="N37" s="354">
        <v>43.199999999999996</v>
      </c>
    </row>
    <row r="38" spans="1:14" s="72" customFormat="1" ht="18.75" customHeight="1">
      <c r="A38" s="243" t="s">
        <v>239</v>
      </c>
      <c r="B38" s="330" t="s">
        <v>286</v>
      </c>
      <c r="C38" s="351">
        <v>7.7</v>
      </c>
      <c r="D38" s="66">
        <v>1.7</v>
      </c>
      <c r="E38" s="351">
        <v>9.4</v>
      </c>
      <c r="F38" s="363">
        <v>1.2</v>
      </c>
      <c r="G38" s="66">
        <v>0</v>
      </c>
      <c r="H38" s="352">
        <v>1.2</v>
      </c>
      <c r="I38" s="351">
        <v>0</v>
      </c>
      <c r="J38" s="66">
        <v>0.5</v>
      </c>
      <c r="K38" s="351">
        <v>0.5</v>
      </c>
      <c r="L38" s="363">
        <v>8.9</v>
      </c>
      <c r="M38" s="66">
        <v>2.2000000000000002</v>
      </c>
      <c r="N38" s="352">
        <v>11.100000000000001</v>
      </c>
    </row>
    <row r="39" spans="1:14">
      <c r="A39" s="245" t="s">
        <v>240</v>
      </c>
      <c r="B39" s="329" t="s">
        <v>241</v>
      </c>
      <c r="C39" s="353">
        <v>7.7</v>
      </c>
      <c r="D39" s="63">
        <v>1.7</v>
      </c>
      <c r="E39" s="353">
        <v>9.4</v>
      </c>
      <c r="F39" s="364">
        <v>1.2</v>
      </c>
      <c r="G39" s="63">
        <v>0</v>
      </c>
      <c r="H39" s="354">
        <v>1.2</v>
      </c>
      <c r="I39" s="353">
        <v>0</v>
      </c>
      <c r="J39" s="63">
        <v>0.5</v>
      </c>
      <c r="K39" s="353">
        <v>0.5</v>
      </c>
      <c r="L39" s="364">
        <v>8.9</v>
      </c>
      <c r="M39" s="63">
        <v>2.2000000000000002</v>
      </c>
      <c r="N39" s="354">
        <v>11.100000000000001</v>
      </c>
    </row>
    <row r="40" spans="1:14" s="73" customFormat="1" ht="18.75" customHeight="1">
      <c r="A40" s="372"/>
      <c r="B40" s="367" t="s">
        <v>166</v>
      </c>
      <c r="C40" s="368">
        <v>119.60000000000001</v>
      </c>
      <c r="D40" s="369">
        <v>41.2</v>
      </c>
      <c r="E40" s="370">
        <v>160.80000000000004</v>
      </c>
      <c r="F40" s="368">
        <v>79.400000000000006</v>
      </c>
      <c r="G40" s="369">
        <v>24.299999999999997</v>
      </c>
      <c r="H40" s="371">
        <v>103.69999999999999</v>
      </c>
      <c r="I40" s="370">
        <v>17.100000000000001</v>
      </c>
      <c r="J40" s="369">
        <v>28.699999999999996</v>
      </c>
      <c r="K40" s="371">
        <v>45.8</v>
      </c>
      <c r="L40" s="370">
        <v>216.1</v>
      </c>
      <c r="M40" s="369">
        <v>94.2</v>
      </c>
      <c r="N40" s="371">
        <v>310.29999999999995</v>
      </c>
    </row>
    <row r="42" spans="1:14" s="25" customFormat="1" ht="12.75">
      <c r="A42" s="23" t="s">
        <v>1110</v>
      </c>
      <c r="B42" s="24"/>
      <c r="C42" s="24"/>
      <c r="D42" s="24"/>
      <c r="E42" s="24"/>
      <c r="F42" s="24"/>
      <c r="G42" s="24"/>
    </row>
  </sheetData>
  <mergeCells count="6">
    <mergeCell ref="L6:N6"/>
    <mergeCell ref="A6:A7"/>
    <mergeCell ref="B6:B7"/>
    <mergeCell ref="C6:E6"/>
    <mergeCell ref="F6:H6"/>
    <mergeCell ref="I6:K6"/>
  </mergeCells>
  <phoneticPr fontId="0" type="noConversion"/>
  <printOptions horizontalCentered="1" verticalCentered="1"/>
  <pageMargins left="0.39370078740157483" right="0.39370078740157483" top="0.19685039370078741" bottom="0.19685039370078741" header="0.19685039370078741" footer="0.19685039370078741"/>
  <pageSetup paperSize="9" scale="95" firstPageNumber="477" orientation="landscape" useFirstPageNumber="1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DB39-2EF3-4821-93B0-837A097DA696}">
  <sheetPr>
    <tabColor theme="9" tint="0.79998168889431442"/>
  </sheetPr>
  <dimension ref="A1:Q41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" style="4" bestFit="1" customWidth="1"/>
    <col min="3" max="3" width="5.7109375" style="4" customWidth="1"/>
    <col min="4" max="4" width="5.7109375" style="62" customWidth="1"/>
    <col min="5" max="6" width="5.7109375" style="4" customWidth="1"/>
    <col min="7" max="7" width="5.7109375" style="62" customWidth="1"/>
    <col min="8" max="9" width="5.7109375" style="4" customWidth="1"/>
    <col min="10" max="10" width="5.7109375" style="62" customWidth="1"/>
    <col min="11" max="12" width="5.7109375" style="4" customWidth="1"/>
    <col min="13" max="13" width="5.7109375" style="63" customWidth="1"/>
    <col min="14" max="14" width="5.7109375" style="4" customWidth="1"/>
    <col min="15" max="16384" width="12" style="4"/>
  </cols>
  <sheetData>
    <row r="1" spans="1:14" ht="15">
      <c r="A1" s="232"/>
      <c r="B1" s="232"/>
      <c r="N1" s="15" t="s">
        <v>84</v>
      </c>
    </row>
    <row r="2" spans="1:14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4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4" ht="12.75" customHeight="1">
      <c r="A4" s="7" t="s">
        <v>539</v>
      </c>
      <c r="B4" s="46"/>
      <c r="C4" s="7"/>
      <c r="D4" s="7"/>
      <c r="E4" s="7"/>
      <c r="F4" s="7"/>
      <c r="G4" s="7"/>
      <c r="H4" s="7"/>
      <c r="I4" s="7"/>
      <c r="J4" s="64"/>
      <c r="K4" s="65"/>
      <c r="L4" s="65"/>
    </row>
    <row r="5" spans="1:14">
      <c r="N5" s="78" t="s">
        <v>125</v>
      </c>
    </row>
    <row r="6" spans="1:14" ht="26.1" customHeight="1">
      <c r="A6" s="908" t="s">
        <v>208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921" t="s">
        <v>103</v>
      </c>
      <c r="J6" s="922"/>
      <c r="K6" s="923"/>
      <c r="L6" s="924" t="s">
        <v>104</v>
      </c>
      <c r="M6" s="916"/>
      <c r="N6" s="917"/>
    </row>
    <row r="7" spans="1:14" ht="31.5" customHeight="1">
      <c r="A7" s="909"/>
      <c r="B7" s="909"/>
      <c r="C7" s="328" t="s">
        <v>105</v>
      </c>
      <c r="D7" s="365" t="s">
        <v>106</v>
      </c>
      <c r="E7" s="324" t="s">
        <v>104</v>
      </c>
      <c r="F7" s="328" t="s">
        <v>105</v>
      </c>
      <c r="G7" s="365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5" t="s">
        <v>106</v>
      </c>
      <c r="N7" s="325" t="s">
        <v>104</v>
      </c>
    </row>
    <row r="8" spans="1:14" ht="18" customHeight="1">
      <c r="A8" s="243" t="s">
        <v>190</v>
      </c>
      <c r="B8" s="330" t="s">
        <v>517</v>
      </c>
      <c r="C8" s="326">
        <v>0.6</v>
      </c>
      <c r="D8" s="68">
        <v>0</v>
      </c>
      <c r="E8" s="49">
        <v>0.6</v>
      </c>
      <c r="F8" s="326">
        <v>0.5</v>
      </c>
      <c r="G8" s="68">
        <v>0</v>
      </c>
      <c r="H8" s="322">
        <v>0.5</v>
      </c>
      <c r="I8" s="326">
        <v>0.3</v>
      </c>
      <c r="J8" s="67">
        <v>0</v>
      </c>
      <c r="K8" s="322">
        <v>0.3</v>
      </c>
      <c r="L8" s="326">
        <v>1.4000000000000001</v>
      </c>
      <c r="M8" s="68">
        <v>0</v>
      </c>
      <c r="N8" s="322">
        <v>1.4000000000000001</v>
      </c>
    </row>
    <row r="9" spans="1:14">
      <c r="A9" s="357" t="s">
        <v>210</v>
      </c>
      <c r="B9" s="329" t="s">
        <v>272</v>
      </c>
      <c r="C9" s="327">
        <v>0.6</v>
      </c>
      <c r="D9" s="61">
        <v>0</v>
      </c>
      <c r="E9" s="26">
        <v>0.6</v>
      </c>
      <c r="F9" s="327">
        <v>0.5</v>
      </c>
      <c r="G9" s="61">
        <v>0</v>
      </c>
      <c r="H9" s="323">
        <v>0.5</v>
      </c>
      <c r="I9" s="327">
        <v>0.3</v>
      </c>
      <c r="J9" s="60">
        <v>0</v>
      </c>
      <c r="K9" s="323">
        <v>0.3</v>
      </c>
      <c r="L9" s="327">
        <v>1.4000000000000001</v>
      </c>
      <c r="M9" s="61">
        <v>0</v>
      </c>
      <c r="N9" s="323">
        <v>1.4000000000000001</v>
      </c>
    </row>
    <row r="10" spans="1:14" ht="18" customHeight="1">
      <c r="A10" s="243" t="s">
        <v>211</v>
      </c>
      <c r="B10" s="330" t="s">
        <v>212</v>
      </c>
      <c r="C10" s="326">
        <v>2.2999999999999998</v>
      </c>
      <c r="D10" s="68">
        <v>0</v>
      </c>
      <c r="E10" s="49">
        <v>2.2999999999999998</v>
      </c>
      <c r="F10" s="326">
        <v>0.2</v>
      </c>
      <c r="G10" s="68">
        <v>0</v>
      </c>
      <c r="H10" s="322">
        <v>0.2</v>
      </c>
      <c r="I10" s="326">
        <v>0</v>
      </c>
      <c r="J10" s="67">
        <v>0.2</v>
      </c>
      <c r="K10" s="322">
        <v>0.2</v>
      </c>
      <c r="L10" s="326">
        <v>2.5</v>
      </c>
      <c r="M10" s="68">
        <v>0.2</v>
      </c>
      <c r="N10" s="322">
        <v>2.7</v>
      </c>
    </row>
    <row r="11" spans="1:14">
      <c r="A11" s="357" t="s">
        <v>213</v>
      </c>
      <c r="B11" s="329" t="s">
        <v>273</v>
      </c>
      <c r="C11" s="327">
        <v>2.2999999999999998</v>
      </c>
      <c r="D11" s="61">
        <v>0</v>
      </c>
      <c r="E11" s="26">
        <v>2.2999999999999998</v>
      </c>
      <c r="F11" s="327">
        <v>0.2</v>
      </c>
      <c r="G11" s="61">
        <v>0</v>
      </c>
      <c r="H11" s="323">
        <v>0.2</v>
      </c>
      <c r="I11" s="327">
        <v>0</v>
      </c>
      <c r="J11" s="60">
        <v>0.2</v>
      </c>
      <c r="K11" s="323">
        <v>0.2</v>
      </c>
      <c r="L11" s="327">
        <v>2.5</v>
      </c>
      <c r="M11" s="61">
        <v>0.2</v>
      </c>
      <c r="N11" s="323">
        <v>2.7</v>
      </c>
    </row>
    <row r="12" spans="1:14" ht="18" customHeight="1">
      <c r="A12" s="243" t="s">
        <v>214</v>
      </c>
      <c r="B12" s="330" t="s">
        <v>215</v>
      </c>
      <c r="C12" s="326">
        <v>47.100000000000009</v>
      </c>
      <c r="D12" s="68">
        <v>18.8</v>
      </c>
      <c r="E12" s="49">
        <v>65.899999999999991</v>
      </c>
      <c r="F12" s="326">
        <v>11.799999999999999</v>
      </c>
      <c r="G12" s="68">
        <v>11.1</v>
      </c>
      <c r="H12" s="322">
        <v>22.9</v>
      </c>
      <c r="I12" s="326">
        <v>10.7</v>
      </c>
      <c r="J12" s="67">
        <v>9.8000000000000025</v>
      </c>
      <c r="K12" s="322">
        <v>20.499999999999996</v>
      </c>
      <c r="L12" s="326">
        <v>69.599999999999994</v>
      </c>
      <c r="M12" s="68">
        <v>39.700000000000003</v>
      </c>
      <c r="N12" s="322">
        <v>109.30000000000001</v>
      </c>
    </row>
    <row r="13" spans="1:14">
      <c r="A13" s="245" t="s">
        <v>216</v>
      </c>
      <c r="B13" s="329" t="s">
        <v>274</v>
      </c>
      <c r="C13" s="327">
        <v>5.9</v>
      </c>
      <c r="D13" s="61">
        <v>2.4</v>
      </c>
      <c r="E13" s="26">
        <v>8.3000000000000007</v>
      </c>
      <c r="F13" s="327">
        <v>2.5</v>
      </c>
      <c r="G13" s="61">
        <v>0.7</v>
      </c>
      <c r="H13" s="323">
        <v>3.2</v>
      </c>
      <c r="I13" s="327">
        <v>0.8</v>
      </c>
      <c r="J13" s="60">
        <v>1.1000000000000001</v>
      </c>
      <c r="K13" s="323">
        <v>1.9000000000000001</v>
      </c>
      <c r="L13" s="327">
        <v>9.2000000000000011</v>
      </c>
      <c r="M13" s="61">
        <v>4.1999999999999993</v>
      </c>
      <c r="N13" s="323">
        <v>13.4</v>
      </c>
    </row>
    <row r="14" spans="1:14">
      <c r="A14" s="245" t="s">
        <v>217</v>
      </c>
      <c r="B14" s="329" t="s">
        <v>275</v>
      </c>
      <c r="C14" s="327">
        <v>20.7</v>
      </c>
      <c r="D14" s="61">
        <v>12.3</v>
      </c>
      <c r="E14" s="26">
        <v>33</v>
      </c>
      <c r="F14" s="327">
        <v>2.1</v>
      </c>
      <c r="G14" s="61">
        <v>10</v>
      </c>
      <c r="H14" s="323">
        <v>12.1</v>
      </c>
      <c r="I14" s="327">
        <v>3.5</v>
      </c>
      <c r="J14" s="60">
        <v>4.3</v>
      </c>
      <c r="K14" s="323">
        <v>7.8</v>
      </c>
      <c r="L14" s="327">
        <v>26.3</v>
      </c>
      <c r="M14" s="61">
        <v>26.6</v>
      </c>
      <c r="N14" s="323">
        <v>52.900000000000006</v>
      </c>
    </row>
    <row r="15" spans="1:14">
      <c r="A15" s="245" t="s">
        <v>218</v>
      </c>
      <c r="B15" s="329" t="s">
        <v>276</v>
      </c>
      <c r="C15" s="327">
        <v>1.7</v>
      </c>
      <c r="D15" s="61">
        <v>0.6</v>
      </c>
      <c r="E15" s="26">
        <v>2.2999999999999998</v>
      </c>
      <c r="F15" s="327">
        <v>1.3</v>
      </c>
      <c r="G15" s="61">
        <v>0.4</v>
      </c>
      <c r="H15" s="323">
        <v>1.7000000000000002</v>
      </c>
      <c r="I15" s="327">
        <v>0</v>
      </c>
      <c r="J15" s="60">
        <v>0.4</v>
      </c>
      <c r="K15" s="323">
        <v>0.4</v>
      </c>
      <c r="L15" s="327">
        <v>3</v>
      </c>
      <c r="M15" s="61">
        <v>1.4</v>
      </c>
      <c r="N15" s="323">
        <v>4.4000000000000004</v>
      </c>
    </row>
    <row r="16" spans="1:14">
      <c r="A16" s="245" t="s">
        <v>219</v>
      </c>
      <c r="B16" s="329" t="s">
        <v>277</v>
      </c>
      <c r="C16" s="327">
        <v>1.1000000000000001</v>
      </c>
      <c r="D16" s="61">
        <v>0</v>
      </c>
      <c r="E16" s="26">
        <v>1.1000000000000001</v>
      </c>
      <c r="F16" s="327">
        <v>0.7</v>
      </c>
      <c r="G16" s="61">
        <v>0</v>
      </c>
      <c r="H16" s="323">
        <v>0.7</v>
      </c>
      <c r="I16" s="327">
        <v>0.9</v>
      </c>
      <c r="J16" s="60">
        <v>1.9</v>
      </c>
      <c r="K16" s="323">
        <v>2.8</v>
      </c>
      <c r="L16" s="327">
        <v>2.7</v>
      </c>
      <c r="M16" s="61">
        <v>1.9</v>
      </c>
      <c r="N16" s="323">
        <v>4.5999999999999996</v>
      </c>
    </row>
    <row r="17" spans="1:17">
      <c r="A17" s="358">
        <v>27</v>
      </c>
      <c r="B17" s="359" t="s">
        <v>220</v>
      </c>
      <c r="C17" s="327">
        <v>1.1000000000000001</v>
      </c>
      <c r="D17" s="61">
        <v>0</v>
      </c>
      <c r="E17" s="26">
        <v>1.1000000000000001</v>
      </c>
      <c r="F17" s="327">
        <v>1</v>
      </c>
      <c r="G17" s="61">
        <v>0</v>
      </c>
      <c r="H17" s="323">
        <v>1</v>
      </c>
      <c r="I17" s="327">
        <v>2.4</v>
      </c>
      <c r="J17" s="60">
        <v>0.9</v>
      </c>
      <c r="K17" s="323">
        <v>3.3</v>
      </c>
      <c r="L17" s="327">
        <v>4.5</v>
      </c>
      <c r="M17" s="61">
        <v>0.9</v>
      </c>
      <c r="N17" s="323">
        <v>5.4</v>
      </c>
    </row>
    <row r="18" spans="1:17">
      <c r="A18" s="245" t="s">
        <v>221</v>
      </c>
      <c r="B18" s="329" t="s">
        <v>526</v>
      </c>
      <c r="C18" s="327">
        <v>1.2</v>
      </c>
      <c r="D18" s="61">
        <v>1.7</v>
      </c>
      <c r="E18" s="26">
        <v>2.9</v>
      </c>
      <c r="F18" s="327">
        <v>1.2</v>
      </c>
      <c r="G18" s="61">
        <v>0</v>
      </c>
      <c r="H18" s="323">
        <v>1.2</v>
      </c>
      <c r="I18" s="327">
        <v>0.2</v>
      </c>
      <c r="J18" s="60">
        <v>0</v>
      </c>
      <c r="K18" s="323">
        <v>0.2</v>
      </c>
      <c r="L18" s="327">
        <v>2.6</v>
      </c>
      <c r="M18" s="61">
        <v>1.7</v>
      </c>
      <c r="N18" s="323">
        <v>4.3</v>
      </c>
    </row>
    <row r="19" spans="1:17">
      <c r="A19" s="245" t="s">
        <v>222</v>
      </c>
      <c r="B19" s="329" t="s">
        <v>278</v>
      </c>
      <c r="C19" s="327">
        <v>2.4</v>
      </c>
      <c r="D19" s="61">
        <v>0</v>
      </c>
      <c r="E19" s="26">
        <v>2.4</v>
      </c>
      <c r="F19" s="327">
        <v>1</v>
      </c>
      <c r="G19" s="61">
        <v>0</v>
      </c>
      <c r="H19" s="323">
        <v>1</v>
      </c>
      <c r="I19" s="327">
        <v>0.4</v>
      </c>
      <c r="J19" s="60">
        <v>0.3</v>
      </c>
      <c r="K19" s="323">
        <v>0.7</v>
      </c>
      <c r="L19" s="327">
        <v>3.8</v>
      </c>
      <c r="M19" s="61">
        <v>0.3</v>
      </c>
      <c r="N19" s="323">
        <v>4.0999999999999996</v>
      </c>
    </row>
    <row r="20" spans="1:17" ht="12" customHeight="1">
      <c r="A20" s="245" t="s">
        <v>223</v>
      </c>
      <c r="B20" s="329" t="s">
        <v>279</v>
      </c>
      <c r="C20" s="327">
        <v>1.1000000000000001</v>
      </c>
      <c r="D20" s="61">
        <v>0</v>
      </c>
      <c r="E20" s="26">
        <v>1.1000000000000001</v>
      </c>
      <c r="F20" s="327">
        <v>0.5</v>
      </c>
      <c r="G20" s="61">
        <v>0</v>
      </c>
      <c r="H20" s="323">
        <v>0.5</v>
      </c>
      <c r="I20" s="327">
        <v>0</v>
      </c>
      <c r="J20" s="60">
        <v>0.2</v>
      </c>
      <c r="K20" s="323">
        <v>0.2</v>
      </c>
      <c r="L20" s="327">
        <v>1.6</v>
      </c>
      <c r="M20" s="61">
        <v>0.2</v>
      </c>
      <c r="N20" s="323">
        <v>1.8</v>
      </c>
      <c r="O20" s="69"/>
      <c r="P20" s="69"/>
    </row>
    <row r="21" spans="1:17">
      <c r="A21" s="358">
        <v>32</v>
      </c>
      <c r="B21" s="359" t="s">
        <v>525</v>
      </c>
      <c r="C21" s="327">
        <v>1.6</v>
      </c>
      <c r="D21" s="61">
        <v>0</v>
      </c>
      <c r="E21" s="26">
        <v>1.6</v>
      </c>
      <c r="F21" s="327">
        <v>0</v>
      </c>
      <c r="G21" s="61">
        <v>0</v>
      </c>
      <c r="H21" s="323">
        <v>0</v>
      </c>
      <c r="I21" s="327">
        <v>0</v>
      </c>
      <c r="J21" s="60">
        <v>0</v>
      </c>
      <c r="K21" s="323">
        <v>0</v>
      </c>
      <c r="L21" s="327">
        <v>1.6</v>
      </c>
      <c r="M21" s="61">
        <v>0</v>
      </c>
      <c r="N21" s="323">
        <v>1.6</v>
      </c>
    </row>
    <row r="22" spans="1:17">
      <c r="A22" s="358">
        <v>33</v>
      </c>
      <c r="B22" s="359" t="s">
        <v>524</v>
      </c>
      <c r="C22" s="327">
        <v>7.2</v>
      </c>
      <c r="D22" s="61">
        <v>1.8</v>
      </c>
      <c r="E22" s="26">
        <v>9</v>
      </c>
      <c r="F22" s="327">
        <v>1.5</v>
      </c>
      <c r="G22" s="61">
        <v>0</v>
      </c>
      <c r="H22" s="323">
        <v>1.5</v>
      </c>
      <c r="I22" s="327">
        <v>2.5</v>
      </c>
      <c r="J22" s="60">
        <v>0.4</v>
      </c>
      <c r="K22" s="323">
        <v>2.9</v>
      </c>
      <c r="L22" s="327">
        <v>11.2</v>
      </c>
      <c r="M22" s="61">
        <v>2.2000000000000002</v>
      </c>
      <c r="N22" s="323">
        <v>13.399999999999999</v>
      </c>
    </row>
    <row r="23" spans="1:17">
      <c r="A23" s="358">
        <v>36</v>
      </c>
      <c r="B23" s="359" t="s">
        <v>280</v>
      </c>
      <c r="C23" s="327">
        <v>3.1</v>
      </c>
      <c r="D23" s="61">
        <v>0</v>
      </c>
      <c r="E23" s="26">
        <v>3.1</v>
      </c>
      <c r="F23" s="327">
        <v>0</v>
      </c>
      <c r="G23" s="61">
        <v>0</v>
      </c>
      <c r="H23" s="323">
        <v>0</v>
      </c>
      <c r="I23" s="327">
        <v>0</v>
      </c>
      <c r="J23" s="60">
        <v>0.3</v>
      </c>
      <c r="K23" s="323">
        <v>0.3</v>
      </c>
      <c r="L23" s="327">
        <v>3.1</v>
      </c>
      <c r="M23" s="61">
        <v>0.3</v>
      </c>
      <c r="N23" s="323">
        <v>3.4</v>
      </c>
    </row>
    <row r="24" spans="1:17" ht="18" customHeight="1">
      <c r="A24" s="243" t="s">
        <v>224</v>
      </c>
      <c r="B24" s="330" t="s">
        <v>523</v>
      </c>
      <c r="C24" s="326">
        <v>3.4</v>
      </c>
      <c r="D24" s="68">
        <v>0</v>
      </c>
      <c r="E24" s="49">
        <v>3.4</v>
      </c>
      <c r="F24" s="326">
        <v>0</v>
      </c>
      <c r="G24" s="68">
        <v>0</v>
      </c>
      <c r="H24" s="322">
        <v>0</v>
      </c>
      <c r="I24" s="326">
        <v>0</v>
      </c>
      <c r="J24" s="67">
        <v>0</v>
      </c>
      <c r="K24" s="322">
        <v>0</v>
      </c>
      <c r="L24" s="326">
        <v>3.4</v>
      </c>
      <c r="M24" s="68">
        <v>0</v>
      </c>
      <c r="N24" s="322">
        <v>3.4</v>
      </c>
    </row>
    <row r="25" spans="1:17">
      <c r="A25" s="357" t="s">
        <v>225</v>
      </c>
      <c r="B25" s="329" t="s">
        <v>282</v>
      </c>
      <c r="C25" s="327">
        <v>3.4</v>
      </c>
      <c r="D25" s="61">
        <v>0</v>
      </c>
      <c r="E25" s="26">
        <v>3.4</v>
      </c>
      <c r="F25" s="327">
        <v>0</v>
      </c>
      <c r="G25" s="61">
        <v>0</v>
      </c>
      <c r="H25" s="323">
        <v>0</v>
      </c>
      <c r="I25" s="327">
        <v>0</v>
      </c>
      <c r="J25" s="60">
        <v>0</v>
      </c>
      <c r="K25" s="323">
        <v>0</v>
      </c>
      <c r="L25" s="327">
        <v>3.4</v>
      </c>
      <c r="M25" s="61">
        <v>0</v>
      </c>
      <c r="N25" s="323">
        <v>3.4</v>
      </c>
    </row>
    <row r="26" spans="1:17" ht="18" customHeight="1">
      <c r="A26" s="243" t="s">
        <v>226</v>
      </c>
      <c r="B26" s="330" t="s">
        <v>227</v>
      </c>
      <c r="C26" s="361">
        <v>1</v>
      </c>
      <c r="D26" s="66">
        <v>0</v>
      </c>
      <c r="E26" s="70">
        <v>1</v>
      </c>
      <c r="F26" s="361">
        <v>0.6</v>
      </c>
      <c r="G26" s="66">
        <v>0</v>
      </c>
      <c r="H26" s="349">
        <v>0.6</v>
      </c>
      <c r="I26" s="361">
        <v>0</v>
      </c>
      <c r="J26" s="68">
        <v>0.3</v>
      </c>
      <c r="K26" s="349">
        <v>0.3</v>
      </c>
      <c r="L26" s="361">
        <v>1.6</v>
      </c>
      <c r="M26" s="66">
        <v>0.3</v>
      </c>
      <c r="N26" s="349">
        <v>1.9000000000000001</v>
      </c>
    </row>
    <row r="27" spans="1:17">
      <c r="A27" s="245">
        <v>45</v>
      </c>
      <c r="B27" s="329" t="s">
        <v>228</v>
      </c>
      <c r="C27" s="362">
        <v>1</v>
      </c>
      <c r="D27" s="63">
        <v>0</v>
      </c>
      <c r="E27" s="71">
        <v>1</v>
      </c>
      <c r="F27" s="362">
        <v>0.6</v>
      </c>
      <c r="G27" s="63">
        <v>0</v>
      </c>
      <c r="H27" s="350">
        <v>0.6</v>
      </c>
      <c r="I27" s="362">
        <v>0</v>
      </c>
      <c r="J27" s="61">
        <v>0.3</v>
      </c>
      <c r="K27" s="350">
        <v>0.3</v>
      </c>
      <c r="L27" s="362">
        <v>1.6</v>
      </c>
      <c r="M27" s="63">
        <v>0.3</v>
      </c>
      <c r="N27" s="350">
        <v>1.9000000000000001</v>
      </c>
    </row>
    <row r="28" spans="1:17" ht="18" customHeight="1">
      <c r="A28" s="243" t="s">
        <v>229</v>
      </c>
      <c r="B28" s="330" t="s">
        <v>283</v>
      </c>
      <c r="C28" s="361">
        <v>1.9</v>
      </c>
      <c r="D28" s="66">
        <v>2.2999999999999998</v>
      </c>
      <c r="E28" s="70">
        <v>4.1999999999999993</v>
      </c>
      <c r="F28" s="361">
        <v>0.4</v>
      </c>
      <c r="G28" s="66">
        <v>0.7</v>
      </c>
      <c r="H28" s="349">
        <v>1.1000000000000001</v>
      </c>
      <c r="I28" s="361">
        <v>1</v>
      </c>
      <c r="J28" s="68">
        <v>0</v>
      </c>
      <c r="K28" s="349">
        <v>1</v>
      </c>
      <c r="L28" s="361">
        <v>3.3</v>
      </c>
      <c r="M28" s="66">
        <v>3</v>
      </c>
      <c r="N28" s="349">
        <v>6.3</v>
      </c>
    </row>
    <row r="29" spans="1:17">
      <c r="A29" s="245">
        <v>51</v>
      </c>
      <c r="B29" s="329" t="s">
        <v>522</v>
      </c>
      <c r="C29" s="362">
        <v>1.9</v>
      </c>
      <c r="D29" s="63">
        <v>2.2999999999999998</v>
      </c>
      <c r="E29" s="71">
        <v>4.1999999999999993</v>
      </c>
      <c r="F29" s="362">
        <v>0.4</v>
      </c>
      <c r="G29" s="63">
        <v>0.7</v>
      </c>
      <c r="H29" s="350">
        <v>1.1000000000000001</v>
      </c>
      <c r="I29" s="362">
        <v>1</v>
      </c>
      <c r="J29" s="61">
        <v>0</v>
      </c>
      <c r="K29" s="350">
        <v>1</v>
      </c>
      <c r="L29" s="362">
        <v>3.3</v>
      </c>
      <c r="M29" s="63">
        <v>3</v>
      </c>
      <c r="N29" s="350">
        <v>6.3</v>
      </c>
    </row>
    <row r="30" spans="1:17" s="72" customFormat="1" ht="18" customHeight="1">
      <c r="A30" s="243" t="s">
        <v>230</v>
      </c>
      <c r="B30" s="330" t="s">
        <v>521</v>
      </c>
      <c r="C30" s="363">
        <v>4.5999999999999996</v>
      </c>
      <c r="D30" s="66">
        <v>1.3</v>
      </c>
      <c r="E30" s="351">
        <v>5.8999999999999995</v>
      </c>
      <c r="F30" s="363">
        <v>0</v>
      </c>
      <c r="G30" s="66">
        <v>0</v>
      </c>
      <c r="H30" s="352">
        <v>0</v>
      </c>
      <c r="I30" s="363">
        <v>0</v>
      </c>
      <c r="J30" s="66">
        <v>0</v>
      </c>
      <c r="K30" s="352">
        <v>0</v>
      </c>
      <c r="L30" s="363">
        <v>4.5999999999999996</v>
      </c>
      <c r="M30" s="66">
        <v>1.3</v>
      </c>
      <c r="N30" s="352">
        <v>5.8999999999999995</v>
      </c>
      <c r="Q30" s="49"/>
    </row>
    <row r="31" spans="1:17">
      <c r="A31" s="245">
        <v>63</v>
      </c>
      <c r="B31" s="329" t="s">
        <v>520</v>
      </c>
      <c r="C31" s="364">
        <v>4.5999999999999996</v>
      </c>
      <c r="D31" s="63">
        <v>1.3</v>
      </c>
      <c r="E31" s="353">
        <v>5.8999999999999995</v>
      </c>
      <c r="F31" s="364">
        <v>0</v>
      </c>
      <c r="G31" s="63">
        <v>0</v>
      </c>
      <c r="H31" s="354">
        <v>0</v>
      </c>
      <c r="I31" s="364">
        <v>0</v>
      </c>
      <c r="J31" s="63">
        <v>0</v>
      </c>
      <c r="K31" s="354">
        <v>0</v>
      </c>
      <c r="L31" s="364">
        <v>4.5999999999999996</v>
      </c>
      <c r="M31" s="63">
        <v>1.3</v>
      </c>
      <c r="N31" s="354">
        <v>5.8999999999999995</v>
      </c>
    </row>
    <row r="32" spans="1:17" s="72" customFormat="1" ht="18" customHeight="1">
      <c r="A32" s="243" t="s">
        <v>233</v>
      </c>
      <c r="B32" s="330" t="s">
        <v>284</v>
      </c>
      <c r="C32" s="363">
        <v>0.9</v>
      </c>
      <c r="D32" s="66">
        <v>2.8</v>
      </c>
      <c r="E32" s="351">
        <v>3.6999999999999997</v>
      </c>
      <c r="F32" s="363">
        <v>0</v>
      </c>
      <c r="G32" s="66">
        <v>0</v>
      </c>
      <c r="H32" s="352">
        <v>0</v>
      </c>
      <c r="I32" s="363">
        <v>0</v>
      </c>
      <c r="J32" s="66">
        <v>0.4</v>
      </c>
      <c r="K32" s="352">
        <v>0.4</v>
      </c>
      <c r="L32" s="363">
        <v>0.9</v>
      </c>
      <c r="M32" s="66">
        <v>3.1999999999999997</v>
      </c>
      <c r="N32" s="352">
        <v>4.0999999999999996</v>
      </c>
    </row>
    <row r="33" spans="1:14">
      <c r="A33" s="245" t="s">
        <v>234</v>
      </c>
      <c r="B33" s="329" t="s">
        <v>519</v>
      </c>
      <c r="C33" s="364">
        <v>0.9</v>
      </c>
      <c r="D33" s="63">
        <v>2.8</v>
      </c>
      <c r="E33" s="353">
        <v>3.6999999999999997</v>
      </c>
      <c r="F33" s="364">
        <v>0</v>
      </c>
      <c r="G33" s="63">
        <v>0</v>
      </c>
      <c r="H33" s="354">
        <v>0</v>
      </c>
      <c r="I33" s="364">
        <v>0</v>
      </c>
      <c r="J33" s="63">
        <v>0.4</v>
      </c>
      <c r="K33" s="354">
        <v>0.4</v>
      </c>
      <c r="L33" s="364">
        <v>0.9</v>
      </c>
      <c r="M33" s="63">
        <v>3.1999999999999997</v>
      </c>
      <c r="N33" s="354">
        <v>4.0999999999999996</v>
      </c>
    </row>
    <row r="34" spans="1:14" s="72" customFormat="1" ht="18" customHeight="1">
      <c r="A34" s="243" t="s">
        <v>235</v>
      </c>
      <c r="B34" s="330" t="s">
        <v>518</v>
      </c>
      <c r="C34" s="363">
        <v>69.099999999999994</v>
      </c>
      <c r="D34" s="66">
        <v>18.2</v>
      </c>
      <c r="E34" s="351">
        <v>87.300000000000011</v>
      </c>
      <c r="F34" s="363">
        <v>43.8</v>
      </c>
      <c r="G34" s="66">
        <v>12.5</v>
      </c>
      <c r="H34" s="352">
        <v>56.3</v>
      </c>
      <c r="I34" s="363">
        <v>2.9000000000000004</v>
      </c>
      <c r="J34" s="66">
        <v>5.4</v>
      </c>
      <c r="K34" s="352">
        <v>8.3000000000000007</v>
      </c>
      <c r="L34" s="363">
        <v>115.80000000000001</v>
      </c>
      <c r="M34" s="66">
        <v>36.1</v>
      </c>
      <c r="N34" s="352">
        <v>151.9</v>
      </c>
    </row>
    <row r="35" spans="1:14">
      <c r="A35" s="245" t="s">
        <v>236</v>
      </c>
      <c r="B35" s="329" t="s">
        <v>285</v>
      </c>
      <c r="C35" s="364">
        <v>42.5</v>
      </c>
      <c r="D35" s="63">
        <v>13.6</v>
      </c>
      <c r="E35" s="353">
        <v>56.1</v>
      </c>
      <c r="F35" s="364">
        <v>41.4</v>
      </c>
      <c r="G35" s="63">
        <v>11.5</v>
      </c>
      <c r="H35" s="354">
        <v>52.9</v>
      </c>
      <c r="I35" s="364">
        <v>1.8</v>
      </c>
      <c r="J35" s="63">
        <v>3.1</v>
      </c>
      <c r="K35" s="354">
        <v>4.9000000000000004</v>
      </c>
      <c r="L35" s="364">
        <v>85.7</v>
      </c>
      <c r="M35" s="63">
        <v>28.200000000000003</v>
      </c>
      <c r="N35" s="354">
        <v>113.9</v>
      </c>
    </row>
    <row r="36" spans="1:14">
      <c r="A36" s="245" t="s">
        <v>237</v>
      </c>
      <c r="B36" s="329" t="s">
        <v>238</v>
      </c>
      <c r="C36" s="364">
        <v>26.6</v>
      </c>
      <c r="D36" s="63">
        <v>4.5999999999999996</v>
      </c>
      <c r="E36" s="353">
        <v>31.200000000000003</v>
      </c>
      <c r="F36" s="364">
        <v>2.4</v>
      </c>
      <c r="G36" s="63">
        <v>1</v>
      </c>
      <c r="H36" s="354">
        <v>3.4</v>
      </c>
      <c r="I36" s="364">
        <v>1.1000000000000001</v>
      </c>
      <c r="J36" s="63">
        <v>2.2999999999999998</v>
      </c>
      <c r="K36" s="354">
        <v>3.4</v>
      </c>
      <c r="L36" s="364">
        <v>30.1</v>
      </c>
      <c r="M36" s="63">
        <v>7.8999999999999995</v>
      </c>
      <c r="N36" s="354">
        <v>38</v>
      </c>
    </row>
    <row r="37" spans="1:14" s="72" customFormat="1" ht="18" customHeight="1">
      <c r="A37" s="243" t="s">
        <v>239</v>
      </c>
      <c r="B37" s="330" t="s">
        <v>286</v>
      </c>
      <c r="C37" s="363">
        <v>5.6</v>
      </c>
      <c r="D37" s="66">
        <v>2.5</v>
      </c>
      <c r="E37" s="351">
        <v>8.1</v>
      </c>
      <c r="F37" s="363">
        <v>0.2</v>
      </c>
      <c r="G37" s="66">
        <v>0</v>
      </c>
      <c r="H37" s="352">
        <v>0.2</v>
      </c>
      <c r="I37" s="363">
        <v>0.1</v>
      </c>
      <c r="J37" s="66">
        <v>0.3</v>
      </c>
      <c r="K37" s="352">
        <v>0.4</v>
      </c>
      <c r="L37" s="363">
        <v>5.8999999999999995</v>
      </c>
      <c r="M37" s="66">
        <v>2.8</v>
      </c>
      <c r="N37" s="352">
        <v>8.6999999999999993</v>
      </c>
    </row>
    <row r="38" spans="1:14">
      <c r="A38" s="245" t="s">
        <v>240</v>
      </c>
      <c r="B38" s="329" t="s">
        <v>241</v>
      </c>
      <c r="C38" s="364">
        <v>5.6</v>
      </c>
      <c r="D38" s="63">
        <v>2.5</v>
      </c>
      <c r="E38" s="353">
        <v>8.1</v>
      </c>
      <c r="F38" s="364">
        <v>0.2</v>
      </c>
      <c r="G38" s="63">
        <v>0</v>
      </c>
      <c r="H38" s="354">
        <v>0.2</v>
      </c>
      <c r="I38" s="364">
        <v>0.1</v>
      </c>
      <c r="J38" s="63">
        <v>0.3</v>
      </c>
      <c r="K38" s="354">
        <v>0.4</v>
      </c>
      <c r="L38" s="364">
        <v>5.8999999999999995</v>
      </c>
      <c r="M38" s="63">
        <v>2.8</v>
      </c>
      <c r="N38" s="354">
        <v>8.6999999999999993</v>
      </c>
    </row>
    <row r="39" spans="1:14" s="73" customFormat="1" ht="18" customHeight="1">
      <c r="A39" s="372"/>
      <c r="B39" s="373" t="s">
        <v>166</v>
      </c>
      <c r="C39" s="368">
        <v>136.5</v>
      </c>
      <c r="D39" s="369">
        <v>45.900000000000006</v>
      </c>
      <c r="E39" s="371">
        <v>182.4</v>
      </c>
      <c r="F39" s="368">
        <v>57.5</v>
      </c>
      <c r="G39" s="369">
        <v>24.299999999999997</v>
      </c>
      <c r="H39" s="371">
        <v>81.8</v>
      </c>
      <c r="I39" s="368">
        <v>15</v>
      </c>
      <c r="J39" s="369">
        <v>16.400000000000002</v>
      </c>
      <c r="K39" s="371">
        <v>31.399999999999995</v>
      </c>
      <c r="L39" s="368">
        <v>209.00000000000003</v>
      </c>
      <c r="M39" s="369">
        <v>86.600000000000009</v>
      </c>
      <c r="N39" s="371">
        <v>295.59999999999997</v>
      </c>
    </row>
    <row r="40" spans="1:14" ht="9.9499999999999993" customHeight="1"/>
    <row r="41" spans="1:14" s="25" customFormat="1" ht="12.75">
      <c r="A41" s="23" t="s">
        <v>1110</v>
      </c>
      <c r="B41" s="24"/>
      <c r="C41" s="24"/>
      <c r="D41" s="24"/>
      <c r="E41" s="24"/>
      <c r="F41" s="24"/>
      <c r="G41" s="24"/>
    </row>
  </sheetData>
  <mergeCells count="6">
    <mergeCell ref="L6:N6"/>
    <mergeCell ref="A6:A7"/>
    <mergeCell ref="B6:B7"/>
    <mergeCell ref="C6:E6"/>
    <mergeCell ref="F6:H6"/>
    <mergeCell ref="I6:K6"/>
  </mergeCells>
  <phoneticPr fontId="0" type="noConversion"/>
  <printOptions horizontalCentered="1" verticalCentered="1"/>
  <pageMargins left="0.39370078740157483" right="0.39370078740157483" top="0.19685039370078741" bottom="0.23622047244094491" header="0.19685039370078741" footer="0.19685039370078741"/>
  <pageSetup paperSize="9" scale="99" firstPageNumber="477" orientation="landscape" useFirstPageNumber="1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C7B3-E432-4BEC-986E-DBE21CE93ABF}">
  <sheetPr>
    <tabColor theme="9" tint="0.79998168889431442"/>
  </sheetPr>
  <dimension ref="A1:Q47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.5703125" style="4" bestFit="1" customWidth="1"/>
    <col min="3" max="3" width="5.5703125" style="4" customWidth="1"/>
    <col min="4" max="4" width="5.5703125" style="62" customWidth="1"/>
    <col min="5" max="6" width="5.5703125" style="4" customWidth="1"/>
    <col min="7" max="7" width="5.5703125" style="62" customWidth="1"/>
    <col min="8" max="9" width="5.5703125" style="4" customWidth="1"/>
    <col min="10" max="10" width="5.5703125" style="62" customWidth="1"/>
    <col min="11" max="12" width="5.5703125" style="4" customWidth="1"/>
    <col min="13" max="13" width="5.5703125" style="63" customWidth="1"/>
    <col min="14" max="14" width="5.5703125" style="4" customWidth="1"/>
    <col min="15" max="15" width="12" style="4" customWidth="1"/>
    <col min="16" max="16384" width="12" style="4"/>
  </cols>
  <sheetData>
    <row r="1" spans="1:15" ht="15">
      <c r="A1" s="232"/>
      <c r="B1" s="232"/>
      <c r="N1" s="15" t="s">
        <v>84</v>
      </c>
    </row>
    <row r="2" spans="1:15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5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5" ht="12.75" customHeight="1">
      <c r="A4" s="7" t="s">
        <v>540</v>
      </c>
      <c r="B4" s="7"/>
      <c r="C4" s="7"/>
      <c r="D4" s="7"/>
      <c r="E4" s="7"/>
      <c r="F4" s="7"/>
      <c r="G4" s="7"/>
      <c r="H4" s="7"/>
      <c r="I4" s="7"/>
      <c r="J4" s="64"/>
      <c r="K4" s="65"/>
      <c r="L4" s="65"/>
    </row>
    <row r="5" spans="1:15">
      <c r="N5" s="78" t="s">
        <v>125</v>
      </c>
    </row>
    <row r="6" spans="1:15" s="51" customFormat="1" ht="26.1" customHeight="1">
      <c r="A6" s="908" t="s">
        <v>242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921" t="s">
        <v>103</v>
      </c>
      <c r="J6" s="922"/>
      <c r="K6" s="923"/>
      <c r="L6" s="916" t="s">
        <v>104</v>
      </c>
      <c r="M6" s="916"/>
      <c r="N6" s="917"/>
    </row>
    <row r="7" spans="1:15" s="51" customFormat="1" ht="29.1" customHeight="1">
      <c r="A7" s="909"/>
      <c r="B7" s="909"/>
      <c r="C7" s="328" t="s">
        <v>105</v>
      </c>
      <c r="D7" s="365" t="s">
        <v>106</v>
      </c>
      <c r="E7" s="324" t="s">
        <v>104</v>
      </c>
      <c r="F7" s="328" t="s">
        <v>105</v>
      </c>
      <c r="G7" s="365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5" t="s">
        <v>106</v>
      </c>
      <c r="N7" s="325" t="s">
        <v>104</v>
      </c>
    </row>
    <row r="8" spans="1:15" ht="18.75" customHeight="1">
      <c r="A8" s="243" t="s">
        <v>243</v>
      </c>
      <c r="B8" s="366" t="s">
        <v>287</v>
      </c>
      <c r="C8" s="326">
        <v>2.4</v>
      </c>
      <c r="D8" s="68">
        <v>0</v>
      </c>
      <c r="E8" s="322">
        <v>2.4</v>
      </c>
      <c r="F8" s="326">
        <v>0.2</v>
      </c>
      <c r="G8" s="68">
        <v>0</v>
      </c>
      <c r="H8" s="322">
        <v>0.2</v>
      </c>
      <c r="I8" s="326">
        <v>0</v>
      </c>
      <c r="J8" s="67">
        <v>0</v>
      </c>
      <c r="K8" s="322">
        <v>0</v>
      </c>
      <c r="L8" s="49">
        <v>2.6</v>
      </c>
      <c r="M8" s="68">
        <v>0</v>
      </c>
      <c r="N8" s="322">
        <v>2.6</v>
      </c>
    </row>
    <row r="9" spans="1:15">
      <c r="A9" s="357" t="s">
        <v>210</v>
      </c>
      <c r="B9" s="329" t="s">
        <v>527</v>
      </c>
      <c r="C9" s="327">
        <v>0.6</v>
      </c>
      <c r="D9" s="61">
        <v>0</v>
      </c>
      <c r="E9" s="323">
        <v>0.6</v>
      </c>
      <c r="F9" s="327">
        <v>0</v>
      </c>
      <c r="G9" s="61">
        <v>0</v>
      </c>
      <c r="H9" s="323">
        <v>0</v>
      </c>
      <c r="I9" s="327">
        <v>0</v>
      </c>
      <c r="J9" s="60">
        <v>0</v>
      </c>
      <c r="K9" s="323">
        <v>0</v>
      </c>
      <c r="L9" s="26">
        <v>0.6</v>
      </c>
      <c r="M9" s="61">
        <v>0</v>
      </c>
      <c r="N9" s="323">
        <v>0.6</v>
      </c>
    </row>
    <row r="10" spans="1:15">
      <c r="A10" s="357" t="s">
        <v>244</v>
      </c>
      <c r="B10" s="329" t="s">
        <v>245</v>
      </c>
      <c r="C10" s="327">
        <v>1.8</v>
      </c>
      <c r="D10" s="61">
        <v>0</v>
      </c>
      <c r="E10" s="323">
        <v>1.8</v>
      </c>
      <c r="F10" s="327">
        <v>0.2</v>
      </c>
      <c r="G10" s="61">
        <v>0</v>
      </c>
      <c r="H10" s="323">
        <v>0.2</v>
      </c>
      <c r="I10" s="327">
        <v>0</v>
      </c>
      <c r="J10" s="60">
        <v>0</v>
      </c>
      <c r="K10" s="323">
        <v>0</v>
      </c>
      <c r="L10" s="26">
        <v>2</v>
      </c>
      <c r="M10" s="61">
        <v>0</v>
      </c>
      <c r="N10" s="323">
        <v>2</v>
      </c>
      <c r="O10" s="26"/>
    </row>
    <row r="11" spans="1:15" ht="18.75" customHeight="1">
      <c r="A11" s="243" t="s">
        <v>246</v>
      </c>
      <c r="B11" s="330" t="s">
        <v>215</v>
      </c>
      <c r="C11" s="326">
        <v>47.000000000000007</v>
      </c>
      <c r="D11" s="68">
        <v>27.7</v>
      </c>
      <c r="E11" s="322">
        <v>74.700000000000017</v>
      </c>
      <c r="F11" s="326">
        <v>10.100000000000001</v>
      </c>
      <c r="G11" s="68">
        <v>10.6</v>
      </c>
      <c r="H11" s="322">
        <v>20.700000000000003</v>
      </c>
      <c r="I11" s="326">
        <v>7.5000000000000009</v>
      </c>
      <c r="J11" s="67">
        <v>7.6</v>
      </c>
      <c r="K11" s="322">
        <v>15.100000000000001</v>
      </c>
      <c r="L11" s="49">
        <v>64.599999999999994</v>
      </c>
      <c r="M11" s="68">
        <v>45.9</v>
      </c>
      <c r="N11" s="322">
        <v>110.50000000000001</v>
      </c>
    </row>
    <row r="12" spans="1:15">
      <c r="A12" s="245">
        <v>10</v>
      </c>
      <c r="B12" s="329" t="s">
        <v>247</v>
      </c>
      <c r="C12" s="327">
        <v>5.0999999999999996</v>
      </c>
      <c r="D12" s="61">
        <v>3.2</v>
      </c>
      <c r="E12" s="323">
        <v>8.3000000000000007</v>
      </c>
      <c r="F12" s="327">
        <v>2.6</v>
      </c>
      <c r="G12" s="61">
        <v>1.2</v>
      </c>
      <c r="H12" s="323">
        <v>3.8</v>
      </c>
      <c r="I12" s="327">
        <v>0.7</v>
      </c>
      <c r="J12" s="60">
        <v>1.8</v>
      </c>
      <c r="K12" s="323">
        <v>2.5</v>
      </c>
      <c r="L12" s="26">
        <v>8.3999999999999986</v>
      </c>
      <c r="M12" s="61">
        <v>6.2</v>
      </c>
      <c r="N12" s="323">
        <v>14.599999999999998</v>
      </c>
    </row>
    <row r="13" spans="1:15">
      <c r="A13" s="245">
        <v>11</v>
      </c>
      <c r="B13" s="329" t="s">
        <v>248</v>
      </c>
      <c r="C13" s="327">
        <v>2.5</v>
      </c>
      <c r="D13" s="61">
        <v>0.7</v>
      </c>
      <c r="E13" s="323">
        <v>3.2</v>
      </c>
      <c r="F13" s="327">
        <v>0.6</v>
      </c>
      <c r="G13" s="61">
        <v>0</v>
      </c>
      <c r="H13" s="323">
        <v>0.6</v>
      </c>
      <c r="I13" s="327">
        <v>0.1</v>
      </c>
      <c r="J13" s="60">
        <v>0</v>
      </c>
      <c r="K13" s="323">
        <v>0.1</v>
      </c>
      <c r="L13" s="26">
        <v>3.2</v>
      </c>
      <c r="M13" s="61">
        <v>0.7</v>
      </c>
      <c r="N13" s="323">
        <v>3.9000000000000004</v>
      </c>
    </row>
    <row r="14" spans="1:15">
      <c r="A14" s="245">
        <v>20</v>
      </c>
      <c r="B14" s="329" t="s">
        <v>275</v>
      </c>
      <c r="C14" s="327">
        <v>6.6</v>
      </c>
      <c r="D14" s="61">
        <v>3.5</v>
      </c>
      <c r="E14" s="323">
        <v>10.1</v>
      </c>
      <c r="F14" s="327">
        <v>0.7</v>
      </c>
      <c r="G14" s="61">
        <v>1.4</v>
      </c>
      <c r="H14" s="323">
        <v>2.0999999999999996</v>
      </c>
      <c r="I14" s="327">
        <v>0.4</v>
      </c>
      <c r="J14" s="60">
        <v>0.6</v>
      </c>
      <c r="K14" s="323">
        <v>1</v>
      </c>
      <c r="L14" s="26">
        <v>7.7</v>
      </c>
      <c r="M14" s="61">
        <v>5.5</v>
      </c>
      <c r="N14" s="323">
        <v>13.2</v>
      </c>
    </row>
    <row r="15" spans="1:15">
      <c r="A15" s="245">
        <v>21</v>
      </c>
      <c r="B15" s="329" t="s">
        <v>528</v>
      </c>
      <c r="C15" s="327">
        <v>15.5</v>
      </c>
      <c r="D15" s="61">
        <v>16.600000000000001</v>
      </c>
      <c r="E15" s="323">
        <v>32.1</v>
      </c>
      <c r="F15" s="327">
        <v>1.8</v>
      </c>
      <c r="G15" s="61">
        <v>7.6</v>
      </c>
      <c r="H15" s="323">
        <v>9.4</v>
      </c>
      <c r="I15" s="327">
        <v>3.2</v>
      </c>
      <c r="J15" s="60">
        <v>3.6</v>
      </c>
      <c r="K15" s="323">
        <v>6.8000000000000007</v>
      </c>
      <c r="L15" s="26">
        <v>20.5</v>
      </c>
      <c r="M15" s="61">
        <v>27.800000000000004</v>
      </c>
      <c r="N15" s="323">
        <v>48.300000000000004</v>
      </c>
    </row>
    <row r="16" spans="1:15">
      <c r="A16" s="245">
        <v>22</v>
      </c>
      <c r="B16" s="329" t="s">
        <v>276</v>
      </c>
      <c r="C16" s="327">
        <v>1.6</v>
      </c>
      <c r="D16" s="61">
        <v>0.6</v>
      </c>
      <c r="E16" s="323">
        <v>2.2000000000000002</v>
      </c>
      <c r="F16" s="327">
        <v>1.2</v>
      </c>
      <c r="G16" s="61">
        <v>0.4</v>
      </c>
      <c r="H16" s="323">
        <v>1.6</v>
      </c>
      <c r="I16" s="327">
        <v>0</v>
      </c>
      <c r="J16" s="60">
        <v>0.4</v>
      </c>
      <c r="K16" s="323">
        <v>0.4</v>
      </c>
      <c r="L16" s="26">
        <v>2.8</v>
      </c>
      <c r="M16" s="61">
        <v>1.4</v>
      </c>
      <c r="N16" s="323">
        <v>4.1999999999999993</v>
      </c>
    </row>
    <row r="17" spans="1:17">
      <c r="A17" s="245">
        <v>23</v>
      </c>
      <c r="B17" s="329" t="s">
        <v>277</v>
      </c>
      <c r="C17" s="327">
        <v>0.7</v>
      </c>
      <c r="D17" s="61">
        <v>0</v>
      </c>
      <c r="E17" s="323">
        <v>0.7</v>
      </c>
      <c r="F17" s="327">
        <v>0.2</v>
      </c>
      <c r="G17" s="61">
        <v>0</v>
      </c>
      <c r="H17" s="323">
        <v>0.2</v>
      </c>
      <c r="I17" s="327">
        <v>0</v>
      </c>
      <c r="J17" s="60">
        <v>0</v>
      </c>
      <c r="K17" s="323">
        <v>0</v>
      </c>
      <c r="L17" s="26">
        <v>0.89999999999999991</v>
      </c>
      <c r="M17" s="61">
        <v>0</v>
      </c>
      <c r="N17" s="323">
        <v>0.89999999999999991</v>
      </c>
    </row>
    <row r="18" spans="1:17">
      <c r="A18" s="358">
        <v>24</v>
      </c>
      <c r="B18" s="359" t="s">
        <v>220</v>
      </c>
      <c r="C18" s="327">
        <v>1.1000000000000001</v>
      </c>
      <c r="D18" s="61">
        <v>0</v>
      </c>
      <c r="E18" s="323">
        <v>1.1000000000000001</v>
      </c>
      <c r="F18" s="327">
        <v>0.8</v>
      </c>
      <c r="G18" s="61">
        <v>0</v>
      </c>
      <c r="H18" s="323">
        <v>0.8</v>
      </c>
      <c r="I18" s="327">
        <v>2.4</v>
      </c>
      <c r="J18" s="60">
        <v>0.9</v>
      </c>
      <c r="K18" s="323">
        <v>3.3</v>
      </c>
      <c r="L18" s="26">
        <v>4.3</v>
      </c>
      <c r="M18" s="61">
        <v>0.9</v>
      </c>
      <c r="N18" s="323">
        <v>5.2</v>
      </c>
    </row>
    <row r="19" spans="1:17">
      <c r="A19" s="245">
        <v>25</v>
      </c>
      <c r="B19" s="329" t="s">
        <v>526</v>
      </c>
      <c r="C19" s="327">
        <v>3.7</v>
      </c>
      <c r="D19" s="61">
        <v>1.7</v>
      </c>
      <c r="E19" s="323">
        <v>5.4</v>
      </c>
      <c r="F19" s="327">
        <v>1.1000000000000001</v>
      </c>
      <c r="G19" s="61">
        <v>0</v>
      </c>
      <c r="H19" s="323">
        <v>1.1000000000000001</v>
      </c>
      <c r="I19" s="327">
        <v>0</v>
      </c>
      <c r="J19" s="60">
        <v>0.1</v>
      </c>
      <c r="K19" s="323">
        <v>0.1</v>
      </c>
      <c r="L19" s="26">
        <v>4.8000000000000007</v>
      </c>
      <c r="M19" s="61">
        <v>1.8</v>
      </c>
      <c r="N19" s="323">
        <v>6.6000000000000005</v>
      </c>
    </row>
    <row r="20" spans="1:17">
      <c r="A20" s="245">
        <v>26</v>
      </c>
      <c r="B20" s="329" t="s">
        <v>529</v>
      </c>
      <c r="C20" s="327">
        <v>6</v>
      </c>
      <c r="D20" s="61">
        <v>1.4</v>
      </c>
      <c r="E20" s="323">
        <v>7.4</v>
      </c>
      <c r="F20" s="327">
        <v>0.3</v>
      </c>
      <c r="G20" s="61">
        <v>0</v>
      </c>
      <c r="H20" s="323">
        <v>0.3</v>
      </c>
      <c r="I20" s="327">
        <v>0.3</v>
      </c>
      <c r="J20" s="60">
        <v>0</v>
      </c>
      <c r="K20" s="323">
        <v>0.3</v>
      </c>
      <c r="L20" s="26">
        <v>6.6</v>
      </c>
      <c r="M20" s="61">
        <v>1.4</v>
      </c>
      <c r="N20" s="323">
        <v>8</v>
      </c>
    </row>
    <row r="21" spans="1:17">
      <c r="A21" s="245">
        <v>27</v>
      </c>
      <c r="B21" s="329" t="s">
        <v>288</v>
      </c>
      <c r="C21" s="327">
        <v>1.1000000000000001</v>
      </c>
      <c r="D21" s="61">
        <v>0</v>
      </c>
      <c r="E21" s="323">
        <v>1.1000000000000001</v>
      </c>
      <c r="F21" s="327">
        <v>0</v>
      </c>
      <c r="G21" s="61">
        <v>0</v>
      </c>
      <c r="H21" s="323">
        <v>0</v>
      </c>
      <c r="I21" s="327">
        <v>0</v>
      </c>
      <c r="J21" s="60">
        <v>0.1</v>
      </c>
      <c r="K21" s="323">
        <v>0.1</v>
      </c>
      <c r="L21" s="26">
        <v>1.1000000000000001</v>
      </c>
      <c r="M21" s="61">
        <v>0.1</v>
      </c>
      <c r="N21" s="323">
        <v>1.2000000000000002</v>
      </c>
    </row>
    <row r="22" spans="1:17" ht="12" customHeight="1">
      <c r="A22" s="245">
        <v>28</v>
      </c>
      <c r="B22" s="329" t="s">
        <v>278</v>
      </c>
      <c r="C22" s="327">
        <v>2.2000000000000002</v>
      </c>
      <c r="D22" s="61">
        <v>0</v>
      </c>
      <c r="E22" s="323">
        <v>2.2000000000000002</v>
      </c>
      <c r="F22" s="327">
        <v>0.8</v>
      </c>
      <c r="G22" s="61">
        <v>0</v>
      </c>
      <c r="H22" s="323">
        <v>0.8</v>
      </c>
      <c r="I22" s="327">
        <v>0.4</v>
      </c>
      <c r="J22" s="60">
        <v>0.1</v>
      </c>
      <c r="K22" s="323">
        <v>0.5</v>
      </c>
      <c r="L22" s="26">
        <v>3.4</v>
      </c>
      <c r="M22" s="61">
        <v>0.1</v>
      </c>
      <c r="N22" s="323">
        <v>3.5</v>
      </c>
      <c r="O22" s="69"/>
      <c r="P22" s="69"/>
    </row>
    <row r="23" spans="1:17">
      <c r="A23" s="358">
        <v>32</v>
      </c>
      <c r="B23" s="359" t="s">
        <v>249</v>
      </c>
      <c r="C23" s="327">
        <v>0.9</v>
      </c>
      <c r="D23" s="61">
        <v>0</v>
      </c>
      <c r="E23" s="323">
        <v>0.9</v>
      </c>
      <c r="F23" s="327">
        <v>0</v>
      </c>
      <c r="G23" s="61">
        <v>0</v>
      </c>
      <c r="H23" s="323">
        <v>0</v>
      </c>
      <c r="I23" s="327">
        <v>0</v>
      </c>
      <c r="J23" s="60">
        <v>0</v>
      </c>
      <c r="K23" s="323">
        <v>0</v>
      </c>
      <c r="L23" s="26">
        <v>0.9</v>
      </c>
      <c r="M23" s="61">
        <v>0</v>
      </c>
      <c r="N23" s="323">
        <v>0.9</v>
      </c>
    </row>
    <row r="24" spans="1:17" ht="18.75" customHeight="1">
      <c r="A24" s="243" t="s">
        <v>250</v>
      </c>
      <c r="B24" s="330" t="s">
        <v>530</v>
      </c>
      <c r="C24" s="326">
        <v>3.5</v>
      </c>
      <c r="D24" s="68">
        <v>0</v>
      </c>
      <c r="E24" s="322">
        <v>3.5</v>
      </c>
      <c r="F24" s="326">
        <v>0</v>
      </c>
      <c r="G24" s="68">
        <v>0</v>
      </c>
      <c r="H24" s="322">
        <v>0</v>
      </c>
      <c r="I24" s="326">
        <v>0</v>
      </c>
      <c r="J24" s="67">
        <v>0</v>
      </c>
      <c r="K24" s="322">
        <v>0</v>
      </c>
      <c r="L24" s="49">
        <v>3.5</v>
      </c>
      <c r="M24" s="68">
        <v>0</v>
      </c>
      <c r="N24" s="322">
        <v>3.5</v>
      </c>
    </row>
    <row r="25" spans="1:17">
      <c r="A25" s="358">
        <v>35</v>
      </c>
      <c r="B25" s="329" t="s">
        <v>289</v>
      </c>
      <c r="C25" s="327">
        <v>3.5</v>
      </c>
      <c r="D25" s="61">
        <v>0</v>
      </c>
      <c r="E25" s="323">
        <v>3.5</v>
      </c>
      <c r="F25" s="327">
        <v>0</v>
      </c>
      <c r="G25" s="61">
        <v>0</v>
      </c>
      <c r="H25" s="323">
        <v>0</v>
      </c>
      <c r="I25" s="327">
        <v>0</v>
      </c>
      <c r="J25" s="60">
        <v>0</v>
      </c>
      <c r="K25" s="323">
        <v>0</v>
      </c>
      <c r="L25" s="26">
        <v>3.5</v>
      </c>
      <c r="M25" s="61">
        <v>0</v>
      </c>
      <c r="N25" s="323">
        <v>3.5</v>
      </c>
    </row>
    <row r="26" spans="1:17" ht="18.75" customHeight="1">
      <c r="A26" s="243" t="s">
        <v>251</v>
      </c>
      <c r="B26" s="330" t="s">
        <v>227</v>
      </c>
      <c r="C26" s="361">
        <v>0.4</v>
      </c>
      <c r="D26" s="66">
        <v>0</v>
      </c>
      <c r="E26" s="349">
        <v>0.4</v>
      </c>
      <c r="F26" s="361">
        <v>0.6</v>
      </c>
      <c r="G26" s="66">
        <v>0</v>
      </c>
      <c r="H26" s="349">
        <v>0.6</v>
      </c>
      <c r="I26" s="361">
        <v>0.1</v>
      </c>
      <c r="J26" s="68">
        <v>0.3</v>
      </c>
      <c r="K26" s="349">
        <v>0.4</v>
      </c>
      <c r="L26" s="70">
        <v>1.1000000000000001</v>
      </c>
      <c r="M26" s="66">
        <v>0.3</v>
      </c>
      <c r="N26" s="349">
        <v>1.4000000000000001</v>
      </c>
    </row>
    <row r="27" spans="1:17" ht="15.75">
      <c r="A27" s="245">
        <v>43</v>
      </c>
      <c r="B27" s="329" t="s">
        <v>290</v>
      </c>
      <c r="C27" s="327">
        <v>0.4</v>
      </c>
      <c r="D27" s="61">
        <v>0</v>
      </c>
      <c r="E27" s="323">
        <v>0.4</v>
      </c>
      <c r="F27" s="327">
        <v>0.6</v>
      </c>
      <c r="G27" s="61">
        <v>0</v>
      </c>
      <c r="H27" s="323">
        <v>0.6</v>
      </c>
      <c r="I27" s="327">
        <v>0.1</v>
      </c>
      <c r="J27" s="60">
        <v>0.3</v>
      </c>
      <c r="K27" s="323">
        <v>0.4</v>
      </c>
      <c r="L27" s="26">
        <v>1.1000000000000001</v>
      </c>
      <c r="M27" s="61">
        <v>0.3</v>
      </c>
      <c r="N27" s="323">
        <v>1.4000000000000001</v>
      </c>
      <c r="O27" s="69"/>
      <c r="P27" s="69"/>
    </row>
    <row r="28" spans="1:17" ht="18.75" customHeight="1">
      <c r="A28" s="243" t="s">
        <v>252</v>
      </c>
      <c r="B28" s="330" t="s">
        <v>283</v>
      </c>
      <c r="C28" s="361">
        <v>3.8</v>
      </c>
      <c r="D28" s="66">
        <v>2.2999999999999998</v>
      </c>
      <c r="E28" s="349">
        <v>6.1</v>
      </c>
      <c r="F28" s="361">
        <v>0</v>
      </c>
      <c r="G28" s="66">
        <v>0.5</v>
      </c>
      <c r="H28" s="349">
        <v>0.5</v>
      </c>
      <c r="I28" s="361">
        <v>1</v>
      </c>
      <c r="J28" s="68">
        <v>0.5</v>
      </c>
      <c r="K28" s="349">
        <v>1.5</v>
      </c>
      <c r="L28" s="70">
        <v>4.8</v>
      </c>
      <c r="M28" s="66">
        <v>3.3</v>
      </c>
      <c r="N28" s="349">
        <v>8.1</v>
      </c>
    </row>
    <row r="29" spans="1:17">
      <c r="A29" s="245">
        <v>46</v>
      </c>
      <c r="B29" s="329" t="s">
        <v>531</v>
      </c>
      <c r="C29" s="362">
        <v>3.8</v>
      </c>
      <c r="D29" s="63">
        <v>2.2999999999999998</v>
      </c>
      <c r="E29" s="350">
        <v>6.1</v>
      </c>
      <c r="F29" s="362">
        <v>0</v>
      </c>
      <c r="G29" s="63">
        <v>0.5</v>
      </c>
      <c r="H29" s="350">
        <v>0.5</v>
      </c>
      <c r="I29" s="362">
        <v>1</v>
      </c>
      <c r="J29" s="61">
        <v>0.5</v>
      </c>
      <c r="K29" s="350">
        <v>1.5</v>
      </c>
      <c r="L29" s="71">
        <v>4.8</v>
      </c>
      <c r="M29" s="63">
        <v>3.3</v>
      </c>
      <c r="N29" s="350">
        <v>8.1</v>
      </c>
    </row>
    <row r="30" spans="1:17" s="72" customFormat="1" ht="18.75" customHeight="1">
      <c r="A30" s="243" t="s">
        <v>253</v>
      </c>
      <c r="B30" s="330" t="s">
        <v>291</v>
      </c>
      <c r="C30" s="363">
        <v>2.4</v>
      </c>
      <c r="D30" s="66">
        <v>1.1000000000000001</v>
      </c>
      <c r="E30" s="352">
        <v>3.5</v>
      </c>
      <c r="F30" s="363">
        <v>0</v>
      </c>
      <c r="G30" s="66">
        <v>0</v>
      </c>
      <c r="H30" s="352">
        <v>0</v>
      </c>
      <c r="I30" s="363">
        <v>0</v>
      </c>
      <c r="J30" s="66">
        <v>0</v>
      </c>
      <c r="K30" s="352">
        <v>0</v>
      </c>
      <c r="L30" s="351">
        <v>2.4</v>
      </c>
      <c r="M30" s="66">
        <v>1.1000000000000001</v>
      </c>
      <c r="N30" s="352">
        <v>3.5</v>
      </c>
      <c r="Q30" s="49"/>
    </row>
    <row r="31" spans="1:17">
      <c r="A31" s="245">
        <v>52</v>
      </c>
      <c r="B31" s="329" t="s">
        <v>292</v>
      </c>
      <c r="C31" s="364">
        <v>2.4</v>
      </c>
      <c r="D31" s="63">
        <v>1.1000000000000001</v>
      </c>
      <c r="E31" s="354">
        <v>3.5</v>
      </c>
      <c r="F31" s="364">
        <v>0</v>
      </c>
      <c r="G31" s="63">
        <v>0</v>
      </c>
      <c r="H31" s="354">
        <v>0</v>
      </c>
      <c r="I31" s="364">
        <v>0</v>
      </c>
      <c r="J31" s="63">
        <v>0</v>
      </c>
      <c r="K31" s="354">
        <v>0</v>
      </c>
      <c r="L31" s="353">
        <v>2.4</v>
      </c>
      <c r="M31" s="63">
        <v>1.1000000000000001</v>
      </c>
      <c r="N31" s="354">
        <v>3.5</v>
      </c>
    </row>
    <row r="32" spans="1:17" s="72" customFormat="1" ht="18.75" customHeight="1">
      <c r="A32" s="243" t="s">
        <v>254</v>
      </c>
      <c r="B32" s="330" t="s">
        <v>293</v>
      </c>
      <c r="C32" s="363">
        <v>52.2</v>
      </c>
      <c r="D32" s="66">
        <v>16.3</v>
      </c>
      <c r="E32" s="352">
        <v>68.5</v>
      </c>
      <c r="F32" s="363">
        <v>50.099999999999994</v>
      </c>
      <c r="G32" s="66">
        <v>12.7</v>
      </c>
      <c r="H32" s="352">
        <v>62.8</v>
      </c>
      <c r="I32" s="363">
        <v>1.7</v>
      </c>
      <c r="J32" s="66">
        <v>3.2</v>
      </c>
      <c r="K32" s="352">
        <v>4.9000000000000004</v>
      </c>
      <c r="L32" s="351">
        <v>103.99999999999999</v>
      </c>
      <c r="M32" s="66">
        <v>32.200000000000003</v>
      </c>
      <c r="N32" s="352">
        <v>136.19999999999999</v>
      </c>
    </row>
    <row r="33" spans="1:14">
      <c r="A33" s="245">
        <v>61</v>
      </c>
      <c r="B33" s="329" t="s">
        <v>255</v>
      </c>
      <c r="C33" s="327">
        <v>0.6</v>
      </c>
      <c r="D33" s="61">
        <v>1</v>
      </c>
      <c r="E33" s="323">
        <v>1.6</v>
      </c>
      <c r="F33" s="327">
        <v>0</v>
      </c>
      <c r="G33" s="61">
        <v>0</v>
      </c>
      <c r="H33" s="323">
        <v>0</v>
      </c>
      <c r="I33" s="327">
        <v>0</v>
      </c>
      <c r="J33" s="60">
        <v>0</v>
      </c>
      <c r="K33" s="323">
        <v>0</v>
      </c>
      <c r="L33" s="26">
        <v>0.6</v>
      </c>
      <c r="M33" s="61">
        <v>1</v>
      </c>
      <c r="N33" s="323">
        <v>1.6</v>
      </c>
    </row>
    <row r="34" spans="1:14">
      <c r="A34" s="245">
        <v>62</v>
      </c>
      <c r="B34" s="329" t="s">
        <v>532</v>
      </c>
      <c r="C34" s="364">
        <v>50.9</v>
      </c>
      <c r="D34" s="63">
        <v>15.3</v>
      </c>
      <c r="E34" s="354">
        <v>66.2</v>
      </c>
      <c r="F34" s="364">
        <v>49.3</v>
      </c>
      <c r="G34" s="63">
        <v>12.7</v>
      </c>
      <c r="H34" s="354">
        <v>62</v>
      </c>
      <c r="I34" s="364">
        <v>1.7</v>
      </c>
      <c r="J34" s="63">
        <v>3.2</v>
      </c>
      <c r="K34" s="354">
        <v>4.9000000000000004</v>
      </c>
      <c r="L34" s="353">
        <v>101.89999999999999</v>
      </c>
      <c r="M34" s="63">
        <v>31.2</v>
      </c>
      <c r="N34" s="354">
        <v>133.1</v>
      </c>
    </row>
    <row r="35" spans="1:14">
      <c r="A35" s="245">
        <v>63</v>
      </c>
      <c r="B35" s="329" t="s">
        <v>256</v>
      </c>
      <c r="C35" s="364">
        <v>0.7</v>
      </c>
      <c r="D35" s="63">
        <v>0</v>
      </c>
      <c r="E35" s="354">
        <v>0.7</v>
      </c>
      <c r="F35" s="364">
        <v>0.8</v>
      </c>
      <c r="G35" s="63">
        <v>0</v>
      </c>
      <c r="H35" s="354">
        <v>0.8</v>
      </c>
      <c r="I35" s="364">
        <v>0</v>
      </c>
      <c r="J35" s="63">
        <v>0</v>
      </c>
      <c r="K35" s="354">
        <v>0</v>
      </c>
      <c r="L35" s="353">
        <v>1.5</v>
      </c>
      <c r="M35" s="63">
        <v>0</v>
      </c>
      <c r="N35" s="354">
        <v>1.5</v>
      </c>
    </row>
    <row r="36" spans="1:14" s="72" customFormat="1" ht="18.75" customHeight="1">
      <c r="A36" s="243" t="s">
        <v>257</v>
      </c>
      <c r="B36" s="330" t="s">
        <v>294</v>
      </c>
      <c r="C36" s="363">
        <v>1.1000000000000001</v>
      </c>
      <c r="D36" s="66">
        <v>2.4</v>
      </c>
      <c r="E36" s="352">
        <v>3.5</v>
      </c>
      <c r="F36" s="363">
        <v>0.4</v>
      </c>
      <c r="G36" s="66">
        <v>0</v>
      </c>
      <c r="H36" s="352">
        <v>0.4</v>
      </c>
      <c r="I36" s="363">
        <v>0</v>
      </c>
      <c r="J36" s="66">
        <v>0.4</v>
      </c>
      <c r="K36" s="352">
        <v>0.4</v>
      </c>
      <c r="L36" s="351">
        <v>1.5</v>
      </c>
      <c r="M36" s="66">
        <v>2.8</v>
      </c>
      <c r="N36" s="352">
        <v>4.3</v>
      </c>
    </row>
    <row r="37" spans="1:14">
      <c r="A37" s="245">
        <v>64</v>
      </c>
      <c r="B37" s="329" t="s">
        <v>533</v>
      </c>
      <c r="C37" s="364">
        <v>1.1000000000000001</v>
      </c>
      <c r="D37" s="63">
        <v>2.4</v>
      </c>
      <c r="E37" s="354">
        <v>3.5</v>
      </c>
      <c r="F37" s="364">
        <v>0.4</v>
      </c>
      <c r="G37" s="63">
        <v>0</v>
      </c>
      <c r="H37" s="354">
        <v>0.4</v>
      </c>
      <c r="I37" s="364">
        <v>0</v>
      </c>
      <c r="J37" s="63">
        <v>0.4</v>
      </c>
      <c r="K37" s="354">
        <v>0.4</v>
      </c>
      <c r="L37" s="353">
        <v>1.5</v>
      </c>
      <c r="M37" s="63">
        <v>2.8</v>
      </c>
      <c r="N37" s="354">
        <v>4.3</v>
      </c>
    </row>
    <row r="38" spans="1:14" s="72" customFormat="1" ht="18.75" customHeight="1">
      <c r="A38" s="243" t="s">
        <v>258</v>
      </c>
      <c r="B38" s="330" t="s">
        <v>534</v>
      </c>
      <c r="C38" s="363">
        <v>25.6</v>
      </c>
      <c r="D38" s="66">
        <v>5.0999999999999996</v>
      </c>
      <c r="E38" s="352">
        <v>30.700000000000003</v>
      </c>
      <c r="F38" s="363">
        <v>2.7</v>
      </c>
      <c r="G38" s="66">
        <v>1.7</v>
      </c>
      <c r="H38" s="352">
        <v>4.4000000000000004</v>
      </c>
      <c r="I38" s="363">
        <v>0.89999999999999991</v>
      </c>
      <c r="J38" s="66">
        <v>3.5</v>
      </c>
      <c r="K38" s="352">
        <v>4.4000000000000004</v>
      </c>
      <c r="L38" s="351">
        <v>29.200000000000003</v>
      </c>
      <c r="M38" s="66">
        <v>10.3</v>
      </c>
      <c r="N38" s="352">
        <v>39.5</v>
      </c>
    </row>
    <row r="39" spans="1:14">
      <c r="A39" s="245">
        <v>70</v>
      </c>
      <c r="B39" s="329" t="s">
        <v>536</v>
      </c>
      <c r="C39" s="364">
        <v>3</v>
      </c>
      <c r="D39" s="63">
        <v>0.8</v>
      </c>
      <c r="E39" s="354">
        <v>3.8</v>
      </c>
      <c r="F39" s="364">
        <v>1.1000000000000001</v>
      </c>
      <c r="G39" s="63">
        <v>0</v>
      </c>
      <c r="H39" s="354">
        <v>1.1000000000000001</v>
      </c>
      <c r="I39" s="364">
        <v>0.2</v>
      </c>
      <c r="J39" s="63">
        <v>1.7</v>
      </c>
      <c r="K39" s="354">
        <v>1.9</v>
      </c>
      <c r="L39" s="353">
        <v>4.3</v>
      </c>
      <c r="M39" s="63">
        <v>2.5</v>
      </c>
      <c r="N39" s="354">
        <v>6.8</v>
      </c>
    </row>
    <row r="40" spans="1:14">
      <c r="A40" s="245">
        <v>71</v>
      </c>
      <c r="B40" s="329" t="s">
        <v>537</v>
      </c>
      <c r="C40" s="364">
        <v>22.6</v>
      </c>
      <c r="D40" s="63">
        <v>4.3</v>
      </c>
      <c r="E40" s="354">
        <v>26.900000000000002</v>
      </c>
      <c r="F40" s="364">
        <v>1.6</v>
      </c>
      <c r="G40" s="63">
        <v>1.7</v>
      </c>
      <c r="H40" s="354">
        <v>3.3</v>
      </c>
      <c r="I40" s="364">
        <v>0.7</v>
      </c>
      <c r="J40" s="63">
        <v>1.8</v>
      </c>
      <c r="K40" s="354">
        <v>2.5</v>
      </c>
      <c r="L40" s="353">
        <v>24.900000000000002</v>
      </c>
      <c r="M40" s="63">
        <v>7.8</v>
      </c>
      <c r="N40" s="354">
        <v>32.700000000000003</v>
      </c>
    </row>
    <row r="41" spans="1:14" ht="18.75" customHeight="1">
      <c r="A41" s="243" t="s">
        <v>259</v>
      </c>
      <c r="B41" s="330" t="s">
        <v>260</v>
      </c>
      <c r="C41" s="361">
        <v>1</v>
      </c>
      <c r="D41" s="66">
        <v>0</v>
      </c>
      <c r="E41" s="349">
        <v>1</v>
      </c>
      <c r="F41" s="361">
        <v>0</v>
      </c>
      <c r="G41" s="66">
        <v>0</v>
      </c>
      <c r="H41" s="349">
        <v>0</v>
      </c>
      <c r="I41" s="361">
        <v>0</v>
      </c>
      <c r="J41" s="68">
        <v>0</v>
      </c>
      <c r="K41" s="349">
        <v>0</v>
      </c>
      <c r="L41" s="70">
        <v>1</v>
      </c>
      <c r="M41" s="66">
        <v>0</v>
      </c>
      <c r="N41" s="349">
        <v>1</v>
      </c>
    </row>
    <row r="42" spans="1:14">
      <c r="A42" s="245">
        <v>85</v>
      </c>
      <c r="B42" s="329" t="s">
        <v>261</v>
      </c>
      <c r="C42" s="327">
        <v>1</v>
      </c>
      <c r="D42" s="61">
        <v>0</v>
      </c>
      <c r="E42" s="323">
        <v>1</v>
      </c>
      <c r="F42" s="327">
        <v>0</v>
      </c>
      <c r="G42" s="61">
        <v>0</v>
      </c>
      <c r="H42" s="323">
        <v>0</v>
      </c>
      <c r="I42" s="327">
        <v>0</v>
      </c>
      <c r="J42" s="60">
        <v>0</v>
      </c>
      <c r="K42" s="323">
        <v>0</v>
      </c>
      <c r="L42" s="26">
        <v>1</v>
      </c>
      <c r="M42" s="61">
        <v>0</v>
      </c>
      <c r="N42" s="323">
        <v>1</v>
      </c>
    </row>
    <row r="43" spans="1:14" s="72" customFormat="1" ht="18.75" customHeight="1">
      <c r="A43" s="243" t="s">
        <v>262</v>
      </c>
      <c r="B43" s="330" t="s">
        <v>535</v>
      </c>
      <c r="C43" s="363">
        <v>8</v>
      </c>
      <c r="D43" s="66">
        <v>6.4</v>
      </c>
      <c r="E43" s="352">
        <v>14.4</v>
      </c>
      <c r="F43" s="363">
        <v>0.2</v>
      </c>
      <c r="G43" s="66">
        <v>0</v>
      </c>
      <c r="H43" s="352">
        <v>0.2</v>
      </c>
      <c r="I43" s="363">
        <v>0.1</v>
      </c>
      <c r="J43" s="66">
        <v>1.4</v>
      </c>
      <c r="K43" s="352">
        <v>1.5</v>
      </c>
      <c r="L43" s="351">
        <v>8.2999999999999989</v>
      </c>
      <c r="M43" s="66">
        <v>7.8000000000000007</v>
      </c>
      <c r="N43" s="352">
        <v>16.100000000000001</v>
      </c>
    </row>
    <row r="44" spans="1:14">
      <c r="A44" s="245">
        <v>86</v>
      </c>
      <c r="B44" s="329" t="s">
        <v>263</v>
      </c>
      <c r="C44" s="364">
        <v>8</v>
      </c>
      <c r="D44" s="63">
        <v>6.4</v>
      </c>
      <c r="E44" s="354">
        <v>14.4</v>
      </c>
      <c r="F44" s="364">
        <v>0.2</v>
      </c>
      <c r="G44" s="63">
        <v>0</v>
      </c>
      <c r="H44" s="354">
        <v>0.2</v>
      </c>
      <c r="I44" s="364">
        <v>0.1</v>
      </c>
      <c r="J44" s="63">
        <v>1.4</v>
      </c>
      <c r="K44" s="354">
        <v>1.5</v>
      </c>
      <c r="L44" s="353">
        <v>8.2999999999999989</v>
      </c>
      <c r="M44" s="63">
        <v>7.8000000000000007</v>
      </c>
      <c r="N44" s="354">
        <v>16.100000000000001</v>
      </c>
    </row>
    <row r="45" spans="1:14" s="73" customFormat="1" ht="18.75" customHeight="1">
      <c r="A45" s="372"/>
      <c r="B45" s="385" t="s">
        <v>166</v>
      </c>
      <c r="C45" s="368">
        <v>147.40000000000003</v>
      </c>
      <c r="D45" s="369">
        <v>61.3</v>
      </c>
      <c r="E45" s="371">
        <v>208.70000000000002</v>
      </c>
      <c r="F45" s="368">
        <v>64.3</v>
      </c>
      <c r="G45" s="369">
        <v>25.5</v>
      </c>
      <c r="H45" s="371">
        <v>89.8</v>
      </c>
      <c r="I45" s="368">
        <v>11.3</v>
      </c>
      <c r="J45" s="369">
        <v>16.899999999999999</v>
      </c>
      <c r="K45" s="371">
        <v>28.200000000000003</v>
      </c>
      <c r="L45" s="368">
        <v>223</v>
      </c>
      <c r="M45" s="369">
        <v>103.7</v>
      </c>
      <c r="N45" s="371">
        <v>326.70000000000005</v>
      </c>
    </row>
    <row r="46" spans="1:14" ht="9.9499999999999993" customHeight="1"/>
    <row r="47" spans="1:14" s="25" customFormat="1" ht="12.75">
      <c r="A47" s="23" t="s">
        <v>1110</v>
      </c>
      <c r="B47" s="24"/>
      <c r="C47" s="24"/>
      <c r="D47" s="24"/>
      <c r="E47" s="24"/>
      <c r="F47" s="24"/>
      <c r="G47" s="24"/>
    </row>
  </sheetData>
  <mergeCells count="6">
    <mergeCell ref="L6:N6"/>
    <mergeCell ref="A6:A7"/>
    <mergeCell ref="B6:B7"/>
    <mergeCell ref="C6:E6"/>
    <mergeCell ref="F6:H6"/>
    <mergeCell ref="I6:K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firstPageNumber="477" orientation="landscape" useFirstPageNumber="1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215B-6CB7-4ABA-A79B-B9300D1FC233}">
  <sheetPr>
    <tabColor theme="9" tint="0.79998168889431442"/>
  </sheetPr>
  <dimension ref="A1:Q46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.5703125" style="4" bestFit="1" customWidth="1"/>
    <col min="3" max="3" width="5.5703125" style="4" customWidth="1"/>
    <col min="4" max="4" width="5.5703125" style="62" customWidth="1"/>
    <col min="5" max="6" width="5.5703125" style="4" customWidth="1"/>
    <col min="7" max="7" width="5.5703125" style="62" customWidth="1"/>
    <col min="8" max="9" width="5.5703125" style="4" customWidth="1"/>
    <col min="10" max="10" width="5.5703125" style="62" customWidth="1"/>
    <col min="11" max="11" width="5.5703125" style="4" customWidth="1"/>
    <col min="12" max="12" width="5.7109375" style="4" customWidth="1"/>
    <col min="13" max="13" width="5.7109375" style="63" customWidth="1"/>
    <col min="14" max="14" width="5.7109375" style="4" customWidth="1"/>
    <col min="15" max="16384" width="12" style="4"/>
  </cols>
  <sheetData>
    <row r="1" spans="1:15" ht="15">
      <c r="A1" s="232"/>
      <c r="B1" s="232"/>
      <c r="N1" s="15" t="s">
        <v>84</v>
      </c>
    </row>
    <row r="2" spans="1:15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5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5" s="17" customFormat="1" ht="12.75" customHeight="1">
      <c r="A4" s="7" t="s">
        <v>541</v>
      </c>
      <c r="B4" s="74"/>
      <c r="C4" s="157"/>
      <c r="D4" s="157"/>
      <c r="E4" s="157"/>
      <c r="F4" s="157"/>
      <c r="G4" s="157"/>
      <c r="H4" s="157"/>
      <c r="I4" s="157"/>
      <c r="J4" s="75"/>
      <c r="K4" s="76"/>
      <c r="L4" s="76"/>
      <c r="M4" s="77"/>
    </row>
    <row r="5" spans="1:15" ht="11.25" customHeight="1">
      <c r="N5" s="78" t="s">
        <v>125</v>
      </c>
    </row>
    <row r="6" spans="1:15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5" s="51" customFormat="1" ht="29.1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5" ht="18.75" customHeight="1">
      <c r="A8" s="243" t="s">
        <v>243</v>
      </c>
      <c r="B8" s="366" t="s">
        <v>287</v>
      </c>
      <c r="C8" s="49">
        <v>0.6</v>
      </c>
      <c r="D8" s="66">
        <v>0</v>
      </c>
      <c r="E8" s="49">
        <v>0.6</v>
      </c>
      <c r="F8" s="326">
        <v>0</v>
      </c>
      <c r="G8" s="67">
        <v>0</v>
      </c>
      <c r="H8" s="322">
        <v>0</v>
      </c>
      <c r="I8" s="326">
        <v>0</v>
      </c>
      <c r="J8" s="66">
        <v>0</v>
      </c>
      <c r="K8" s="322">
        <v>0</v>
      </c>
      <c r="L8" s="49">
        <v>0.6</v>
      </c>
      <c r="M8" s="66">
        <v>0</v>
      </c>
      <c r="N8" s="322">
        <v>0.6</v>
      </c>
    </row>
    <row r="9" spans="1:15">
      <c r="A9" s="357" t="s">
        <v>244</v>
      </c>
      <c r="B9" s="329" t="s">
        <v>245</v>
      </c>
      <c r="C9" s="26">
        <v>0.6</v>
      </c>
      <c r="D9" s="63">
        <v>0</v>
      </c>
      <c r="E9" s="26">
        <v>0.6</v>
      </c>
      <c r="F9" s="327">
        <v>0</v>
      </c>
      <c r="G9" s="60">
        <v>0</v>
      </c>
      <c r="H9" s="323">
        <v>0</v>
      </c>
      <c r="I9" s="327">
        <v>0</v>
      </c>
      <c r="J9" s="63">
        <v>0</v>
      </c>
      <c r="K9" s="323">
        <v>0</v>
      </c>
      <c r="L9" s="26">
        <v>0.6</v>
      </c>
      <c r="M9" s="63">
        <v>0</v>
      </c>
      <c r="N9" s="323">
        <v>0.6</v>
      </c>
      <c r="O9" s="26"/>
    </row>
    <row r="10" spans="1:15" ht="18.75" customHeight="1">
      <c r="A10" s="243" t="s">
        <v>246</v>
      </c>
      <c r="B10" s="330" t="s">
        <v>215</v>
      </c>
      <c r="C10" s="49">
        <v>36.5</v>
      </c>
      <c r="D10" s="66">
        <v>27.1</v>
      </c>
      <c r="E10" s="49">
        <v>63.600000000000009</v>
      </c>
      <c r="F10" s="326">
        <v>9.7000000000000011</v>
      </c>
      <c r="G10" s="67">
        <v>8.6000000000000014</v>
      </c>
      <c r="H10" s="322">
        <v>18.3</v>
      </c>
      <c r="I10" s="326">
        <v>4.9000000000000004</v>
      </c>
      <c r="J10" s="66">
        <v>6.1000000000000005</v>
      </c>
      <c r="K10" s="322">
        <v>11</v>
      </c>
      <c r="L10" s="49">
        <v>51.100000000000009</v>
      </c>
      <c r="M10" s="66">
        <v>41.8</v>
      </c>
      <c r="N10" s="322">
        <v>92.899999999999991</v>
      </c>
    </row>
    <row r="11" spans="1:15">
      <c r="A11" s="245">
        <v>10</v>
      </c>
      <c r="B11" s="329" t="s">
        <v>247</v>
      </c>
      <c r="C11" s="26">
        <v>5.4</v>
      </c>
      <c r="D11" s="63">
        <v>2.7</v>
      </c>
      <c r="E11" s="26">
        <v>8.1000000000000014</v>
      </c>
      <c r="F11" s="327">
        <v>2.7</v>
      </c>
      <c r="G11" s="60">
        <v>1</v>
      </c>
      <c r="H11" s="323">
        <v>3.7</v>
      </c>
      <c r="I11" s="327">
        <v>0.8</v>
      </c>
      <c r="J11" s="63">
        <v>1.6</v>
      </c>
      <c r="K11" s="323">
        <v>2.4000000000000004</v>
      </c>
      <c r="L11" s="26">
        <v>8.9000000000000021</v>
      </c>
      <c r="M11" s="63">
        <v>5.3000000000000007</v>
      </c>
      <c r="N11" s="323">
        <v>14.200000000000003</v>
      </c>
    </row>
    <row r="12" spans="1:15">
      <c r="A12" s="245">
        <v>11</v>
      </c>
      <c r="B12" s="329" t="s">
        <v>248</v>
      </c>
      <c r="C12" s="26">
        <v>1.9</v>
      </c>
      <c r="D12" s="63">
        <v>0.9</v>
      </c>
      <c r="E12" s="26">
        <v>2.8</v>
      </c>
      <c r="F12" s="327">
        <v>0.4</v>
      </c>
      <c r="G12" s="60">
        <v>0</v>
      </c>
      <c r="H12" s="323">
        <v>0.4</v>
      </c>
      <c r="I12" s="327">
        <v>0</v>
      </c>
      <c r="J12" s="63">
        <v>0</v>
      </c>
      <c r="K12" s="323">
        <v>0</v>
      </c>
      <c r="L12" s="26">
        <v>2.2999999999999998</v>
      </c>
      <c r="M12" s="63">
        <v>0.9</v>
      </c>
      <c r="N12" s="323">
        <v>3.1999999999999997</v>
      </c>
    </row>
    <row r="13" spans="1:15">
      <c r="A13" s="245">
        <v>20</v>
      </c>
      <c r="B13" s="329" t="s">
        <v>275</v>
      </c>
      <c r="C13" s="26">
        <v>5.2</v>
      </c>
      <c r="D13" s="63">
        <v>4.8</v>
      </c>
      <c r="E13" s="26">
        <v>10</v>
      </c>
      <c r="F13" s="327">
        <v>1.4</v>
      </c>
      <c r="G13" s="60">
        <v>0.8</v>
      </c>
      <c r="H13" s="323">
        <v>2.2000000000000002</v>
      </c>
      <c r="I13" s="327">
        <v>0</v>
      </c>
      <c r="J13" s="63">
        <v>0.6</v>
      </c>
      <c r="K13" s="323">
        <v>0.6</v>
      </c>
      <c r="L13" s="26">
        <v>6.6</v>
      </c>
      <c r="M13" s="63">
        <v>6.1999999999999993</v>
      </c>
      <c r="N13" s="323">
        <v>12.799999999999999</v>
      </c>
    </row>
    <row r="14" spans="1:15">
      <c r="A14" s="245">
        <v>21</v>
      </c>
      <c r="B14" s="329" t="s">
        <v>528</v>
      </c>
      <c r="C14" s="26">
        <v>13.7</v>
      </c>
      <c r="D14" s="63">
        <v>13.9</v>
      </c>
      <c r="E14" s="26">
        <v>27.6</v>
      </c>
      <c r="F14" s="327">
        <v>1.7</v>
      </c>
      <c r="G14" s="60">
        <v>6.4</v>
      </c>
      <c r="H14" s="323">
        <v>8.1</v>
      </c>
      <c r="I14" s="327">
        <v>2.9</v>
      </c>
      <c r="J14" s="63">
        <v>3</v>
      </c>
      <c r="K14" s="323">
        <v>5.9</v>
      </c>
      <c r="L14" s="26">
        <v>18.299999999999997</v>
      </c>
      <c r="M14" s="63">
        <v>23.3</v>
      </c>
      <c r="N14" s="323">
        <v>41.599999999999994</v>
      </c>
    </row>
    <row r="15" spans="1:15">
      <c r="A15" s="245">
        <v>22</v>
      </c>
      <c r="B15" s="329" t="s">
        <v>276</v>
      </c>
      <c r="C15" s="26">
        <v>1.6</v>
      </c>
      <c r="D15" s="63">
        <v>0.6</v>
      </c>
      <c r="E15" s="26">
        <v>2.2000000000000002</v>
      </c>
      <c r="F15" s="327">
        <v>1.2</v>
      </c>
      <c r="G15" s="60">
        <v>0.4</v>
      </c>
      <c r="H15" s="323">
        <v>1.6</v>
      </c>
      <c r="I15" s="327">
        <v>0</v>
      </c>
      <c r="J15" s="63">
        <v>0.4</v>
      </c>
      <c r="K15" s="323">
        <v>0.4</v>
      </c>
      <c r="L15" s="26">
        <v>2.8</v>
      </c>
      <c r="M15" s="63">
        <v>1.4</v>
      </c>
      <c r="N15" s="323">
        <v>4.1999999999999993</v>
      </c>
    </row>
    <row r="16" spans="1:15">
      <c r="A16" s="245">
        <v>23</v>
      </c>
      <c r="B16" s="329" t="s">
        <v>277</v>
      </c>
      <c r="C16" s="26">
        <v>0.1</v>
      </c>
      <c r="D16" s="63">
        <v>0</v>
      </c>
      <c r="E16" s="26">
        <v>0.1</v>
      </c>
      <c r="F16" s="327">
        <v>0</v>
      </c>
      <c r="G16" s="60">
        <v>0</v>
      </c>
      <c r="H16" s="323">
        <v>0</v>
      </c>
      <c r="I16" s="327">
        <v>0</v>
      </c>
      <c r="J16" s="63">
        <v>0</v>
      </c>
      <c r="K16" s="323">
        <v>0</v>
      </c>
      <c r="L16" s="26">
        <v>0.1</v>
      </c>
      <c r="M16" s="63">
        <v>0</v>
      </c>
      <c r="N16" s="323">
        <v>0.1</v>
      </c>
    </row>
    <row r="17" spans="1:17">
      <c r="A17" s="358">
        <v>24</v>
      </c>
      <c r="B17" s="359" t="s">
        <v>220</v>
      </c>
      <c r="C17" s="26">
        <v>0.5</v>
      </c>
      <c r="D17" s="63">
        <v>0</v>
      </c>
      <c r="E17" s="26">
        <v>0.5</v>
      </c>
      <c r="F17" s="327">
        <v>0.4</v>
      </c>
      <c r="G17" s="60">
        <v>0</v>
      </c>
      <c r="H17" s="323">
        <v>0.4</v>
      </c>
      <c r="I17" s="327">
        <v>0.8</v>
      </c>
      <c r="J17" s="63">
        <v>0.4</v>
      </c>
      <c r="K17" s="323">
        <v>1.2000000000000002</v>
      </c>
      <c r="L17" s="26">
        <v>1.7000000000000002</v>
      </c>
      <c r="M17" s="63">
        <v>0.4</v>
      </c>
      <c r="N17" s="323">
        <v>2.1</v>
      </c>
    </row>
    <row r="18" spans="1:17">
      <c r="A18" s="245">
        <v>25</v>
      </c>
      <c r="B18" s="329" t="s">
        <v>526</v>
      </c>
      <c r="C18" s="26">
        <v>2.5</v>
      </c>
      <c r="D18" s="63">
        <v>1.2</v>
      </c>
      <c r="E18" s="26">
        <v>3.7</v>
      </c>
      <c r="F18" s="327">
        <v>1.1000000000000001</v>
      </c>
      <c r="G18" s="60">
        <v>0</v>
      </c>
      <c r="H18" s="323">
        <v>1.1000000000000001</v>
      </c>
      <c r="I18" s="327">
        <v>0</v>
      </c>
      <c r="J18" s="63">
        <v>0.1</v>
      </c>
      <c r="K18" s="323">
        <v>0.1</v>
      </c>
      <c r="L18" s="26">
        <v>3.6</v>
      </c>
      <c r="M18" s="63">
        <v>1.3</v>
      </c>
      <c r="N18" s="323">
        <v>4.9000000000000004</v>
      </c>
    </row>
    <row r="19" spans="1:17">
      <c r="A19" s="245">
        <v>26</v>
      </c>
      <c r="B19" s="329" t="s">
        <v>529</v>
      </c>
      <c r="C19" s="26">
        <v>2.6</v>
      </c>
      <c r="D19" s="63">
        <v>3</v>
      </c>
      <c r="E19" s="26">
        <v>5.6</v>
      </c>
      <c r="F19" s="327">
        <v>0</v>
      </c>
      <c r="G19" s="60">
        <v>0</v>
      </c>
      <c r="H19" s="323">
        <v>0</v>
      </c>
      <c r="I19" s="327">
        <v>0</v>
      </c>
      <c r="J19" s="63">
        <v>0</v>
      </c>
      <c r="K19" s="323">
        <v>0</v>
      </c>
      <c r="L19" s="26">
        <v>2.6</v>
      </c>
      <c r="M19" s="63">
        <v>3</v>
      </c>
      <c r="N19" s="323">
        <v>5.6</v>
      </c>
    </row>
    <row r="20" spans="1:17">
      <c r="A20" s="245">
        <v>27</v>
      </c>
      <c r="B20" s="329" t="s">
        <v>288</v>
      </c>
      <c r="C20" s="26">
        <v>0.2</v>
      </c>
      <c r="D20" s="63">
        <v>0</v>
      </c>
      <c r="E20" s="26">
        <v>0.2</v>
      </c>
      <c r="F20" s="327">
        <v>0</v>
      </c>
      <c r="G20" s="60">
        <v>0</v>
      </c>
      <c r="H20" s="323">
        <v>0</v>
      </c>
      <c r="I20" s="327">
        <v>0</v>
      </c>
      <c r="J20" s="63">
        <v>0</v>
      </c>
      <c r="K20" s="323">
        <v>0</v>
      </c>
      <c r="L20" s="26">
        <v>0.2</v>
      </c>
      <c r="M20" s="63">
        <v>0</v>
      </c>
      <c r="N20" s="323">
        <v>0.2</v>
      </c>
    </row>
    <row r="21" spans="1:17" ht="12" customHeight="1">
      <c r="A21" s="245">
        <v>28</v>
      </c>
      <c r="B21" s="329" t="s">
        <v>278</v>
      </c>
      <c r="C21" s="26">
        <v>2.4</v>
      </c>
      <c r="D21" s="63">
        <v>0</v>
      </c>
      <c r="E21" s="26">
        <v>2.4</v>
      </c>
      <c r="F21" s="327">
        <v>0.8</v>
      </c>
      <c r="G21" s="60">
        <v>0</v>
      </c>
      <c r="H21" s="323">
        <v>0.8</v>
      </c>
      <c r="I21" s="327">
        <v>0.4</v>
      </c>
      <c r="J21" s="63">
        <v>0</v>
      </c>
      <c r="K21" s="323">
        <v>0.4</v>
      </c>
      <c r="L21" s="26">
        <v>3.6</v>
      </c>
      <c r="M21" s="63">
        <v>0</v>
      </c>
      <c r="N21" s="323">
        <v>3.6</v>
      </c>
      <c r="O21" s="69"/>
      <c r="P21" s="69"/>
    </row>
    <row r="22" spans="1:17">
      <c r="A22" s="358">
        <v>32</v>
      </c>
      <c r="B22" s="359" t="s">
        <v>249</v>
      </c>
      <c r="C22" s="26">
        <v>0.4</v>
      </c>
      <c r="D22" s="63">
        <v>0</v>
      </c>
      <c r="E22" s="26">
        <v>0.4</v>
      </c>
      <c r="F22" s="327">
        <v>0</v>
      </c>
      <c r="G22" s="60">
        <v>0</v>
      </c>
      <c r="H22" s="323">
        <v>0</v>
      </c>
      <c r="I22" s="327">
        <v>0</v>
      </c>
      <c r="J22" s="63">
        <v>0</v>
      </c>
      <c r="K22" s="323">
        <v>0</v>
      </c>
      <c r="L22" s="26">
        <v>0.4</v>
      </c>
      <c r="M22" s="63">
        <v>0</v>
      </c>
      <c r="N22" s="323">
        <v>0.4</v>
      </c>
    </row>
    <row r="23" spans="1:17" ht="18.75" customHeight="1">
      <c r="A23" s="243" t="s">
        <v>250</v>
      </c>
      <c r="B23" s="330" t="s">
        <v>530</v>
      </c>
      <c r="C23" s="49">
        <v>3.5</v>
      </c>
      <c r="D23" s="66">
        <v>0</v>
      </c>
      <c r="E23" s="49">
        <v>3.5</v>
      </c>
      <c r="F23" s="326">
        <v>0</v>
      </c>
      <c r="G23" s="67">
        <v>0</v>
      </c>
      <c r="H23" s="322">
        <v>0</v>
      </c>
      <c r="I23" s="326">
        <v>0</v>
      </c>
      <c r="J23" s="66">
        <v>0</v>
      </c>
      <c r="K23" s="322">
        <v>0</v>
      </c>
      <c r="L23" s="49">
        <v>3.5</v>
      </c>
      <c r="M23" s="66">
        <v>0</v>
      </c>
      <c r="N23" s="322">
        <v>3.5</v>
      </c>
    </row>
    <row r="24" spans="1:17">
      <c r="A24" s="358">
        <v>35</v>
      </c>
      <c r="B24" s="329" t="s">
        <v>289</v>
      </c>
      <c r="C24" s="26">
        <v>3.5</v>
      </c>
      <c r="D24" s="63">
        <v>0</v>
      </c>
      <c r="E24" s="26">
        <v>3.5</v>
      </c>
      <c r="F24" s="327">
        <v>0</v>
      </c>
      <c r="G24" s="60">
        <v>0</v>
      </c>
      <c r="H24" s="323">
        <v>0</v>
      </c>
      <c r="I24" s="327">
        <v>0</v>
      </c>
      <c r="J24" s="63">
        <v>0</v>
      </c>
      <c r="K24" s="323">
        <v>0</v>
      </c>
      <c r="L24" s="26">
        <v>3.5</v>
      </c>
      <c r="M24" s="63">
        <v>0</v>
      </c>
      <c r="N24" s="323">
        <v>3.5</v>
      </c>
    </row>
    <row r="25" spans="1:17" ht="18.75" customHeight="1">
      <c r="A25" s="243" t="s">
        <v>251</v>
      </c>
      <c r="B25" s="330" t="s">
        <v>227</v>
      </c>
      <c r="C25" s="70">
        <v>0.4</v>
      </c>
      <c r="D25" s="66">
        <v>0</v>
      </c>
      <c r="E25" s="70">
        <v>0.4</v>
      </c>
      <c r="F25" s="361">
        <v>0.5</v>
      </c>
      <c r="G25" s="68">
        <v>0</v>
      </c>
      <c r="H25" s="349">
        <v>0.5</v>
      </c>
      <c r="I25" s="361">
        <v>0.1</v>
      </c>
      <c r="J25" s="66">
        <v>0.3</v>
      </c>
      <c r="K25" s="349">
        <v>0.4</v>
      </c>
      <c r="L25" s="70">
        <v>1</v>
      </c>
      <c r="M25" s="66">
        <v>0.3</v>
      </c>
      <c r="N25" s="349">
        <v>1.3</v>
      </c>
    </row>
    <row r="26" spans="1:17" ht="12" customHeight="1">
      <c r="A26" s="245">
        <v>43</v>
      </c>
      <c r="B26" s="329" t="s">
        <v>290</v>
      </c>
      <c r="C26" s="26">
        <v>0.4</v>
      </c>
      <c r="D26" s="63">
        <v>0</v>
      </c>
      <c r="E26" s="26">
        <v>0.4</v>
      </c>
      <c r="F26" s="327">
        <v>0.5</v>
      </c>
      <c r="G26" s="60">
        <v>0</v>
      </c>
      <c r="H26" s="323">
        <v>0.5</v>
      </c>
      <c r="I26" s="327">
        <v>0.1</v>
      </c>
      <c r="J26" s="63">
        <v>0.3</v>
      </c>
      <c r="K26" s="323">
        <v>0.4</v>
      </c>
      <c r="L26" s="26">
        <v>1</v>
      </c>
      <c r="M26" s="63">
        <v>0.3</v>
      </c>
      <c r="N26" s="323">
        <v>1.3</v>
      </c>
      <c r="O26" s="69"/>
      <c r="P26" s="69"/>
    </row>
    <row r="27" spans="1:17" ht="18.75" customHeight="1">
      <c r="A27" s="243" t="s">
        <v>252</v>
      </c>
      <c r="B27" s="330" t="s">
        <v>283</v>
      </c>
      <c r="C27" s="70">
        <v>2.2000000000000002</v>
      </c>
      <c r="D27" s="66">
        <v>2</v>
      </c>
      <c r="E27" s="70">
        <v>4.2</v>
      </c>
      <c r="F27" s="361">
        <v>0</v>
      </c>
      <c r="G27" s="68">
        <v>0</v>
      </c>
      <c r="H27" s="349">
        <v>0</v>
      </c>
      <c r="I27" s="361">
        <v>0.4</v>
      </c>
      <c r="J27" s="66">
        <v>0.2</v>
      </c>
      <c r="K27" s="349">
        <v>0.60000000000000009</v>
      </c>
      <c r="L27" s="70">
        <v>2.6</v>
      </c>
      <c r="M27" s="66">
        <v>2.2000000000000002</v>
      </c>
      <c r="N27" s="349">
        <v>4.8000000000000007</v>
      </c>
    </row>
    <row r="28" spans="1:17">
      <c r="A28" s="245">
        <v>46</v>
      </c>
      <c r="B28" s="329" t="s">
        <v>531</v>
      </c>
      <c r="C28" s="71">
        <v>2.2000000000000002</v>
      </c>
      <c r="D28" s="63">
        <v>2</v>
      </c>
      <c r="E28" s="71">
        <v>4.2</v>
      </c>
      <c r="F28" s="362">
        <v>0</v>
      </c>
      <c r="G28" s="61">
        <v>0</v>
      </c>
      <c r="H28" s="350">
        <v>0</v>
      </c>
      <c r="I28" s="362">
        <v>0.4</v>
      </c>
      <c r="J28" s="63">
        <v>0.2</v>
      </c>
      <c r="K28" s="350">
        <v>0.60000000000000009</v>
      </c>
      <c r="L28" s="71">
        <v>2.6</v>
      </c>
      <c r="M28" s="63">
        <v>2.2000000000000002</v>
      </c>
      <c r="N28" s="350">
        <v>4.8000000000000007</v>
      </c>
    </row>
    <row r="29" spans="1:17" s="72" customFormat="1" ht="18.75" customHeight="1">
      <c r="A29" s="243" t="s">
        <v>253</v>
      </c>
      <c r="B29" s="330" t="s">
        <v>291</v>
      </c>
      <c r="C29" s="351">
        <v>1.5</v>
      </c>
      <c r="D29" s="66">
        <v>0.7</v>
      </c>
      <c r="E29" s="351">
        <v>2.2000000000000002</v>
      </c>
      <c r="F29" s="363">
        <v>0</v>
      </c>
      <c r="G29" s="66">
        <v>0</v>
      </c>
      <c r="H29" s="352">
        <v>0</v>
      </c>
      <c r="I29" s="363">
        <v>0</v>
      </c>
      <c r="J29" s="66">
        <v>0</v>
      </c>
      <c r="K29" s="352">
        <v>0</v>
      </c>
      <c r="L29" s="351">
        <v>1.5</v>
      </c>
      <c r="M29" s="66">
        <v>0.7</v>
      </c>
      <c r="N29" s="352">
        <v>2.2000000000000002</v>
      </c>
      <c r="Q29" s="49"/>
    </row>
    <row r="30" spans="1:17">
      <c r="A30" s="245">
        <v>52</v>
      </c>
      <c r="B30" s="329" t="s">
        <v>292</v>
      </c>
      <c r="C30" s="353">
        <v>1.5</v>
      </c>
      <c r="D30" s="63">
        <v>0.7</v>
      </c>
      <c r="E30" s="353">
        <v>2.2000000000000002</v>
      </c>
      <c r="F30" s="364">
        <v>0</v>
      </c>
      <c r="G30" s="63">
        <v>0</v>
      </c>
      <c r="H30" s="354">
        <v>0</v>
      </c>
      <c r="I30" s="364">
        <v>0</v>
      </c>
      <c r="J30" s="63">
        <v>0</v>
      </c>
      <c r="K30" s="354">
        <v>0</v>
      </c>
      <c r="L30" s="353">
        <v>1.5</v>
      </c>
      <c r="M30" s="63">
        <v>0.7</v>
      </c>
      <c r="N30" s="354">
        <v>2.2000000000000002</v>
      </c>
    </row>
    <row r="31" spans="1:17" s="72" customFormat="1" ht="18.75" customHeight="1">
      <c r="A31" s="243" t="s">
        <v>254</v>
      </c>
      <c r="B31" s="330" t="s">
        <v>293</v>
      </c>
      <c r="C31" s="351">
        <v>58</v>
      </c>
      <c r="D31" s="66">
        <v>15.4</v>
      </c>
      <c r="E31" s="351">
        <v>73.400000000000006</v>
      </c>
      <c r="F31" s="363">
        <v>55</v>
      </c>
      <c r="G31" s="66">
        <v>12.6</v>
      </c>
      <c r="H31" s="352">
        <v>67.599999999999994</v>
      </c>
      <c r="I31" s="363">
        <v>1.9</v>
      </c>
      <c r="J31" s="66">
        <v>3.1</v>
      </c>
      <c r="K31" s="352">
        <v>5</v>
      </c>
      <c r="L31" s="351">
        <v>114.9</v>
      </c>
      <c r="M31" s="66">
        <v>31.1</v>
      </c>
      <c r="N31" s="352">
        <v>146</v>
      </c>
    </row>
    <row r="32" spans="1:17">
      <c r="A32" s="245">
        <v>61</v>
      </c>
      <c r="B32" s="329" t="s">
        <v>255</v>
      </c>
      <c r="C32" s="26">
        <v>1</v>
      </c>
      <c r="D32" s="63">
        <v>0</v>
      </c>
      <c r="E32" s="26">
        <v>1</v>
      </c>
      <c r="F32" s="327">
        <v>0</v>
      </c>
      <c r="G32" s="60">
        <v>0</v>
      </c>
      <c r="H32" s="323">
        <v>0</v>
      </c>
      <c r="I32" s="327">
        <v>0</v>
      </c>
      <c r="J32" s="63">
        <v>0</v>
      </c>
      <c r="K32" s="323">
        <v>0</v>
      </c>
      <c r="L32" s="26">
        <v>1</v>
      </c>
      <c r="M32" s="63">
        <v>0</v>
      </c>
      <c r="N32" s="323">
        <v>1</v>
      </c>
    </row>
    <row r="33" spans="1:14">
      <c r="A33" s="245">
        <v>62</v>
      </c>
      <c r="B33" s="329" t="s">
        <v>532</v>
      </c>
      <c r="C33" s="353">
        <v>55.5</v>
      </c>
      <c r="D33" s="63">
        <v>15.4</v>
      </c>
      <c r="E33" s="353">
        <v>70.900000000000006</v>
      </c>
      <c r="F33" s="364">
        <v>54</v>
      </c>
      <c r="G33" s="63">
        <v>12.6</v>
      </c>
      <c r="H33" s="354">
        <v>66.599999999999994</v>
      </c>
      <c r="I33" s="364">
        <v>1.9</v>
      </c>
      <c r="J33" s="63">
        <v>3.1</v>
      </c>
      <c r="K33" s="354">
        <v>5</v>
      </c>
      <c r="L33" s="353">
        <v>111.4</v>
      </c>
      <c r="M33" s="63">
        <v>31.1</v>
      </c>
      <c r="N33" s="354">
        <v>142.5</v>
      </c>
    </row>
    <row r="34" spans="1:14">
      <c r="A34" s="245">
        <v>63</v>
      </c>
      <c r="B34" s="329" t="s">
        <v>256</v>
      </c>
      <c r="C34" s="353">
        <v>1.5</v>
      </c>
      <c r="D34" s="63">
        <v>0</v>
      </c>
      <c r="E34" s="353">
        <v>1.5</v>
      </c>
      <c r="F34" s="364">
        <v>1</v>
      </c>
      <c r="G34" s="63">
        <v>0</v>
      </c>
      <c r="H34" s="354">
        <v>1</v>
      </c>
      <c r="I34" s="364">
        <v>0</v>
      </c>
      <c r="J34" s="63">
        <v>0</v>
      </c>
      <c r="K34" s="354">
        <v>0</v>
      </c>
      <c r="L34" s="353">
        <v>2.5</v>
      </c>
      <c r="M34" s="63">
        <v>0</v>
      </c>
      <c r="N34" s="354">
        <v>2.5</v>
      </c>
    </row>
    <row r="35" spans="1:14" s="72" customFormat="1" ht="18.75" customHeight="1">
      <c r="A35" s="243" t="s">
        <v>257</v>
      </c>
      <c r="B35" s="330" t="s">
        <v>294</v>
      </c>
      <c r="C35" s="351">
        <v>2.2000000000000002</v>
      </c>
      <c r="D35" s="66">
        <v>2.4</v>
      </c>
      <c r="E35" s="351">
        <v>4.5999999999999996</v>
      </c>
      <c r="F35" s="363">
        <v>0.6</v>
      </c>
      <c r="G35" s="66">
        <v>0</v>
      </c>
      <c r="H35" s="352">
        <v>0.6</v>
      </c>
      <c r="I35" s="363">
        <v>0</v>
      </c>
      <c r="J35" s="66">
        <v>0.9</v>
      </c>
      <c r="K35" s="352">
        <v>0.9</v>
      </c>
      <c r="L35" s="351">
        <v>2.8000000000000003</v>
      </c>
      <c r="M35" s="66">
        <v>3.3</v>
      </c>
      <c r="N35" s="352">
        <v>6.1</v>
      </c>
    </row>
    <row r="36" spans="1:14">
      <c r="A36" s="245">
        <v>64</v>
      </c>
      <c r="B36" s="329" t="s">
        <v>533</v>
      </c>
      <c r="C36" s="353">
        <v>2.2000000000000002</v>
      </c>
      <c r="D36" s="63">
        <v>2.4</v>
      </c>
      <c r="E36" s="353">
        <v>4.5999999999999996</v>
      </c>
      <c r="F36" s="364">
        <v>0.6</v>
      </c>
      <c r="G36" s="63">
        <v>0</v>
      </c>
      <c r="H36" s="354">
        <v>0.6</v>
      </c>
      <c r="I36" s="364">
        <v>0</v>
      </c>
      <c r="J36" s="63">
        <v>0.9</v>
      </c>
      <c r="K36" s="354">
        <v>0.9</v>
      </c>
      <c r="L36" s="353">
        <v>2.8000000000000003</v>
      </c>
      <c r="M36" s="63">
        <v>3.3</v>
      </c>
      <c r="N36" s="354">
        <v>6.1</v>
      </c>
    </row>
    <row r="37" spans="1:14" s="72" customFormat="1" ht="18.75" customHeight="1">
      <c r="A37" s="243" t="s">
        <v>258</v>
      </c>
      <c r="B37" s="330" t="s">
        <v>534</v>
      </c>
      <c r="C37" s="351">
        <v>31.8</v>
      </c>
      <c r="D37" s="66">
        <v>10.1</v>
      </c>
      <c r="E37" s="351">
        <v>41.9</v>
      </c>
      <c r="F37" s="363">
        <v>3</v>
      </c>
      <c r="G37" s="66">
        <v>2.1</v>
      </c>
      <c r="H37" s="352">
        <v>5.1000000000000005</v>
      </c>
      <c r="I37" s="363">
        <v>1.4</v>
      </c>
      <c r="J37" s="66">
        <v>3.1999999999999997</v>
      </c>
      <c r="K37" s="352">
        <v>4.5999999999999996</v>
      </c>
      <c r="L37" s="351">
        <v>36.199999999999996</v>
      </c>
      <c r="M37" s="66">
        <v>15.399999999999999</v>
      </c>
      <c r="N37" s="352">
        <v>51.599999999999994</v>
      </c>
    </row>
    <row r="38" spans="1:14">
      <c r="A38" s="245">
        <v>70</v>
      </c>
      <c r="B38" s="329" t="s">
        <v>536</v>
      </c>
      <c r="C38" s="353">
        <v>7.3</v>
      </c>
      <c r="D38" s="63">
        <v>5.6</v>
      </c>
      <c r="E38" s="353">
        <v>12.899999999999999</v>
      </c>
      <c r="F38" s="364">
        <v>0.8</v>
      </c>
      <c r="G38" s="63">
        <v>0</v>
      </c>
      <c r="H38" s="354">
        <v>0.8</v>
      </c>
      <c r="I38" s="364">
        <v>0.2</v>
      </c>
      <c r="J38" s="63">
        <v>0.9</v>
      </c>
      <c r="K38" s="354">
        <v>1.1000000000000001</v>
      </c>
      <c r="L38" s="353">
        <v>8.2999999999999989</v>
      </c>
      <c r="M38" s="63">
        <v>6.5</v>
      </c>
      <c r="N38" s="354">
        <v>14.799999999999999</v>
      </c>
    </row>
    <row r="39" spans="1:14">
      <c r="A39" s="245">
        <v>71</v>
      </c>
      <c r="B39" s="329" t="s">
        <v>537</v>
      </c>
      <c r="C39" s="353">
        <v>24.5</v>
      </c>
      <c r="D39" s="63">
        <v>4.5</v>
      </c>
      <c r="E39" s="353">
        <v>29</v>
      </c>
      <c r="F39" s="364">
        <v>2.2000000000000002</v>
      </c>
      <c r="G39" s="63">
        <v>2.1</v>
      </c>
      <c r="H39" s="354">
        <v>4.3000000000000007</v>
      </c>
      <c r="I39" s="364">
        <v>1.2</v>
      </c>
      <c r="J39" s="63">
        <v>2.2999999999999998</v>
      </c>
      <c r="K39" s="354">
        <v>3.5</v>
      </c>
      <c r="L39" s="353">
        <v>27.9</v>
      </c>
      <c r="M39" s="63">
        <v>8.8999999999999986</v>
      </c>
      <c r="N39" s="354">
        <v>36.799999999999997</v>
      </c>
    </row>
    <row r="40" spans="1:14" ht="18.75" customHeight="1">
      <c r="A40" s="243" t="s">
        <v>259</v>
      </c>
      <c r="B40" s="330" t="s">
        <v>260</v>
      </c>
      <c r="C40" s="70">
        <v>1.7</v>
      </c>
      <c r="D40" s="66">
        <v>0.2</v>
      </c>
      <c r="E40" s="70">
        <v>1.9</v>
      </c>
      <c r="F40" s="361">
        <v>0</v>
      </c>
      <c r="G40" s="68">
        <v>0</v>
      </c>
      <c r="H40" s="349">
        <v>0</v>
      </c>
      <c r="I40" s="361">
        <v>0</v>
      </c>
      <c r="J40" s="66">
        <v>0</v>
      </c>
      <c r="K40" s="349">
        <v>0</v>
      </c>
      <c r="L40" s="70">
        <v>1.7</v>
      </c>
      <c r="M40" s="66">
        <v>0.2</v>
      </c>
      <c r="N40" s="349">
        <v>1.9</v>
      </c>
    </row>
    <row r="41" spans="1:14">
      <c r="A41" s="245">
        <v>85</v>
      </c>
      <c r="B41" s="329" t="s">
        <v>261</v>
      </c>
      <c r="C41" s="26">
        <v>1.7</v>
      </c>
      <c r="D41" s="63">
        <v>0.2</v>
      </c>
      <c r="E41" s="26">
        <v>1.9</v>
      </c>
      <c r="F41" s="327">
        <v>0</v>
      </c>
      <c r="G41" s="60">
        <v>0</v>
      </c>
      <c r="H41" s="323">
        <v>0</v>
      </c>
      <c r="I41" s="327">
        <v>0</v>
      </c>
      <c r="J41" s="63">
        <v>0</v>
      </c>
      <c r="K41" s="323">
        <v>0</v>
      </c>
      <c r="L41" s="26">
        <v>1.7</v>
      </c>
      <c r="M41" s="63">
        <v>0.2</v>
      </c>
      <c r="N41" s="323">
        <v>1.9</v>
      </c>
    </row>
    <row r="42" spans="1:14" s="72" customFormat="1" ht="18.75" customHeight="1">
      <c r="A42" s="243" t="s">
        <v>262</v>
      </c>
      <c r="B42" s="330" t="s">
        <v>535</v>
      </c>
      <c r="C42" s="351">
        <v>8.6999999999999993</v>
      </c>
      <c r="D42" s="66">
        <v>5.6</v>
      </c>
      <c r="E42" s="351">
        <v>14.299999999999999</v>
      </c>
      <c r="F42" s="363">
        <v>0.2</v>
      </c>
      <c r="G42" s="66">
        <v>0</v>
      </c>
      <c r="H42" s="352">
        <v>0.2</v>
      </c>
      <c r="I42" s="363">
        <v>0.3</v>
      </c>
      <c r="J42" s="66">
        <v>1.2</v>
      </c>
      <c r="K42" s="352">
        <v>1.5</v>
      </c>
      <c r="L42" s="351">
        <v>9.1999999999999993</v>
      </c>
      <c r="M42" s="66">
        <v>6.8</v>
      </c>
      <c r="N42" s="352">
        <v>16</v>
      </c>
    </row>
    <row r="43" spans="1:14">
      <c r="A43" s="245">
        <v>86</v>
      </c>
      <c r="B43" s="329" t="s">
        <v>263</v>
      </c>
      <c r="C43" s="353">
        <v>8.6999999999999993</v>
      </c>
      <c r="D43" s="63">
        <v>5.6</v>
      </c>
      <c r="E43" s="353">
        <v>14.299999999999999</v>
      </c>
      <c r="F43" s="364">
        <v>0.2</v>
      </c>
      <c r="G43" s="63">
        <v>0</v>
      </c>
      <c r="H43" s="354">
        <v>0.2</v>
      </c>
      <c r="I43" s="364">
        <v>0.3</v>
      </c>
      <c r="J43" s="63">
        <v>1.2</v>
      </c>
      <c r="K43" s="354">
        <v>1.5</v>
      </c>
      <c r="L43" s="353">
        <v>9.1999999999999993</v>
      </c>
      <c r="M43" s="63">
        <v>6.8</v>
      </c>
      <c r="N43" s="354">
        <v>16</v>
      </c>
    </row>
    <row r="44" spans="1:14" s="73" customFormat="1" ht="18.75" customHeight="1">
      <c r="A44" s="372"/>
      <c r="B44" s="385" t="s">
        <v>166</v>
      </c>
      <c r="C44" s="368">
        <v>147.1</v>
      </c>
      <c r="D44" s="369">
        <v>63.5</v>
      </c>
      <c r="E44" s="371">
        <v>210.6</v>
      </c>
      <c r="F44" s="368">
        <v>69</v>
      </c>
      <c r="G44" s="369">
        <v>23.3</v>
      </c>
      <c r="H44" s="371">
        <v>92.3</v>
      </c>
      <c r="I44" s="368">
        <v>9</v>
      </c>
      <c r="J44" s="369">
        <v>15</v>
      </c>
      <c r="K44" s="371">
        <v>24</v>
      </c>
      <c r="L44" s="368">
        <v>225.1</v>
      </c>
      <c r="M44" s="369">
        <v>101.8</v>
      </c>
      <c r="N44" s="371">
        <v>326.90000000000003</v>
      </c>
    </row>
    <row r="45" spans="1:14" ht="9.9499999999999993" customHeight="1"/>
    <row r="46" spans="1:14" s="25" customFormat="1" ht="12.75">
      <c r="A46" s="23" t="s">
        <v>1110</v>
      </c>
      <c r="B46" s="24"/>
      <c r="C46" s="24"/>
      <c r="D46" s="24"/>
      <c r="E46" s="24"/>
      <c r="F46" s="24"/>
      <c r="G46" s="24"/>
    </row>
  </sheetData>
  <mergeCells count="6">
    <mergeCell ref="L6:N6"/>
    <mergeCell ref="A6:A7"/>
    <mergeCell ref="B6:B7"/>
    <mergeCell ref="C6:E6"/>
    <mergeCell ref="F6:H6"/>
    <mergeCell ref="I6:K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firstPageNumber="477" orientation="landscape" useFirstPageNumber="1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1F85-B60C-4915-AF1C-90486DDC0C20}">
  <sheetPr>
    <tabColor theme="9" tint="0.79998168889431442"/>
  </sheetPr>
  <dimension ref="A1:P49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.5703125" style="4" bestFit="1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5" ht="15">
      <c r="A1" s="232"/>
      <c r="B1" s="232"/>
      <c r="N1" s="15" t="s">
        <v>84</v>
      </c>
    </row>
    <row r="2" spans="1:15" ht="13.5" customHeight="1">
      <c r="B2" s="8"/>
      <c r="N2" s="34" t="s">
        <v>32</v>
      </c>
    </row>
    <row r="3" spans="1:15" ht="13.5" customHeight="1">
      <c r="B3" s="8"/>
      <c r="N3" s="34"/>
    </row>
    <row r="4" spans="1:15" s="17" customFormat="1" ht="12.75" customHeight="1">
      <c r="A4" s="7" t="s">
        <v>542</v>
      </c>
      <c r="B4" s="74"/>
      <c r="C4" s="157"/>
      <c r="D4" s="157"/>
      <c r="E4" s="157"/>
      <c r="F4" s="157"/>
      <c r="G4" s="75"/>
      <c r="H4" s="76"/>
      <c r="I4" s="77"/>
    </row>
    <row r="5" spans="1:15" ht="11.25" customHeight="1">
      <c r="N5" s="78" t="s">
        <v>125</v>
      </c>
    </row>
    <row r="6" spans="1:15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9"/>
      <c r="F6" s="897" t="s">
        <v>102</v>
      </c>
      <c r="G6" s="918"/>
      <c r="H6" s="919"/>
      <c r="I6" s="897" t="s">
        <v>169</v>
      </c>
      <c r="J6" s="918"/>
      <c r="K6" s="919"/>
      <c r="L6" s="924" t="s">
        <v>104</v>
      </c>
      <c r="M6" s="916"/>
      <c r="N6" s="917"/>
    </row>
    <row r="7" spans="1:15" s="51" customFormat="1" ht="29.1" customHeight="1">
      <c r="A7" s="909"/>
      <c r="B7" s="909"/>
      <c r="C7" s="328" t="s">
        <v>105</v>
      </c>
      <c r="D7" s="360" t="s">
        <v>106</v>
      </c>
      <c r="E7" s="325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8" t="s">
        <v>105</v>
      </c>
      <c r="M7" s="360" t="s">
        <v>106</v>
      </c>
      <c r="N7" s="325" t="s">
        <v>104</v>
      </c>
    </row>
    <row r="8" spans="1:15" ht="18.75" customHeight="1">
      <c r="A8" s="387" t="s">
        <v>243</v>
      </c>
      <c r="B8" s="366" t="s">
        <v>287</v>
      </c>
      <c r="C8" s="49">
        <v>0.3</v>
      </c>
      <c r="D8" s="66">
        <v>0</v>
      </c>
      <c r="E8" s="49">
        <v>0.3</v>
      </c>
      <c r="F8" s="389">
        <v>0</v>
      </c>
      <c r="G8" s="390">
        <v>0</v>
      </c>
      <c r="H8" s="391">
        <v>0</v>
      </c>
      <c r="I8" s="389">
        <v>0</v>
      </c>
      <c r="J8" s="395">
        <v>0</v>
      </c>
      <c r="K8" s="391">
        <v>0</v>
      </c>
      <c r="L8" s="49">
        <v>0.3</v>
      </c>
      <c r="M8" s="66">
        <v>0</v>
      </c>
      <c r="N8" s="322">
        <v>0.3</v>
      </c>
    </row>
    <row r="9" spans="1:15">
      <c r="A9" s="357" t="s">
        <v>244</v>
      </c>
      <c r="B9" s="329" t="s">
        <v>245</v>
      </c>
      <c r="C9" s="26">
        <v>0.3</v>
      </c>
      <c r="D9" s="63">
        <v>0</v>
      </c>
      <c r="E9" s="26">
        <v>0.3</v>
      </c>
      <c r="F9" s="327">
        <v>0</v>
      </c>
      <c r="G9" s="60">
        <v>0</v>
      </c>
      <c r="H9" s="323">
        <v>0</v>
      </c>
      <c r="I9" s="327">
        <v>0</v>
      </c>
      <c r="J9" s="63">
        <v>0</v>
      </c>
      <c r="K9" s="323">
        <v>0</v>
      </c>
      <c r="L9" s="26">
        <v>0.3</v>
      </c>
      <c r="M9" s="63">
        <v>0</v>
      </c>
      <c r="N9" s="323">
        <v>0.3</v>
      </c>
      <c r="O9" s="26"/>
    </row>
    <row r="10" spans="1:15" ht="18.75" customHeight="1">
      <c r="A10" s="243" t="s">
        <v>246</v>
      </c>
      <c r="B10" s="330" t="s">
        <v>215</v>
      </c>
      <c r="C10" s="49">
        <v>39.6</v>
      </c>
      <c r="D10" s="66">
        <v>27.099999999999994</v>
      </c>
      <c r="E10" s="49">
        <v>66.699999999999989</v>
      </c>
      <c r="F10" s="326">
        <v>9.7000000000000011</v>
      </c>
      <c r="G10" s="67">
        <v>9</v>
      </c>
      <c r="H10" s="322">
        <v>18.7</v>
      </c>
      <c r="I10" s="326">
        <v>4.3999999999999995</v>
      </c>
      <c r="J10" s="66">
        <v>6.1000000000000005</v>
      </c>
      <c r="K10" s="322">
        <v>10.500000000000002</v>
      </c>
      <c r="L10" s="49">
        <v>53.699999999999989</v>
      </c>
      <c r="M10" s="66">
        <v>42.2</v>
      </c>
      <c r="N10" s="322">
        <v>95.9</v>
      </c>
    </row>
    <row r="11" spans="1:15">
      <c r="A11" s="245">
        <v>10</v>
      </c>
      <c r="B11" s="329" t="s">
        <v>247</v>
      </c>
      <c r="C11" s="26">
        <v>6</v>
      </c>
      <c r="D11" s="63">
        <v>3.4</v>
      </c>
      <c r="E11" s="26">
        <v>9.4</v>
      </c>
      <c r="F11" s="327">
        <v>3.1</v>
      </c>
      <c r="G11" s="60">
        <v>1</v>
      </c>
      <c r="H11" s="323">
        <v>4.0999999999999996</v>
      </c>
      <c r="I11" s="327">
        <v>0.6</v>
      </c>
      <c r="J11" s="63">
        <v>1.8</v>
      </c>
      <c r="K11" s="323">
        <v>2.4</v>
      </c>
      <c r="L11" s="26">
        <v>9.6999999999999993</v>
      </c>
      <c r="M11" s="63">
        <v>6.2</v>
      </c>
      <c r="N11" s="323">
        <v>15.899999999999999</v>
      </c>
    </row>
    <row r="12" spans="1:15">
      <c r="A12" s="245">
        <v>11</v>
      </c>
      <c r="B12" s="329" t="s">
        <v>248</v>
      </c>
      <c r="C12" s="26">
        <v>1.3</v>
      </c>
      <c r="D12" s="63">
        <v>0.3</v>
      </c>
      <c r="E12" s="26">
        <v>1.6</v>
      </c>
      <c r="F12" s="327">
        <v>0</v>
      </c>
      <c r="G12" s="60">
        <v>0</v>
      </c>
      <c r="H12" s="323">
        <v>0</v>
      </c>
      <c r="I12" s="327">
        <v>0</v>
      </c>
      <c r="J12" s="63">
        <v>0</v>
      </c>
      <c r="K12" s="323">
        <v>0</v>
      </c>
      <c r="L12" s="26">
        <v>1.3</v>
      </c>
      <c r="M12" s="63">
        <v>0.3</v>
      </c>
      <c r="N12" s="323">
        <v>1.6</v>
      </c>
    </row>
    <row r="13" spans="1:15">
      <c r="A13" s="245">
        <v>20</v>
      </c>
      <c r="B13" s="329" t="s">
        <v>275</v>
      </c>
      <c r="C13" s="26">
        <v>4.5999999999999996</v>
      </c>
      <c r="D13" s="63">
        <v>3.5</v>
      </c>
      <c r="E13" s="26">
        <v>8.1</v>
      </c>
      <c r="F13" s="327">
        <v>1.5</v>
      </c>
      <c r="G13" s="60">
        <v>1.1000000000000001</v>
      </c>
      <c r="H13" s="323">
        <v>2.6</v>
      </c>
      <c r="I13" s="327">
        <v>0</v>
      </c>
      <c r="J13" s="63">
        <v>0.7</v>
      </c>
      <c r="K13" s="323">
        <v>0.7</v>
      </c>
      <c r="L13" s="26">
        <v>6.1</v>
      </c>
      <c r="M13" s="63">
        <v>5.3</v>
      </c>
      <c r="N13" s="323">
        <v>11.399999999999999</v>
      </c>
    </row>
    <row r="14" spans="1:15">
      <c r="A14" s="245">
        <v>21</v>
      </c>
      <c r="B14" s="329" t="s">
        <v>528</v>
      </c>
      <c r="C14" s="26">
        <v>13.1</v>
      </c>
      <c r="D14" s="63">
        <v>15.1</v>
      </c>
      <c r="E14" s="26">
        <v>28.2</v>
      </c>
      <c r="F14" s="327">
        <v>1.7</v>
      </c>
      <c r="G14" s="60">
        <v>6.4</v>
      </c>
      <c r="H14" s="323">
        <v>8.1</v>
      </c>
      <c r="I14" s="327">
        <v>2.9</v>
      </c>
      <c r="J14" s="63">
        <v>3</v>
      </c>
      <c r="K14" s="323">
        <v>5.9</v>
      </c>
      <c r="L14" s="26">
        <v>17.7</v>
      </c>
      <c r="M14" s="63">
        <v>24.5</v>
      </c>
      <c r="N14" s="323">
        <v>42.2</v>
      </c>
    </row>
    <row r="15" spans="1:15">
      <c r="A15" s="245">
        <v>22</v>
      </c>
      <c r="B15" s="329" t="s">
        <v>276</v>
      </c>
      <c r="C15" s="26">
        <v>2.6</v>
      </c>
      <c r="D15" s="63">
        <v>1.2</v>
      </c>
      <c r="E15" s="26">
        <v>3.8</v>
      </c>
      <c r="F15" s="327">
        <v>1.2</v>
      </c>
      <c r="G15" s="60">
        <v>0.5</v>
      </c>
      <c r="H15" s="323">
        <v>1.7</v>
      </c>
      <c r="I15" s="327">
        <v>0</v>
      </c>
      <c r="J15" s="63">
        <v>0.4</v>
      </c>
      <c r="K15" s="323">
        <v>0.4</v>
      </c>
      <c r="L15" s="26">
        <v>3.8</v>
      </c>
      <c r="M15" s="63">
        <v>2.1</v>
      </c>
      <c r="N15" s="323">
        <v>5.9</v>
      </c>
    </row>
    <row r="16" spans="1:15">
      <c r="A16" s="245">
        <v>23</v>
      </c>
      <c r="B16" s="329" t="s">
        <v>277</v>
      </c>
      <c r="C16" s="26">
        <v>1</v>
      </c>
      <c r="D16" s="63">
        <v>0</v>
      </c>
      <c r="E16" s="26">
        <v>1</v>
      </c>
      <c r="F16" s="327">
        <v>0</v>
      </c>
      <c r="G16" s="60">
        <v>0</v>
      </c>
      <c r="H16" s="323">
        <v>0</v>
      </c>
      <c r="I16" s="327">
        <v>0</v>
      </c>
      <c r="J16" s="63">
        <v>0</v>
      </c>
      <c r="K16" s="323">
        <v>0</v>
      </c>
      <c r="L16" s="26">
        <v>1</v>
      </c>
      <c r="M16" s="63">
        <v>0</v>
      </c>
      <c r="N16" s="323">
        <v>1</v>
      </c>
    </row>
    <row r="17" spans="1:16">
      <c r="A17" s="358">
        <v>24</v>
      </c>
      <c r="B17" s="359" t="s">
        <v>220</v>
      </c>
      <c r="C17" s="26">
        <v>0.5</v>
      </c>
      <c r="D17" s="63">
        <v>0</v>
      </c>
      <c r="E17" s="26">
        <v>0.5</v>
      </c>
      <c r="F17" s="327">
        <v>0.4</v>
      </c>
      <c r="G17" s="60">
        <v>0</v>
      </c>
      <c r="H17" s="323">
        <v>0.4</v>
      </c>
      <c r="I17" s="327">
        <v>0.6</v>
      </c>
      <c r="J17" s="63">
        <v>0.2</v>
      </c>
      <c r="K17" s="323">
        <v>0.8</v>
      </c>
      <c r="L17" s="26">
        <v>1.5</v>
      </c>
      <c r="M17" s="63">
        <v>0.2</v>
      </c>
      <c r="N17" s="323">
        <v>1.7</v>
      </c>
    </row>
    <row r="18" spans="1:16">
      <c r="A18" s="245">
        <v>25</v>
      </c>
      <c r="B18" s="329" t="s">
        <v>526</v>
      </c>
      <c r="C18" s="26">
        <v>1.8</v>
      </c>
      <c r="D18" s="63">
        <v>1.2</v>
      </c>
      <c r="E18" s="26">
        <v>3</v>
      </c>
      <c r="F18" s="327">
        <v>1</v>
      </c>
      <c r="G18" s="60">
        <v>0</v>
      </c>
      <c r="H18" s="323">
        <v>1</v>
      </c>
      <c r="I18" s="327">
        <v>0</v>
      </c>
      <c r="J18" s="63">
        <v>0</v>
      </c>
      <c r="K18" s="323">
        <v>0</v>
      </c>
      <c r="L18" s="26">
        <v>2.8</v>
      </c>
      <c r="M18" s="63">
        <v>1.2</v>
      </c>
      <c r="N18" s="323">
        <v>4</v>
      </c>
    </row>
    <row r="19" spans="1:16">
      <c r="A19" s="245">
        <v>26</v>
      </c>
      <c r="B19" s="329" t="s">
        <v>529</v>
      </c>
      <c r="C19" s="26">
        <v>4.5</v>
      </c>
      <c r="D19" s="63">
        <v>2.4</v>
      </c>
      <c r="E19" s="26">
        <v>6.9</v>
      </c>
      <c r="F19" s="327">
        <v>0</v>
      </c>
      <c r="G19" s="60">
        <v>0</v>
      </c>
      <c r="H19" s="323">
        <v>0</v>
      </c>
      <c r="I19" s="327">
        <v>0</v>
      </c>
      <c r="J19" s="63">
        <v>0</v>
      </c>
      <c r="K19" s="323">
        <v>0</v>
      </c>
      <c r="L19" s="26">
        <v>4.5</v>
      </c>
      <c r="M19" s="63">
        <v>2.4</v>
      </c>
      <c r="N19" s="323">
        <v>6.9</v>
      </c>
    </row>
    <row r="20" spans="1:16" ht="12" customHeight="1">
      <c r="A20" s="245">
        <v>28</v>
      </c>
      <c r="B20" s="329" t="s">
        <v>278</v>
      </c>
      <c r="C20" s="26">
        <v>2.4</v>
      </c>
      <c r="D20" s="63">
        <v>0</v>
      </c>
      <c r="E20" s="26">
        <v>2.4</v>
      </c>
      <c r="F20" s="327">
        <v>0.8</v>
      </c>
      <c r="G20" s="60">
        <v>0</v>
      </c>
      <c r="H20" s="323">
        <v>0.8</v>
      </c>
      <c r="I20" s="327">
        <v>0.3</v>
      </c>
      <c r="J20" s="63">
        <v>0</v>
      </c>
      <c r="K20" s="323">
        <v>0.3</v>
      </c>
      <c r="L20" s="26">
        <v>3.5</v>
      </c>
      <c r="M20" s="63">
        <v>0</v>
      </c>
      <c r="N20" s="323">
        <v>3.5</v>
      </c>
      <c r="O20" s="69"/>
      <c r="P20" s="69"/>
    </row>
    <row r="21" spans="1:16">
      <c r="A21" s="358">
        <v>32</v>
      </c>
      <c r="B21" s="359" t="s">
        <v>249</v>
      </c>
      <c r="C21" s="26">
        <v>1.8</v>
      </c>
      <c r="D21" s="63">
        <v>0</v>
      </c>
      <c r="E21" s="26">
        <v>1.8</v>
      </c>
      <c r="F21" s="327">
        <v>0</v>
      </c>
      <c r="G21" s="60">
        <v>0</v>
      </c>
      <c r="H21" s="323">
        <v>0</v>
      </c>
      <c r="I21" s="327">
        <v>0</v>
      </c>
      <c r="J21" s="63">
        <v>0</v>
      </c>
      <c r="K21" s="323">
        <v>0</v>
      </c>
      <c r="L21" s="26">
        <v>1.8</v>
      </c>
      <c r="M21" s="63">
        <v>0</v>
      </c>
      <c r="N21" s="323">
        <v>1.8</v>
      </c>
    </row>
    <row r="22" spans="1:16" ht="18.75" customHeight="1">
      <c r="A22" s="243" t="s">
        <v>250</v>
      </c>
      <c r="B22" s="330" t="s">
        <v>530</v>
      </c>
      <c r="C22" s="49">
        <v>3.5</v>
      </c>
      <c r="D22" s="66">
        <v>0</v>
      </c>
      <c r="E22" s="49">
        <v>3.5</v>
      </c>
      <c r="F22" s="326">
        <v>0</v>
      </c>
      <c r="G22" s="67">
        <v>0</v>
      </c>
      <c r="H22" s="322">
        <v>0</v>
      </c>
      <c r="I22" s="326">
        <v>0</v>
      </c>
      <c r="J22" s="66">
        <v>0</v>
      </c>
      <c r="K22" s="322">
        <v>0</v>
      </c>
      <c r="L22" s="49">
        <v>3.5</v>
      </c>
      <c r="M22" s="66">
        <v>0</v>
      </c>
      <c r="N22" s="322">
        <v>3.5</v>
      </c>
    </row>
    <row r="23" spans="1:16">
      <c r="A23" s="358">
        <v>35</v>
      </c>
      <c r="B23" s="329" t="s">
        <v>289</v>
      </c>
      <c r="C23" s="26">
        <v>3.5</v>
      </c>
      <c r="D23" s="63">
        <v>0</v>
      </c>
      <c r="E23" s="26">
        <v>3.5</v>
      </c>
      <c r="F23" s="327">
        <v>0</v>
      </c>
      <c r="G23" s="60">
        <v>0</v>
      </c>
      <c r="H23" s="323">
        <v>0</v>
      </c>
      <c r="I23" s="327">
        <v>0</v>
      </c>
      <c r="J23" s="63">
        <v>0</v>
      </c>
      <c r="K23" s="323">
        <v>0</v>
      </c>
      <c r="L23" s="26">
        <v>3.5</v>
      </c>
      <c r="M23" s="63">
        <v>0</v>
      </c>
      <c r="N23" s="323">
        <v>3.5</v>
      </c>
    </row>
    <row r="24" spans="1:16" ht="18.75" customHeight="1">
      <c r="A24" s="243" t="s">
        <v>251</v>
      </c>
      <c r="B24" s="330" t="s">
        <v>227</v>
      </c>
      <c r="C24" s="70">
        <v>0.4</v>
      </c>
      <c r="D24" s="66">
        <v>0</v>
      </c>
      <c r="E24" s="70">
        <v>0.4</v>
      </c>
      <c r="F24" s="361">
        <v>0.6</v>
      </c>
      <c r="G24" s="68">
        <v>0</v>
      </c>
      <c r="H24" s="349">
        <v>0.6</v>
      </c>
      <c r="I24" s="361">
        <v>0</v>
      </c>
      <c r="J24" s="66">
        <v>0.2</v>
      </c>
      <c r="K24" s="349">
        <v>0.2</v>
      </c>
      <c r="L24" s="70">
        <v>1</v>
      </c>
      <c r="M24" s="66">
        <v>0.2</v>
      </c>
      <c r="N24" s="349">
        <v>1.2</v>
      </c>
    </row>
    <row r="25" spans="1:16" ht="12" customHeight="1">
      <c r="A25" s="245">
        <v>43</v>
      </c>
      <c r="B25" s="329" t="s">
        <v>290</v>
      </c>
      <c r="C25" s="26">
        <v>0.4</v>
      </c>
      <c r="D25" s="63">
        <v>0</v>
      </c>
      <c r="E25" s="26">
        <v>0.4</v>
      </c>
      <c r="F25" s="327">
        <v>0.6</v>
      </c>
      <c r="G25" s="60">
        <v>0</v>
      </c>
      <c r="H25" s="323">
        <v>0.6</v>
      </c>
      <c r="I25" s="327">
        <v>0</v>
      </c>
      <c r="J25" s="63">
        <v>0.2</v>
      </c>
      <c r="K25" s="323">
        <v>0.2</v>
      </c>
      <c r="L25" s="26">
        <v>1</v>
      </c>
      <c r="M25" s="63">
        <v>0.2</v>
      </c>
      <c r="N25" s="323">
        <v>1.2</v>
      </c>
      <c r="O25" s="69"/>
      <c r="P25" s="69"/>
    </row>
    <row r="26" spans="1:16" ht="18.75" customHeight="1">
      <c r="A26" s="243" t="s">
        <v>252</v>
      </c>
      <c r="B26" s="330" t="s">
        <v>283</v>
      </c>
      <c r="C26" s="70">
        <v>2.4</v>
      </c>
      <c r="D26" s="66">
        <v>1.8</v>
      </c>
      <c r="E26" s="70">
        <v>4.2</v>
      </c>
      <c r="F26" s="361">
        <v>0</v>
      </c>
      <c r="G26" s="68">
        <v>0</v>
      </c>
      <c r="H26" s="349">
        <v>0</v>
      </c>
      <c r="I26" s="361">
        <v>0</v>
      </c>
      <c r="J26" s="66">
        <v>0</v>
      </c>
      <c r="K26" s="349">
        <v>0</v>
      </c>
      <c r="L26" s="70">
        <v>2.4</v>
      </c>
      <c r="M26" s="66">
        <v>1.8</v>
      </c>
      <c r="N26" s="349">
        <v>4.2</v>
      </c>
    </row>
    <row r="27" spans="1:16">
      <c r="A27" s="245">
        <v>46</v>
      </c>
      <c r="B27" s="329" t="s">
        <v>531</v>
      </c>
      <c r="C27" s="71">
        <v>2.4</v>
      </c>
      <c r="D27" s="63">
        <v>1.8</v>
      </c>
      <c r="E27" s="71">
        <v>4.2</v>
      </c>
      <c r="F27" s="362">
        <v>0</v>
      </c>
      <c r="G27" s="61">
        <v>0</v>
      </c>
      <c r="H27" s="350">
        <v>0</v>
      </c>
      <c r="I27" s="362">
        <v>0</v>
      </c>
      <c r="J27" s="63">
        <v>0</v>
      </c>
      <c r="K27" s="350">
        <v>0</v>
      </c>
      <c r="L27" s="71">
        <v>2.4</v>
      </c>
      <c r="M27" s="63">
        <v>1.8</v>
      </c>
      <c r="N27" s="350">
        <v>4.2</v>
      </c>
    </row>
    <row r="28" spans="1:16" ht="18.75" customHeight="1">
      <c r="A28" s="243" t="s">
        <v>253</v>
      </c>
      <c r="B28" s="330" t="s">
        <v>291</v>
      </c>
      <c r="C28" s="351">
        <v>1.3</v>
      </c>
      <c r="D28" s="66">
        <v>0.4</v>
      </c>
      <c r="E28" s="351">
        <v>1.7000000000000002</v>
      </c>
      <c r="F28" s="363">
        <v>0</v>
      </c>
      <c r="G28" s="66">
        <v>0</v>
      </c>
      <c r="H28" s="352">
        <v>0</v>
      </c>
      <c r="I28" s="363">
        <v>0</v>
      </c>
      <c r="J28" s="66">
        <v>0</v>
      </c>
      <c r="K28" s="352">
        <v>0</v>
      </c>
      <c r="L28" s="351">
        <v>1.3</v>
      </c>
      <c r="M28" s="66">
        <v>0.4</v>
      </c>
      <c r="N28" s="352">
        <v>1.7000000000000002</v>
      </c>
    </row>
    <row r="29" spans="1:16">
      <c r="A29" s="245">
        <v>52</v>
      </c>
      <c r="B29" s="329" t="s">
        <v>292</v>
      </c>
      <c r="C29" s="353">
        <v>1.3</v>
      </c>
      <c r="D29" s="63">
        <v>0.4</v>
      </c>
      <c r="E29" s="353">
        <v>1.7000000000000002</v>
      </c>
      <c r="F29" s="364">
        <v>0</v>
      </c>
      <c r="G29" s="63">
        <v>0</v>
      </c>
      <c r="H29" s="354">
        <v>0</v>
      </c>
      <c r="I29" s="364">
        <v>0</v>
      </c>
      <c r="J29" s="63">
        <v>0</v>
      </c>
      <c r="K29" s="354">
        <v>0</v>
      </c>
      <c r="L29" s="353">
        <v>1.3</v>
      </c>
      <c r="M29" s="63">
        <v>0.4</v>
      </c>
      <c r="N29" s="354">
        <v>1.7000000000000002</v>
      </c>
    </row>
    <row r="30" spans="1:16" ht="18.75" customHeight="1">
      <c r="A30" s="243" t="s">
        <v>254</v>
      </c>
      <c r="B30" s="330" t="s">
        <v>293</v>
      </c>
      <c r="C30" s="351">
        <v>49.800000000000004</v>
      </c>
      <c r="D30" s="66">
        <v>12.899999999999999</v>
      </c>
      <c r="E30" s="351">
        <v>62.7</v>
      </c>
      <c r="F30" s="363">
        <v>44.4</v>
      </c>
      <c r="G30" s="66">
        <v>9</v>
      </c>
      <c r="H30" s="352">
        <v>53.4</v>
      </c>
      <c r="I30" s="363">
        <v>1.4</v>
      </c>
      <c r="J30" s="66">
        <v>3</v>
      </c>
      <c r="K30" s="352">
        <v>4.3999999999999995</v>
      </c>
      <c r="L30" s="351">
        <v>95.600000000000009</v>
      </c>
      <c r="M30" s="66">
        <v>24.900000000000002</v>
      </c>
      <c r="N30" s="352">
        <v>120.5</v>
      </c>
    </row>
    <row r="31" spans="1:16" s="72" customFormat="1">
      <c r="A31" s="245">
        <v>58</v>
      </c>
      <c r="B31" s="329" t="s">
        <v>265</v>
      </c>
      <c r="C31" s="26">
        <v>1.4</v>
      </c>
      <c r="D31" s="63">
        <v>1.6</v>
      </c>
      <c r="E31" s="26">
        <v>3</v>
      </c>
      <c r="F31" s="327">
        <v>0.4</v>
      </c>
      <c r="G31" s="60">
        <v>0</v>
      </c>
      <c r="H31" s="323">
        <v>0.4</v>
      </c>
      <c r="I31" s="327">
        <v>0</v>
      </c>
      <c r="J31" s="63">
        <v>0.6</v>
      </c>
      <c r="K31" s="323">
        <v>0.6</v>
      </c>
      <c r="L31" s="26">
        <v>1.7999999999999998</v>
      </c>
      <c r="M31" s="63">
        <v>2.2000000000000002</v>
      </c>
      <c r="N31" s="323">
        <v>4</v>
      </c>
    </row>
    <row r="32" spans="1:16">
      <c r="A32" s="245">
        <v>61</v>
      </c>
      <c r="B32" s="329" t="s">
        <v>255</v>
      </c>
      <c r="C32" s="26">
        <v>6.2</v>
      </c>
      <c r="D32" s="63">
        <v>2.1</v>
      </c>
      <c r="E32" s="26">
        <v>8.3000000000000007</v>
      </c>
      <c r="F32" s="327">
        <v>3</v>
      </c>
      <c r="G32" s="60">
        <v>1</v>
      </c>
      <c r="H32" s="323">
        <v>4</v>
      </c>
      <c r="I32" s="327">
        <v>0</v>
      </c>
      <c r="J32" s="63">
        <v>0</v>
      </c>
      <c r="K32" s="323">
        <v>0</v>
      </c>
      <c r="L32" s="26">
        <v>9.1999999999999993</v>
      </c>
      <c r="M32" s="63">
        <v>3.1</v>
      </c>
      <c r="N32" s="323">
        <v>12.299999999999999</v>
      </c>
    </row>
    <row r="33" spans="1:14">
      <c r="A33" s="245">
        <v>62</v>
      </c>
      <c r="B33" s="329" t="s">
        <v>532</v>
      </c>
      <c r="C33" s="353">
        <v>41.2</v>
      </c>
      <c r="D33" s="63">
        <v>9.1999999999999993</v>
      </c>
      <c r="E33" s="353">
        <v>50.400000000000006</v>
      </c>
      <c r="F33" s="364">
        <v>40</v>
      </c>
      <c r="G33" s="63">
        <v>7.5</v>
      </c>
      <c r="H33" s="354">
        <v>47.5</v>
      </c>
      <c r="I33" s="364">
        <v>1.4</v>
      </c>
      <c r="J33" s="63">
        <v>2.1</v>
      </c>
      <c r="K33" s="354">
        <v>3.5</v>
      </c>
      <c r="L33" s="353">
        <v>82.600000000000009</v>
      </c>
      <c r="M33" s="63">
        <v>18.8</v>
      </c>
      <c r="N33" s="354">
        <v>101.4</v>
      </c>
    </row>
    <row r="34" spans="1:14">
      <c r="A34" s="245">
        <v>63</v>
      </c>
      <c r="B34" s="329" t="s">
        <v>256</v>
      </c>
      <c r="C34" s="353">
        <v>1</v>
      </c>
      <c r="D34" s="63">
        <v>0</v>
      </c>
      <c r="E34" s="353">
        <v>1</v>
      </c>
      <c r="F34" s="364">
        <v>1</v>
      </c>
      <c r="G34" s="63">
        <v>0.5</v>
      </c>
      <c r="H34" s="354">
        <v>1.5</v>
      </c>
      <c r="I34" s="364">
        <v>0</v>
      </c>
      <c r="J34" s="63">
        <v>0.3</v>
      </c>
      <c r="K34" s="354">
        <v>0.3</v>
      </c>
      <c r="L34" s="353">
        <v>2</v>
      </c>
      <c r="M34" s="63">
        <v>0.8</v>
      </c>
      <c r="N34" s="354">
        <v>2.8</v>
      </c>
    </row>
    <row r="35" spans="1:14" ht="18.75" customHeight="1">
      <c r="A35" s="243" t="s">
        <v>257</v>
      </c>
      <c r="B35" s="330" t="s">
        <v>294</v>
      </c>
      <c r="C35" s="351">
        <v>2.9</v>
      </c>
      <c r="D35" s="66">
        <v>3.8</v>
      </c>
      <c r="E35" s="351">
        <v>6.6999999999999993</v>
      </c>
      <c r="F35" s="363">
        <v>0.8</v>
      </c>
      <c r="G35" s="66">
        <v>0</v>
      </c>
      <c r="H35" s="352">
        <v>0.8</v>
      </c>
      <c r="I35" s="363">
        <v>0</v>
      </c>
      <c r="J35" s="66">
        <v>0.9</v>
      </c>
      <c r="K35" s="352">
        <v>0.9</v>
      </c>
      <c r="L35" s="351">
        <v>3.7</v>
      </c>
      <c r="M35" s="66">
        <v>4.7</v>
      </c>
      <c r="N35" s="352">
        <v>8.4</v>
      </c>
    </row>
    <row r="36" spans="1:14" s="72" customFormat="1">
      <c r="A36" s="245">
        <v>64</v>
      </c>
      <c r="B36" s="329" t="s">
        <v>533</v>
      </c>
      <c r="C36" s="353">
        <v>2.9</v>
      </c>
      <c r="D36" s="63">
        <v>3.8</v>
      </c>
      <c r="E36" s="353">
        <v>6.6999999999999993</v>
      </c>
      <c r="F36" s="364">
        <v>0.8</v>
      </c>
      <c r="G36" s="63">
        <v>0</v>
      </c>
      <c r="H36" s="354">
        <v>0.8</v>
      </c>
      <c r="I36" s="364">
        <v>0</v>
      </c>
      <c r="J36" s="63">
        <v>0.9</v>
      </c>
      <c r="K36" s="354">
        <v>0.9</v>
      </c>
      <c r="L36" s="353">
        <v>3.7</v>
      </c>
      <c r="M36" s="63">
        <v>4.7</v>
      </c>
      <c r="N36" s="354">
        <v>8.4</v>
      </c>
    </row>
    <row r="37" spans="1:14" ht="18.75" customHeight="1">
      <c r="A37" s="243" t="s">
        <v>258</v>
      </c>
      <c r="B37" s="330" t="s">
        <v>534</v>
      </c>
      <c r="C37" s="351">
        <v>31.1</v>
      </c>
      <c r="D37" s="66">
        <v>8.6999999999999993</v>
      </c>
      <c r="E37" s="351">
        <v>39.799999999999997</v>
      </c>
      <c r="F37" s="363">
        <v>3.3</v>
      </c>
      <c r="G37" s="66">
        <v>1</v>
      </c>
      <c r="H37" s="352">
        <v>4.3</v>
      </c>
      <c r="I37" s="363">
        <v>0.89999999999999991</v>
      </c>
      <c r="J37" s="66">
        <v>2.7</v>
      </c>
      <c r="K37" s="352">
        <v>3.6</v>
      </c>
      <c r="L37" s="351">
        <v>35.299999999999997</v>
      </c>
      <c r="M37" s="66">
        <v>12.4</v>
      </c>
      <c r="N37" s="352">
        <v>47.7</v>
      </c>
    </row>
    <row r="38" spans="1:14" s="72" customFormat="1">
      <c r="A38" s="245">
        <v>70</v>
      </c>
      <c r="B38" s="329" t="s">
        <v>536</v>
      </c>
      <c r="C38" s="353">
        <v>7.4</v>
      </c>
      <c r="D38" s="63">
        <v>4.9000000000000004</v>
      </c>
      <c r="E38" s="353">
        <v>12.3</v>
      </c>
      <c r="F38" s="364">
        <v>0.8</v>
      </c>
      <c r="G38" s="63">
        <v>0</v>
      </c>
      <c r="H38" s="354">
        <v>0.8</v>
      </c>
      <c r="I38" s="364">
        <v>0.2</v>
      </c>
      <c r="J38" s="63">
        <v>0.9</v>
      </c>
      <c r="K38" s="354">
        <v>1.1000000000000001</v>
      </c>
      <c r="L38" s="353">
        <v>8.4</v>
      </c>
      <c r="M38" s="63">
        <v>5.8000000000000007</v>
      </c>
      <c r="N38" s="354">
        <v>14.200000000000001</v>
      </c>
    </row>
    <row r="39" spans="1:14">
      <c r="A39" s="245">
        <v>71</v>
      </c>
      <c r="B39" s="329" t="s">
        <v>537</v>
      </c>
      <c r="C39" s="353">
        <v>23.7</v>
      </c>
      <c r="D39" s="63">
        <v>3.8</v>
      </c>
      <c r="E39" s="353">
        <v>27.5</v>
      </c>
      <c r="F39" s="364">
        <v>2.5</v>
      </c>
      <c r="G39" s="63">
        <v>1</v>
      </c>
      <c r="H39" s="354">
        <v>3.5</v>
      </c>
      <c r="I39" s="364">
        <v>0.7</v>
      </c>
      <c r="J39" s="63">
        <v>1.8</v>
      </c>
      <c r="K39" s="354">
        <v>2.5</v>
      </c>
      <c r="L39" s="353">
        <v>26.9</v>
      </c>
      <c r="M39" s="63">
        <v>6.6</v>
      </c>
      <c r="N39" s="354">
        <v>33.5</v>
      </c>
    </row>
    <row r="40" spans="1:14" ht="18.75" customHeight="1">
      <c r="A40" s="243" t="s">
        <v>259</v>
      </c>
      <c r="B40" s="330" t="s">
        <v>260</v>
      </c>
      <c r="C40" s="70">
        <v>1</v>
      </c>
      <c r="D40" s="66">
        <v>0</v>
      </c>
      <c r="E40" s="70">
        <v>1</v>
      </c>
      <c r="F40" s="361">
        <v>0</v>
      </c>
      <c r="G40" s="68">
        <v>0</v>
      </c>
      <c r="H40" s="349">
        <v>0</v>
      </c>
      <c r="I40" s="361">
        <v>0</v>
      </c>
      <c r="J40" s="66">
        <v>0</v>
      </c>
      <c r="K40" s="349">
        <v>0</v>
      </c>
      <c r="L40" s="70">
        <v>1</v>
      </c>
      <c r="M40" s="66">
        <v>0</v>
      </c>
      <c r="N40" s="349">
        <v>1</v>
      </c>
    </row>
    <row r="41" spans="1:14">
      <c r="A41" s="245">
        <v>85</v>
      </c>
      <c r="B41" s="329" t="s">
        <v>261</v>
      </c>
      <c r="C41" s="26">
        <v>1</v>
      </c>
      <c r="D41" s="63">
        <v>0</v>
      </c>
      <c r="E41" s="26">
        <v>1</v>
      </c>
      <c r="F41" s="327">
        <v>0</v>
      </c>
      <c r="G41" s="60">
        <v>0</v>
      </c>
      <c r="H41" s="323">
        <v>0</v>
      </c>
      <c r="I41" s="327">
        <v>0</v>
      </c>
      <c r="J41" s="63">
        <v>0</v>
      </c>
      <c r="K41" s="323">
        <v>0</v>
      </c>
      <c r="L41" s="26">
        <v>1</v>
      </c>
      <c r="M41" s="63">
        <v>0</v>
      </c>
      <c r="N41" s="323">
        <v>1</v>
      </c>
    </row>
    <row r="42" spans="1:14" ht="18.75" customHeight="1">
      <c r="A42" s="243" t="s">
        <v>262</v>
      </c>
      <c r="B42" s="330" t="s">
        <v>535</v>
      </c>
      <c r="C42" s="351">
        <v>7.8</v>
      </c>
      <c r="D42" s="66">
        <v>5.4</v>
      </c>
      <c r="E42" s="351">
        <v>13.2</v>
      </c>
      <c r="F42" s="363">
        <v>0.2</v>
      </c>
      <c r="G42" s="66">
        <v>0</v>
      </c>
      <c r="H42" s="352">
        <v>0.2</v>
      </c>
      <c r="I42" s="363">
        <v>0.3</v>
      </c>
      <c r="J42" s="66">
        <v>1.2</v>
      </c>
      <c r="K42" s="352">
        <v>1.5</v>
      </c>
      <c r="L42" s="351">
        <v>8.3000000000000007</v>
      </c>
      <c r="M42" s="66">
        <v>6.6000000000000005</v>
      </c>
      <c r="N42" s="352">
        <v>14.900000000000002</v>
      </c>
    </row>
    <row r="43" spans="1:14">
      <c r="A43" s="247">
        <v>86</v>
      </c>
      <c r="B43" s="388" t="s">
        <v>263</v>
      </c>
      <c r="C43" s="353">
        <v>7.8</v>
      </c>
      <c r="D43" s="63">
        <v>5.4</v>
      </c>
      <c r="E43" s="353">
        <v>13.2</v>
      </c>
      <c r="F43" s="392">
        <v>0.2</v>
      </c>
      <c r="G43" s="393">
        <v>0</v>
      </c>
      <c r="H43" s="394">
        <v>0.2</v>
      </c>
      <c r="I43" s="392">
        <v>0.3</v>
      </c>
      <c r="J43" s="393">
        <v>1.2</v>
      </c>
      <c r="K43" s="394">
        <v>1.5</v>
      </c>
      <c r="L43" s="353">
        <v>8.3000000000000007</v>
      </c>
      <c r="M43" s="63">
        <v>6.6000000000000005</v>
      </c>
      <c r="N43" s="354">
        <v>14.900000000000002</v>
      </c>
    </row>
    <row r="44" spans="1:14" s="72" customFormat="1" ht="18.75" customHeight="1">
      <c r="A44" s="372"/>
      <c r="B44" s="385" t="s">
        <v>166</v>
      </c>
      <c r="C44" s="368">
        <v>140.10000000000002</v>
      </c>
      <c r="D44" s="369">
        <v>60.099999999999987</v>
      </c>
      <c r="E44" s="371">
        <v>200.20000000000002</v>
      </c>
      <c r="F44" s="368">
        <v>59</v>
      </c>
      <c r="G44" s="369">
        <v>19</v>
      </c>
      <c r="H44" s="371">
        <v>78</v>
      </c>
      <c r="I44" s="355">
        <v>6.9999999999999991</v>
      </c>
      <c r="J44" s="356">
        <v>14.100000000000001</v>
      </c>
      <c r="K44" s="355">
        <v>21.1</v>
      </c>
      <c r="L44" s="368">
        <v>206.10000000000002</v>
      </c>
      <c r="M44" s="369">
        <v>93.2</v>
      </c>
      <c r="N44" s="371">
        <v>299.3</v>
      </c>
    </row>
    <row r="45" spans="1:14" ht="9.9499999999999993" customHeight="1"/>
    <row r="46" spans="1:14" s="25" customFormat="1" ht="12.75">
      <c r="A46" s="23" t="s">
        <v>1110</v>
      </c>
      <c r="B46" s="24"/>
      <c r="C46" s="24"/>
      <c r="D46" s="24"/>
      <c r="E46" s="24"/>
      <c r="F46" s="24"/>
      <c r="G46" s="24"/>
    </row>
    <row r="47" spans="1:14" s="73" customFormat="1">
      <c r="A47" s="4"/>
      <c r="B47" s="4"/>
      <c r="C47" s="4"/>
      <c r="D47" s="62"/>
      <c r="E47" s="4"/>
      <c r="F47" s="4"/>
      <c r="G47" s="62"/>
      <c r="H47" s="4"/>
      <c r="I47" s="4"/>
      <c r="J47" s="62"/>
      <c r="K47" s="4"/>
      <c r="L47" s="4"/>
      <c r="M47" s="63"/>
      <c r="N47" s="4"/>
    </row>
    <row r="49" spans="1:14" s="25" customFormat="1">
      <c r="A49" s="4"/>
      <c r="B49" s="4"/>
      <c r="C49" s="4"/>
      <c r="D49" s="62"/>
      <c r="E49" s="4"/>
      <c r="F49" s="4"/>
      <c r="G49" s="62"/>
      <c r="H49" s="4"/>
      <c r="I49" s="4"/>
      <c r="J49" s="62"/>
      <c r="K49" s="4"/>
      <c r="L49" s="4"/>
      <c r="M49" s="63"/>
      <c r="N49" s="4"/>
    </row>
  </sheetData>
  <mergeCells count="6">
    <mergeCell ref="L6:N6"/>
    <mergeCell ref="A6:A7"/>
    <mergeCell ref="B6:B7"/>
    <mergeCell ref="C6:E6"/>
    <mergeCell ref="F6:H6"/>
    <mergeCell ref="I6:K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firstPageNumber="477" orientation="landscape" useFirstPageNumber="1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2409-A57E-4857-B7CA-5777F28D0C59}">
  <sheetPr>
    <tabColor theme="9" tint="0.79998168889431442"/>
  </sheetPr>
  <dimension ref="A1:O49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.85546875" style="4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5" ht="15">
      <c r="A1" s="232"/>
      <c r="B1" s="232"/>
      <c r="N1" s="15" t="s">
        <v>84</v>
      </c>
    </row>
    <row r="2" spans="1:15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5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5" s="17" customFormat="1" ht="12.75" customHeight="1">
      <c r="A4" s="7" t="s">
        <v>591</v>
      </c>
      <c r="B4" s="74"/>
      <c r="C4" s="157"/>
      <c r="D4" s="157"/>
      <c r="E4" s="157"/>
      <c r="F4" s="157"/>
      <c r="G4" s="75"/>
      <c r="H4" s="76"/>
      <c r="I4" s="77"/>
    </row>
    <row r="5" spans="1:15" ht="11.25" customHeight="1">
      <c r="N5" s="78" t="s">
        <v>125</v>
      </c>
    </row>
    <row r="6" spans="1:15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9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5" s="51" customFormat="1" ht="29.1" customHeight="1">
      <c r="A7" s="909"/>
      <c r="B7" s="909"/>
      <c r="C7" s="328" t="s">
        <v>105</v>
      </c>
      <c r="D7" s="360" t="s">
        <v>106</v>
      </c>
      <c r="E7" s="325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5" ht="18.75" customHeight="1">
      <c r="A8" s="396" t="s">
        <v>243</v>
      </c>
      <c r="B8" s="366" t="s">
        <v>287</v>
      </c>
      <c r="C8" s="49">
        <v>0.3</v>
      </c>
      <c r="D8" s="66">
        <v>0</v>
      </c>
      <c r="E8" s="49">
        <v>0.3</v>
      </c>
      <c r="F8" s="389">
        <v>0</v>
      </c>
      <c r="G8" s="390">
        <v>0</v>
      </c>
      <c r="H8" s="391">
        <v>0</v>
      </c>
      <c r="I8" s="389">
        <v>0</v>
      </c>
      <c r="J8" s="395">
        <v>0</v>
      </c>
      <c r="K8" s="391">
        <v>0</v>
      </c>
      <c r="L8" s="49">
        <v>0.3</v>
      </c>
      <c r="M8" s="66">
        <v>0</v>
      </c>
      <c r="N8" s="322">
        <v>0.3</v>
      </c>
    </row>
    <row r="9" spans="1:15">
      <c r="A9" s="345" t="s">
        <v>244</v>
      </c>
      <c r="B9" s="329" t="s">
        <v>245</v>
      </c>
      <c r="C9" s="26">
        <v>0.3</v>
      </c>
      <c r="D9" s="63">
        <v>0</v>
      </c>
      <c r="E9" s="26">
        <v>0.3</v>
      </c>
      <c r="F9" s="327">
        <v>0</v>
      </c>
      <c r="G9" s="60">
        <v>0</v>
      </c>
      <c r="H9" s="323">
        <v>0</v>
      </c>
      <c r="I9" s="327">
        <v>0</v>
      </c>
      <c r="J9" s="63">
        <v>0</v>
      </c>
      <c r="K9" s="323">
        <v>0</v>
      </c>
      <c r="L9" s="26">
        <v>0.3</v>
      </c>
      <c r="M9" s="63">
        <v>0</v>
      </c>
      <c r="N9" s="323">
        <v>0.3</v>
      </c>
      <c r="O9" s="26"/>
    </row>
    <row r="10" spans="1:15" ht="18.75" customHeight="1">
      <c r="A10" s="343" t="s">
        <v>246</v>
      </c>
      <c r="B10" s="330" t="s">
        <v>215</v>
      </c>
      <c r="C10" s="49">
        <v>38.299999999999997</v>
      </c>
      <c r="D10" s="66">
        <v>20.5</v>
      </c>
      <c r="E10" s="49">
        <v>58.8</v>
      </c>
      <c r="F10" s="326">
        <v>5.5</v>
      </c>
      <c r="G10" s="67">
        <v>13.9</v>
      </c>
      <c r="H10" s="322">
        <v>19.399999999999999</v>
      </c>
      <c r="I10" s="326">
        <v>2.2000000000000002</v>
      </c>
      <c r="J10" s="66">
        <v>5.7</v>
      </c>
      <c r="K10" s="322">
        <v>7.9</v>
      </c>
      <c r="L10" s="49">
        <v>46</v>
      </c>
      <c r="M10" s="66">
        <v>40.1</v>
      </c>
      <c r="N10" s="322">
        <v>86.1</v>
      </c>
    </row>
    <row r="11" spans="1:15">
      <c r="A11" s="346">
        <v>10</v>
      </c>
      <c r="B11" s="329" t="s">
        <v>247</v>
      </c>
      <c r="C11" s="26">
        <v>4.7</v>
      </c>
      <c r="D11" s="63">
        <v>3.5</v>
      </c>
      <c r="E11" s="26">
        <v>8.1999999999999993</v>
      </c>
      <c r="F11" s="327">
        <v>1.4</v>
      </c>
      <c r="G11" s="60">
        <v>1.6</v>
      </c>
      <c r="H11" s="323">
        <v>3</v>
      </c>
      <c r="I11" s="327">
        <v>0.6</v>
      </c>
      <c r="J11" s="63">
        <v>0.5</v>
      </c>
      <c r="K11" s="323">
        <v>1.1000000000000001</v>
      </c>
      <c r="L11" s="26">
        <v>6.6999999999999993</v>
      </c>
      <c r="M11" s="63">
        <v>5.6</v>
      </c>
      <c r="N11" s="323">
        <v>12.299999999999999</v>
      </c>
    </row>
    <row r="12" spans="1:15">
      <c r="A12" s="346">
        <v>11</v>
      </c>
      <c r="B12" s="329" t="s">
        <v>248</v>
      </c>
      <c r="C12" s="26">
        <v>1.2</v>
      </c>
      <c r="D12" s="63">
        <v>0.3</v>
      </c>
      <c r="E12" s="26">
        <v>1.5</v>
      </c>
      <c r="F12" s="327">
        <v>0</v>
      </c>
      <c r="G12" s="60">
        <v>0</v>
      </c>
      <c r="H12" s="323">
        <v>0</v>
      </c>
      <c r="I12" s="327">
        <v>0</v>
      </c>
      <c r="J12" s="63">
        <v>0</v>
      </c>
      <c r="K12" s="323">
        <v>0</v>
      </c>
      <c r="L12" s="26">
        <v>1.2</v>
      </c>
      <c r="M12" s="63">
        <v>0.3</v>
      </c>
      <c r="N12" s="323">
        <v>1.5</v>
      </c>
    </row>
    <row r="13" spans="1:15">
      <c r="A13" s="346">
        <v>20</v>
      </c>
      <c r="B13" s="329" t="s">
        <v>275</v>
      </c>
      <c r="C13" s="26">
        <v>4.3</v>
      </c>
      <c r="D13" s="63">
        <v>2.6</v>
      </c>
      <c r="E13" s="26">
        <v>6.9</v>
      </c>
      <c r="F13" s="327">
        <v>1.5</v>
      </c>
      <c r="G13" s="60">
        <v>0.9</v>
      </c>
      <c r="H13" s="323">
        <v>2.4</v>
      </c>
      <c r="I13" s="327">
        <v>0</v>
      </c>
      <c r="J13" s="63">
        <v>0.7</v>
      </c>
      <c r="K13" s="323">
        <v>0.7</v>
      </c>
      <c r="L13" s="26">
        <v>5.8</v>
      </c>
      <c r="M13" s="63">
        <v>4.2</v>
      </c>
      <c r="N13" s="323">
        <v>10</v>
      </c>
    </row>
    <row r="14" spans="1:15">
      <c r="A14" s="346">
        <v>21</v>
      </c>
      <c r="B14" s="329" t="s">
        <v>528</v>
      </c>
      <c r="C14" s="26">
        <v>16.399999999999999</v>
      </c>
      <c r="D14" s="63">
        <v>12</v>
      </c>
      <c r="E14" s="26">
        <v>28.4</v>
      </c>
      <c r="F14" s="327">
        <v>1.6</v>
      </c>
      <c r="G14" s="60">
        <v>11.2</v>
      </c>
      <c r="H14" s="323">
        <v>12.799999999999999</v>
      </c>
      <c r="I14" s="327">
        <v>1.6</v>
      </c>
      <c r="J14" s="63">
        <v>3.9</v>
      </c>
      <c r="K14" s="323">
        <v>5.5</v>
      </c>
      <c r="L14" s="26">
        <v>19.600000000000001</v>
      </c>
      <c r="M14" s="63">
        <v>27.099999999999998</v>
      </c>
      <c r="N14" s="323">
        <v>46.699999999999996</v>
      </c>
    </row>
    <row r="15" spans="1:15">
      <c r="A15" s="346">
        <v>22</v>
      </c>
      <c r="B15" s="329" t="s">
        <v>276</v>
      </c>
      <c r="C15" s="26">
        <v>1.5</v>
      </c>
      <c r="D15" s="63">
        <v>0.3</v>
      </c>
      <c r="E15" s="26">
        <v>1.8</v>
      </c>
      <c r="F15" s="327">
        <v>0.2</v>
      </c>
      <c r="G15" s="60">
        <v>0.2</v>
      </c>
      <c r="H15" s="323">
        <v>0.4</v>
      </c>
      <c r="I15" s="327">
        <v>0</v>
      </c>
      <c r="J15" s="63">
        <v>0.4</v>
      </c>
      <c r="K15" s="323">
        <v>0.4</v>
      </c>
      <c r="L15" s="26">
        <v>1.7</v>
      </c>
      <c r="M15" s="63">
        <v>0.9</v>
      </c>
      <c r="N15" s="323">
        <v>2.6</v>
      </c>
    </row>
    <row r="16" spans="1:15">
      <c r="A16" s="346">
        <v>23</v>
      </c>
      <c r="B16" s="329" t="s">
        <v>277</v>
      </c>
      <c r="C16" s="26">
        <v>0.4</v>
      </c>
      <c r="D16" s="63">
        <v>0</v>
      </c>
      <c r="E16" s="26">
        <v>0.4</v>
      </c>
      <c r="F16" s="327">
        <v>0</v>
      </c>
      <c r="G16" s="60">
        <v>0</v>
      </c>
      <c r="H16" s="323">
        <v>0</v>
      </c>
      <c r="I16" s="327">
        <v>0</v>
      </c>
      <c r="J16" s="63">
        <v>0</v>
      </c>
      <c r="K16" s="323">
        <v>0</v>
      </c>
      <c r="L16" s="26">
        <v>0.4</v>
      </c>
      <c r="M16" s="63">
        <v>0</v>
      </c>
      <c r="N16" s="323">
        <v>0.4</v>
      </c>
    </row>
    <row r="17" spans="1:15">
      <c r="A17" s="347">
        <v>24</v>
      </c>
      <c r="B17" s="359" t="s">
        <v>220</v>
      </c>
      <c r="C17" s="26">
        <v>0.2</v>
      </c>
      <c r="D17" s="63">
        <v>0</v>
      </c>
      <c r="E17" s="26">
        <v>0.2</v>
      </c>
      <c r="F17" s="327">
        <v>0.4</v>
      </c>
      <c r="G17" s="60">
        <v>0</v>
      </c>
      <c r="H17" s="323">
        <v>0.4</v>
      </c>
      <c r="I17" s="327">
        <v>0</v>
      </c>
      <c r="J17" s="63">
        <v>0.2</v>
      </c>
      <c r="K17" s="323">
        <v>0.2</v>
      </c>
      <c r="L17" s="26">
        <v>0.60000000000000009</v>
      </c>
      <c r="M17" s="63">
        <v>0.2</v>
      </c>
      <c r="N17" s="323">
        <v>0.8</v>
      </c>
    </row>
    <row r="18" spans="1:15">
      <c r="A18" s="346">
        <v>25</v>
      </c>
      <c r="B18" s="329" t="s">
        <v>526</v>
      </c>
      <c r="C18" s="26">
        <v>1.4</v>
      </c>
      <c r="D18" s="63">
        <v>0.3</v>
      </c>
      <c r="E18" s="26">
        <v>1.7</v>
      </c>
      <c r="F18" s="327">
        <v>0.2</v>
      </c>
      <c r="G18" s="60">
        <v>0</v>
      </c>
      <c r="H18" s="323">
        <v>0.2</v>
      </c>
      <c r="I18" s="327">
        <v>0</v>
      </c>
      <c r="J18" s="63">
        <v>0</v>
      </c>
      <c r="K18" s="323">
        <v>0</v>
      </c>
      <c r="L18" s="26">
        <v>1.5999999999999999</v>
      </c>
      <c r="M18" s="63">
        <v>0.3</v>
      </c>
      <c r="N18" s="323">
        <v>1.9</v>
      </c>
    </row>
    <row r="19" spans="1:15">
      <c r="A19" s="346" t="s">
        <v>596</v>
      </c>
      <c r="B19" s="329" t="s">
        <v>597</v>
      </c>
      <c r="C19" s="26">
        <v>3.1</v>
      </c>
      <c r="D19" s="63">
        <v>1.3</v>
      </c>
      <c r="E19" s="26">
        <v>4.4000000000000004</v>
      </c>
      <c r="F19" s="327">
        <v>0</v>
      </c>
      <c r="G19" s="60">
        <v>0</v>
      </c>
      <c r="H19" s="323">
        <v>0</v>
      </c>
      <c r="I19" s="327">
        <v>0</v>
      </c>
      <c r="J19" s="63">
        <v>0</v>
      </c>
      <c r="K19" s="323">
        <v>0</v>
      </c>
      <c r="L19" s="26">
        <v>3.1</v>
      </c>
      <c r="M19" s="63">
        <v>1.3</v>
      </c>
      <c r="N19" s="323">
        <v>4.4000000000000004</v>
      </c>
    </row>
    <row r="20" spans="1:15" ht="12" customHeight="1">
      <c r="A20" s="346">
        <v>28</v>
      </c>
      <c r="B20" s="329" t="s">
        <v>278</v>
      </c>
      <c r="C20" s="26">
        <v>1.5</v>
      </c>
      <c r="D20" s="63">
        <v>0</v>
      </c>
      <c r="E20" s="26">
        <v>1.5</v>
      </c>
      <c r="F20" s="327">
        <v>0.2</v>
      </c>
      <c r="G20" s="60">
        <v>0</v>
      </c>
      <c r="H20" s="323">
        <v>0.2</v>
      </c>
      <c r="I20" s="327">
        <v>0</v>
      </c>
      <c r="J20" s="63">
        <v>0</v>
      </c>
      <c r="K20" s="323">
        <v>0</v>
      </c>
      <c r="L20" s="26">
        <v>1.7</v>
      </c>
      <c r="M20" s="63">
        <v>0</v>
      </c>
      <c r="N20" s="323">
        <v>1.7</v>
      </c>
      <c r="O20" s="69"/>
    </row>
    <row r="21" spans="1:15" ht="12" customHeight="1">
      <c r="A21" s="346">
        <v>30</v>
      </c>
      <c r="B21" s="329" t="s">
        <v>593</v>
      </c>
      <c r="C21" s="26">
        <v>1.2</v>
      </c>
      <c r="D21" s="63">
        <v>0</v>
      </c>
      <c r="E21" s="26">
        <v>1.2</v>
      </c>
      <c r="F21" s="327">
        <v>0</v>
      </c>
      <c r="G21" s="60">
        <v>0</v>
      </c>
      <c r="H21" s="323">
        <v>0</v>
      </c>
      <c r="I21" s="327">
        <v>0</v>
      </c>
      <c r="J21" s="63">
        <v>0</v>
      </c>
      <c r="K21" s="323">
        <v>0</v>
      </c>
      <c r="L21" s="26">
        <v>1.2</v>
      </c>
      <c r="M21" s="63">
        <v>0</v>
      </c>
      <c r="N21" s="323">
        <v>1.2</v>
      </c>
      <c r="O21" s="69"/>
    </row>
    <row r="22" spans="1:15">
      <c r="A22" s="347">
        <v>32</v>
      </c>
      <c r="B22" s="359" t="s">
        <v>249</v>
      </c>
      <c r="C22" s="26">
        <v>2.4</v>
      </c>
      <c r="D22" s="63">
        <v>0.2</v>
      </c>
      <c r="E22" s="26">
        <v>2.6</v>
      </c>
      <c r="F22" s="327">
        <v>0</v>
      </c>
      <c r="G22" s="60">
        <v>0</v>
      </c>
      <c r="H22" s="323">
        <v>0</v>
      </c>
      <c r="I22" s="327">
        <v>0</v>
      </c>
      <c r="J22" s="63">
        <v>0</v>
      </c>
      <c r="K22" s="323">
        <v>0</v>
      </c>
      <c r="L22" s="26">
        <v>2.4</v>
      </c>
      <c r="M22" s="63">
        <v>0.2</v>
      </c>
      <c r="N22" s="323">
        <v>2.6</v>
      </c>
    </row>
    <row r="23" spans="1:15" ht="18.75" customHeight="1">
      <c r="A23" s="343" t="s">
        <v>250</v>
      </c>
      <c r="B23" s="330" t="s">
        <v>530</v>
      </c>
      <c r="C23" s="49">
        <v>3.3</v>
      </c>
      <c r="D23" s="66">
        <v>0</v>
      </c>
      <c r="E23" s="49">
        <v>3.3</v>
      </c>
      <c r="F23" s="326">
        <v>0</v>
      </c>
      <c r="G23" s="67">
        <v>0</v>
      </c>
      <c r="H23" s="322">
        <v>0</v>
      </c>
      <c r="I23" s="326">
        <v>0</v>
      </c>
      <c r="J23" s="66">
        <v>0</v>
      </c>
      <c r="K23" s="322">
        <v>0</v>
      </c>
      <c r="L23" s="49">
        <v>3.3</v>
      </c>
      <c r="M23" s="66">
        <v>0</v>
      </c>
      <c r="N23" s="322">
        <v>3.3</v>
      </c>
    </row>
    <row r="24" spans="1:15">
      <c r="A24" s="347">
        <v>35</v>
      </c>
      <c r="B24" s="329" t="s">
        <v>289</v>
      </c>
      <c r="C24" s="26">
        <v>3.3</v>
      </c>
      <c r="D24" s="63">
        <v>0</v>
      </c>
      <c r="E24" s="26">
        <v>3.3</v>
      </c>
      <c r="F24" s="327">
        <v>0</v>
      </c>
      <c r="G24" s="60">
        <v>0</v>
      </c>
      <c r="H24" s="323">
        <v>0</v>
      </c>
      <c r="I24" s="327">
        <v>0</v>
      </c>
      <c r="J24" s="63">
        <v>0</v>
      </c>
      <c r="K24" s="323">
        <v>0</v>
      </c>
      <c r="L24" s="26">
        <v>3.3</v>
      </c>
      <c r="M24" s="63">
        <v>0</v>
      </c>
      <c r="N24" s="323">
        <v>3.3</v>
      </c>
    </row>
    <row r="25" spans="1:15" ht="18.75" customHeight="1">
      <c r="A25" s="343" t="s">
        <v>251</v>
      </c>
      <c r="B25" s="330" t="s">
        <v>227</v>
      </c>
      <c r="C25" s="70">
        <v>0.8</v>
      </c>
      <c r="D25" s="66">
        <v>0</v>
      </c>
      <c r="E25" s="70">
        <v>0.8</v>
      </c>
      <c r="F25" s="361">
        <v>0</v>
      </c>
      <c r="G25" s="68">
        <v>0</v>
      </c>
      <c r="H25" s="349">
        <v>0</v>
      </c>
      <c r="I25" s="361">
        <v>0</v>
      </c>
      <c r="J25" s="66">
        <v>0.2</v>
      </c>
      <c r="K25" s="349">
        <v>0.2</v>
      </c>
      <c r="L25" s="70">
        <v>0.8</v>
      </c>
      <c r="M25" s="66">
        <v>0.2</v>
      </c>
      <c r="N25" s="349">
        <v>1</v>
      </c>
    </row>
    <row r="26" spans="1:15" ht="12" customHeight="1">
      <c r="A26" s="346">
        <v>41</v>
      </c>
      <c r="B26" s="329" t="s">
        <v>594</v>
      </c>
      <c r="C26" s="26">
        <v>0.6</v>
      </c>
      <c r="D26" s="63">
        <v>0</v>
      </c>
      <c r="E26" s="26">
        <v>0.6</v>
      </c>
      <c r="F26" s="327">
        <v>0</v>
      </c>
      <c r="G26" s="60">
        <v>0</v>
      </c>
      <c r="H26" s="323">
        <v>0</v>
      </c>
      <c r="I26" s="327">
        <v>0</v>
      </c>
      <c r="J26" s="63">
        <v>0</v>
      </c>
      <c r="K26" s="323">
        <v>0</v>
      </c>
      <c r="L26" s="26">
        <v>0.6</v>
      </c>
      <c r="M26" s="63">
        <v>0</v>
      </c>
      <c r="N26" s="323">
        <v>0.6</v>
      </c>
      <c r="O26" s="69"/>
    </row>
    <row r="27" spans="1:15" ht="12" customHeight="1">
      <c r="A27" s="346">
        <v>43</v>
      </c>
      <c r="B27" s="329" t="s">
        <v>290</v>
      </c>
      <c r="C27" s="26">
        <v>0.2</v>
      </c>
      <c r="D27" s="63">
        <v>0</v>
      </c>
      <c r="E27" s="26">
        <v>0.2</v>
      </c>
      <c r="F27" s="327">
        <v>0</v>
      </c>
      <c r="G27" s="60">
        <v>0</v>
      </c>
      <c r="H27" s="323">
        <v>0</v>
      </c>
      <c r="I27" s="327">
        <v>0</v>
      </c>
      <c r="J27" s="63">
        <v>0.2</v>
      </c>
      <c r="K27" s="323">
        <v>0.2</v>
      </c>
      <c r="L27" s="26">
        <v>0.2</v>
      </c>
      <c r="M27" s="63">
        <v>0.2</v>
      </c>
      <c r="N27" s="323">
        <v>0.4</v>
      </c>
      <c r="O27" s="69"/>
    </row>
    <row r="28" spans="1:15" ht="18.75" customHeight="1">
      <c r="A28" s="343" t="s">
        <v>252</v>
      </c>
      <c r="B28" s="330" t="s">
        <v>283</v>
      </c>
      <c r="C28" s="70">
        <v>0.9</v>
      </c>
      <c r="D28" s="66">
        <v>1.3</v>
      </c>
      <c r="E28" s="70">
        <v>2.2000000000000002</v>
      </c>
      <c r="F28" s="361">
        <v>0</v>
      </c>
      <c r="G28" s="68">
        <v>0</v>
      </c>
      <c r="H28" s="349">
        <v>0</v>
      </c>
      <c r="I28" s="361">
        <v>0</v>
      </c>
      <c r="J28" s="66">
        <v>0</v>
      </c>
      <c r="K28" s="349">
        <v>0</v>
      </c>
      <c r="L28" s="70">
        <v>0.9</v>
      </c>
      <c r="M28" s="66">
        <v>1.3</v>
      </c>
      <c r="N28" s="349">
        <v>2.2000000000000002</v>
      </c>
    </row>
    <row r="29" spans="1:15">
      <c r="A29" s="346">
        <v>46</v>
      </c>
      <c r="B29" s="329" t="s">
        <v>531</v>
      </c>
      <c r="C29" s="71">
        <v>0.9</v>
      </c>
      <c r="D29" s="63">
        <v>1.3</v>
      </c>
      <c r="E29" s="71">
        <v>2.2000000000000002</v>
      </c>
      <c r="F29" s="362">
        <v>0</v>
      </c>
      <c r="G29" s="61">
        <v>0</v>
      </c>
      <c r="H29" s="350">
        <v>0</v>
      </c>
      <c r="I29" s="362">
        <v>0</v>
      </c>
      <c r="J29" s="63">
        <v>0</v>
      </c>
      <c r="K29" s="350">
        <v>0</v>
      </c>
      <c r="L29" s="71">
        <v>0.9</v>
      </c>
      <c r="M29" s="63">
        <v>1.3</v>
      </c>
      <c r="N29" s="350">
        <v>2.2000000000000002</v>
      </c>
    </row>
    <row r="30" spans="1:15" ht="18.75" customHeight="1">
      <c r="A30" s="343" t="s">
        <v>253</v>
      </c>
      <c r="B30" s="330" t="s">
        <v>291</v>
      </c>
      <c r="C30" s="351">
        <v>0.3</v>
      </c>
      <c r="D30" s="66">
        <v>0.3</v>
      </c>
      <c r="E30" s="351">
        <v>0.6</v>
      </c>
      <c r="F30" s="363">
        <v>0</v>
      </c>
      <c r="G30" s="66">
        <v>0</v>
      </c>
      <c r="H30" s="352">
        <v>0</v>
      </c>
      <c r="I30" s="363">
        <v>0</v>
      </c>
      <c r="J30" s="66">
        <v>0</v>
      </c>
      <c r="K30" s="352">
        <v>0</v>
      </c>
      <c r="L30" s="351">
        <v>0.3</v>
      </c>
      <c r="M30" s="66">
        <v>0.3</v>
      </c>
      <c r="N30" s="352">
        <v>0.6</v>
      </c>
    </row>
    <row r="31" spans="1:15">
      <c r="A31" s="346">
        <v>52</v>
      </c>
      <c r="B31" s="329" t="s">
        <v>292</v>
      </c>
      <c r="C31" s="353">
        <v>0.3</v>
      </c>
      <c r="D31" s="63">
        <v>0.3</v>
      </c>
      <c r="E31" s="353">
        <v>0.6</v>
      </c>
      <c r="F31" s="364">
        <v>0</v>
      </c>
      <c r="G31" s="63">
        <v>0</v>
      </c>
      <c r="H31" s="354">
        <v>0</v>
      </c>
      <c r="I31" s="364">
        <v>0</v>
      </c>
      <c r="J31" s="63">
        <v>0</v>
      </c>
      <c r="K31" s="354">
        <v>0</v>
      </c>
      <c r="L31" s="353">
        <v>0.3</v>
      </c>
      <c r="M31" s="63">
        <v>0.3</v>
      </c>
      <c r="N31" s="354">
        <v>0.6</v>
      </c>
    </row>
    <row r="32" spans="1:15" ht="18.75" customHeight="1">
      <c r="A32" s="343" t="s">
        <v>254</v>
      </c>
      <c r="B32" s="330" t="s">
        <v>293</v>
      </c>
      <c r="C32" s="351">
        <v>44.4</v>
      </c>
      <c r="D32" s="66">
        <v>13</v>
      </c>
      <c r="E32" s="351">
        <v>57.4</v>
      </c>
      <c r="F32" s="363">
        <v>38.5</v>
      </c>
      <c r="G32" s="66">
        <v>8.4</v>
      </c>
      <c r="H32" s="352">
        <v>46.9</v>
      </c>
      <c r="I32" s="363">
        <v>1.2</v>
      </c>
      <c r="J32" s="66">
        <v>1.9</v>
      </c>
      <c r="K32" s="352">
        <v>3.0999999999999996</v>
      </c>
      <c r="L32" s="351">
        <v>84.1</v>
      </c>
      <c r="M32" s="66">
        <v>23.3</v>
      </c>
      <c r="N32" s="352">
        <v>107.4</v>
      </c>
    </row>
    <row r="33" spans="1:14" s="72" customFormat="1">
      <c r="A33" s="346">
        <v>58</v>
      </c>
      <c r="B33" s="329" t="s">
        <v>265</v>
      </c>
      <c r="C33" s="26">
        <v>2.2000000000000002</v>
      </c>
      <c r="D33" s="63">
        <v>1.7</v>
      </c>
      <c r="E33" s="26">
        <v>3.9</v>
      </c>
      <c r="F33" s="327">
        <v>0</v>
      </c>
      <c r="G33" s="60">
        <v>0</v>
      </c>
      <c r="H33" s="323">
        <v>0</v>
      </c>
      <c r="I33" s="327">
        <v>0</v>
      </c>
      <c r="J33" s="63">
        <v>0</v>
      </c>
      <c r="K33" s="323">
        <v>0</v>
      </c>
      <c r="L33" s="26">
        <v>2.2000000000000002</v>
      </c>
      <c r="M33" s="63">
        <v>1.7</v>
      </c>
      <c r="N33" s="323">
        <v>3.9</v>
      </c>
    </row>
    <row r="34" spans="1:14">
      <c r="A34" s="346">
        <v>61</v>
      </c>
      <c r="B34" s="329" t="s">
        <v>255</v>
      </c>
      <c r="C34" s="26">
        <v>4.9000000000000004</v>
      </c>
      <c r="D34" s="63">
        <v>2.7</v>
      </c>
      <c r="E34" s="26">
        <v>7.6000000000000005</v>
      </c>
      <c r="F34" s="327">
        <v>3</v>
      </c>
      <c r="G34" s="60">
        <v>1</v>
      </c>
      <c r="H34" s="323">
        <v>4</v>
      </c>
      <c r="I34" s="327">
        <v>0</v>
      </c>
      <c r="J34" s="63">
        <v>0</v>
      </c>
      <c r="K34" s="323">
        <v>0</v>
      </c>
      <c r="L34" s="26">
        <v>7.9</v>
      </c>
      <c r="M34" s="63">
        <v>3.7</v>
      </c>
      <c r="N34" s="323">
        <v>11.600000000000001</v>
      </c>
    </row>
    <row r="35" spans="1:14">
      <c r="A35" s="346">
        <v>62</v>
      </c>
      <c r="B35" s="329" t="s">
        <v>532</v>
      </c>
      <c r="C35" s="353">
        <v>36.5</v>
      </c>
      <c r="D35" s="63">
        <v>8.6</v>
      </c>
      <c r="E35" s="353">
        <v>45.1</v>
      </c>
      <c r="F35" s="364">
        <v>34.700000000000003</v>
      </c>
      <c r="G35" s="63">
        <v>7</v>
      </c>
      <c r="H35" s="354">
        <v>41.7</v>
      </c>
      <c r="I35" s="364">
        <v>1.2</v>
      </c>
      <c r="J35" s="63">
        <v>1.9</v>
      </c>
      <c r="K35" s="354">
        <v>3.0999999999999996</v>
      </c>
      <c r="L35" s="353">
        <v>72.400000000000006</v>
      </c>
      <c r="M35" s="63">
        <v>17.5</v>
      </c>
      <c r="N35" s="354">
        <v>89.9</v>
      </c>
    </row>
    <row r="36" spans="1:14">
      <c r="A36" s="346">
        <v>63</v>
      </c>
      <c r="B36" s="329" t="s">
        <v>256</v>
      </c>
      <c r="C36" s="353">
        <v>0.8</v>
      </c>
      <c r="D36" s="63">
        <v>0</v>
      </c>
      <c r="E36" s="353">
        <v>0.8</v>
      </c>
      <c r="F36" s="364">
        <v>0.8</v>
      </c>
      <c r="G36" s="63">
        <v>0.4</v>
      </c>
      <c r="H36" s="354">
        <v>1.2000000000000002</v>
      </c>
      <c r="I36" s="364">
        <v>0</v>
      </c>
      <c r="J36" s="63">
        <v>0</v>
      </c>
      <c r="K36" s="354">
        <v>0</v>
      </c>
      <c r="L36" s="353">
        <v>1.6</v>
      </c>
      <c r="M36" s="63">
        <v>0.4</v>
      </c>
      <c r="N36" s="354">
        <v>2</v>
      </c>
    </row>
    <row r="37" spans="1:14" ht="18.75" customHeight="1">
      <c r="A37" s="343" t="s">
        <v>257</v>
      </c>
      <c r="B37" s="330" t="s">
        <v>294</v>
      </c>
      <c r="C37" s="351">
        <v>3</v>
      </c>
      <c r="D37" s="66">
        <v>4.5999999999999996</v>
      </c>
      <c r="E37" s="351">
        <v>7.6</v>
      </c>
      <c r="F37" s="363">
        <v>0.8</v>
      </c>
      <c r="G37" s="66">
        <v>0</v>
      </c>
      <c r="H37" s="352">
        <v>0.8</v>
      </c>
      <c r="I37" s="363">
        <v>0</v>
      </c>
      <c r="J37" s="66">
        <v>0.1</v>
      </c>
      <c r="K37" s="352">
        <v>0.1</v>
      </c>
      <c r="L37" s="351">
        <v>3.8</v>
      </c>
      <c r="M37" s="66">
        <v>4.6999999999999993</v>
      </c>
      <c r="N37" s="352">
        <v>8.5</v>
      </c>
    </row>
    <row r="38" spans="1:14" s="72" customFormat="1">
      <c r="A38" s="346">
        <v>64</v>
      </c>
      <c r="B38" s="329" t="s">
        <v>533</v>
      </c>
      <c r="C38" s="353">
        <v>3</v>
      </c>
      <c r="D38" s="63">
        <v>4.5999999999999996</v>
      </c>
      <c r="E38" s="353">
        <v>7.6</v>
      </c>
      <c r="F38" s="364">
        <v>0.8</v>
      </c>
      <c r="G38" s="63">
        <v>0</v>
      </c>
      <c r="H38" s="354">
        <v>0.8</v>
      </c>
      <c r="I38" s="364">
        <v>0</v>
      </c>
      <c r="J38" s="63">
        <v>0.1</v>
      </c>
      <c r="K38" s="354">
        <v>0.1</v>
      </c>
      <c r="L38" s="353">
        <v>3.8</v>
      </c>
      <c r="M38" s="63">
        <v>4.6999999999999993</v>
      </c>
      <c r="N38" s="354">
        <v>8.5</v>
      </c>
    </row>
    <row r="39" spans="1:14" ht="18.75" customHeight="1">
      <c r="A39" s="343" t="s">
        <v>258</v>
      </c>
      <c r="B39" s="330" t="s">
        <v>534</v>
      </c>
      <c r="C39" s="351">
        <v>26.6</v>
      </c>
      <c r="D39" s="66">
        <v>7.7</v>
      </c>
      <c r="E39" s="351">
        <v>34.300000000000004</v>
      </c>
      <c r="F39" s="363">
        <v>1.8</v>
      </c>
      <c r="G39" s="66">
        <v>1</v>
      </c>
      <c r="H39" s="352">
        <v>2.8</v>
      </c>
      <c r="I39" s="363">
        <v>0.6</v>
      </c>
      <c r="J39" s="66">
        <v>1.2</v>
      </c>
      <c r="K39" s="352">
        <v>1.7999999999999998</v>
      </c>
      <c r="L39" s="351">
        <v>29.000000000000004</v>
      </c>
      <c r="M39" s="66">
        <v>9.8999999999999986</v>
      </c>
      <c r="N39" s="352">
        <v>38.9</v>
      </c>
    </row>
    <row r="40" spans="1:14" s="72" customFormat="1">
      <c r="A40" s="346">
        <v>69</v>
      </c>
      <c r="B40" s="329" t="s">
        <v>595</v>
      </c>
      <c r="C40" s="353">
        <v>1.8</v>
      </c>
      <c r="D40" s="63">
        <v>0.6</v>
      </c>
      <c r="E40" s="353">
        <v>2.4</v>
      </c>
      <c r="F40" s="364">
        <v>0</v>
      </c>
      <c r="G40" s="63">
        <v>0</v>
      </c>
      <c r="H40" s="354">
        <v>0</v>
      </c>
      <c r="I40" s="364">
        <v>0</v>
      </c>
      <c r="J40" s="63">
        <v>0</v>
      </c>
      <c r="K40" s="354">
        <v>0</v>
      </c>
      <c r="L40" s="353">
        <v>1.8</v>
      </c>
      <c r="M40" s="63">
        <v>0.6</v>
      </c>
      <c r="N40" s="354">
        <v>2.4</v>
      </c>
    </row>
    <row r="41" spans="1:14" s="72" customFormat="1">
      <c r="A41" s="346">
        <v>70</v>
      </c>
      <c r="B41" s="329" t="s">
        <v>536</v>
      </c>
      <c r="C41" s="353">
        <v>5.2</v>
      </c>
      <c r="D41" s="63">
        <v>2.4</v>
      </c>
      <c r="E41" s="353">
        <v>7.6</v>
      </c>
      <c r="F41" s="364">
        <v>0</v>
      </c>
      <c r="G41" s="63">
        <v>0</v>
      </c>
      <c r="H41" s="354">
        <v>0</v>
      </c>
      <c r="I41" s="364">
        <v>0</v>
      </c>
      <c r="J41" s="63">
        <v>0</v>
      </c>
      <c r="K41" s="354">
        <v>0</v>
      </c>
      <c r="L41" s="353">
        <v>5.2</v>
      </c>
      <c r="M41" s="63">
        <v>2.4</v>
      </c>
      <c r="N41" s="354">
        <v>7.6</v>
      </c>
    </row>
    <row r="42" spans="1:14">
      <c r="A42" s="346">
        <v>71</v>
      </c>
      <c r="B42" s="329" t="s">
        <v>537</v>
      </c>
      <c r="C42" s="353">
        <v>19.600000000000001</v>
      </c>
      <c r="D42" s="63">
        <v>4.7</v>
      </c>
      <c r="E42" s="353">
        <v>24.3</v>
      </c>
      <c r="F42" s="364">
        <v>1.8</v>
      </c>
      <c r="G42" s="63">
        <v>1</v>
      </c>
      <c r="H42" s="354">
        <v>2.8</v>
      </c>
      <c r="I42" s="364">
        <v>0.6</v>
      </c>
      <c r="J42" s="63">
        <v>1.2</v>
      </c>
      <c r="K42" s="354">
        <v>1.7999999999999998</v>
      </c>
      <c r="L42" s="353">
        <v>22.000000000000004</v>
      </c>
      <c r="M42" s="63">
        <v>6.9</v>
      </c>
      <c r="N42" s="354">
        <v>28.900000000000002</v>
      </c>
    </row>
    <row r="43" spans="1:14" ht="18.75" customHeight="1">
      <c r="A43" s="343" t="s">
        <v>259</v>
      </c>
      <c r="B43" s="330" t="s">
        <v>260</v>
      </c>
      <c r="C43" s="70">
        <v>0.6</v>
      </c>
      <c r="D43" s="66">
        <v>0</v>
      </c>
      <c r="E43" s="70">
        <v>0.6</v>
      </c>
      <c r="F43" s="361">
        <v>0</v>
      </c>
      <c r="G43" s="68">
        <v>0</v>
      </c>
      <c r="H43" s="349">
        <v>0</v>
      </c>
      <c r="I43" s="361">
        <v>0</v>
      </c>
      <c r="J43" s="66">
        <v>0</v>
      </c>
      <c r="K43" s="349">
        <v>0</v>
      </c>
      <c r="L43" s="70">
        <v>0.6</v>
      </c>
      <c r="M43" s="66">
        <v>0</v>
      </c>
      <c r="N43" s="349">
        <v>0.6</v>
      </c>
    </row>
    <row r="44" spans="1:14">
      <c r="A44" s="346">
        <v>85</v>
      </c>
      <c r="B44" s="329" t="s">
        <v>261</v>
      </c>
      <c r="C44" s="26">
        <v>0.6</v>
      </c>
      <c r="D44" s="63">
        <v>0</v>
      </c>
      <c r="E44" s="26">
        <v>0.6</v>
      </c>
      <c r="F44" s="327">
        <v>0</v>
      </c>
      <c r="G44" s="60">
        <v>0</v>
      </c>
      <c r="H44" s="323">
        <v>0</v>
      </c>
      <c r="I44" s="327">
        <v>0</v>
      </c>
      <c r="J44" s="63">
        <v>0</v>
      </c>
      <c r="K44" s="323">
        <v>0</v>
      </c>
      <c r="L44" s="26">
        <v>0.6</v>
      </c>
      <c r="M44" s="63">
        <v>0</v>
      </c>
      <c r="N44" s="323">
        <v>0.6</v>
      </c>
    </row>
    <row r="45" spans="1:14" ht="18.75" customHeight="1">
      <c r="A45" s="343" t="s">
        <v>262</v>
      </c>
      <c r="B45" s="330" t="s">
        <v>535</v>
      </c>
      <c r="C45" s="351">
        <v>7.7</v>
      </c>
      <c r="D45" s="66">
        <v>9.3000000000000007</v>
      </c>
      <c r="E45" s="351">
        <v>17</v>
      </c>
      <c r="F45" s="363">
        <v>0.6</v>
      </c>
      <c r="G45" s="66">
        <v>0</v>
      </c>
      <c r="H45" s="352">
        <v>0.6</v>
      </c>
      <c r="I45" s="363">
        <v>1.3</v>
      </c>
      <c r="J45" s="66">
        <v>2.2000000000000002</v>
      </c>
      <c r="K45" s="352">
        <v>3.5</v>
      </c>
      <c r="L45" s="351">
        <v>9.6000000000000014</v>
      </c>
      <c r="M45" s="66">
        <v>11.5</v>
      </c>
      <c r="N45" s="352">
        <v>21.1</v>
      </c>
    </row>
    <row r="46" spans="1:14">
      <c r="A46" s="397">
        <v>86</v>
      </c>
      <c r="B46" s="388" t="s">
        <v>263</v>
      </c>
      <c r="C46" s="353">
        <v>7.7</v>
      </c>
      <c r="D46" s="63">
        <v>9.3000000000000007</v>
      </c>
      <c r="E46" s="353">
        <v>17</v>
      </c>
      <c r="F46" s="392">
        <v>0.6</v>
      </c>
      <c r="G46" s="393">
        <v>0</v>
      </c>
      <c r="H46" s="394">
        <v>0.6</v>
      </c>
      <c r="I46" s="392">
        <v>1.3</v>
      </c>
      <c r="J46" s="393">
        <v>2.2000000000000002</v>
      </c>
      <c r="K46" s="394">
        <v>3.5</v>
      </c>
      <c r="L46" s="353">
        <v>9.6000000000000014</v>
      </c>
      <c r="M46" s="63">
        <v>11.5</v>
      </c>
      <c r="N46" s="354">
        <v>21.1</v>
      </c>
    </row>
    <row r="47" spans="1:14" s="72" customFormat="1" ht="18.75" customHeight="1">
      <c r="A47" s="372"/>
      <c r="B47" s="385" t="s">
        <v>166</v>
      </c>
      <c r="C47" s="368">
        <v>126.2</v>
      </c>
      <c r="D47" s="369">
        <v>56.7</v>
      </c>
      <c r="E47" s="371">
        <v>182.9</v>
      </c>
      <c r="F47" s="355">
        <v>47.2</v>
      </c>
      <c r="G47" s="356">
        <v>23.3</v>
      </c>
      <c r="H47" s="355">
        <v>70.5</v>
      </c>
      <c r="I47" s="368">
        <v>5.3</v>
      </c>
      <c r="J47" s="369">
        <v>11.3</v>
      </c>
      <c r="K47" s="371">
        <v>16.600000000000001</v>
      </c>
      <c r="L47" s="368">
        <v>178.7</v>
      </c>
      <c r="M47" s="369">
        <v>91.3</v>
      </c>
      <c r="N47" s="371">
        <v>270</v>
      </c>
    </row>
    <row r="48" spans="1:14" ht="9.9499999999999993" customHeight="1">
      <c r="C48" s="177"/>
    </row>
    <row r="49" spans="1:7" s="25" customFormat="1" ht="12.75">
      <c r="A49" s="23" t="s">
        <v>1110</v>
      </c>
      <c r="B49" s="24"/>
      <c r="C49" s="24"/>
      <c r="D49" s="24"/>
      <c r="E49" s="24"/>
      <c r="F49" s="24"/>
      <c r="G49" s="24"/>
    </row>
  </sheetData>
  <mergeCells count="6">
    <mergeCell ref="I6:K6"/>
    <mergeCell ref="L6:N6"/>
    <mergeCell ref="A6:A7"/>
    <mergeCell ref="B6:B7"/>
    <mergeCell ref="C6:E6"/>
    <mergeCell ref="F6:H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3" firstPageNumber="477" orientation="landscape" useFirstPageNumber="1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5911-D32D-4F4B-A933-35010C6571DE}">
  <sheetPr>
    <tabColor theme="9" tint="0.79998168889431442"/>
  </sheetPr>
  <dimension ref="A1:O44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.85546875" style="4" bestFit="1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4" ht="15">
      <c r="A1" s="232"/>
      <c r="B1" s="232"/>
      <c r="N1" s="15" t="s">
        <v>84</v>
      </c>
    </row>
    <row r="2" spans="1:14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4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4" s="17" customFormat="1" ht="12.75" customHeight="1">
      <c r="A4" s="7" t="s">
        <v>634</v>
      </c>
      <c r="B4" s="74"/>
      <c r="C4" s="157"/>
      <c r="D4" s="157"/>
      <c r="E4" s="157"/>
      <c r="F4" s="157"/>
      <c r="G4" s="75"/>
      <c r="H4" s="76"/>
      <c r="I4" s="77"/>
    </row>
    <row r="5" spans="1:14" ht="11.25" customHeight="1">
      <c r="N5" s="78" t="s">
        <v>125</v>
      </c>
    </row>
    <row r="6" spans="1:14" s="51" customFormat="1" ht="26.1" customHeight="1">
      <c r="A6" s="925" t="s">
        <v>264</v>
      </c>
      <c r="B6" s="925" t="s">
        <v>209</v>
      </c>
      <c r="C6" s="897" t="s">
        <v>101</v>
      </c>
      <c r="D6" s="918"/>
      <c r="E6" s="919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4" s="51" customFormat="1" ht="29.1" customHeight="1">
      <c r="A7" s="925"/>
      <c r="B7" s="925"/>
      <c r="C7" s="328" t="s">
        <v>105</v>
      </c>
      <c r="D7" s="360" t="s">
        <v>106</v>
      </c>
      <c r="E7" s="325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4" ht="18.75" customHeight="1">
      <c r="A8" s="387" t="s">
        <v>246</v>
      </c>
      <c r="B8" s="344" t="s">
        <v>215</v>
      </c>
      <c r="C8" s="389">
        <v>43.699999999999996</v>
      </c>
      <c r="D8" s="395">
        <v>18.900000000000002</v>
      </c>
      <c r="E8" s="391">
        <v>62.599999999999994</v>
      </c>
      <c r="F8" s="389">
        <v>7.9</v>
      </c>
      <c r="G8" s="390">
        <v>13.2</v>
      </c>
      <c r="H8" s="391">
        <v>21.099999999999998</v>
      </c>
      <c r="I8" s="389">
        <v>3.2</v>
      </c>
      <c r="J8" s="395">
        <v>3.1</v>
      </c>
      <c r="K8" s="391">
        <v>6.3000000000000007</v>
      </c>
      <c r="L8" s="49">
        <v>54.800000000000004</v>
      </c>
      <c r="M8" s="66">
        <v>35.200000000000003</v>
      </c>
      <c r="N8" s="391">
        <v>90</v>
      </c>
    </row>
    <row r="9" spans="1:14">
      <c r="A9" s="245">
        <v>10</v>
      </c>
      <c r="B9" s="332" t="s">
        <v>247</v>
      </c>
      <c r="C9" s="327">
        <v>4</v>
      </c>
      <c r="D9" s="63">
        <v>2.4</v>
      </c>
      <c r="E9" s="323">
        <v>6.4</v>
      </c>
      <c r="F9" s="327">
        <v>1.1000000000000001</v>
      </c>
      <c r="G9" s="60">
        <v>1.2</v>
      </c>
      <c r="H9" s="323">
        <v>2.2999999999999998</v>
      </c>
      <c r="I9" s="327">
        <v>0.4</v>
      </c>
      <c r="J9" s="63">
        <v>0.4</v>
      </c>
      <c r="K9" s="323">
        <v>0.8</v>
      </c>
      <c r="L9" s="26">
        <v>5.5</v>
      </c>
      <c r="M9" s="63">
        <v>4</v>
      </c>
      <c r="N9" s="323">
        <v>9.5</v>
      </c>
    </row>
    <row r="10" spans="1:14">
      <c r="A10" s="245">
        <v>11</v>
      </c>
      <c r="B10" s="332" t="s">
        <v>248</v>
      </c>
      <c r="C10" s="327">
        <v>0.4</v>
      </c>
      <c r="D10" s="63">
        <v>0.2</v>
      </c>
      <c r="E10" s="323">
        <v>0.6</v>
      </c>
      <c r="F10" s="327">
        <v>0</v>
      </c>
      <c r="G10" s="60">
        <v>0</v>
      </c>
      <c r="H10" s="323">
        <v>0</v>
      </c>
      <c r="I10" s="327">
        <v>0</v>
      </c>
      <c r="J10" s="63">
        <v>0</v>
      </c>
      <c r="K10" s="323">
        <v>0</v>
      </c>
      <c r="L10" s="26">
        <v>0.4</v>
      </c>
      <c r="M10" s="63">
        <v>0.2</v>
      </c>
      <c r="N10" s="323">
        <v>0.6</v>
      </c>
    </row>
    <row r="11" spans="1:14">
      <c r="A11" s="245">
        <v>20</v>
      </c>
      <c r="B11" s="332" t="s">
        <v>275</v>
      </c>
      <c r="C11" s="327">
        <v>3.8</v>
      </c>
      <c r="D11" s="63">
        <v>2.1</v>
      </c>
      <c r="E11" s="323">
        <v>5.9</v>
      </c>
      <c r="F11" s="327">
        <v>1.2</v>
      </c>
      <c r="G11" s="60">
        <v>0.8</v>
      </c>
      <c r="H11" s="323">
        <v>2</v>
      </c>
      <c r="I11" s="327">
        <v>0</v>
      </c>
      <c r="J11" s="63">
        <v>0</v>
      </c>
      <c r="K11" s="323">
        <v>0</v>
      </c>
      <c r="L11" s="26">
        <v>5</v>
      </c>
      <c r="M11" s="63">
        <v>2.9</v>
      </c>
      <c r="N11" s="323">
        <v>7.9</v>
      </c>
    </row>
    <row r="12" spans="1:14">
      <c r="A12" s="245">
        <v>21</v>
      </c>
      <c r="B12" s="332" t="s">
        <v>528</v>
      </c>
      <c r="C12" s="327">
        <v>18.399999999999999</v>
      </c>
      <c r="D12" s="63">
        <v>12.6</v>
      </c>
      <c r="E12" s="323">
        <v>31</v>
      </c>
      <c r="F12" s="327">
        <v>4.5999999999999996</v>
      </c>
      <c r="G12" s="60">
        <v>11.2</v>
      </c>
      <c r="H12" s="323">
        <v>15.8</v>
      </c>
      <c r="I12" s="327">
        <v>1.6</v>
      </c>
      <c r="J12" s="63">
        <v>1.9</v>
      </c>
      <c r="K12" s="323">
        <v>3.5</v>
      </c>
      <c r="L12" s="26">
        <v>24.6</v>
      </c>
      <c r="M12" s="63">
        <v>25.7</v>
      </c>
      <c r="N12" s="323">
        <v>50.3</v>
      </c>
    </row>
    <row r="13" spans="1:14">
      <c r="A13" s="245">
        <v>22</v>
      </c>
      <c r="B13" s="332" t="s">
        <v>276</v>
      </c>
      <c r="C13" s="327">
        <v>3.3</v>
      </c>
      <c r="D13" s="63">
        <v>0.6</v>
      </c>
      <c r="E13" s="323">
        <v>3.9</v>
      </c>
      <c r="F13" s="327">
        <v>0.2</v>
      </c>
      <c r="G13" s="60">
        <v>0</v>
      </c>
      <c r="H13" s="323">
        <v>0.2</v>
      </c>
      <c r="I13" s="327">
        <v>1.2</v>
      </c>
      <c r="J13" s="63">
        <v>0.4</v>
      </c>
      <c r="K13" s="323">
        <v>1.6</v>
      </c>
      <c r="L13" s="26">
        <v>4.7</v>
      </c>
      <c r="M13" s="63">
        <v>1</v>
      </c>
      <c r="N13" s="323">
        <v>5.7</v>
      </c>
    </row>
    <row r="14" spans="1:14">
      <c r="A14" s="358">
        <v>24</v>
      </c>
      <c r="B14" s="348" t="s">
        <v>220</v>
      </c>
      <c r="C14" s="327">
        <v>0.2</v>
      </c>
      <c r="D14" s="63">
        <v>0</v>
      </c>
      <c r="E14" s="323">
        <v>0.2</v>
      </c>
      <c r="F14" s="327">
        <v>0.4</v>
      </c>
      <c r="G14" s="60">
        <v>0</v>
      </c>
      <c r="H14" s="323">
        <v>0.4</v>
      </c>
      <c r="I14" s="327">
        <v>0</v>
      </c>
      <c r="J14" s="63">
        <v>0.2</v>
      </c>
      <c r="K14" s="323">
        <v>0.2</v>
      </c>
      <c r="L14" s="26">
        <v>0.6</v>
      </c>
      <c r="M14" s="63">
        <v>0.2</v>
      </c>
      <c r="N14" s="323">
        <v>0.8</v>
      </c>
    </row>
    <row r="15" spans="1:14">
      <c r="A15" s="245">
        <v>25</v>
      </c>
      <c r="B15" s="332" t="s">
        <v>526</v>
      </c>
      <c r="C15" s="327">
        <v>1.9</v>
      </c>
      <c r="D15" s="63">
        <v>0</v>
      </c>
      <c r="E15" s="323">
        <v>1.9</v>
      </c>
      <c r="F15" s="327">
        <v>0.2</v>
      </c>
      <c r="G15" s="60">
        <v>0</v>
      </c>
      <c r="H15" s="323">
        <v>0.2</v>
      </c>
      <c r="I15" s="327">
        <v>0</v>
      </c>
      <c r="J15" s="63">
        <v>0</v>
      </c>
      <c r="K15" s="323">
        <v>0</v>
      </c>
      <c r="L15" s="26">
        <v>2.1</v>
      </c>
      <c r="M15" s="63">
        <v>0</v>
      </c>
      <c r="N15" s="323">
        <v>2.1</v>
      </c>
    </row>
    <row r="16" spans="1:14">
      <c r="A16" s="245" t="s">
        <v>596</v>
      </c>
      <c r="B16" s="332" t="s">
        <v>597</v>
      </c>
      <c r="C16" s="327">
        <v>4.9000000000000004</v>
      </c>
      <c r="D16" s="63">
        <v>1</v>
      </c>
      <c r="E16" s="323">
        <v>5.9</v>
      </c>
      <c r="F16" s="327">
        <v>0</v>
      </c>
      <c r="G16" s="60">
        <v>0</v>
      </c>
      <c r="H16" s="323">
        <v>0</v>
      </c>
      <c r="I16" s="327">
        <v>0</v>
      </c>
      <c r="J16" s="63">
        <v>0</v>
      </c>
      <c r="K16" s="323">
        <v>0</v>
      </c>
      <c r="L16" s="26">
        <v>4.9000000000000004</v>
      </c>
      <c r="M16" s="63">
        <v>1</v>
      </c>
      <c r="N16" s="323">
        <v>5.9</v>
      </c>
    </row>
    <row r="17" spans="1:15" ht="12" customHeight="1">
      <c r="A17" s="245">
        <v>28</v>
      </c>
      <c r="B17" s="332" t="s">
        <v>278</v>
      </c>
      <c r="C17" s="327">
        <v>3.8</v>
      </c>
      <c r="D17" s="63">
        <v>0</v>
      </c>
      <c r="E17" s="323">
        <v>3.8</v>
      </c>
      <c r="F17" s="327">
        <v>0.2</v>
      </c>
      <c r="G17" s="60">
        <v>0</v>
      </c>
      <c r="H17" s="323">
        <v>0.2</v>
      </c>
      <c r="I17" s="327">
        <v>0</v>
      </c>
      <c r="J17" s="63">
        <v>0.2</v>
      </c>
      <c r="K17" s="323">
        <v>0.2</v>
      </c>
      <c r="L17" s="26">
        <v>4</v>
      </c>
      <c r="M17" s="63">
        <v>0.2</v>
      </c>
      <c r="N17" s="323">
        <v>4.2</v>
      </c>
      <c r="O17" s="69"/>
    </row>
    <row r="18" spans="1:15" ht="12" customHeight="1">
      <c r="A18" s="245">
        <v>30</v>
      </c>
      <c r="B18" s="332" t="s">
        <v>593</v>
      </c>
      <c r="C18" s="327">
        <v>1.2</v>
      </c>
      <c r="D18" s="63">
        <v>0</v>
      </c>
      <c r="E18" s="323">
        <v>1.2</v>
      </c>
      <c r="F18" s="327">
        <v>0</v>
      </c>
      <c r="G18" s="60">
        <v>0</v>
      </c>
      <c r="H18" s="323">
        <v>0</v>
      </c>
      <c r="I18" s="327">
        <v>0</v>
      </c>
      <c r="J18" s="63">
        <v>0</v>
      </c>
      <c r="K18" s="323">
        <v>0</v>
      </c>
      <c r="L18" s="26">
        <v>1.2</v>
      </c>
      <c r="M18" s="63">
        <v>0</v>
      </c>
      <c r="N18" s="323">
        <v>1.2</v>
      </c>
      <c r="O18" s="69"/>
    </row>
    <row r="19" spans="1:15">
      <c r="A19" s="358">
        <v>32</v>
      </c>
      <c r="B19" s="348" t="s">
        <v>249</v>
      </c>
      <c r="C19" s="327">
        <v>1.8</v>
      </c>
      <c r="D19" s="63">
        <v>0</v>
      </c>
      <c r="E19" s="323">
        <v>1.8</v>
      </c>
      <c r="F19" s="327">
        <v>0</v>
      </c>
      <c r="G19" s="60">
        <v>0</v>
      </c>
      <c r="H19" s="323">
        <v>0</v>
      </c>
      <c r="I19" s="327">
        <v>0</v>
      </c>
      <c r="J19" s="63">
        <v>0</v>
      </c>
      <c r="K19" s="323">
        <v>0</v>
      </c>
      <c r="L19" s="26">
        <v>1.8</v>
      </c>
      <c r="M19" s="63">
        <v>0</v>
      </c>
      <c r="N19" s="323">
        <v>1.8</v>
      </c>
    </row>
    <row r="20" spans="1:15" ht="18.75" customHeight="1">
      <c r="A20" s="243" t="s">
        <v>250</v>
      </c>
      <c r="B20" s="344" t="s">
        <v>530</v>
      </c>
      <c r="C20" s="326">
        <v>3</v>
      </c>
      <c r="D20" s="66">
        <v>0</v>
      </c>
      <c r="E20" s="322">
        <v>3</v>
      </c>
      <c r="F20" s="326">
        <v>0</v>
      </c>
      <c r="G20" s="67">
        <v>0</v>
      </c>
      <c r="H20" s="322">
        <v>0</v>
      </c>
      <c r="I20" s="326">
        <v>0</v>
      </c>
      <c r="J20" s="66">
        <v>0</v>
      </c>
      <c r="K20" s="322">
        <v>0</v>
      </c>
      <c r="L20" s="49">
        <v>3</v>
      </c>
      <c r="M20" s="66">
        <v>0</v>
      </c>
      <c r="N20" s="322">
        <v>3</v>
      </c>
    </row>
    <row r="21" spans="1:15">
      <c r="A21" s="358">
        <v>35</v>
      </c>
      <c r="B21" s="332" t="s">
        <v>289</v>
      </c>
      <c r="C21" s="327">
        <v>3</v>
      </c>
      <c r="D21" s="63">
        <v>0</v>
      </c>
      <c r="E21" s="323">
        <v>3</v>
      </c>
      <c r="F21" s="327">
        <v>0</v>
      </c>
      <c r="G21" s="60">
        <v>0</v>
      </c>
      <c r="H21" s="323">
        <v>0</v>
      </c>
      <c r="I21" s="327">
        <v>0</v>
      </c>
      <c r="J21" s="63">
        <v>0</v>
      </c>
      <c r="K21" s="323">
        <v>0</v>
      </c>
      <c r="L21" s="26">
        <v>3</v>
      </c>
      <c r="M21" s="63">
        <v>0</v>
      </c>
      <c r="N21" s="323">
        <v>3</v>
      </c>
    </row>
    <row r="22" spans="1:15" ht="18.75" customHeight="1">
      <c r="A22" s="243" t="s">
        <v>251</v>
      </c>
      <c r="B22" s="344" t="s">
        <v>227</v>
      </c>
      <c r="C22" s="361">
        <v>0.6</v>
      </c>
      <c r="D22" s="66">
        <v>0</v>
      </c>
      <c r="E22" s="349">
        <v>0.6</v>
      </c>
      <c r="F22" s="361">
        <v>0</v>
      </c>
      <c r="G22" s="68">
        <v>0</v>
      </c>
      <c r="H22" s="349">
        <v>0</v>
      </c>
      <c r="I22" s="361">
        <v>0</v>
      </c>
      <c r="J22" s="66">
        <v>0</v>
      </c>
      <c r="K22" s="349">
        <v>0</v>
      </c>
      <c r="L22" s="70">
        <v>0.6</v>
      </c>
      <c r="M22" s="66">
        <v>0</v>
      </c>
      <c r="N22" s="349">
        <v>0.6</v>
      </c>
    </row>
    <row r="23" spans="1:15" ht="12" customHeight="1">
      <c r="A23" s="245">
        <v>41</v>
      </c>
      <c r="B23" s="332" t="s">
        <v>594</v>
      </c>
      <c r="C23" s="327">
        <v>0.6</v>
      </c>
      <c r="D23" s="63">
        <v>0</v>
      </c>
      <c r="E23" s="323">
        <v>0.6</v>
      </c>
      <c r="F23" s="327">
        <v>0</v>
      </c>
      <c r="G23" s="60">
        <v>0</v>
      </c>
      <c r="H23" s="323">
        <v>0</v>
      </c>
      <c r="I23" s="327">
        <v>0</v>
      </c>
      <c r="J23" s="63">
        <v>0</v>
      </c>
      <c r="K23" s="323">
        <v>0</v>
      </c>
      <c r="L23" s="26">
        <v>0.6</v>
      </c>
      <c r="M23" s="63">
        <v>0</v>
      </c>
      <c r="N23" s="323">
        <v>0.6</v>
      </c>
      <c r="O23" s="69"/>
    </row>
    <row r="24" spans="1:15" ht="18.75" customHeight="1">
      <c r="A24" s="243" t="s">
        <v>252</v>
      </c>
      <c r="B24" s="344" t="s">
        <v>283</v>
      </c>
      <c r="C24" s="361">
        <v>3.5</v>
      </c>
      <c r="D24" s="66">
        <v>1.6</v>
      </c>
      <c r="E24" s="349">
        <v>5.0999999999999996</v>
      </c>
      <c r="F24" s="361">
        <v>1</v>
      </c>
      <c r="G24" s="68">
        <v>0</v>
      </c>
      <c r="H24" s="349">
        <v>1</v>
      </c>
      <c r="I24" s="361">
        <v>0.2</v>
      </c>
      <c r="J24" s="66">
        <v>0.2</v>
      </c>
      <c r="K24" s="349">
        <v>0.4</v>
      </c>
      <c r="L24" s="70">
        <v>4.7</v>
      </c>
      <c r="M24" s="66">
        <v>1.8</v>
      </c>
      <c r="N24" s="349">
        <v>6.5</v>
      </c>
    </row>
    <row r="25" spans="1:15">
      <c r="A25" s="245">
        <v>46</v>
      </c>
      <c r="B25" s="332" t="s">
        <v>531</v>
      </c>
      <c r="C25" s="362">
        <v>3.5</v>
      </c>
      <c r="D25" s="63">
        <v>1.6</v>
      </c>
      <c r="E25" s="350">
        <v>5.0999999999999996</v>
      </c>
      <c r="F25" s="362">
        <v>1</v>
      </c>
      <c r="G25" s="61">
        <v>0</v>
      </c>
      <c r="H25" s="350">
        <v>1</v>
      </c>
      <c r="I25" s="362">
        <v>0.2</v>
      </c>
      <c r="J25" s="63">
        <v>0.2</v>
      </c>
      <c r="K25" s="350">
        <v>0.4</v>
      </c>
      <c r="L25" s="71">
        <v>4.7</v>
      </c>
      <c r="M25" s="63">
        <v>1.8</v>
      </c>
      <c r="N25" s="350">
        <v>6.5</v>
      </c>
    </row>
    <row r="26" spans="1:15" ht="18.75" customHeight="1">
      <c r="A26" s="243" t="s">
        <v>253</v>
      </c>
      <c r="B26" s="344" t="s">
        <v>291</v>
      </c>
      <c r="C26" s="363">
        <v>0.4</v>
      </c>
      <c r="D26" s="66">
        <v>0</v>
      </c>
      <c r="E26" s="352">
        <v>0.4</v>
      </c>
      <c r="F26" s="363">
        <v>0</v>
      </c>
      <c r="G26" s="66">
        <v>0</v>
      </c>
      <c r="H26" s="352">
        <v>0</v>
      </c>
      <c r="I26" s="363">
        <v>0</v>
      </c>
      <c r="J26" s="66">
        <v>0</v>
      </c>
      <c r="K26" s="352">
        <v>0</v>
      </c>
      <c r="L26" s="351">
        <v>0.4</v>
      </c>
      <c r="M26" s="66">
        <v>0</v>
      </c>
      <c r="N26" s="352">
        <v>0.4</v>
      </c>
    </row>
    <row r="27" spans="1:15">
      <c r="A27" s="245">
        <v>52</v>
      </c>
      <c r="B27" s="332" t="s">
        <v>292</v>
      </c>
      <c r="C27" s="364">
        <v>0.4</v>
      </c>
      <c r="D27" s="63">
        <v>0</v>
      </c>
      <c r="E27" s="354">
        <v>0.4</v>
      </c>
      <c r="F27" s="364">
        <v>0</v>
      </c>
      <c r="G27" s="63">
        <v>0</v>
      </c>
      <c r="H27" s="354">
        <v>0</v>
      </c>
      <c r="I27" s="364">
        <v>0</v>
      </c>
      <c r="J27" s="63">
        <v>0</v>
      </c>
      <c r="K27" s="354">
        <v>0</v>
      </c>
      <c r="L27" s="353">
        <v>0.4</v>
      </c>
      <c r="M27" s="63">
        <v>0</v>
      </c>
      <c r="N27" s="354">
        <v>0.4</v>
      </c>
    </row>
    <row r="28" spans="1:15" ht="18.75" customHeight="1">
      <c r="A28" s="243" t="s">
        <v>254</v>
      </c>
      <c r="B28" s="344" t="s">
        <v>293</v>
      </c>
      <c r="C28" s="363">
        <v>26.6</v>
      </c>
      <c r="D28" s="66">
        <v>10</v>
      </c>
      <c r="E28" s="352">
        <v>36.6</v>
      </c>
      <c r="F28" s="363">
        <v>19</v>
      </c>
      <c r="G28" s="66">
        <v>5.2</v>
      </c>
      <c r="H28" s="352">
        <v>24.200000000000003</v>
      </c>
      <c r="I28" s="363">
        <v>2.1</v>
      </c>
      <c r="J28" s="66">
        <v>1.6</v>
      </c>
      <c r="K28" s="352">
        <v>3.7</v>
      </c>
      <c r="L28" s="351">
        <v>47.7</v>
      </c>
      <c r="M28" s="66">
        <v>16.8</v>
      </c>
      <c r="N28" s="352">
        <v>64.5</v>
      </c>
    </row>
    <row r="29" spans="1:15" s="72" customFormat="1">
      <c r="A29" s="245">
        <v>58</v>
      </c>
      <c r="B29" s="332" t="s">
        <v>265</v>
      </c>
      <c r="C29" s="327">
        <v>3.2</v>
      </c>
      <c r="D29" s="63">
        <v>2.5</v>
      </c>
      <c r="E29" s="323">
        <v>5.7</v>
      </c>
      <c r="F29" s="327">
        <v>0</v>
      </c>
      <c r="G29" s="60">
        <v>0</v>
      </c>
      <c r="H29" s="323">
        <v>0</v>
      </c>
      <c r="I29" s="327">
        <v>0</v>
      </c>
      <c r="J29" s="63">
        <v>0</v>
      </c>
      <c r="K29" s="323">
        <v>0</v>
      </c>
      <c r="L29" s="26">
        <v>3.2</v>
      </c>
      <c r="M29" s="63">
        <v>2.5</v>
      </c>
      <c r="N29" s="323">
        <v>5.7</v>
      </c>
    </row>
    <row r="30" spans="1:15">
      <c r="A30" s="245">
        <v>61</v>
      </c>
      <c r="B30" s="332" t="s">
        <v>255</v>
      </c>
      <c r="C30" s="327">
        <v>4</v>
      </c>
      <c r="D30" s="63">
        <v>2</v>
      </c>
      <c r="E30" s="323">
        <v>6</v>
      </c>
      <c r="F30" s="327">
        <v>3</v>
      </c>
      <c r="G30" s="60">
        <v>1</v>
      </c>
      <c r="H30" s="323">
        <v>4</v>
      </c>
      <c r="I30" s="327">
        <v>0</v>
      </c>
      <c r="J30" s="63">
        <v>1</v>
      </c>
      <c r="K30" s="323">
        <v>1</v>
      </c>
      <c r="L30" s="26">
        <v>7</v>
      </c>
      <c r="M30" s="63">
        <v>4</v>
      </c>
      <c r="N30" s="323">
        <v>11</v>
      </c>
    </row>
    <row r="31" spans="1:15">
      <c r="A31" s="245">
        <v>62</v>
      </c>
      <c r="B31" s="332" t="s">
        <v>532</v>
      </c>
      <c r="C31" s="364">
        <v>19</v>
      </c>
      <c r="D31" s="63">
        <v>5.5</v>
      </c>
      <c r="E31" s="354">
        <v>24.5</v>
      </c>
      <c r="F31" s="364">
        <v>15.6</v>
      </c>
      <c r="G31" s="63">
        <v>4</v>
      </c>
      <c r="H31" s="354">
        <v>19.600000000000001</v>
      </c>
      <c r="I31" s="364">
        <v>2.1</v>
      </c>
      <c r="J31" s="63">
        <v>0.6</v>
      </c>
      <c r="K31" s="354">
        <v>2.7</v>
      </c>
      <c r="L31" s="353">
        <v>36.700000000000003</v>
      </c>
      <c r="M31" s="63">
        <v>10.1</v>
      </c>
      <c r="N31" s="354">
        <v>46.8</v>
      </c>
    </row>
    <row r="32" spans="1:15">
      <c r="A32" s="245">
        <v>63</v>
      </c>
      <c r="B32" s="332" t="s">
        <v>256</v>
      </c>
      <c r="C32" s="364">
        <v>0.4</v>
      </c>
      <c r="D32" s="63">
        <v>0</v>
      </c>
      <c r="E32" s="354">
        <v>0.4</v>
      </c>
      <c r="F32" s="364">
        <v>0.4</v>
      </c>
      <c r="G32" s="63">
        <v>0.2</v>
      </c>
      <c r="H32" s="354">
        <v>0.6</v>
      </c>
      <c r="I32" s="364">
        <v>0</v>
      </c>
      <c r="J32" s="63">
        <v>0</v>
      </c>
      <c r="K32" s="354">
        <v>0</v>
      </c>
      <c r="L32" s="353">
        <v>0.8</v>
      </c>
      <c r="M32" s="63">
        <v>0.2</v>
      </c>
      <c r="N32" s="354">
        <v>1</v>
      </c>
    </row>
    <row r="33" spans="1:14" ht="18.75" customHeight="1">
      <c r="A33" s="243" t="s">
        <v>257</v>
      </c>
      <c r="B33" s="344" t="s">
        <v>294</v>
      </c>
      <c r="C33" s="363">
        <v>2</v>
      </c>
      <c r="D33" s="66">
        <v>3.9</v>
      </c>
      <c r="E33" s="352">
        <v>5.9</v>
      </c>
      <c r="F33" s="363">
        <v>0.6</v>
      </c>
      <c r="G33" s="66">
        <v>0</v>
      </c>
      <c r="H33" s="352">
        <v>0.6</v>
      </c>
      <c r="I33" s="363">
        <v>0</v>
      </c>
      <c r="J33" s="66">
        <v>0.1</v>
      </c>
      <c r="K33" s="352">
        <v>0.1</v>
      </c>
      <c r="L33" s="351">
        <v>2.6</v>
      </c>
      <c r="M33" s="66">
        <v>4</v>
      </c>
      <c r="N33" s="352">
        <v>6.6</v>
      </c>
    </row>
    <row r="34" spans="1:14" s="72" customFormat="1">
      <c r="A34" s="245">
        <v>64</v>
      </c>
      <c r="B34" s="332" t="s">
        <v>533</v>
      </c>
      <c r="C34" s="364">
        <v>2</v>
      </c>
      <c r="D34" s="63">
        <v>3.9</v>
      </c>
      <c r="E34" s="354">
        <v>5.9</v>
      </c>
      <c r="F34" s="364">
        <v>0.6</v>
      </c>
      <c r="G34" s="63">
        <v>0</v>
      </c>
      <c r="H34" s="354">
        <v>0.6</v>
      </c>
      <c r="I34" s="364">
        <v>0</v>
      </c>
      <c r="J34" s="63">
        <v>0.1</v>
      </c>
      <c r="K34" s="354">
        <v>0.1</v>
      </c>
      <c r="L34" s="353">
        <v>2.6</v>
      </c>
      <c r="M34" s="63">
        <v>4</v>
      </c>
      <c r="N34" s="354">
        <v>6.6</v>
      </c>
    </row>
    <row r="35" spans="1:14" ht="18.75" customHeight="1">
      <c r="A35" s="243" t="s">
        <v>258</v>
      </c>
      <c r="B35" s="344" t="s">
        <v>534</v>
      </c>
      <c r="C35" s="363">
        <v>22.5</v>
      </c>
      <c r="D35" s="66">
        <v>9.8999999999999986</v>
      </c>
      <c r="E35" s="352">
        <v>32.400000000000006</v>
      </c>
      <c r="F35" s="363">
        <v>1.5</v>
      </c>
      <c r="G35" s="66">
        <v>1.4</v>
      </c>
      <c r="H35" s="352">
        <v>2.9</v>
      </c>
      <c r="I35" s="363">
        <v>0.5</v>
      </c>
      <c r="J35" s="66">
        <v>1.7</v>
      </c>
      <c r="K35" s="352">
        <v>2.2000000000000002</v>
      </c>
      <c r="L35" s="351">
        <v>24.5</v>
      </c>
      <c r="M35" s="66">
        <v>13</v>
      </c>
      <c r="N35" s="352">
        <v>37.5</v>
      </c>
    </row>
    <row r="36" spans="1:14" s="72" customFormat="1">
      <c r="A36" s="245">
        <v>69</v>
      </c>
      <c r="B36" s="332" t="s">
        <v>595</v>
      </c>
      <c r="C36" s="364">
        <v>1.5</v>
      </c>
      <c r="D36" s="63">
        <v>2</v>
      </c>
      <c r="E36" s="354">
        <v>3.5</v>
      </c>
      <c r="F36" s="364">
        <v>0</v>
      </c>
      <c r="G36" s="63">
        <v>0</v>
      </c>
      <c r="H36" s="354">
        <v>0</v>
      </c>
      <c r="I36" s="364">
        <v>0</v>
      </c>
      <c r="J36" s="63">
        <v>0</v>
      </c>
      <c r="K36" s="354">
        <v>0</v>
      </c>
      <c r="L36" s="353">
        <v>1.5</v>
      </c>
      <c r="M36" s="63">
        <v>2</v>
      </c>
      <c r="N36" s="354">
        <v>3.5</v>
      </c>
    </row>
    <row r="37" spans="1:14" s="72" customFormat="1">
      <c r="A37" s="245">
        <v>70</v>
      </c>
      <c r="B37" s="332" t="s">
        <v>536</v>
      </c>
      <c r="C37" s="364">
        <v>4.3</v>
      </c>
      <c r="D37" s="63">
        <v>1.3</v>
      </c>
      <c r="E37" s="354">
        <v>5.6</v>
      </c>
      <c r="F37" s="364">
        <v>0</v>
      </c>
      <c r="G37" s="63">
        <v>0</v>
      </c>
      <c r="H37" s="354">
        <v>0</v>
      </c>
      <c r="I37" s="364">
        <v>0</v>
      </c>
      <c r="J37" s="63">
        <v>0</v>
      </c>
      <c r="K37" s="354">
        <v>0</v>
      </c>
      <c r="L37" s="353">
        <v>4.3</v>
      </c>
      <c r="M37" s="63">
        <v>1.3</v>
      </c>
      <c r="N37" s="354">
        <v>5.6</v>
      </c>
    </row>
    <row r="38" spans="1:14">
      <c r="A38" s="245">
        <v>71</v>
      </c>
      <c r="B38" s="332" t="s">
        <v>537</v>
      </c>
      <c r="C38" s="364">
        <v>16.5</v>
      </c>
      <c r="D38" s="63">
        <v>6.6</v>
      </c>
      <c r="E38" s="354">
        <v>23.1</v>
      </c>
      <c r="F38" s="364">
        <v>1.5</v>
      </c>
      <c r="G38" s="63">
        <v>1.4</v>
      </c>
      <c r="H38" s="354">
        <v>2.9</v>
      </c>
      <c r="I38" s="364">
        <v>0.5</v>
      </c>
      <c r="J38" s="63">
        <v>1.7</v>
      </c>
      <c r="K38" s="354">
        <v>2.2000000000000002</v>
      </c>
      <c r="L38" s="353">
        <v>18.5</v>
      </c>
      <c r="M38" s="63">
        <v>9.6999999999999993</v>
      </c>
      <c r="N38" s="354">
        <v>28.2</v>
      </c>
    </row>
    <row r="39" spans="1:14">
      <c r="A39" s="245">
        <v>75</v>
      </c>
      <c r="B39" s="332" t="s">
        <v>642</v>
      </c>
      <c r="C39" s="364">
        <v>0.2</v>
      </c>
      <c r="D39" s="63">
        <v>0</v>
      </c>
      <c r="E39" s="354">
        <v>0.2</v>
      </c>
      <c r="F39" s="364">
        <v>0</v>
      </c>
      <c r="G39" s="63">
        <v>0</v>
      </c>
      <c r="H39" s="354">
        <v>0</v>
      </c>
      <c r="I39" s="364">
        <v>0</v>
      </c>
      <c r="J39" s="63">
        <v>0</v>
      </c>
      <c r="K39" s="354">
        <v>0</v>
      </c>
      <c r="L39" s="353">
        <v>0.2</v>
      </c>
      <c r="M39" s="63">
        <v>0</v>
      </c>
      <c r="N39" s="354">
        <v>0.2</v>
      </c>
    </row>
    <row r="40" spans="1:14" ht="18.75" customHeight="1">
      <c r="A40" s="243" t="s">
        <v>262</v>
      </c>
      <c r="B40" s="344" t="s">
        <v>535</v>
      </c>
      <c r="C40" s="363">
        <v>12.7</v>
      </c>
      <c r="D40" s="66">
        <v>15</v>
      </c>
      <c r="E40" s="352">
        <v>27.7</v>
      </c>
      <c r="F40" s="363">
        <v>1</v>
      </c>
      <c r="G40" s="66">
        <v>1</v>
      </c>
      <c r="H40" s="352">
        <v>2</v>
      </c>
      <c r="I40" s="363">
        <v>0.1</v>
      </c>
      <c r="J40" s="66">
        <v>1.1000000000000001</v>
      </c>
      <c r="K40" s="352">
        <v>1.2</v>
      </c>
      <c r="L40" s="351">
        <v>13.8</v>
      </c>
      <c r="M40" s="66">
        <v>17.100000000000001</v>
      </c>
      <c r="N40" s="352">
        <v>30.9</v>
      </c>
    </row>
    <row r="41" spans="1:14">
      <c r="A41" s="245">
        <v>86</v>
      </c>
      <c r="B41" s="332" t="s">
        <v>263</v>
      </c>
      <c r="C41" s="364">
        <v>12.7</v>
      </c>
      <c r="D41" s="63">
        <v>15</v>
      </c>
      <c r="E41" s="354">
        <v>27.7</v>
      </c>
      <c r="F41" s="392">
        <v>1</v>
      </c>
      <c r="G41" s="393">
        <v>1</v>
      </c>
      <c r="H41" s="394">
        <v>2</v>
      </c>
      <c r="I41" s="392">
        <v>0.1</v>
      </c>
      <c r="J41" s="393">
        <v>1.1000000000000001</v>
      </c>
      <c r="K41" s="394">
        <v>1.2</v>
      </c>
      <c r="L41" s="353">
        <v>13.8</v>
      </c>
      <c r="M41" s="63">
        <v>17.100000000000001</v>
      </c>
      <c r="N41" s="394">
        <v>30.9</v>
      </c>
    </row>
    <row r="42" spans="1:14" s="72" customFormat="1" ht="18.75" customHeight="1">
      <c r="A42" s="372"/>
      <c r="B42" s="398" t="s">
        <v>166</v>
      </c>
      <c r="C42" s="368">
        <v>115</v>
      </c>
      <c r="D42" s="369">
        <v>59.3</v>
      </c>
      <c r="E42" s="371">
        <v>174.3</v>
      </c>
      <c r="F42" s="368">
        <v>31</v>
      </c>
      <c r="G42" s="369">
        <v>20.799999999999997</v>
      </c>
      <c r="H42" s="371">
        <v>51.8</v>
      </c>
      <c r="I42" s="368">
        <v>6.1000000000000005</v>
      </c>
      <c r="J42" s="369">
        <v>7.8000000000000007</v>
      </c>
      <c r="K42" s="371">
        <v>13.900000000000002</v>
      </c>
      <c r="L42" s="368">
        <v>152.1</v>
      </c>
      <c r="M42" s="369">
        <v>87.9</v>
      </c>
      <c r="N42" s="371">
        <v>240</v>
      </c>
    </row>
    <row r="43" spans="1:14" ht="9.9499999999999993" customHeight="1">
      <c r="C43" s="177"/>
    </row>
    <row r="44" spans="1:14" s="25" customFormat="1" ht="12.75">
      <c r="A44" s="23" t="s">
        <v>1110</v>
      </c>
      <c r="B44" s="24"/>
      <c r="C44" s="24"/>
      <c r="D44" s="24"/>
      <c r="E44" s="24"/>
      <c r="F44" s="24"/>
      <c r="G44" s="24"/>
    </row>
  </sheetData>
  <mergeCells count="6">
    <mergeCell ref="I6:K6"/>
    <mergeCell ref="L6:N6"/>
    <mergeCell ref="A6:A7"/>
    <mergeCell ref="B6:B7"/>
    <mergeCell ref="C6:E6"/>
    <mergeCell ref="F6:H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0" firstPageNumber="477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862D-5664-4733-A4AB-1D760CACDCF8}">
  <sheetPr>
    <tabColor theme="9" tint="0.79998168889431442"/>
  </sheetPr>
  <dimension ref="A1:N129"/>
  <sheetViews>
    <sheetView showOutlineSymbols="0" defaultGridColor="0" colorId="31" zoomScaleNormal="100" workbookViewId="0">
      <selection activeCell="O7" sqref="O7"/>
    </sheetView>
  </sheetViews>
  <sheetFormatPr defaultColWidth="12" defaultRowHeight="12"/>
  <cols>
    <col min="1" max="1" width="15.28515625" style="4" customWidth="1"/>
    <col min="2" max="13" width="5.7109375" style="5" customWidth="1"/>
    <col min="14" max="14" width="12" style="5"/>
    <col min="15" max="16384" width="12" style="4"/>
  </cols>
  <sheetData>
    <row r="1" spans="1:14" ht="12.75" customHeight="1">
      <c r="A1" s="232"/>
      <c r="M1" s="15" t="s">
        <v>84</v>
      </c>
    </row>
    <row r="2" spans="1:14" ht="12.7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6" t="s">
        <v>32</v>
      </c>
    </row>
    <row r="3" spans="1:14">
      <c r="A3" s="8"/>
    </row>
    <row r="4" spans="1:14" s="17" customFormat="1" ht="12.75" customHeight="1">
      <c r="A4" s="7" t="s">
        <v>942</v>
      </c>
      <c r="B4" s="16"/>
      <c r="C4" s="16"/>
      <c r="D4" s="16"/>
      <c r="E4" s="16"/>
      <c r="F4" s="16"/>
      <c r="G4" s="16"/>
      <c r="H4" s="16"/>
      <c r="I4" s="16"/>
      <c r="J4" s="16"/>
      <c r="K4" s="16"/>
      <c r="M4" s="47"/>
      <c r="N4" s="16"/>
    </row>
    <row r="5" spans="1:14">
      <c r="L5" s="47"/>
      <c r="M5" s="11" t="s">
        <v>99</v>
      </c>
    </row>
    <row r="6" spans="1:14" ht="22.5" customHeight="1">
      <c r="A6" s="897" t="s">
        <v>100</v>
      </c>
      <c r="B6" s="899" t="s">
        <v>101</v>
      </c>
      <c r="C6" s="900"/>
      <c r="D6" s="901"/>
      <c r="E6" s="899" t="s">
        <v>102</v>
      </c>
      <c r="F6" s="900"/>
      <c r="G6" s="901"/>
      <c r="H6" s="902" t="s">
        <v>103</v>
      </c>
      <c r="I6" s="903"/>
      <c r="J6" s="904"/>
      <c r="K6" s="895" t="s">
        <v>104</v>
      </c>
      <c r="L6" s="895"/>
      <c r="M6" s="896"/>
    </row>
    <row r="7" spans="1:14" ht="22.5" customHeight="1">
      <c r="A7" s="898"/>
      <c r="B7" s="253" t="s">
        <v>105</v>
      </c>
      <c r="C7" s="251" t="s">
        <v>106</v>
      </c>
      <c r="D7" s="252" t="s">
        <v>104</v>
      </c>
      <c r="E7" s="253" t="s">
        <v>105</v>
      </c>
      <c r="F7" s="251" t="s">
        <v>106</v>
      </c>
      <c r="G7" s="252" t="s">
        <v>104</v>
      </c>
      <c r="H7" s="253" t="s">
        <v>105</v>
      </c>
      <c r="I7" s="251" t="s">
        <v>106</v>
      </c>
      <c r="J7" s="252" t="s">
        <v>104</v>
      </c>
      <c r="K7" s="251" t="s">
        <v>105</v>
      </c>
      <c r="L7" s="251" t="s">
        <v>106</v>
      </c>
      <c r="M7" s="252" t="s">
        <v>104</v>
      </c>
    </row>
    <row r="8" spans="1:14" s="20" customFormat="1" ht="20.25" customHeight="1">
      <c r="A8" s="254" t="s">
        <v>120</v>
      </c>
      <c r="B8" s="261"/>
      <c r="C8" s="261"/>
      <c r="D8" s="261"/>
      <c r="E8" s="260"/>
      <c r="F8" s="261"/>
      <c r="G8" s="262"/>
      <c r="H8" s="261"/>
      <c r="I8" s="261"/>
      <c r="J8" s="261"/>
      <c r="K8" s="260"/>
      <c r="L8" s="261"/>
      <c r="M8" s="262"/>
      <c r="N8" s="19"/>
    </row>
    <row r="9" spans="1:14" s="20" customFormat="1" ht="12" customHeight="1">
      <c r="A9" s="255" t="s">
        <v>108</v>
      </c>
      <c r="B9" s="21">
        <v>108</v>
      </c>
      <c r="C9" s="21">
        <v>48</v>
      </c>
      <c r="D9" s="21">
        <v>156</v>
      </c>
      <c r="E9" s="263">
        <v>145</v>
      </c>
      <c r="F9" s="21">
        <v>101</v>
      </c>
      <c r="G9" s="249">
        <v>246</v>
      </c>
      <c r="H9" s="21">
        <v>122</v>
      </c>
      <c r="I9" s="21">
        <v>78</v>
      </c>
      <c r="J9" s="21">
        <v>200</v>
      </c>
      <c r="K9" s="263">
        <v>375</v>
      </c>
      <c r="L9" s="21">
        <v>227</v>
      </c>
      <c r="M9" s="249">
        <v>602</v>
      </c>
      <c r="N9" s="19"/>
    </row>
    <row r="10" spans="1:14" s="20" customFormat="1" ht="12" customHeight="1">
      <c r="A10" s="255" t="s">
        <v>109</v>
      </c>
      <c r="B10" s="21">
        <v>110</v>
      </c>
      <c r="C10" s="21">
        <v>26</v>
      </c>
      <c r="D10" s="21">
        <v>136</v>
      </c>
      <c r="E10" s="263">
        <v>63</v>
      </c>
      <c r="F10" s="21">
        <v>19</v>
      </c>
      <c r="G10" s="249">
        <v>82</v>
      </c>
      <c r="H10" s="21">
        <v>22</v>
      </c>
      <c r="I10" s="21">
        <v>45</v>
      </c>
      <c r="J10" s="21">
        <v>67</v>
      </c>
      <c r="K10" s="263">
        <v>195</v>
      </c>
      <c r="L10" s="21">
        <v>90</v>
      </c>
      <c r="M10" s="249">
        <v>285</v>
      </c>
      <c r="N10" s="19"/>
    </row>
    <row r="11" spans="1:14" s="20" customFormat="1" ht="12" customHeight="1">
      <c r="A11" s="255" t="s">
        <v>110</v>
      </c>
      <c r="B11" s="21">
        <v>179</v>
      </c>
      <c r="C11" s="21">
        <v>67</v>
      </c>
      <c r="D11" s="21">
        <v>246</v>
      </c>
      <c r="E11" s="263">
        <v>12</v>
      </c>
      <c r="F11" s="21">
        <v>5</v>
      </c>
      <c r="G11" s="249">
        <v>17</v>
      </c>
      <c r="H11" s="21">
        <v>15</v>
      </c>
      <c r="I11" s="21">
        <v>22</v>
      </c>
      <c r="J11" s="21">
        <v>37</v>
      </c>
      <c r="K11" s="263">
        <v>206</v>
      </c>
      <c r="L11" s="21">
        <v>94</v>
      </c>
      <c r="M11" s="249">
        <v>300</v>
      </c>
      <c r="N11" s="19"/>
    </row>
    <row r="12" spans="1:14" s="20" customFormat="1" ht="12" customHeight="1">
      <c r="A12" s="255" t="s">
        <v>111</v>
      </c>
      <c r="B12" s="21">
        <v>18</v>
      </c>
      <c r="C12" s="21">
        <v>12</v>
      </c>
      <c r="D12" s="21">
        <v>30</v>
      </c>
      <c r="E12" s="263">
        <v>13</v>
      </c>
      <c r="F12" s="21">
        <v>33</v>
      </c>
      <c r="G12" s="249">
        <v>46</v>
      </c>
      <c r="H12" s="21">
        <v>7</v>
      </c>
      <c r="I12" s="21">
        <v>22</v>
      </c>
      <c r="J12" s="21">
        <v>29</v>
      </c>
      <c r="K12" s="263">
        <v>38</v>
      </c>
      <c r="L12" s="21">
        <v>67</v>
      </c>
      <c r="M12" s="249">
        <v>105</v>
      </c>
      <c r="N12" s="19"/>
    </row>
    <row r="13" spans="1:14" s="20" customFormat="1" ht="12" customHeight="1">
      <c r="A13" s="256" t="s">
        <v>112</v>
      </c>
      <c r="B13" s="22">
        <v>415</v>
      </c>
      <c r="C13" s="22">
        <v>153</v>
      </c>
      <c r="D13" s="22">
        <v>568</v>
      </c>
      <c r="E13" s="264">
        <v>233</v>
      </c>
      <c r="F13" s="22">
        <v>158</v>
      </c>
      <c r="G13" s="250">
        <v>391</v>
      </c>
      <c r="H13" s="22">
        <v>166</v>
      </c>
      <c r="I13" s="22">
        <v>167</v>
      </c>
      <c r="J13" s="22">
        <v>333</v>
      </c>
      <c r="K13" s="264">
        <v>814</v>
      </c>
      <c r="L13" s="22">
        <v>478</v>
      </c>
      <c r="M13" s="250">
        <v>1292</v>
      </c>
      <c r="N13" s="19"/>
    </row>
    <row r="14" spans="1:14" s="20" customFormat="1" ht="20.25" customHeight="1">
      <c r="A14" s="257" t="s">
        <v>121</v>
      </c>
      <c r="B14" s="21"/>
      <c r="C14" s="21"/>
      <c r="D14" s="21"/>
      <c r="E14" s="263"/>
      <c r="F14" s="21"/>
      <c r="G14" s="249"/>
      <c r="H14" s="21"/>
      <c r="I14" s="21"/>
      <c r="J14" s="21"/>
      <c r="K14" s="263"/>
      <c r="L14" s="21"/>
      <c r="M14" s="249"/>
      <c r="N14" s="19"/>
    </row>
    <row r="15" spans="1:14" s="20" customFormat="1" ht="12" customHeight="1">
      <c r="A15" s="255" t="s">
        <v>108</v>
      </c>
      <c r="B15" s="21">
        <v>110</v>
      </c>
      <c r="C15" s="21">
        <v>50</v>
      </c>
      <c r="D15" s="21">
        <v>160</v>
      </c>
      <c r="E15" s="263">
        <v>147</v>
      </c>
      <c r="F15" s="21">
        <v>84</v>
      </c>
      <c r="G15" s="249">
        <v>231</v>
      </c>
      <c r="H15" s="21">
        <v>135</v>
      </c>
      <c r="I15" s="21">
        <v>108</v>
      </c>
      <c r="J15" s="21">
        <v>243</v>
      </c>
      <c r="K15" s="263">
        <v>392</v>
      </c>
      <c r="L15" s="21">
        <v>242</v>
      </c>
      <c r="M15" s="249">
        <v>634</v>
      </c>
      <c r="N15" s="19"/>
    </row>
    <row r="16" spans="1:14" s="20" customFormat="1" ht="12" customHeight="1">
      <c r="A16" s="255" t="s">
        <v>109</v>
      </c>
      <c r="B16" s="21">
        <v>150</v>
      </c>
      <c r="C16" s="21">
        <v>39</v>
      </c>
      <c r="D16" s="21">
        <v>189</v>
      </c>
      <c r="E16" s="263">
        <v>104</v>
      </c>
      <c r="F16" s="21">
        <v>38</v>
      </c>
      <c r="G16" s="249">
        <v>142</v>
      </c>
      <c r="H16" s="21">
        <v>33</v>
      </c>
      <c r="I16" s="21">
        <v>62</v>
      </c>
      <c r="J16" s="21">
        <v>95</v>
      </c>
      <c r="K16" s="263">
        <v>287</v>
      </c>
      <c r="L16" s="21">
        <v>139</v>
      </c>
      <c r="M16" s="249">
        <v>426</v>
      </c>
      <c r="N16" s="19"/>
    </row>
    <row r="17" spans="1:14" s="20" customFormat="1" ht="12" customHeight="1">
      <c r="A17" s="255" t="s">
        <v>110</v>
      </c>
      <c r="B17" s="21">
        <v>202</v>
      </c>
      <c r="C17" s="21">
        <v>76</v>
      </c>
      <c r="D17" s="21">
        <v>278</v>
      </c>
      <c r="E17" s="263">
        <v>6</v>
      </c>
      <c r="F17" s="21">
        <v>2</v>
      </c>
      <c r="G17" s="249">
        <v>8</v>
      </c>
      <c r="H17" s="21">
        <v>15</v>
      </c>
      <c r="I17" s="21">
        <v>20</v>
      </c>
      <c r="J17" s="21">
        <v>35</v>
      </c>
      <c r="K17" s="263">
        <v>223</v>
      </c>
      <c r="L17" s="21">
        <v>98</v>
      </c>
      <c r="M17" s="249">
        <v>321</v>
      </c>
      <c r="N17" s="19"/>
    </row>
    <row r="18" spans="1:14" s="20" customFormat="1" ht="12" customHeight="1">
      <c r="A18" s="255" t="s">
        <v>111</v>
      </c>
      <c r="B18" s="21">
        <v>26</v>
      </c>
      <c r="C18" s="21">
        <v>12</v>
      </c>
      <c r="D18" s="21">
        <v>38</v>
      </c>
      <c r="E18" s="263">
        <v>21</v>
      </c>
      <c r="F18" s="21">
        <v>39</v>
      </c>
      <c r="G18" s="249">
        <v>60</v>
      </c>
      <c r="H18" s="21">
        <v>12</v>
      </c>
      <c r="I18" s="21">
        <v>29</v>
      </c>
      <c r="J18" s="21">
        <v>41</v>
      </c>
      <c r="K18" s="263">
        <v>59</v>
      </c>
      <c r="L18" s="21">
        <v>80</v>
      </c>
      <c r="M18" s="249">
        <v>139</v>
      </c>
      <c r="N18" s="19"/>
    </row>
    <row r="19" spans="1:14" s="20" customFormat="1" ht="12" customHeight="1">
      <c r="A19" s="256" t="s">
        <v>112</v>
      </c>
      <c r="B19" s="22">
        <v>488</v>
      </c>
      <c r="C19" s="22">
        <v>177</v>
      </c>
      <c r="D19" s="22">
        <v>665</v>
      </c>
      <c r="E19" s="264">
        <v>278</v>
      </c>
      <c r="F19" s="22">
        <v>163</v>
      </c>
      <c r="G19" s="250">
        <v>441</v>
      </c>
      <c r="H19" s="22">
        <v>195</v>
      </c>
      <c r="I19" s="22">
        <v>219</v>
      </c>
      <c r="J19" s="22">
        <v>414</v>
      </c>
      <c r="K19" s="264">
        <v>961</v>
      </c>
      <c r="L19" s="22">
        <v>559</v>
      </c>
      <c r="M19" s="250">
        <v>1520</v>
      </c>
      <c r="N19" s="19"/>
    </row>
    <row r="20" spans="1:14" s="20" customFormat="1" ht="20.25" customHeight="1">
      <c r="A20" s="257" t="s">
        <v>122</v>
      </c>
      <c r="B20" s="21"/>
      <c r="C20" s="21"/>
      <c r="D20" s="21"/>
      <c r="E20" s="263"/>
      <c r="F20" s="21"/>
      <c r="G20" s="249"/>
      <c r="H20" s="21"/>
      <c r="I20" s="21"/>
      <c r="J20" s="21"/>
      <c r="K20" s="263"/>
      <c r="L20" s="21"/>
      <c r="M20" s="249"/>
      <c r="N20" s="19"/>
    </row>
    <row r="21" spans="1:14" s="20" customFormat="1" ht="12" customHeight="1">
      <c r="A21" s="255" t="s">
        <v>108</v>
      </c>
      <c r="B21" s="21">
        <v>121</v>
      </c>
      <c r="C21" s="21">
        <v>56</v>
      </c>
      <c r="D21" s="21">
        <v>177</v>
      </c>
      <c r="E21" s="263">
        <v>147</v>
      </c>
      <c r="F21" s="21">
        <v>79</v>
      </c>
      <c r="G21" s="249">
        <v>226</v>
      </c>
      <c r="H21" s="21">
        <v>126</v>
      </c>
      <c r="I21" s="21">
        <v>114</v>
      </c>
      <c r="J21" s="21">
        <v>240</v>
      </c>
      <c r="K21" s="263">
        <v>394</v>
      </c>
      <c r="L21" s="21">
        <v>249</v>
      </c>
      <c r="M21" s="249">
        <v>643</v>
      </c>
      <c r="N21" s="19"/>
    </row>
    <row r="22" spans="1:14" s="20" customFormat="1" ht="12" customHeight="1">
      <c r="A22" s="255" t="s">
        <v>109</v>
      </c>
      <c r="B22" s="21">
        <v>183</v>
      </c>
      <c r="C22" s="21">
        <v>54</v>
      </c>
      <c r="D22" s="21">
        <v>237</v>
      </c>
      <c r="E22" s="263">
        <v>84</v>
      </c>
      <c r="F22" s="21">
        <v>35</v>
      </c>
      <c r="G22" s="249">
        <v>119</v>
      </c>
      <c r="H22" s="21">
        <v>30</v>
      </c>
      <c r="I22" s="21">
        <v>63</v>
      </c>
      <c r="J22" s="21">
        <v>93</v>
      </c>
      <c r="K22" s="263">
        <v>297</v>
      </c>
      <c r="L22" s="21">
        <v>152</v>
      </c>
      <c r="M22" s="249">
        <v>449</v>
      </c>
      <c r="N22" s="19"/>
    </row>
    <row r="23" spans="1:14" s="20" customFormat="1" ht="12" customHeight="1">
      <c r="A23" s="255" t="s">
        <v>110</v>
      </c>
      <c r="B23" s="21">
        <v>242</v>
      </c>
      <c r="C23" s="21">
        <v>84</v>
      </c>
      <c r="D23" s="21">
        <v>326</v>
      </c>
      <c r="E23" s="263">
        <v>9</v>
      </c>
      <c r="F23" s="21">
        <v>2</v>
      </c>
      <c r="G23" s="249">
        <v>11</v>
      </c>
      <c r="H23" s="21">
        <v>20</v>
      </c>
      <c r="I23" s="21">
        <v>21</v>
      </c>
      <c r="J23" s="21">
        <v>41</v>
      </c>
      <c r="K23" s="263">
        <v>271</v>
      </c>
      <c r="L23" s="21">
        <v>107</v>
      </c>
      <c r="M23" s="249">
        <v>378</v>
      </c>
      <c r="N23" s="19"/>
    </row>
    <row r="24" spans="1:14" s="20" customFormat="1" ht="12" customHeight="1">
      <c r="A24" s="255" t="s">
        <v>111</v>
      </c>
      <c r="B24" s="21">
        <v>38</v>
      </c>
      <c r="C24" s="21">
        <v>14</v>
      </c>
      <c r="D24" s="21">
        <v>52</v>
      </c>
      <c r="E24" s="263">
        <v>25</v>
      </c>
      <c r="F24" s="21">
        <v>42</v>
      </c>
      <c r="G24" s="249">
        <v>67</v>
      </c>
      <c r="H24" s="21">
        <v>11</v>
      </c>
      <c r="I24" s="21">
        <v>30</v>
      </c>
      <c r="J24" s="21">
        <v>41</v>
      </c>
      <c r="K24" s="263">
        <v>74</v>
      </c>
      <c r="L24" s="21">
        <v>86</v>
      </c>
      <c r="M24" s="249">
        <v>160</v>
      </c>
      <c r="N24" s="19"/>
    </row>
    <row r="25" spans="1:14" s="20" customFormat="1" ht="12" customHeight="1">
      <c r="A25" s="256" t="s">
        <v>112</v>
      </c>
      <c r="B25" s="22">
        <v>584</v>
      </c>
      <c r="C25" s="22">
        <v>208</v>
      </c>
      <c r="D25" s="22">
        <v>792</v>
      </c>
      <c r="E25" s="264">
        <v>265</v>
      </c>
      <c r="F25" s="22">
        <v>158</v>
      </c>
      <c r="G25" s="250">
        <v>423</v>
      </c>
      <c r="H25" s="22">
        <v>187</v>
      </c>
      <c r="I25" s="22">
        <v>228</v>
      </c>
      <c r="J25" s="22">
        <v>415</v>
      </c>
      <c r="K25" s="264">
        <v>1036</v>
      </c>
      <c r="L25" s="22">
        <v>594</v>
      </c>
      <c r="M25" s="250">
        <v>1630</v>
      </c>
      <c r="N25" s="19"/>
    </row>
    <row r="26" spans="1:14" s="20" customFormat="1" ht="20.25" customHeight="1">
      <c r="A26" s="257" t="s">
        <v>123</v>
      </c>
      <c r="B26" s="21"/>
      <c r="C26" s="21"/>
      <c r="D26" s="21"/>
      <c r="E26" s="263"/>
      <c r="F26" s="21"/>
      <c r="G26" s="249"/>
      <c r="H26" s="21"/>
      <c r="I26" s="21"/>
      <c r="J26" s="21"/>
      <c r="K26" s="263"/>
      <c r="L26" s="21"/>
      <c r="M26" s="249"/>
      <c r="N26" s="19"/>
    </row>
    <row r="27" spans="1:14" s="20" customFormat="1" ht="12" customHeight="1">
      <c r="A27" s="255" t="s">
        <v>108</v>
      </c>
      <c r="B27" s="21">
        <v>128</v>
      </c>
      <c r="C27" s="21">
        <v>73</v>
      </c>
      <c r="D27" s="21">
        <v>201</v>
      </c>
      <c r="E27" s="263">
        <v>153</v>
      </c>
      <c r="F27" s="21">
        <v>79</v>
      </c>
      <c r="G27" s="249">
        <v>232</v>
      </c>
      <c r="H27" s="21">
        <v>128</v>
      </c>
      <c r="I27" s="21">
        <v>118</v>
      </c>
      <c r="J27" s="21">
        <v>246</v>
      </c>
      <c r="K27" s="263">
        <v>409</v>
      </c>
      <c r="L27" s="21">
        <v>270</v>
      </c>
      <c r="M27" s="249">
        <v>679</v>
      </c>
      <c r="N27" s="19"/>
    </row>
    <row r="28" spans="1:14" s="20" customFormat="1" ht="12" customHeight="1">
      <c r="A28" s="255" t="s">
        <v>109</v>
      </c>
      <c r="B28" s="21">
        <v>194</v>
      </c>
      <c r="C28" s="21">
        <v>65</v>
      </c>
      <c r="D28" s="21">
        <v>259</v>
      </c>
      <c r="E28" s="263">
        <v>87</v>
      </c>
      <c r="F28" s="21">
        <v>31</v>
      </c>
      <c r="G28" s="249">
        <v>118</v>
      </c>
      <c r="H28" s="21">
        <v>36</v>
      </c>
      <c r="I28" s="21">
        <v>68</v>
      </c>
      <c r="J28" s="21">
        <v>104</v>
      </c>
      <c r="K28" s="263">
        <v>317</v>
      </c>
      <c r="L28" s="21">
        <v>164</v>
      </c>
      <c r="M28" s="249">
        <v>481</v>
      </c>
      <c r="N28" s="19"/>
    </row>
    <row r="29" spans="1:14" s="20" customFormat="1" ht="12" customHeight="1">
      <c r="A29" s="255" t="s">
        <v>110</v>
      </c>
      <c r="B29" s="21">
        <v>262</v>
      </c>
      <c r="C29" s="21">
        <v>103</v>
      </c>
      <c r="D29" s="21">
        <v>365</v>
      </c>
      <c r="E29" s="263">
        <v>9</v>
      </c>
      <c r="F29" s="21">
        <v>1</v>
      </c>
      <c r="G29" s="249">
        <v>10</v>
      </c>
      <c r="H29" s="21">
        <v>9</v>
      </c>
      <c r="I29" s="21">
        <v>21</v>
      </c>
      <c r="J29" s="21">
        <v>30</v>
      </c>
      <c r="K29" s="263">
        <v>280</v>
      </c>
      <c r="L29" s="21">
        <v>125</v>
      </c>
      <c r="M29" s="249">
        <v>405</v>
      </c>
      <c r="N29" s="19"/>
    </row>
    <row r="30" spans="1:14" s="20" customFormat="1" ht="12" customHeight="1">
      <c r="A30" s="255" t="s">
        <v>111</v>
      </c>
      <c r="B30" s="21">
        <v>38</v>
      </c>
      <c r="C30" s="21">
        <v>17</v>
      </c>
      <c r="D30" s="21">
        <v>55</v>
      </c>
      <c r="E30" s="263">
        <v>20</v>
      </c>
      <c r="F30" s="21">
        <v>51</v>
      </c>
      <c r="G30" s="249">
        <v>71</v>
      </c>
      <c r="H30" s="21">
        <v>13</v>
      </c>
      <c r="I30" s="21">
        <v>29</v>
      </c>
      <c r="J30" s="21">
        <v>42</v>
      </c>
      <c r="K30" s="263">
        <v>71</v>
      </c>
      <c r="L30" s="21">
        <v>97</v>
      </c>
      <c r="M30" s="249">
        <v>168</v>
      </c>
      <c r="N30" s="19"/>
    </row>
    <row r="31" spans="1:14" s="20" customFormat="1" ht="12" customHeight="1">
      <c r="A31" s="256" t="s">
        <v>112</v>
      </c>
      <c r="B31" s="22">
        <v>622</v>
      </c>
      <c r="C31" s="22">
        <v>258</v>
      </c>
      <c r="D31" s="22">
        <v>880</v>
      </c>
      <c r="E31" s="264">
        <v>269</v>
      </c>
      <c r="F31" s="22">
        <v>162</v>
      </c>
      <c r="G31" s="250">
        <v>431</v>
      </c>
      <c r="H31" s="22">
        <v>186</v>
      </c>
      <c r="I31" s="22">
        <v>236</v>
      </c>
      <c r="J31" s="22">
        <v>422</v>
      </c>
      <c r="K31" s="264">
        <v>1077</v>
      </c>
      <c r="L31" s="22">
        <v>656</v>
      </c>
      <c r="M31" s="250">
        <v>1733</v>
      </c>
      <c r="N31" s="19"/>
    </row>
    <row r="32" spans="1:14" s="20" customFormat="1" ht="20.25" customHeight="1">
      <c r="A32" s="257" t="s">
        <v>124</v>
      </c>
      <c r="B32" s="18"/>
      <c r="C32" s="18"/>
      <c r="D32" s="18"/>
      <c r="E32" s="265"/>
      <c r="F32" s="18"/>
      <c r="G32" s="248"/>
      <c r="H32" s="18"/>
      <c r="I32" s="18"/>
      <c r="J32" s="18"/>
      <c r="K32" s="265"/>
      <c r="L32" s="18"/>
      <c r="M32" s="248"/>
      <c r="N32" s="19"/>
    </row>
    <row r="33" spans="1:14" s="20" customFormat="1" ht="12" customHeight="1">
      <c r="A33" s="255" t="s">
        <v>108</v>
      </c>
      <c r="B33" s="21">
        <v>147</v>
      </c>
      <c r="C33" s="21">
        <v>72</v>
      </c>
      <c r="D33" s="21">
        <v>219</v>
      </c>
      <c r="E33" s="263">
        <v>154</v>
      </c>
      <c r="F33" s="21">
        <v>122</v>
      </c>
      <c r="G33" s="249">
        <v>276</v>
      </c>
      <c r="H33" s="21">
        <v>122</v>
      </c>
      <c r="I33" s="21">
        <v>133</v>
      </c>
      <c r="J33" s="21">
        <v>255</v>
      </c>
      <c r="K33" s="263">
        <v>423</v>
      </c>
      <c r="L33" s="21">
        <v>327</v>
      </c>
      <c r="M33" s="249">
        <v>750</v>
      </c>
      <c r="N33" s="19"/>
    </row>
    <row r="34" spans="1:14" s="20" customFormat="1" ht="12" customHeight="1">
      <c r="A34" s="255" t="s">
        <v>109</v>
      </c>
      <c r="B34" s="21">
        <v>221</v>
      </c>
      <c r="C34" s="21">
        <v>70</v>
      </c>
      <c r="D34" s="21">
        <v>291</v>
      </c>
      <c r="E34" s="263">
        <v>92</v>
      </c>
      <c r="F34" s="21">
        <v>24</v>
      </c>
      <c r="G34" s="249">
        <v>116</v>
      </c>
      <c r="H34" s="21">
        <v>30</v>
      </c>
      <c r="I34" s="21">
        <v>74</v>
      </c>
      <c r="J34" s="21">
        <v>104</v>
      </c>
      <c r="K34" s="263">
        <v>343</v>
      </c>
      <c r="L34" s="21">
        <v>168</v>
      </c>
      <c r="M34" s="249">
        <v>511</v>
      </c>
      <c r="N34" s="19"/>
    </row>
    <row r="35" spans="1:14" s="20" customFormat="1" ht="12" customHeight="1">
      <c r="A35" s="255" t="s">
        <v>110</v>
      </c>
      <c r="B35" s="21">
        <v>310</v>
      </c>
      <c r="C35" s="21">
        <v>136</v>
      </c>
      <c r="D35" s="21">
        <v>446</v>
      </c>
      <c r="E35" s="263">
        <v>17</v>
      </c>
      <c r="F35" s="21">
        <v>2</v>
      </c>
      <c r="G35" s="249">
        <v>19</v>
      </c>
      <c r="H35" s="21">
        <v>6</v>
      </c>
      <c r="I35" s="21">
        <v>23</v>
      </c>
      <c r="J35" s="21">
        <v>29</v>
      </c>
      <c r="K35" s="263">
        <v>333</v>
      </c>
      <c r="L35" s="21">
        <v>161</v>
      </c>
      <c r="M35" s="249">
        <v>494</v>
      </c>
      <c r="N35" s="19"/>
    </row>
    <row r="36" spans="1:14" s="20" customFormat="1" ht="12" customHeight="1">
      <c r="A36" s="255" t="s">
        <v>111</v>
      </c>
      <c r="B36" s="21">
        <v>38</v>
      </c>
      <c r="C36" s="21">
        <v>20</v>
      </c>
      <c r="D36" s="21">
        <v>58</v>
      </c>
      <c r="E36" s="263">
        <v>26</v>
      </c>
      <c r="F36" s="21">
        <v>52</v>
      </c>
      <c r="G36" s="249">
        <v>78</v>
      </c>
      <c r="H36" s="21">
        <v>14</v>
      </c>
      <c r="I36" s="21">
        <v>32</v>
      </c>
      <c r="J36" s="21">
        <v>46</v>
      </c>
      <c r="K36" s="263">
        <v>78</v>
      </c>
      <c r="L36" s="21">
        <v>104</v>
      </c>
      <c r="M36" s="249">
        <v>182</v>
      </c>
      <c r="N36" s="19"/>
    </row>
    <row r="37" spans="1:14" s="20" customFormat="1" ht="12" customHeight="1">
      <c r="A37" s="256" t="s">
        <v>112</v>
      </c>
      <c r="B37" s="22">
        <v>716</v>
      </c>
      <c r="C37" s="22">
        <v>298</v>
      </c>
      <c r="D37" s="22">
        <v>1014</v>
      </c>
      <c r="E37" s="264">
        <v>289</v>
      </c>
      <c r="F37" s="22">
        <v>200</v>
      </c>
      <c r="G37" s="250">
        <v>489</v>
      </c>
      <c r="H37" s="22">
        <v>172</v>
      </c>
      <c r="I37" s="22">
        <v>262</v>
      </c>
      <c r="J37" s="22">
        <v>434</v>
      </c>
      <c r="K37" s="264">
        <v>1177</v>
      </c>
      <c r="L37" s="22">
        <v>760</v>
      </c>
      <c r="M37" s="250">
        <v>1937</v>
      </c>
      <c r="N37" s="19"/>
    </row>
    <row r="38" spans="1:14" ht="20.25" customHeight="1">
      <c r="A38" s="258" t="s">
        <v>107</v>
      </c>
      <c r="B38" s="6"/>
      <c r="C38" s="6"/>
      <c r="D38" s="6"/>
      <c r="E38" s="266"/>
      <c r="F38" s="6"/>
      <c r="G38" s="236"/>
      <c r="H38" s="6"/>
      <c r="I38" s="6"/>
      <c r="J38" s="6"/>
      <c r="K38" s="266"/>
      <c r="L38" s="6"/>
      <c r="M38" s="236"/>
    </row>
    <row r="39" spans="1:14" ht="12" customHeight="1">
      <c r="A39" s="246" t="s">
        <v>108</v>
      </c>
      <c r="B39" s="6">
        <v>130</v>
      </c>
      <c r="C39" s="6">
        <v>87</v>
      </c>
      <c r="D39" s="6">
        <v>217</v>
      </c>
      <c r="E39" s="266">
        <v>164</v>
      </c>
      <c r="F39" s="6">
        <v>96</v>
      </c>
      <c r="G39" s="236">
        <v>260</v>
      </c>
      <c r="H39" s="6">
        <v>127</v>
      </c>
      <c r="I39" s="6">
        <v>120</v>
      </c>
      <c r="J39" s="6">
        <v>247</v>
      </c>
      <c r="K39" s="266">
        <v>421</v>
      </c>
      <c r="L39" s="6">
        <v>303</v>
      </c>
      <c r="M39" s="236">
        <v>724</v>
      </c>
    </row>
    <row r="40" spans="1:14" ht="12" customHeight="1">
      <c r="A40" s="246" t="s">
        <v>109</v>
      </c>
      <c r="B40" s="6">
        <v>199</v>
      </c>
      <c r="C40" s="6">
        <v>57</v>
      </c>
      <c r="D40" s="6">
        <v>256</v>
      </c>
      <c r="E40" s="266">
        <v>134</v>
      </c>
      <c r="F40" s="6">
        <v>45</v>
      </c>
      <c r="G40" s="236">
        <v>179</v>
      </c>
      <c r="H40" s="6">
        <v>43</v>
      </c>
      <c r="I40" s="6">
        <v>89</v>
      </c>
      <c r="J40" s="6">
        <v>132</v>
      </c>
      <c r="K40" s="266">
        <v>376</v>
      </c>
      <c r="L40" s="6">
        <v>191</v>
      </c>
      <c r="M40" s="236">
        <v>567</v>
      </c>
    </row>
    <row r="41" spans="1:14" ht="12" customHeight="1">
      <c r="A41" s="246" t="s">
        <v>110</v>
      </c>
      <c r="B41" s="6">
        <v>383</v>
      </c>
      <c r="C41" s="6">
        <v>172</v>
      </c>
      <c r="D41" s="6">
        <v>555</v>
      </c>
      <c r="E41" s="266">
        <v>16</v>
      </c>
      <c r="F41" s="6">
        <v>5</v>
      </c>
      <c r="G41" s="236">
        <v>21</v>
      </c>
      <c r="H41" s="6">
        <v>3</v>
      </c>
      <c r="I41" s="6">
        <v>22</v>
      </c>
      <c r="J41" s="6">
        <v>25</v>
      </c>
      <c r="K41" s="266">
        <v>402</v>
      </c>
      <c r="L41" s="6">
        <v>199</v>
      </c>
      <c r="M41" s="236">
        <v>601</v>
      </c>
    </row>
    <row r="42" spans="1:14" ht="12" customHeight="1">
      <c r="A42" s="246" t="s">
        <v>111</v>
      </c>
      <c r="B42" s="6">
        <v>40</v>
      </c>
      <c r="C42" s="6">
        <v>21</v>
      </c>
      <c r="D42" s="6">
        <v>61</v>
      </c>
      <c r="E42" s="266">
        <v>38</v>
      </c>
      <c r="F42" s="6">
        <v>64</v>
      </c>
      <c r="G42" s="236">
        <v>102</v>
      </c>
      <c r="H42" s="6">
        <v>17</v>
      </c>
      <c r="I42" s="6">
        <v>30</v>
      </c>
      <c r="J42" s="6">
        <v>47</v>
      </c>
      <c r="K42" s="266">
        <v>95</v>
      </c>
      <c r="L42" s="6">
        <v>115</v>
      </c>
      <c r="M42" s="236">
        <v>210</v>
      </c>
    </row>
    <row r="43" spans="1:14" ht="12" customHeight="1">
      <c r="A43" s="259" t="s">
        <v>112</v>
      </c>
      <c r="B43" s="11">
        <v>752</v>
      </c>
      <c r="C43" s="11">
        <v>337</v>
      </c>
      <c r="D43" s="11">
        <v>1089</v>
      </c>
      <c r="E43" s="267">
        <v>352</v>
      </c>
      <c r="F43" s="11">
        <v>210</v>
      </c>
      <c r="G43" s="233">
        <v>562</v>
      </c>
      <c r="H43" s="11">
        <v>190</v>
      </c>
      <c r="I43" s="11">
        <v>261</v>
      </c>
      <c r="J43" s="11">
        <v>451</v>
      </c>
      <c r="K43" s="267">
        <v>1294</v>
      </c>
      <c r="L43" s="11">
        <v>808</v>
      </c>
      <c r="M43" s="233">
        <v>2102</v>
      </c>
    </row>
    <row r="44" spans="1:14" ht="20.25" customHeight="1">
      <c r="A44" s="258" t="s">
        <v>113</v>
      </c>
      <c r="B44" s="6"/>
      <c r="C44" s="6"/>
      <c r="D44" s="6"/>
      <c r="E44" s="266"/>
      <c r="F44" s="6"/>
      <c r="G44" s="236"/>
      <c r="H44" s="6"/>
      <c r="I44" s="6"/>
      <c r="J44" s="6"/>
      <c r="K44" s="266"/>
      <c r="L44" s="6"/>
      <c r="M44" s="236"/>
    </row>
    <row r="45" spans="1:14" ht="12" customHeight="1">
      <c r="A45" s="246" t="s">
        <v>108</v>
      </c>
      <c r="B45" s="6">
        <v>124</v>
      </c>
      <c r="C45" s="6">
        <v>88</v>
      </c>
      <c r="D45" s="6">
        <v>212</v>
      </c>
      <c r="E45" s="266">
        <v>151</v>
      </c>
      <c r="F45" s="6">
        <v>94</v>
      </c>
      <c r="G45" s="236">
        <v>245</v>
      </c>
      <c r="H45" s="6">
        <v>128</v>
      </c>
      <c r="I45" s="6">
        <v>120</v>
      </c>
      <c r="J45" s="6">
        <v>248</v>
      </c>
      <c r="K45" s="266">
        <v>403</v>
      </c>
      <c r="L45" s="6">
        <v>302</v>
      </c>
      <c r="M45" s="236">
        <v>705</v>
      </c>
    </row>
    <row r="46" spans="1:14" ht="12" customHeight="1">
      <c r="A46" s="246" t="s">
        <v>109</v>
      </c>
      <c r="B46" s="6">
        <v>199</v>
      </c>
      <c r="C46" s="6">
        <v>58</v>
      </c>
      <c r="D46" s="6">
        <v>257</v>
      </c>
      <c r="E46" s="266">
        <v>150</v>
      </c>
      <c r="F46" s="6">
        <v>44</v>
      </c>
      <c r="G46" s="236">
        <v>194</v>
      </c>
      <c r="H46" s="6">
        <v>29</v>
      </c>
      <c r="I46" s="6">
        <v>91</v>
      </c>
      <c r="J46" s="6">
        <v>120</v>
      </c>
      <c r="K46" s="266">
        <v>378</v>
      </c>
      <c r="L46" s="6">
        <v>193</v>
      </c>
      <c r="M46" s="236">
        <v>571</v>
      </c>
    </row>
    <row r="47" spans="1:14" ht="12" customHeight="1">
      <c r="A47" s="246" t="s">
        <v>110</v>
      </c>
      <c r="B47" s="6">
        <v>472</v>
      </c>
      <c r="C47" s="6">
        <v>231</v>
      </c>
      <c r="D47" s="6">
        <v>703</v>
      </c>
      <c r="E47" s="266">
        <v>18</v>
      </c>
      <c r="F47" s="6">
        <v>12</v>
      </c>
      <c r="G47" s="236">
        <v>30</v>
      </c>
      <c r="H47" s="6">
        <v>4</v>
      </c>
      <c r="I47" s="6">
        <v>20</v>
      </c>
      <c r="J47" s="6">
        <v>24</v>
      </c>
      <c r="K47" s="266">
        <v>494</v>
      </c>
      <c r="L47" s="6">
        <v>263</v>
      </c>
      <c r="M47" s="236">
        <v>757</v>
      </c>
    </row>
    <row r="48" spans="1:14" ht="12" customHeight="1">
      <c r="A48" s="246" t="s">
        <v>111</v>
      </c>
      <c r="B48" s="6">
        <v>38</v>
      </c>
      <c r="C48" s="6">
        <v>16</v>
      </c>
      <c r="D48" s="6">
        <v>54</v>
      </c>
      <c r="E48" s="266">
        <v>41</v>
      </c>
      <c r="F48" s="6">
        <v>65</v>
      </c>
      <c r="G48" s="236">
        <v>106</v>
      </c>
      <c r="H48" s="6">
        <v>12</v>
      </c>
      <c r="I48" s="6">
        <v>30</v>
      </c>
      <c r="J48" s="6">
        <v>42</v>
      </c>
      <c r="K48" s="266">
        <v>91</v>
      </c>
      <c r="L48" s="6">
        <v>111</v>
      </c>
      <c r="M48" s="236">
        <v>202</v>
      </c>
    </row>
    <row r="49" spans="1:13" ht="12" customHeight="1">
      <c r="A49" s="259" t="s">
        <v>112</v>
      </c>
      <c r="B49" s="11">
        <v>833</v>
      </c>
      <c r="C49" s="11">
        <v>393</v>
      </c>
      <c r="D49" s="11">
        <v>1226</v>
      </c>
      <c r="E49" s="267">
        <v>360</v>
      </c>
      <c r="F49" s="11">
        <v>215</v>
      </c>
      <c r="G49" s="233">
        <v>575</v>
      </c>
      <c r="H49" s="11">
        <v>173</v>
      </c>
      <c r="I49" s="11">
        <v>261</v>
      </c>
      <c r="J49" s="11">
        <v>434</v>
      </c>
      <c r="K49" s="267">
        <v>1366</v>
      </c>
      <c r="L49" s="11">
        <v>869</v>
      </c>
      <c r="M49" s="233">
        <v>2235</v>
      </c>
    </row>
    <row r="50" spans="1:13" ht="20.25" customHeight="1">
      <c r="A50" s="258" t="s">
        <v>114</v>
      </c>
      <c r="B50" s="6"/>
      <c r="C50" s="6"/>
      <c r="D50" s="6"/>
      <c r="E50" s="266"/>
      <c r="F50" s="6"/>
      <c r="G50" s="236"/>
      <c r="H50" s="6"/>
      <c r="I50" s="6"/>
      <c r="J50" s="6"/>
      <c r="K50" s="266"/>
      <c r="L50" s="6"/>
      <c r="M50" s="236"/>
    </row>
    <row r="51" spans="1:13" ht="12" customHeight="1">
      <c r="A51" s="246" t="s">
        <v>108</v>
      </c>
      <c r="B51" s="6">
        <v>124</v>
      </c>
      <c r="C51" s="6">
        <v>98</v>
      </c>
      <c r="D51" s="6">
        <v>222</v>
      </c>
      <c r="E51" s="266">
        <v>155</v>
      </c>
      <c r="F51" s="6">
        <v>99</v>
      </c>
      <c r="G51" s="236">
        <v>254</v>
      </c>
      <c r="H51" s="6">
        <v>130</v>
      </c>
      <c r="I51" s="6">
        <v>118</v>
      </c>
      <c r="J51" s="6">
        <v>248</v>
      </c>
      <c r="K51" s="266">
        <v>409</v>
      </c>
      <c r="L51" s="6">
        <v>315</v>
      </c>
      <c r="M51" s="236">
        <v>724</v>
      </c>
    </row>
    <row r="52" spans="1:13" ht="12" customHeight="1">
      <c r="A52" s="246" t="s">
        <v>109</v>
      </c>
      <c r="B52" s="6">
        <v>246</v>
      </c>
      <c r="C52" s="6">
        <v>71</v>
      </c>
      <c r="D52" s="6">
        <v>317</v>
      </c>
      <c r="E52" s="266">
        <v>156</v>
      </c>
      <c r="F52" s="6">
        <v>45</v>
      </c>
      <c r="G52" s="236">
        <v>201</v>
      </c>
      <c r="H52" s="6">
        <v>37</v>
      </c>
      <c r="I52" s="6">
        <v>79</v>
      </c>
      <c r="J52" s="6">
        <v>116</v>
      </c>
      <c r="K52" s="266">
        <v>439</v>
      </c>
      <c r="L52" s="6">
        <v>195</v>
      </c>
      <c r="M52" s="236">
        <v>634</v>
      </c>
    </row>
    <row r="53" spans="1:13" ht="12" customHeight="1">
      <c r="A53" s="246" t="s">
        <v>110</v>
      </c>
      <c r="B53" s="6">
        <v>537</v>
      </c>
      <c r="C53" s="6">
        <v>270</v>
      </c>
      <c r="D53" s="6">
        <v>807</v>
      </c>
      <c r="E53" s="266">
        <v>26</v>
      </c>
      <c r="F53" s="6">
        <v>18</v>
      </c>
      <c r="G53" s="236">
        <v>44</v>
      </c>
      <c r="H53" s="6">
        <v>8</v>
      </c>
      <c r="I53" s="6">
        <v>26</v>
      </c>
      <c r="J53" s="6">
        <v>34</v>
      </c>
      <c r="K53" s="266">
        <v>571</v>
      </c>
      <c r="L53" s="6">
        <v>314</v>
      </c>
      <c r="M53" s="236">
        <v>885</v>
      </c>
    </row>
    <row r="54" spans="1:13" ht="12" customHeight="1">
      <c r="A54" s="246" t="s">
        <v>111</v>
      </c>
      <c r="B54" s="6">
        <v>53</v>
      </c>
      <c r="C54" s="6">
        <v>25</v>
      </c>
      <c r="D54" s="6">
        <v>78</v>
      </c>
      <c r="E54" s="266">
        <v>46</v>
      </c>
      <c r="F54" s="6">
        <v>59</v>
      </c>
      <c r="G54" s="236">
        <v>105</v>
      </c>
      <c r="H54" s="6">
        <v>12</v>
      </c>
      <c r="I54" s="6">
        <v>32</v>
      </c>
      <c r="J54" s="6">
        <v>44</v>
      </c>
      <c r="K54" s="266">
        <v>111</v>
      </c>
      <c r="L54" s="6">
        <v>116</v>
      </c>
      <c r="M54" s="236">
        <v>227</v>
      </c>
    </row>
    <row r="55" spans="1:13" ht="12" customHeight="1">
      <c r="A55" s="259" t="s">
        <v>112</v>
      </c>
      <c r="B55" s="11">
        <v>960</v>
      </c>
      <c r="C55" s="11">
        <v>464</v>
      </c>
      <c r="D55" s="11">
        <v>1424</v>
      </c>
      <c r="E55" s="267">
        <v>383</v>
      </c>
      <c r="F55" s="11">
        <v>221</v>
      </c>
      <c r="G55" s="233">
        <v>604</v>
      </c>
      <c r="H55" s="11">
        <v>187</v>
      </c>
      <c r="I55" s="11">
        <v>255</v>
      </c>
      <c r="J55" s="11">
        <v>442</v>
      </c>
      <c r="K55" s="267">
        <v>1530</v>
      </c>
      <c r="L55" s="11">
        <v>940</v>
      </c>
      <c r="M55" s="233">
        <v>2470</v>
      </c>
    </row>
    <row r="56" spans="1:13" ht="20.25" customHeight="1">
      <c r="A56" s="258" t="s">
        <v>115</v>
      </c>
      <c r="B56" s="6"/>
      <c r="C56" s="6"/>
      <c r="D56" s="6"/>
      <c r="E56" s="266"/>
      <c r="F56" s="6"/>
      <c r="G56" s="236"/>
      <c r="H56" s="6"/>
      <c r="I56" s="6"/>
      <c r="J56" s="6"/>
      <c r="K56" s="266"/>
      <c r="L56" s="6"/>
      <c r="M56" s="236"/>
    </row>
    <row r="57" spans="1:13" ht="12" customHeight="1">
      <c r="A57" s="246" t="s">
        <v>108</v>
      </c>
      <c r="B57" s="6">
        <v>135</v>
      </c>
      <c r="C57" s="6">
        <v>99</v>
      </c>
      <c r="D57" s="6">
        <v>234</v>
      </c>
      <c r="E57" s="266">
        <v>139</v>
      </c>
      <c r="F57" s="6">
        <v>107</v>
      </c>
      <c r="G57" s="236">
        <v>246</v>
      </c>
      <c r="H57" s="6">
        <v>123</v>
      </c>
      <c r="I57" s="6">
        <v>110</v>
      </c>
      <c r="J57" s="6">
        <v>233</v>
      </c>
      <c r="K57" s="266">
        <v>397</v>
      </c>
      <c r="L57" s="6">
        <v>316</v>
      </c>
      <c r="M57" s="236">
        <v>713</v>
      </c>
    </row>
    <row r="58" spans="1:13" ht="12" customHeight="1">
      <c r="A58" s="246" t="s">
        <v>109</v>
      </c>
      <c r="B58" s="6">
        <v>269</v>
      </c>
      <c r="C58" s="6">
        <v>76</v>
      </c>
      <c r="D58" s="6">
        <v>345</v>
      </c>
      <c r="E58" s="266">
        <v>151</v>
      </c>
      <c r="F58" s="6">
        <v>46</v>
      </c>
      <c r="G58" s="236">
        <v>197</v>
      </c>
      <c r="H58" s="6">
        <v>42</v>
      </c>
      <c r="I58" s="6">
        <v>85</v>
      </c>
      <c r="J58" s="6">
        <v>127</v>
      </c>
      <c r="K58" s="266">
        <v>462</v>
      </c>
      <c r="L58" s="6">
        <v>207</v>
      </c>
      <c r="M58" s="236">
        <v>669</v>
      </c>
    </row>
    <row r="59" spans="1:13" ht="12" customHeight="1">
      <c r="A59" s="246" t="s">
        <v>110</v>
      </c>
      <c r="B59" s="6">
        <v>554</v>
      </c>
      <c r="C59" s="6">
        <v>276</v>
      </c>
      <c r="D59" s="6">
        <v>830</v>
      </c>
      <c r="E59" s="266">
        <v>27</v>
      </c>
      <c r="F59" s="6">
        <v>20</v>
      </c>
      <c r="G59" s="236">
        <v>47</v>
      </c>
      <c r="H59" s="6">
        <v>13</v>
      </c>
      <c r="I59" s="6">
        <v>28</v>
      </c>
      <c r="J59" s="6">
        <v>41</v>
      </c>
      <c r="K59" s="266">
        <v>594</v>
      </c>
      <c r="L59" s="6">
        <v>324</v>
      </c>
      <c r="M59" s="236">
        <v>918</v>
      </c>
    </row>
    <row r="60" spans="1:13" ht="12" customHeight="1">
      <c r="A60" s="246" t="s">
        <v>111</v>
      </c>
      <c r="B60" s="6">
        <v>57</v>
      </c>
      <c r="C60" s="6">
        <v>31</v>
      </c>
      <c r="D60" s="6">
        <v>88</v>
      </c>
      <c r="E60" s="266">
        <v>41</v>
      </c>
      <c r="F60" s="6">
        <v>61</v>
      </c>
      <c r="G60" s="236">
        <v>102</v>
      </c>
      <c r="H60" s="6">
        <v>11</v>
      </c>
      <c r="I60" s="6">
        <v>33</v>
      </c>
      <c r="J60" s="6">
        <v>44</v>
      </c>
      <c r="K60" s="266">
        <v>109</v>
      </c>
      <c r="L60" s="6">
        <v>125</v>
      </c>
      <c r="M60" s="236">
        <v>234</v>
      </c>
    </row>
    <row r="61" spans="1:13" ht="12" customHeight="1">
      <c r="A61" s="259" t="s">
        <v>112</v>
      </c>
      <c r="B61" s="11">
        <v>1015</v>
      </c>
      <c r="C61" s="11">
        <v>482</v>
      </c>
      <c r="D61" s="11">
        <v>1497</v>
      </c>
      <c r="E61" s="267">
        <v>358</v>
      </c>
      <c r="F61" s="11">
        <v>234</v>
      </c>
      <c r="G61" s="233">
        <v>592</v>
      </c>
      <c r="H61" s="11">
        <v>189</v>
      </c>
      <c r="I61" s="11">
        <v>256</v>
      </c>
      <c r="J61" s="11">
        <v>445</v>
      </c>
      <c r="K61" s="267">
        <v>1562</v>
      </c>
      <c r="L61" s="11">
        <v>972</v>
      </c>
      <c r="M61" s="233">
        <v>2534</v>
      </c>
    </row>
    <row r="62" spans="1:13" ht="20.25" customHeight="1">
      <c r="A62" s="258" t="s">
        <v>116</v>
      </c>
      <c r="B62" s="6"/>
      <c r="C62" s="6"/>
      <c r="D62" s="6"/>
      <c r="E62" s="266"/>
      <c r="F62" s="6"/>
      <c r="G62" s="236"/>
      <c r="H62" s="6"/>
      <c r="I62" s="6"/>
      <c r="J62" s="6"/>
      <c r="K62" s="266"/>
      <c r="L62" s="6"/>
      <c r="M62" s="236"/>
    </row>
    <row r="63" spans="1:13" ht="12" customHeight="1">
      <c r="A63" s="246" t="s">
        <v>108</v>
      </c>
      <c r="B63" s="6">
        <v>126</v>
      </c>
      <c r="C63" s="6">
        <v>99</v>
      </c>
      <c r="D63" s="6">
        <v>225</v>
      </c>
      <c r="E63" s="266">
        <v>124</v>
      </c>
      <c r="F63" s="6">
        <v>117</v>
      </c>
      <c r="G63" s="236">
        <v>241</v>
      </c>
      <c r="H63" s="6">
        <v>104</v>
      </c>
      <c r="I63" s="6">
        <v>94</v>
      </c>
      <c r="J63" s="6">
        <v>198</v>
      </c>
      <c r="K63" s="266">
        <v>354</v>
      </c>
      <c r="L63" s="6">
        <v>310</v>
      </c>
      <c r="M63" s="236">
        <v>664</v>
      </c>
    </row>
    <row r="64" spans="1:13" ht="12" customHeight="1">
      <c r="A64" s="246" t="s">
        <v>109</v>
      </c>
      <c r="B64" s="6">
        <v>267</v>
      </c>
      <c r="C64" s="6">
        <v>77</v>
      </c>
      <c r="D64" s="6">
        <v>344</v>
      </c>
      <c r="E64" s="266">
        <v>129</v>
      </c>
      <c r="F64" s="6">
        <v>42</v>
      </c>
      <c r="G64" s="236">
        <v>171</v>
      </c>
      <c r="H64" s="6">
        <v>41</v>
      </c>
      <c r="I64" s="6">
        <v>48</v>
      </c>
      <c r="J64" s="6">
        <v>89</v>
      </c>
      <c r="K64" s="266">
        <v>437</v>
      </c>
      <c r="L64" s="6">
        <v>167</v>
      </c>
      <c r="M64" s="236">
        <v>604</v>
      </c>
    </row>
    <row r="65" spans="1:13" ht="12" customHeight="1">
      <c r="A65" s="246" t="s">
        <v>110</v>
      </c>
      <c r="B65" s="6">
        <v>578</v>
      </c>
      <c r="C65" s="6">
        <v>293</v>
      </c>
      <c r="D65" s="6">
        <v>871</v>
      </c>
      <c r="E65" s="266">
        <v>33</v>
      </c>
      <c r="F65" s="6">
        <v>24</v>
      </c>
      <c r="G65" s="236">
        <v>57</v>
      </c>
      <c r="H65" s="6">
        <v>16</v>
      </c>
      <c r="I65" s="6">
        <v>28</v>
      </c>
      <c r="J65" s="6">
        <v>44</v>
      </c>
      <c r="K65" s="266">
        <v>627</v>
      </c>
      <c r="L65" s="6">
        <v>345</v>
      </c>
      <c r="M65" s="236">
        <v>972</v>
      </c>
    </row>
    <row r="66" spans="1:13" ht="12" customHeight="1">
      <c r="A66" s="246" t="s">
        <v>111</v>
      </c>
      <c r="B66" s="6">
        <v>61</v>
      </c>
      <c r="C66" s="6">
        <v>31</v>
      </c>
      <c r="D66" s="6">
        <v>92</v>
      </c>
      <c r="E66" s="266">
        <v>45</v>
      </c>
      <c r="F66" s="6">
        <v>68</v>
      </c>
      <c r="G66" s="236">
        <v>113</v>
      </c>
      <c r="H66" s="6">
        <v>14</v>
      </c>
      <c r="I66" s="6">
        <v>36</v>
      </c>
      <c r="J66" s="6">
        <v>50</v>
      </c>
      <c r="K66" s="266">
        <v>120</v>
      </c>
      <c r="L66" s="6">
        <v>135</v>
      </c>
      <c r="M66" s="236">
        <v>255</v>
      </c>
    </row>
    <row r="67" spans="1:13" ht="12" customHeight="1">
      <c r="A67" s="259" t="s">
        <v>112</v>
      </c>
      <c r="B67" s="11">
        <v>1032</v>
      </c>
      <c r="C67" s="11">
        <v>500</v>
      </c>
      <c r="D67" s="11">
        <v>1532</v>
      </c>
      <c r="E67" s="267">
        <v>331</v>
      </c>
      <c r="F67" s="11">
        <v>251</v>
      </c>
      <c r="G67" s="233">
        <v>582</v>
      </c>
      <c r="H67" s="11">
        <v>175</v>
      </c>
      <c r="I67" s="11">
        <v>206</v>
      </c>
      <c r="J67" s="11">
        <v>381</v>
      </c>
      <c r="K67" s="267">
        <v>1538</v>
      </c>
      <c r="L67" s="11">
        <v>957</v>
      </c>
      <c r="M67" s="233">
        <v>2495</v>
      </c>
    </row>
    <row r="68" spans="1:13" ht="20.25" customHeight="1">
      <c r="A68" s="258" t="s">
        <v>117</v>
      </c>
      <c r="B68" s="6"/>
      <c r="C68" s="6"/>
      <c r="D68" s="6"/>
      <c r="E68" s="266"/>
      <c r="F68" s="6"/>
      <c r="G68" s="236"/>
      <c r="H68" s="6"/>
      <c r="I68" s="6"/>
      <c r="J68" s="6"/>
      <c r="K68" s="266"/>
      <c r="L68" s="6"/>
      <c r="M68" s="236"/>
    </row>
    <row r="69" spans="1:13" ht="12" customHeight="1">
      <c r="A69" s="246" t="s">
        <v>108</v>
      </c>
      <c r="B69" s="6">
        <v>125</v>
      </c>
      <c r="C69" s="6">
        <v>99</v>
      </c>
      <c r="D69" s="6">
        <v>224</v>
      </c>
      <c r="E69" s="266">
        <v>106</v>
      </c>
      <c r="F69" s="6">
        <v>113</v>
      </c>
      <c r="G69" s="236">
        <v>219</v>
      </c>
      <c r="H69" s="6">
        <v>104</v>
      </c>
      <c r="I69" s="6">
        <v>92</v>
      </c>
      <c r="J69" s="6">
        <v>196</v>
      </c>
      <c r="K69" s="266">
        <v>335</v>
      </c>
      <c r="L69" s="6">
        <v>304</v>
      </c>
      <c r="M69" s="236">
        <v>639</v>
      </c>
    </row>
    <row r="70" spans="1:13" ht="12" customHeight="1">
      <c r="A70" s="246" t="s">
        <v>109</v>
      </c>
      <c r="B70" s="6">
        <v>282</v>
      </c>
      <c r="C70" s="6">
        <v>95</v>
      </c>
      <c r="D70" s="6">
        <v>377</v>
      </c>
      <c r="E70" s="266">
        <v>141</v>
      </c>
      <c r="F70" s="6">
        <v>43</v>
      </c>
      <c r="G70" s="236">
        <v>184</v>
      </c>
      <c r="H70" s="6">
        <v>35</v>
      </c>
      <c r="I70" s="6">
        <v>42</v>
      </c>
      <c r="J70" s="6">
        <v>77</v>
      </c>
      <c r="K70" s="266">
        <v>458</v>
      </c>
      <c r="L70" s="6">
        <v>180</v>
      </c>
      <c r="M70" s="236">
        <v>638</v>
      </c>
    </row>
    <row r="71" spans="1:13" ht="12" customHeight="1">
      <c r="A71" s="246" t="s">
        <v>110</v>
      </c>
      <c r="B71" s="6">
        <v>580</v>
      </c>
      <c r="C71" s="6">
        <v>295</v>
      </c>
      <c r="D71" s="6">
        <v>875</v>
      </c>
      <c r="E71" s="266">
        <v>27</v>
      </c>
      <c r="F71" s="6">
        <v>22</v>
      </c>
      <c r="G71" s="236">
        <v>49</v>
      </c>
      <c r="H71" s="6">
        <v>20</v>
      </c>
      <c r="I71" s="6">
        <v>22</v>
      </c>
      <c r="J71" s="6">
        <v>42</v>
      </c>
      <c r="K71" s="266">
        <v>627</v>
      </c>
      <c r="L71" s="6">
        <v>339</v>
      </c>
      <c r="M71" s="236">
        <v>966</v>
      </c>
    </row>
    <row r="72" spans="1:13" ht="12" customHeight="1">
      <c r="A72" s="246" t="s">
        <v>111</v>
      </c>
      <c r="B72" s="6">
        <v>56</v>
      </c>
      <c r="C72" s="6">
        <v>33</v>
      </c>
      <c r="D72" s="6">
        <v>89</v>
      </c>
      <c r="E72" s="266">
        <v>36</v>
      </c>
      <c r="F72" s="6">
        <v>61</v>
      </c>
      <c r="G72" s="236">
        <v>97</v>
      </c>
      <c r="H72" s="6">
        <v>12</v>
      </c>
      <c r="I72" s="6">
        <v>34</v>
      </c>
      <c r="J72" s="6">
        <v>46</v>
      </c>
      <c r="K72" s="266">
        <v>104</v>
      </c>
      <c r="L72" s="6">
        <v>128</v>
      </c>
      <c r="M72" s="236">
        <v>232</v>
      </c>
    </row>
    <row r="73" spans="1:13" ht="12" customHeight="1">
      <c r="A73" s="259" t="s">
        <v>112</v>
      </c>
      <c r="B73" s="11">
        <v>1043</v>
      </c>
      <c r="C73" s="11">
        <v>522</v>
      </c>
      <c r="D73" s="11">
        <v>1565</v>
      </c>
      <c r="E73" s="267">
        <v>310</v>
      </c>
      <c r="F73" s="11">
        <v>239</v>
      </c>
      <c r="G73" s="233">
        <v>549</v>
      </c>
      <c r="H73" s="11">
        <v>171</v>
      </c>
      <c r="I73" s="11">
        <v>190</v>
      </c>
      <c r="J73" s="11">
        <v>361</v>
      </c>
      <c r="K73" s="267">
        <v>1524</v>
      </c>
      <c r="L73" s="11">
        <v>951</v>
      </c>
      <c r="M73" s="233">
        <v>2475</v>
      </c>
    </row>
    <row r="74" spans="1:13" ht="20.25" customHeight="1">
      <c r="A74" s="258" t="s">
        <v>118</v>
      </c>
      <c r="B74" s="6"/>
      <c r="C74" s="6"/>
      <c r="D74" s="6"/>
      <c r="E74" s="266"/>
      <c r="F74" s="6"/>
      <c r="G74" s="236"/>
      <c r="H74" s="6"/>
      <c r="I74" s="6"/>
      <c r="J74" s="6"/>
      <c r="K74" s="266"/>
      <c r="L74" s="6"/>
      <c r="M74" s="236"/>
    </row>
    <row r="75" spans="1:13" ht="12" customHeight="1">
      <c r="A75" s="246" t="s">
        <v>108</v>
      </c>
      <c r="B75" s="6">
        <v>108</v>
      </c>
      <c r="C75" s="6">
        <v>93</v>
      </c>
      <c r="D75" s="6">
        <v>201</v>
      </c>
      <c r="E75" s="266">
        <v>94</v>
      </c>
      <c r="F75" s="6">
        <v>106</v>
      </c>
      <c r="G75" s="236">
        <v>200</v>
      </c>
      <c r="H75" s="6">
        <v>78</v>
      </c>
      <c r="I75" s="6">
        <v>81</v>
      </c>
      <c r="J75" s="6">
        <v>159</v>
      </c>
      <c r="K75" s="266">
        <v>280</v>
      </c>
      <c r="L75" s="6">
        <v>280</v>
      </c>
      <c r="M75" s="236">
        <v>560</v>
      </c>
    </row>
    <row r="76" spans="1:13" ht="12" customHeight="1">
      <c r="A76" s="246" t="s">
        <v>109</v>
      </c>
      <c r="B76" s="6">
        <v>287</v>
      </c>
      <c r="C76" s="6">
        <v>108</v>
      </c>
      <c r="D76" s="6">
        <v>395</v>
      </c>
      <c r="E76" s="266">
        <v>140</v>
      </c>
      <c r="F76" s="6">
        <v>44</v>
      </c>
      <c r="G76" s="236">
        <v>184</v>
      </c>
      <c r="H76" s="6">
        <v>27</v>
      </c>
      <c r="I76" s="6">
        <v>38</v>
      </c>
      <c r="J76" s="6">
        <v>65</v>
      </c>
      <c r="K76" s="266">
        <v>454</v>
      </c>
      <c r="L76" s="6">
        <v>190</v>
      </c>
      <c r="M76" s="236">
        <v>644</v>
      </c>
    </row>
    <row r="77" spans="1:13" ht="12" customHeight="1">
      <c r="A77" s="246" t="s">
        <v>110</v>
      </c>
      <c r="B77" s="6">
        <v>626</v>
      </c>
      <c r="C77" s="6">
        <v>360</v>
      </c>
      <c r="D77" s="6">
        <v>986</v>
      </c>
      <c r="E77" s="266">
        <v>32</v>
      </c>
      <c r="F77" s="6">
        <v>29</v>
      </c>
      <c r="G77" s="236">
        <v>61</v>
      </c>
      <c r="H77" s="6">
        <v>28</v>
      </c>
      <c r="I77" s="6">
        <v>43</v>
      </c>
      <c r="J77" s="6">
        <v>71</v>
      </c>
      <c r="K77" s="266">
        <v>686</v>
      </c>
      <c r="L77" s="6">
        <v>432</v>
      </c>
      <c r="M77" s="236">
        <v>1118</v>
      </c>
    </row>
    <row r="78" spans="1:13" ht="12" customHeight="1">
      <c r="A78" s="246" t="s">
        <v>111</v>
      </c>
      <c r="B78" s="6">
        <v>72</v>
      </c>
      <c r="C78" s="6">
        <v>42</v>
      </c>
      <c r="D78" s="6">
        <v>114</v>
      </c>
      <c r="E78" s="266">
        <v>30</v>
      </c>
      <c r="F78" s="6">
        <v>67</v>
      </c>
      <c r="G78" s="236">
        <v>97</v>
      </c>
      <c r="H78" s="6">
        <v>17</v>
      </c>
      <c r="I78" s="6">
        <v>41</v>
      </c>
      <c r="J78" s="6">
        <v>58</v>
      </c>
      <c r="K78" s="266">
        <v>119</v>
      </c>
      <c r="L78" s="6">
        <v>150</v>
      </c>
      <c r="M78" s="236">
        <v>269</v>
      </c>
    </row>
    <row r="79" spans="1:13" ht="12" customHeight="1">
      <c r="A79" s="259" t="s">
        <v>112</v>
      </c>
      <c r="B79" s="11">
        <v>1093</v>
      </c>
      <c r="C79" s="11">
        <v>603</v>
      </c>
      <c r="D79" s="11">
        <v>1696</v>
      </c>
      <c r="E79" s="267">
        <v>296</v>
      </c>
      <c r="F79" s="11">
        <v>246</v>
      </c>
      <c r="G79" s="233">
        <v>542</v>
      </c>
      <c r="H79" s="11">
        <v>150</v>
      </c>
      <c r="I79" s="11">
        <v>203</v>
      </c>
      <c r="J79" s="11">
        <v>353</v>
      </c>
      <c r="K79" s="267">
        <v>1539</v>
      </c>
      <c r="L79" s="11">
        <v>1052</v>
      </c>
      <c r="M79" s="233">
        <v>2591</v>
      </c>
    </row>
    <row r="80" spans="1:13" ht="20.25" customHeight="1">
      <c r="A80" s="258" t="s">
        <v>119</v>
      </c>
      <c r="B80" s="6"/>
      <c r="C80" s="6"/>
      <c r="D80" s="6"/>
      <c r="E80" s="266"/>
      <c r="F80" s="6"/>
      <c r="G80" s="236"/>
      <c r="H80" s="6"/>
      <c r="I80" s="6"/>
      <c r="J80" s="6"/>
      <c r="K80" s="266"/>
      <c r="L80" s="6"/>
      <c r="M80" s="236"/>
    </row>
    <row r="81" spans="1:13" ht="12" customHeight="1">
      <c r="A81" s="246" t="s">
        <v>108</v>
      </c>
      <c r="B81" s="6">
        <v>107</v>
      </c>
      <c r="C81" s="6">
        <v>99</v>
      </c>
      <c r="D81" s="6">
        <v>206</v>
      </c>
      <c r="E81" s="266">
        <v>95</v>
      </c>
      <c r="F81" s="6">
        <v>112</v>
      </c>
      <c r="G81" s="236">
        <v>207</v>
      </c>
      <c r="H81" s="6">
        <v>97</v>
      </c>
      <c r="I81" s="6">
        <v>83</v>
      </c>
      <c r="J81" s="6">
        <v>180</v>
      </c>
      <c r="K81" s="266">
        <v>299</v>
      </c>
      <c r="L81" s="6">
        <v>294</v>
      </c>
      <c r="M81" s="236">
        <v>593</v>
      </c>
    </row>
    <row r="82" spans="1:13" ht="12" customHeight="1">
      <c r="A82" s="246" t="s">
        <v>109</v>
      </c>
      <c r="B82" s="6">
        <v>278</v>
      </c>
      <c r="C82" s="6">
        <v>99</v>
      </c>
      <c r="D82" s="6">
        <v>377</v>
      </c>
      <c r="E82" s="266">
        <v>118</v>
      </c>
      <c r="F82" s="6">
        <v>34</v>
      </c>
      <c r="G82" s="236">
        <v>152</v>
      </c>
      <c r="H82" s="6">
        <v>21</v>
      </c>
      <c r="I82" s="6">
        <v>32</v>
      </c>
      <c r="J82" s="6">
        <v>53</v>
      </c>
      <c r="K82" s="266">
        <v>417</v>
      </c>
      <c r="L82" s="6">
        <v>165</v>
      </c>
      <c r="M82" s="236">
        <v>582</v>
      </c>
    </row>
    <row r="83" spans="1:13" ht="12" customHeight="1">
      <c r="A83" s="246" t="s">
        <v>110</v>
      </c>
      <c r="B83" s="6">
        <v>680</v>
      </c>
      <c r="C83" s="6">
        <v>401</v>
      </c>
      <c r="D83" s="6">
        <v>1081</v>
      </c>
      <c r="E83" s="266">
        <v>39</v>
      </c>
      <c r="F83" s="6">
        <v>33</v>
      </c>
      <c r="G83" s="236">
        <v>72</v>
      </c>
      <c r="H83" s="6">
        <v>33</v>
      </c>
      <c r="I83" s="6">
        <v>46</v>
      </c>
      <c r="J83" s="6">
        <v>79</v>
      </c>
      <c r="K83" s="266">
        <v>752</v>
      </c>
      <c r="L83" s="6">
        <v>480</v>
      </c>
      <c r="M83" s="236">
        <v>1232</v>
      </c>
    </row>
    <row r="84" spans="1:13" ht="12" customHeight="1">
      <c r="A84" s="246" t="s">
        <v>111</v>
      </c>
      <c r="B84" s="6">
        <v>71</v>
      </c>
      <c r="C84" s="6">
        <v>41</v>
      </c>
      <c r="D84" s="6">
        <v>112</v>
      </c>
      <c r="E84" s="266">
        <v>20</v>
      </c>
      <c r="F84" s="6">
        <v>25</v>
      </c>
      <c r="G84" s="236">
        <v>45</v>
      </c>
      <c r="H84" s="6">
        <v>19</v>
      </c>
      <c r="I84" s="6">
        <v>45</v>
      </c>
      <c r="J84" s="6">
        <v>64</v>
      </c>
      <c r="K84" s="266">
        <v>110</v>
      </c>
      <c r="L84" s="6">
        <v>111</v>
      </c>
      <c r="M84" s="236">
        <v>221</v>
      </c>
    </row>
    <row r="85" spans="1:13" ht="12" customHeight="1">
      <c r="A85" s="259" t="s">
        <v>112</v>
      </c>
      <c r="B85" s="11">
        <v>1136</v>
      </c>
      <c r="C85" s="11">
        <v>640</v>
      </c>
      <c r="D85" s="11">
        <v>1776</v>
      </c>
      <c r="E85" s="267">
        <v>272</v>
      </c>
      <c r="F85" s="11">
        <v>204</v>
      </c>
      <c r="G85" s="233">
        <v>476</v>
      </c>
      <c r="H85" s="11">
        <v>170</v>
      </c>
      <c r="I85" s="11">
        <v>206</v>
      </c>
      <c r="J85" s="11">
        <v>376</v>
      </c>
      <c r="K85" s="267">
        <v>1578</v>
      </c>
      <c r="L85" s="11">
        <v>1050</v>
      </c>
      <c r="M85" s="233">
        <v>2628</v>
      </c>
    </row>
    <row r="86" spans="1:13" ht="20.25" customHeight="1">
      <c r="A86" s="258" t="s">
        <v>501</v>
      </c>
      <c r="B86" s="598"/>
      <c r="C86" s="598"/>
      <c r="D86" s="598"/>
      <c r="E86" s="618"/>
      <c r="F86" s="598"/>
      <c r="G86" s="619"/>
      <c r="H86" s="598"/>
      <c r="I86" s="598"/>
      <c r="J86" s="598"/>
      <c r="K86" s="618"/>
      <c r="L86" s="598"/>
      <c r="M86" s="619"/>
    </row>
    <row r="87" spans="1:13" ht="12" customHeight="1">
      <c r="A87" s="246" t="s">
        <v>108</v>
      </c>
      <c r="B87" s="598">
        <v>112</v>
      </c>
      <c r="C87" s="598">
        <v>103</v>
      </c>
      <c r="D87" s="598">
        <v>215</v>
      </c>
      <c r="E87" s="618">
        <v>92</v>
      </c>
      <c r="F87" s="598">
        <v>118</v>
      </c>
      <c r="G87" s="619">
        <v>210</v>
      </c>
      <c r="H87" s="598">
        <v>88</v>
      </c>
      <c r="I87" s="598">
        <v>77</v>
      </c>
      <c r="J87" s="598">
        <v>165</v>
      </c>
      <c r="K87" s="618">
        <v>292</v>
      </c>
      <c r="L87" s="598">
        <v>298</v>
      </c>
      <c r="M87" s="619">
        <v>590</v>
      </c>
    </row>
    <row r="88" spans="1:13" ht="12" customHeight="1">
      <c r="A88" s="246" t="s">
        <v>109</v>
      </c>
      <c r="B88" s="598">
        <v>262</v>
      </c>
      <c r="C88" s="598">
        <v>97</v>
      </c>
      <c r="D88" s="598">
        <v>359</v>
      </c>
      <c r="E88" s="618">
        <v>101</v>
      </c>
      <c r="F88" s="598">
        <v>38</v>
      </c>
      <c r="G88" s="619">
        <v>139</v>
      </c>
      <c r="H88" s="598">
        <v>15</v>
      </c>
      <c r="I88" s="598">
        <v>23</v>
      </c>
      <c r="J88" s="598">
        <v>38</v>
      </c>
      <c r="K88" s="618">
        <v>378</v>
      </c>
      <c r="L88" s="598">
        <v>158</v>
      </c>
      <c r="M88" s="619">
        <v>536</v>
      </c>
    </row>
    <row r="89" spans="1:13" ht="12" customHeight="1">
      <c r="A89" s="246" t="s">
        <v>110</v>
      </c>
      <c r="B89" s="598">
        <v>781</v>
      </c>
      <c r="C89" s="598">
        <v>479</v>
      </c>
      <c r="D89" s="598">
        <v>1260</v>
      </c>
      <c r="E89" s="618">
        <v>44</v>
      </c>
      <c r="F89" s="598">
        <v>38</v>
      </c>
      <c r="G89" s="619">
        <v>82</v>
      </c>
      <c r="H89" s="598">
        <v>41</v>
      </c>
      <c r="I89" s="598">
        <v>53</v>
      </c>
      <c r="J89" s="598">
        <v>94</v>
      </c>
      <c r="K89" s="618">
        <v>866</v>
      </c>
      <c r="L89" s="598">
        <v>570</v>
      </c>
      <c r="M89" s="619">
        <v>1436</v>
      </c>
    </row>
    <row r="90" spans="1:13" ht="12" customHeight="1">
      <c r="A90" s="246" t="s">
        <v>111</v>
      </c>
      <c r="B90" s="598">
        <v>71</v>
      </c>
      <c r="C90" s="598">
        <v>37</v>
      </c>
      <c r="D90" s="598">
        <v>108</v>
      </c>
      <c r="E90" s="618">
        <v>29</v>
      </c>
      <c r="F90" s="598">
        <v>35</v>
      </c>
      <c r="G90" s="619">
        <v>64</v>
      </c>
      <c r="H90" s="598">
        <v>18</v>
      </c>
      <c r="I90" s="598">
        <v>41</v>
      </c>
      <c r="J90" s="598">
        <v>59</v>
      </c>
      <c r="K90" s="618">
        <v>118</v>
      </c>
      <c r="L90" s="598">
        <v>113</v>
      </c>
      <c r="M90" s="619">
        <v>231</v>
      </c>
    </row>
    <row r="91" spans="1:13" ht="12" customHeight="1">
      <c r="A91" s="259" t="s">
        <v>112</v>
      </c>
      <c r="B91" s="621">
        <v>1226</v>
      </c>
      <c r="C91" s="621">
        <v>716</v>
      </c>
      <c r="D91" s="621">
        <v>1942</v>
      </c>
      <c r="E91" s="620">
        <v>266</v>
      </c>
      <c r="F91" s="621">
        <v>229</v>
      </c>
      <c r="G91" s="622">
        <v>495</v>
      </c>
      <c r="H91" s="621">
        <v>162</v>
      </c>
      <c r="I91" s="621">
        <v>194</v>
      </c>
      <c r="J91" s="621">
        <v>356</v>
      </c>
      <c r="K91" s="620">
        <v>1654</v>
      </c>
      <c r="L91" s="621">
        <v>1139</v>
      </c>
      <c r="M91" s="622">
        <v>2793</v>
      </c>
    </row>
    <row r="92" spans="1:13" ht="20.25" customHeight="1">
      <c r="A92" s="258" t="s">
        <v>620</v>
      </c>
      <c r="B92" s="598"/>
      <c r="C92" s="598"/>
      <c r="D92" s="598"/>
      <c r="E92" s="618"/>
      <c r="F92" s="598"/>
      <c r="G92" s="619"/>
      <c r="H92" s="598"/>
      <c r="I92" s="598"/>
      <c r="J92" s="598"/>
      <c r="K92" s="618"/>
      <c r="L92" s="598"/>
      <c r="M92" s="619"/>
    </row>
    <row r="93" spans="1:13" ht="12" customHeight="1">
      <c r="A93" s="246" t="s">
        <v>108</v>
      </c>
      <c r="B93" s="598">
        <v>104</v>
      </c>
      <c r="C93" s="598">
        <v>98</v>
      </c>
      <c r="D93" s="598">
        <v>202</v>
      </c>
      <c r="E93" s="618">
        <v>92</v>
      </c>
      <c r="F93" s="598">
        <v>110</v>
      </c>
      <c r="G93" s="619">
        <v>202</v>
      </c>
      <c r="H93" s="598">
        <v>83</v>
      </c>
      <c r="I93" s="598">
        <v>72</v>
      </c>
      <c r="J93" s="598">
        <v>155</v>
      </c>
      <c r="K93" s="618">
        <v>279</v>
      </c>
      <c r="L93" s="598">
        <v>280</v>
      </c>
      <c r="M93" s="619">
        <v>559</v>
      </c>
    </row>
    <row r="94" spans="1:13" ht="12" customHeight="1">
      <c r="A94" s="246" t="s">
        <v>109</v>
      </c>
      <c r="B94" s="598">
        <v>238</v>
      </c>
      <c r="C94" s="598">
        <v>100</v>
      </c>
      <c r="D94" s="598">
        <v>338</v>
      </c>
      <c r="E94" s="618">
        <v>73</v>
      </c>
      <c r="F94" s="598">
        <v>36</v>
      </c>
      <c r="G94" s="619">
        <v>109</v>
      </c>
      <c r="H94" s="598">
        <v>17</v>
      </c>
      <c r="I94" s="598">
        <v>18</v>
      </c>
      <c r="J94" s="598">
        <v>35</v>
      </c>
      <c r="K94" s="618">
        <v>328</v>
      </c>
      <c r="L94" s="598">
        <v>154</v>
      </c>
      <c r="M94" s="619">
        <v>482</v>
      </c>
    </row>
    <row r="95" spans="1:13" ht="12" customHeight="1">
      <c r="A95" s="246" t="s">
        <v>110</v>
      </c>
      <c r="B95" s="598">
        <v>783</v>
      </c>
      <c r="C95" s="598">
        <v>480</v>
      </c>
      <c r="D95" s="598">
        <v>1263</v>
      </c>
      <c r="E95" s="618">
        <v>45</v>
      </c>
      <c r="F95" s="598">
        <v>41</v>
      </c>
      <c r="G95" s="619">
        <v>86</v>
      </c>
      <c r="H95" s="598">
        <v>44</v>
      </c>
      <c r="I95" s="598">
        <v>56</v>
      </c>
      <c r="J95" s="598">
        <v>100</v>
      </c>
      <c r="K95" s="618">
        <v>872</v>
      </c>
      <c r="L95" s="598">
        <v>577</v>
      </c>
      <c r="M95" s="619">
        <v>1449</v>
      </c>
    </row>
    <row r="96" spans="1:13" ht="12" customHeight="1">
      <c r="A96" s="246" t="s">
        <v>111</v>
      </c>
      <c r="B96" s="598">
        <v>81</v>
      </c>
      <c r="C96" s="598">
        <v>40</v>
      </c>
      <c r="D96" s="598">
        <v>121</v>
      </c>
      <c r="E96" s="618">
        <v>31</v>
      </c>
      <c r="F96" s="598">
        <v>34</v>
      </c>
      <c r="G96" s="619">
        <v>65</v>
      </c>
      <c r="H96" s="598">
        <v>20</v>
      </c>
      <c r="I96" s="598">
        <v>41</v>
      </c>
      <c r="J96" s="598">
        <v>61</v>
      </c>
      <c r="K96" s="618">
        <v>132</v>
      </c>
      <c r="L96" s="598">
        <v>115</v>
      </c>
      <c r="M96" s="619">
        <v>247</v>
      </c>
    </row>
    <row r="97" spans="1:13" ht="12" customHeight="1">
      <c r="A97" s="259" t="s">
        <v>112</v>
      </c>
      <c r="B97" s="621">
        <v>1206</v>
      </c>
      <c r="C97" s="621">
        <v>718</v>
      </c>
      <c r="D97" s="621">
        <v>1924</v>
      </c>
      <c r="E97" s="620">
        <v>241</v>
      </c>
      <c r="F97" s="621">
        <v>221</v>
      </c>
      <c r="G97" s="622">
        <v>462</v>
      </c>
      <c r="H97" s="621">
        <v>164</v>
      </c>
      <c r="I97" s="621">
        <v>187</v>
      </c>
      <c r="J97" s="621">
        <v>351</v>
      </c>
      <c r="K97" s="620">
        <v>1611</v>
      </c>
      <c r="L97" s="621">
        <v>1126</v>
      </c>
      <c r="M97" s="622">
        <v>2737</v>
      </c>
    </row>
    <row r="98" spans="1:13" ht="20.25" customHeight="1">
      <c r="A98" s="258" t="s">
        <v>4</v>
      </c>
      <c r="B98" s="598"/>
      <c r="C98" s="598"/>
      <c r="D98" s="598"/>
      <c r="E98" s="618"/>
      <c r="F98" s="598"/>
      <c r="G98" s="619"/>
      <c r="H98" s="598"/>
      <c r="I98" s="598"/>
      <c r="J98" s="598"/>
      <c r="K98" s="618"/>
      <c r="L98" s="598"/>
      <c r="M98" s="619"/>
    </row>
    <row r="99" spans="1:13" ht="12" customHeight="1">
      <c r="A99" s="246" t="s">
        <v>108</v>
      </c>
      <c r="B99" s="598">
        <v>92</v>
      </c>
      <c r="C99" s="598">
        <v>96</v>
      </c>
      <c r="D99" s="598">
        <v>188</v>
      </c>
      <c r="E99" s="618">
        <v>72</v>
      </c>
      <c r="F99" s="598">
        <v>110</v>
      </c>
      <c r="G99" s="619">
        <v>182</v>
      </c>
      <c r="H99" s="598">
        <v>82</v>
      </c>
      <c r="I99" s="598">
        <v>63</v>
      </c>
      <c r="J99" s="598">
        <v>145</v>
      </c>
      <c r="K99" s="618">
        <v>246</v>
      </c>
      <c r="L99" s="598">
        <v>269</v>
      </c>
      <c r="M99" s="619">
        <v>515</v>
      </c>
    </row>
    <row r="100" spans="1:13" ht="12" customHeight="1">
      <c r="A100" s="246" t="s">
        <v>109</v>
      </c>
      <c r="B100" s="598">
        <v>233</v>
      </c>
      <c r="C100" s="598">
        <v>106</v>
      </c>
      <c r="D100" s="598">
        <v>339</v>
      </c>
      <c r="E100" s="618">
        <v>65</v>
      </c>
      <c r="F100" s="598">
        <v>28</v>
      </c>
      <c r="G100" s="619">
        <v>93</v>
      </c>
      <c r="H100" s="598">
        <v>20</v>
      </c>
      <c r="I100" s="598">
        <v>26</v>
      </c>
      <c r="J100" s="598">
        <v>46</v>
      </c>
      <c r="K100" s="618">
        <v>318</v>
      </c>
      <c r="L100" s="598">
        <v>160</v>
      </c>
      <c r="M100" s="619">
        <v>478</v>
      </c>
    </row>
    <row r="101" spans="1:13" ht="12" customHeight="1">
      <c r="A101" s="246" t="s">
        <v>110</v>
      </c>
      <c r="B101" s="598">
        <v>970</v>
      </c>
      <c r="C101" s="598">
        <v>616</v>
      </c>
      <c r="D101" s="598">
        <v>1586</v>
      </c>
      <c r="E101" s="618">
        <v>44</v>
      </c>
      <c r="F101" s="598">
        <v>38</v>
      </c>
      <c r="G101" s="619">
        <v>82</v>
      </c>
      <c r="H101" s="598">
        <v>43</v>
      </c>
      <c r="I101" s="598">
        <v>53</v>
      </c>
      <c r="J101" s="598">
        <v>96</v>
      </c>
      <c r="K101" s="618">
        <v>1057</v>
      </c>
      <c r="L101" s="598">
        <v>707</v>
      </c>
      <c r="M101" s="619">
        <v>1764</v>
      </c>
    </row>
    <row r="102" spans="1:13" ht="12" customHeight="1">
      <c r="A102" s="246" t="s">
        <v>111</v>
      </c>
      <c r="B102" s="598">
        <v>79</v>
      </c>
      <c r="C102" s="598">
        <v>36</v>
      </c>
      <c r="D102" s="598">
        <v>115</v>
      </c>
      <c r="E102" s="618">
        <v>37</v>
      </c>
      <c r="F102" s="598">
        <v>34</v>
      </c>
      <c r="G102" s="619">
        <v>71</v>
      </c>
      <c r="H102" s="598">
        <v>16</v>
      </c>
      <c r="I102" s="598">
        <v>38</v>
      </c>
      <c r="J102" s="598">
        <v>54</v>
      </c>
      <c r="K102" s="618">
        <v>132</v>
      </c>
      <c r="L102" s="598">
        <v>108</v>
      </c>
      <c r="M102" s="619">
        <v>240</v>
      </c>
    </row>
    <row r="103" spans="1:13" ht="12" customHeight="1">
      <c r="A103" s="259" t="s">
        <v>112</v>
      </c>
      <c r="B103" s="621">
        <v>1374</v>
      </c>
      <c r="C103" s="621">
        <v>854</v>
      </c>
      <c r="D103" s="621">
        <v>2228</v>
      </c>
      <c r="E103" s="620">
        <v>218</v>
      </c>
      <c r="F103" s="621">
        <v>210</v>
      </c>
      <c r="G103" s="622">
        <v>428</v>
      </c>
      <c r="H103" s="621">
        <v>161</v>
      </c>
      <c r="I103" s="621">
        <v>180</v>
      </c>
      <c r="J103" s="621">
        <v>341</v>
      </c>
      <c r="K103" s="620">
        <v>1753</v>
      </c>
      <c r="L103" s="621">
        <v>1244</v>
      </c>
      <c r="M103" s="622">
        <v>2997</v>
      </c>
    </row>
    <row r="104" spans="1:13" ht="20.25" customHeight="1">
      <c r="A104" s="258" t="s">
        <v>717</v>
      </c>
      <c r="B104" s="598"/>
      <c r="C104" s="598"/>
      <c r="D104" s="598"/>
      <c r="E104" s="618"/>
      <c r="F104" s="598"/>
      <c r="G104" s="619"/>
      <c r="H104" s="598"/>
      <c r="I104" s="598"/>
      <c r="J104" s="598"/>
      <c r="K104" s="618"/>
      <c r="L104" s="598"/>
      <c r="M104" s="619"/>
    </row>
    <row r="105" spans="1:13" ht="12" customHeight="1">
      <c r="A105" s="246" t="s">
        <v>108</v>
      </c>
      <c r="B105" s="598">
        <v>76</v>
      </c>
      <c r="C105" s="598">
        <v>98</v>
      </c>
      <c r="D105" s="598">
        <v>174</v>
      </c>
      <c r="E105" s="618">
        <v>61</v>
      </c>
      <c r="F105" s="598">
        <v>111</v>
      </c>
      <c r="G105" s="619">
        <v>172</v>
      </c>
      <c r="H105" s="598">
        <v>78</v>
      </c>
      <c r="I105" s="598">
        <v>68</v>
      </c>
      <c r="J105" s="598">
        <v>146</v>
      </c>
      <c r="K105" s="618">
        <v>215</v>
      </c>
      <c r="L105" s="598">
        <v>277</v>
      </c>
      <c r="M105" s="619">
        <v>492</v>
      </c>
    </row>
    <row r="106" spans="1:13" ht="12" customHeight="1">
      <c r="A106" s="246" t="s">
        <v>109</v>
      </c>
      <c r="B106" s="598">
        <v>218</v>
      </c>
      <c r="C106" s="598">
        <v>107</v>
      </c>
      <c r="D106" s="598">
        <v>325</v>
      </c>
      <c r="E106" s="618">
        <v>65</v>
      </c>
      <c r="F106" s="598">
        <v>25</v>
      </c>
      <c r="G106" s="619">
        <v>90</v>
      </c>
      <c r="H106" s="598">
        <v>12</v>
      </c>
      <c r="I106" s="598">
        <v>25</v>
      </c>
      <c r="J106" s="598">
        <v>37</v>
      </c>
      <c r="K106" s="618">
        <v>295</v>
      </c>
      <c r="L106" s="598">
        <v>157</v>
      </c>
      <c r="M106" s="619">
        <v>452</v>
      </c>
    </row>
    <row r="107" spans="1:13" ht="12" customHeight="1">
      <c r="A107" s="246" t="s">
        <v>110</v>
      </c>
      <c r="B107" s="598">
        <v>949</v>
      </c>
      <c r="C107" s="598">
        <v>578</v>
      </c>
      <c r="D107" s="598">
        <v>1527</v>
      </c>
      <c r="E107" s="618">
        <v>44</v>
      </c>
      <c r="F107" s="598">
        <v>37</v>
      </c>
      <c r="G107" s="619">
        <v>81</v>
      </c>
      <c r="H107" s="598">
        <v>42</v>
      </c>
      <c r="I107" s="598">
        <v>52</v>
      </c>
      <c r="J107" s="598">
        <v>94</v>
      </c>
      <c r="K107" s="618">
        <v>1035</v>
      </c>
      <c r="L107" s="598">
        <v>667</v>
      </c>
      <c r="M107" s="619">
        <v>1702</v>
      </c>
    </row>
    <row r="108" spans="1:13" ht="12" customHeight="1">
      <c r="A108" s="246" t="s">
        <v>111</v>
      </c>
      <c r="B108" s="598">
        <v>95</v>
      </c>
      <c r="C108" s="598">
        <v>43</v>
      </c>
      <c r="D108" s="598">
        <v>138</v>
      </c>
      <c r="E108" s="618">
        <v>53</v>
      </c>
      <c r="F108" s="598">
        <v>61</v>
      </c>
      <c r="G108" s="619">
        <v>114</v>
      </c>
      <c r="H108" s="598">
        <v>20</v>
      </c>
      <c r="I108" s="598">
        <v>40</v>
      </c>
      <c r="J108" s="598">
        <v>60</v>
      </c>
      <c r="K108" s="618">
        <v>168</v>
      </c>
      <c r="L108" s="598">
        <v>144</v>
      </c>
      <c r="M108" s="619">
        <v>312</v>
      </c>
    </row>
    <row r="109" spans="1:13" ht="12" customHeight="1">
      <c r="A109" s="259" t="s">
        <v>112</v>
      </c>
      <c r="B109" s="621">
        <v>1338</v>
      </c>
      <c r="C109" s="621">
        <v>826</v>
      </c>
      <c r="D109" s="621">
        <v>2164</v>
      </c>
      <c r="E109" s="620">
        <v>223</v>
      </c>
      <c r="F109" s="621">
        <v>234</v>
      </c>
      <c r="G109" s="622">
        <v>457</v>
      </c>
      <c r="H109" s="621">
        <v>152</v>
      </c>
      <c r="I109" s="621">
        <v>185</v>
      </c>
      <c r="J109" s="621">
        <v>337</v>
      </c>
      <c r="K109" s="620">
        <v>1713</v>
      </c>
      <c r="L109" s="621">
        <v>1245</v>
      </c>
      <c r="M109" s="622">
        <v>2958</v>
      </c>
    </row>
    <row r="110" spans="1:13" ht="20.25" customHeight="1">
      <c r="A110" s="258" t="s">
        <v>847</v>
      </c>
      <c r="B110" s="598"/>
      <c r="C110" s="598"/>
      <c r="D110" s="598"/>
      <c r="E110" s="618"/>
      <c r="F110" s="598"/>
      <c r="G110" s="619"/>
      <c r="H110" s="598"/>
      <c r="I110" s="598"/>
      <c r="J110" s="598"/>
      <c r="K110" s="618"/>
      <c r="L110" s="598"/>
      <c r="M110" s="619"/>
    </row>
    <row r="111" spans="1:13" ht="12" customHeight="1">
      <c r="A111" s="246" t="s">
        <v>108</v>
      </c>
      <c r="B111" s="598">
        <v>78</v>
      </c>
      <c r="C111" s="598">
        <v>99</v>
      </c>
      <c r="D111" s="598">
        <v>177</v>
      </c>
      <c r="E111" s="618">
        <v>68</v>
      </c>
      <c r="F111" s="598">
        <v>111</v>
      </c>
      <c r="G111" s="619">
        <v>179</v>
      </c>
      <c r="H111" s="598">
        <v>77</v>
      </c>
      <c r="I111" s="598">
        <v>65</v>
      </c>
      <c r="J111" s="598">
        <v>142</v>
      </c>
      <c r="K111" s="618">
        <v>223</v>
      </c>
      <c r="L111" s="598">
        <v>275</v>
      </c>
      <c r="M111" s="619">
        <v>498</v>
      </c>
    </row>
    <row r="112" spans="1:13" ht="12" customHeight="1">
      <c r="A112" s="246" t="s">
        <v>109</v>
      </c>
      <c r="B112" s="598">
        <v>196</v>
      </c>
      <c r="C112" s="598">
        <v>94</v>
      </c>
      <c r="D112" s="598">
        <v>290</v>
      </c>
      <c r="E112" s="618">
        <v>68</v>
      </c>
      <c r="F112" s="598">
        <v>27</v>
      </c>
      <c r="G112" s="619">
        <v>95</v>
      </c>
      <c r="H112" s="598">
        <v>19</v>
      </c>
      <c r="I112" s="598">
        <v>25</v>
      </c>
      <c r="J112" s="598">
        <v>44</v>
      </c>
      <c r="K112" s="618">
        <v>283</v>
      </c>
      <c r="L112" s="598">
        <v>146</v>
      </c>
      <c r="M112" s="619">
        <v>429</v>
      </c>
    </row>
    <row r="113" spans="1:13" ht="12" customHeight="1">
      <c r="A113" s="246" t="s">
        <v>110</v>
      </c>
      <c r="B113" s="598">
        <v>949</v>
      </c>
      <c r="C113" s="598">
        <v>571</v>
      </c>
      <c r="D113" s="598">
        <v>1520</v>
      </c>
      <c r="E113" s="618">
        <v>40</v>
      </c>
      <c r="F113" s="598">
        <v>34</v>
      </c>
      <c r="G113" s="619">
        <v>74</v>
      </c>
      <c r="H113" s="598">
        <v>41</v>
      </c>
      <c r="I113" s="598">
        <v>50</v>
      </c>
      <c r="J113" s="598">
        <v>91</v>
      </c>
      <c r="K113" s="618">
        <v>1030</v>
      </c>
      <c r="L113" s="598">
        <v>655</v>
      </c>
      <c r="M113" s="619">
        <v>1685</v>
      </c>
    </row>
    <row r="114" spans="1:13" ht="12" customHeight="1">
      <c r="A114" s="246" t="s">
        <v>111</v>
      </c>
      <c r="B114" s="598">
        <v>92</v>
      </c>
      <c r="C114" s="598">
        <v>40</v>
      </c>
      <c r="D114" s="598">
        <v>132</v>
      </c>
      <c r="E114" s="618">
        <v>46</v>
      </c>
      <c r="F114" s="598">
        <v>57</v>
      </c>
      <c r="G114" s="619">
        <v>103</v>
      </c>
      <c r="H114" s="598">
        <v>30</v>
      </c>
      <c r="I114" s="598">
        <v>44</v>
      </c>
      <c r="J114" s="598">
        <v>74</v>
      </c>
      <c r="K114" s="618">
        <v>168</v>
      </c>
      <c r="L114" s="598">
        <v>141</v>
      </c>
      <c r="M114" s="619">
        <v>309</v>
      </c>
    </row>
    <row r="115" spans="1:13" ht="12" customHeight="1">
      <c r="A115" s="259" t="s">
        <v>112</v>
      </c>
      <c r="B115" s="621">
        <v>1315</v>
      </c>
      <c r="C115" s="621">
        <v>804</v>
      </c>
      <c r="D115" s="621">
        <v>2119</v>
      </c>
      <c r="E115" s="620">
        <v>222</v>
      </c>
      <c r="F115" s="621">
        <v>229</v>
      </c>
      <c r="G115" s="622">
        <v>451</v>
      </c>
      <c r="H115" s="621">
        <v>167</v>
      </c>
      <c r="I115" s="621">
        <v>184</v>
      </c>
      <c r="J115" s="621">
        <v>351</v>
      </c>
      <c r="K115" s="620">
        <v>1704</v>
      </c>
      <c r="L115" s="621">
        <v>1217</v>
      </c>
      <c r="M115" s="622">
        <v>2921</v>
      </c>
    </row>
    <row r="116" spans="1:13" ht="20.25" customHeight="1">
      <c r="A116" s="258" t="s">
        <v>882</v>
      </c>
      <c r="B116" s="598"/>
      <c r="C116" s="598"/>
      <c r="D116" s="598"/>
      <c r="E116" s="618"/>
      <c r="F116" s="598"/>
      <c r="G116" s="619"/>
      <c r="H116" s="598"/>
      <c r="I116" s="598"/>
      <c r="J116" s="598"/>
      <c r="K116" s="618"/>
      <c r="L116" s="598"/>
      <c r="M116" s="619"/>
    </row>
    <row r="117" spans="1:13" ht="12" customHeight="1">
      <c r="A117" s="246" t="s">
        <v>108</v>
      </c>
      <c r="B117" s="36">
        <v>74</v>
      </c>
      <c r="C117" s="36">
        <v>102</v>
      </c>
      <c r="D117" s="36">
        <v>176</v>
      </c>
      <c r="E117" s="629">
        <v>65</v>
      </c>
      <c r="F117" s="36">
        <v>111</v>
      </c>
      <c r="G117" s="630">
        <v>176</v>
      </c>
      <c r="H117" s="36">
        <v>81</v>
      </c>
      <c r="I117" s="36">
        <v>81</v>
      </c>
      <c r="J117" s="36">
        <v>162</v>
      </c>
      <c r="K117" s="629">
        <v>220</v>
      </c>
      <c r="L117" s="36">
        <v>294</v>
      </c>
      <c r="M117" s="630">
        <v>514</v>
      </c>
    </row>
    <row r="118" spans="1:13" ht="12" customHeight="1">
      <c r="A118" s="246" t="s">
        <v>109</v>
      </c>
      <c r="B118" s="36">
        <v>262</v>
      </c>
      <c r="C118" s="36">
        <v>107</v>
      </c>
      <c r="D118" s="36">
        <v>369</v>
      </c>
      <c r="E118" s="629">
        <v>106</v>
      </c>
      <c r="F118" s="36">
        <v>32</v>
      </c>
      <c r="G118" s="630">
        <v>138</v>
      </c>
      <c r="H118" s="36">
        <v>46</v>
      </c>
      <c r="I118" s="36">
        <v>49</v>
      </c>
      <c r="J118" s="36">
        <v>95</v>
      </c>
      <c r="K118" s="629">
        <v>414</v>
      </c>
      <c r="L118" s="36">
        <v>188</v>
      </c>
      <c r="M118" s="630">
        <v>602</v>
      </c>
    </row>
    <row r="119" spans="1:13" ht="12" customHeight="1">
      <c r="A119" s="246" t="s">
        <v>110</v>
      </c>
      <c r="B119" s="36">
        <v>945</v>
      </c>
      <c r="C119" s="36">
        <v>570</v>
      </c>
      <c r="D119" s="36">
        <v>1515</v>
      </c>
      <c r="E119" s="629">
        <v>37</v>
      </c>
      <c r="F119" s="36">
        <v>33</v>
      </c>
      <c r="G119" s="630">
        <v>70</v>
      </c>
      <c r="H119" s="36">
        <v>39</v>
      </c>
      <c r="I119" s="36">
        <v>50</v>
      </c>
      <c r="J119" s="36">
        <v>89</v>
      </c>
      <c r="K119" s="629">
        <v>1021</v>
      </c>
      <c r="L119" s="36">
        <v>653</v>
      </c>
      <c r="M119" s="630">
        <v>1674</v>
      </c>
    </row>
    <row r="120" spans="1:13" ht="12" customHeight="1">
      <c r="A120" s="246" t="s">
        <v>111</v>
      </c>
      <c r="B120" s="36">
        <v>85</v>
      </c>
      <c r="C120" s="36">
        <v>33</v>
      </c>
      <c r="D120" s="36">
        <v>118</v>
      </c>
      <c r="E120" s="629">
        <v>39</v>
      </c>
      <c r="F120" s="36">
        <v>56</v>
      </c>
      <c r="G120" s="630">
        <v>95</v>
      </c>
      <c r="H120" s="36">
        <v>34</v>
      </c>
      <c r="I120" s="36">
        <v>54</v>
      </c>
      <c r="J120" s="36">
        <v>88</v>
      </c>
      <c r="K120" s="629">
        <v>158</v>
      </c>
      <c r="L120" s="36">
        <v>143</v>
      </c>
      <c r="M120" s="630">
        <v>301</v>
      </c>
    </row>
    <row r="121" spans="1:13" ht="12" customHeight="1">
      <c r="A121" s="259" t="s">
        <v>112</v>
      </c>
      <c r="B121" s="686">
        <v>1366</v>
      </c>
      <c r="C121" s="686">
        <v>812</v>
      </c>
      <c r="D121" s="686">
        <v>2178</v>
      </c>
      <c r="E121" s="689">
        <v>247</v>
      </c>
      <c r="F121" s="686">
        <v>232</v>
      </c>
      <c r="G121" s="690">
        <v>479</v>
      </c>
      <c r="H121" s="686">
        <v>200</v>
      </c>
      <c r="I121" s="686">
        <v>234</v>
      </c>
      <c r="J121" s="686">
        <v>434</v>
      </c>
      <c r="K121" s="689">
        <v>1813</v>
      </c>
      <c r="L121" s="686">
        <v>1278</v>
      </c>
      <c r="M121" s="690">
        <v>3091</v>
      </c>
    </row>
    <row r="122" spans="1:13" ht="20.25" customHeight="1">
      <c r="A122" s="307" t="s">
        <v>940</v>
      </c>
      <c r="B122" s="36"/>
      <c r="C122" s="36"/>
      <c r="D122" s="36"/>
      <c r="E122" s="629"/>
      <c r="F122" s="36"/>
      <c r="G122" s="630"/>
      <c r="H122" s="36"/>
      <c r="I122" s="36"/>
      <c r="J122" s="36"/>
      <c r="K122" s="629"/>
      <c r="L122" s="36"/>
      <c r="M122" s="630"/>
    </row>
    <row r="123" spans="1:13" ht="12" customHeight="1">
      <c r="A123" s="308" t="s">
        <v>108</v>
      </c>
      <c r="B123" s="36">
        <v>78</v>
      </c>
      <c r="C123" s="36">
        <v>113</v>
      </c>
      <c r="D123" s="36">
        <v>191</v>
      </c>
      <c r="E123" s="629">
        <v>67</v>
      </c>
      <c r="F123" s="36">
        <v>108</v>
      </c>
      <c r="G123" s="630">
        <v>175</v>
      </c>
      <c r="H123" s="36">
        <v>79</v>
      </c>
      <c r="I123" s="36">
        <v>82</v>
      </c>
      <c r="J123" s="36">
        <v>161</v>
      </c>
      <c r="K123" s="629">
        <v>224</v>
      </c>
      <c r="L123" s="36">
        <v>303</v>
      </c>
      <c r="M123" s="630">
        <v>527</v>
      </c>
    </row>
    <row r="124" spans="1:13" ht="12" customHeight="1">
      <c r="A124" s="308" t="s">
        <v>109</v>
      </c>
      <c r="B124" s="36">
        <v>305</v>
      </c>
      <c r="C124" s="36">
        <v>134</v>
      </c>
      <c r="D124" s="36">
        <v>439</v>
      </c>
      <c r="E124" s="629">
        <v>133</v>
      </c>
      <c r="F124" s="36">
        <v>45</v>
      </c>
      <c r="G124" s="630">
        <v>178</v>
      </c>
      <c r="H124" s="36">
        <v>43</v>
      </c>
      <c r="I124" s="36">
        <v>45</v>
      </c>
      <c r="J124" s="36">
        <v>88</v>
      </c>
      <c r="K124" s="629">
        <v>481</v>
      </c>
      <c r="L124" s="36">
        <v>224</v>
      </c>
      <c r="M124" s="630">
        <v>705</v>
      </c>
    </row>
    <row r="125" spans="1:13" ht="12" customHeight="1">
      <c r="A125" s="308" t="s">
        <v>110</v>
      </c>
      <c r="B125" s="36">
        <v>975</v>
      </c>
      <c r="C125" s="36">
        <v>607</v>
      </c>
      <c r="D125" s="36">
        <v>1582</v>
      </c>
      <c r="E125" s="629">
        <v>42</v>
      </c>
      <c r="F125" s="36">
        <v>34</v>
      </c>
      <c r="G125" s="630">
        <v>76</v>
      </c>
      <c r="H125" s="36">
        <v>41</v>
      </c>
      <c r="I125" s="36">
        <v>52</v>
      </c>
      <c r="J125" s="36">
        <v>93</v>
      </c>
      <c r="K125" s="629">
        <v>1058</v>
      </c>
      <c r="L125" s="36">
        <v>693</v>
      </c>
      <c r="M125" s="630">
        <v>1751</v>
      </c>
    </row>
    <row r="126" spans="1:13" ht="12" customHeight="1">
      <c r="A126" s="308" t="s">
        <v>111</v>
      </c>
      <c r="B126" s="36">
        <v>102</v>
      </c>
      <c r="C126" s="36">
        <v>43</v>
      </c>
      <c r="D126" s="36">
        <v>145</v>
      </c>
      <c r="E126" s="629">
        <v>48</v>
      </c>
      <c r="F126" s="36">
        <v>59</v>
      </c>
      <c r="G126" s="630">
        <v>107</v>
      </c>
      <c r="H126" s="36">
        <v>34</v>
      </c>
      <c r="I126" s="36">
        <v>51</v>
      </c>
      <c r="J126" s="36">
        <v>85</v>
      </c>
      <c r="K126" s="629">
        <v>184</v>
      </c>
      <c r="L126" s="36">
        <v>153</v>
      </c>
      <c r="M126" s="630">
        <v>337</v>
      </c>
    </row>
    <row r="127" spans="1:13" ht="12" customHeight="1">
      <c r="A127" s="310" t="s">
        <v>112</v>
      </c>
      <c r="B127" s="696">
        <v>1460</v>
      </c>
      <c r="C127" s="696">
        <v>897</v>
      </c>
      <c r="D127" s="696">
        <v>2357</v>
      </c>
      <c r="E127" s="697">
        <v>290</v>
      </c>
      <c r="F127" s="696">
        <v>246</v>
      </c>
      <c r="G127" s="698">
        <v>536</v>
      </c>
      <c r="H127" s="696">
        <v>197</v>
      </c>
      <c r="I127" s="696">
        <v>230</v>
      </c>
      <c r="J127" s="696">
        <v>427</v>
      </c>
      <c r="K127" s="697">
        <v>1947</v>
      </c>
      <c r="L127" s="696">
        <v>1373</v>
      </c>
      <c r="M127" s="698">
        <v>3320</v>
      </c>
    </row>
    <row r="129" spans="1:7" s="25" customFormat="1" ht="12.75">
      <c r="A129" s="23" t="s">
        <v>1110</v>
      </c>
      <c r="B129" s="24"/>
      <c r="C129" s="24"/>
      <c r="D129" s="24"/>
      <c r="E129" s="24"/>
      <c r="F129" s="24"/>
      <c r="G129" s="24"/>
    </row>
  </sheetData>
  <mergeCells count="5">
    <mergeCell ref="K6:M6"/>
    <mergeCell ref="A6:A7"/>
    <mergeCell ref="B6:D6"/>
    <mergeCell ref="E6:G6"/>
    <mergeCell ref="H6:J6"/>
  </mergeCells>
  <phoneticPr fontId="0" type="noConversion"/>
  <printOptions horizontalCentered="1"/>
  <pageMargins left="0.59055118110236227" right="0.59055118110236227" top="0.39370078740157483" bottom="0.39370078740157483" header="0.19685039370078741" footer="0.19685039370078741"/>
  <pageSetup paperSize="9" scale="95" firstPageNumber="470" orientation="portrait" useFirstPageNumber="1" r:id="rId1"/>
  <headerFooter alignWithMargins="0"/>
  <rowBreaks count="2" manualBreakCount="2">
    <brk id="61" max="16383" man="1"/>
    <brk id="115" max="16383" man="1"/>
  </rowBreaks>
  <colBreaks count="1" manualBreakCount="1">
    <brk id="13" max="1048575" man="1"/>
  </col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AAFC-BCAD-465C-9E67-1C0CD25546F6}">
  <sheetPr>
    <tabColor theme="9" tint="0.79998168889431442"/>
  </sheetPr>
  <dimension ref="A1:O49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73.28515625" style="4" bestFit="1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4" ht="15">
      <c r="A1" s="232"/>
      <c r="B1" s="232"/>
      <c r="N1" s="15" t="s">
        <v>84</v>
      </c>
    </row>
    <row r="2" spans="1:14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4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4" s="17" customFormat="1" ht="12.75" customHeight="1">
      <c r="A4" s="7" t="s">
        <v>809</v>
      </c>
      <c r="B4" s="74"/>
      <c r="C4" s="157"/>
      <c r="D4" s="157"/>
      <c r="E4" s="157"/>
      <c r="F4" s="157"/>
      <c r="G4" s="75"/>
      <c r="H4" s="76"/>
      <c r="I4" s="77"/>
    </row>
    <row r="5" spans="1:14" ht="11.25" customHeight="1">
      <c r="N5" s="78" t="s">
        <v>125</v>
      </c>
    </row>
    <row r="6" spans="1:14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4" s="51" customFormat="1" ht="29.1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4" ht="16.5" customHeight="1">
      <c r="A8" s="387" t="s">
        <v>246</v>
      </c>
      <c r="B8" s="366" t="s">
        <v>215</v>
      </c>
      <c r="C8" s="49">
        <v>42.000000000000007</v>
      </c>
      <c r="D8" s="66">
        <v>18.299999999999997</v>
      </c>
      <c r="E8" s="49">
        <v>60.300000000000004</v>
      </c>
      <c r="F8" s="389">
        <v>16.900000000000002</v>
      </c>
      <c r="G8" s="390">
        <v>11.899999999999999</v>
      </c>
      <c r="H8" s="391">
        <v>28.799999999999997</v>
      </c>
      <c r="I8" s="389">
        <v>3.5</v>
      </c>
      <c r="J8" s="395">
        <v>2.5000000000000004</v>
      </c>
      <c r="K8" s="391">
        <v>6</v>
      </c>
      <c r="L8" s="49">
        <v>62.400000000000006</v>
      </c>
      <c r="M8" s="66">
        <v>32.699999999999996</v>
      </c>
      <c r="N8" s="322">
        <v>95.1</v>
      </c>
    </row>
    <row r="9" spans="1:14" ht="11.85" customHeight="1">
      <c r="A9" s="245">
        <v>10</v>
      </c>
      <c r="B9" s="329" t="s">
        <v>247</v>
      </c>
      <c r="C9" s="26">
        <v>2.5</v>
      </c>
      <c r="D9" s="63">
        <v>1.4</v>
      </c>
      <c r="E9" s="26">
        <v>3.9</v>
      </c>
      <c r="F9" s="327">
        <v>0.7</v>
      </c>
      <c r="G9" s="60">
        <v>0.7</v>
      </c>
      <c r="H9" s="323">
        <v>1.4</v>
      </c>
      <c r="I9" s="327">
        <v>0.3</v>
      </c>
      <c r="J9" s="63">
        <v>0.2</v>
      </c>
      <c r="K9" s="323">
        <v>0.5</v>
      </c>
      <c r="L9" s="26">
        <v>3.5</v>
      </c>
      <c r="M9" s="63">
        <v>2.2999999999999998</v>
      </c>
      <c r="N9" s="323">
        <v>5.8</v>
      </c>
    </row>
    <row r="10" spans="1:14" ht="11.85" customHeight="1">
      <c r="A10" s="245">
        <v>20</v>
      </c>
      <c r="B10" s="329" t="s">
        <v>275</v>
      </c>
      <c r="C10" s="26">
        <v>2.5</v>
      </c>
      <c r="D10" s="63">
        <v>0.9</v>
      </c>
      <c r="E10" s="26">
        <v>3.4</v>
      </c>
      <c r="F10" s="327">
        <v>0.7</v>
      </c>
      <c r="G10" s="60">
        <v>0</v>
      </c>
      <c r="H10" s="323">
        <v>0.7</v>
      </c>
      <c r="I10" s="327">
        <v>0</v>
      </c>
      <c r="J10" s="63">
        <v>0</v>
      </c>
      <c r="K10" s="323">
        <v>0</v>
      </c>
      <c r="L10" s="26">
        <v>3.2</v>
      </c>
      <c r="M10" s="63">
        <v>0.9</v>
      </c>
      <c r="N10" s="323">
        <v>4.0999999999999996</v>
      </c>
    </row>
    <row r="11" spans="1:14" ht="11.85" customHeight="1">
      <c r="A11" s="245">
        <v>21</v>
      </c>
      <c r="B11" s="329" t="s">
        <v>528</v>
      </c>
      <c r="C11" s="26">
        <v>18.399999999999999</v>
      </c>
      <c r="D11" s="63">
        <v>12.6</v>
      </c>
      <c r="E11" s="26">
        <v>31</v>
      </c>
      <c r="F11" s="327">
        <v>4.5999999999999996</v>
      </c>
      <c r="G11" s="60">
        <v>11.2</v>
      </c>
      <c r="H11" s="323">
        <v>15.799999999999999</v>
      </c>
      <c r="I11" s="327">
        <v>1.6</v>
      </c>
      <c r="J11" s="63">
        <v>1.9</v>
      </c>
      <c r="K11" s="323">
        <v>3.5</v>
      </c>
      <c r="L11" s="26">
        <v>24.6</v>
      </c>
      <c r="M11" s="63">
        <v>25.699999999999996</v>
      </c>
      <c r="N11" s="323">
        <v>50.3</v>
      </c>
    </row>
    <row r="12" spans="1:14" ht="11.85" customHeight="1">
      <c r="A12" s="245">
        <v>22</v>
      </c>
      <c r="B12" s="329" t="s">
        <v>276</v>
      </c>
      <c r="C12" s="26">
        <v>8.3000000000000007</v>
      </c>
      <c r="D12" s="63">
        <v>1.2</v>
      </c>
      <c r="E12" s="26">
        <v>9.5</v>
      </c>
      <c r="F12" s="327">
        <v>7.4</v>
      </c>
      <c r="G12" s="60">
        <v>0</v>
      </c>
      <c r="H12" s="323">
        <v>7.4</v>
      </c>
      <c r="I12" s="327">
        <v>0.8</v>
      </c>
      <c r="J12" s="63">
        <v>0.2</v>
      </c>
      <c r="K12" s="323">
        <v>1</v>
      </c>
      <c r="L12" s="26">
        <v>16.5</v>
      </c>
      <c r="M12" s="63">
        <v>1.4</v>
      </c>
      <c r="N12" s="323">
        <v>17.899999999999999</v>
      </c>
    </row>
    <row r="13" spans="1:14" ht="11.85" customHeight="1">
      <c r="A13" s="245">
        <v>23</v>
      </c>
      <c r="B13" s="329" t="s">
        <v>277</v>
      </c>
      <c r="C13" s="26">
        <v>2</v>
      </c>
      <c r="D13" s="63">
        <v>0</v>
      </c>
      <c r="E13" s="26">
        <v>2</v>
      </c>
      <c r="F13" s="327">
        <v>0</v>
      </c>
      <c r="G13" s="60">
        <v>0</v>
      </c>
      <c r="H13" s="323">
        <v>0</v>
      </c>
      <c r="I13" s="327">
        <v>0</v>
      </c>
      <c r="J13" s="63">
        <v>0</v>
      </c>
      <c r="K13" s="323">
        <v>0</v>
      </c>
      <c r="L13" s="26">
        <v>2</v>
      </c>
      <c r="M13" s="63">
        <v>0</v>
      </c>
      <c r="N13" s="323">
        <v>2</v>
      </c>
    </row>
    <row r="14" spans="1:14" ht="11.85" customHeight="1">
      <c r="A14" s="358">
        <v>24</v>
      </c>
      <c r="B14" s="359" t="s">
        <v>220</v>
      </c>
      <c r="C14" s="26">
        <v>0.2</v>
      </c>
      <c r="D14" s="63">
        <v>0</v>
      </c>
      <c r="E14" s="26">
        <v>0.2</v>
      </c>
      <c r="F14" s="327">
        <v>0.4</v>
      </c>
      <c r="G14" s="60">
        <v>0</v>
      </c>
      <c r="H14" s="323">
        <v>0.4</v>
      </c>
      <c r="I14" s="327">
        <v>0</v>
      </c>
      <c r="J14" s="63">
        <v>0.2</v>
      </c>
      <c r="K14" s="323">
        <v>0.2</v>
      </c>
      <c r="L14" s="26">
        <v>0.60000000000000009</v>
      </c>
      <c r="M14" s="63">
        <v>0.2</v>
      </c>
      <c r="N14" s="323">
        <v>0.8</v>
      </c>
    </row>
    <row r="15" spans="1:14" ht="11.85" customHeight="1">
      <c r="A15" s="245">
        <v>25</v>
      </c>
      <c r="B15" s="329" t="s">
        <v>526</v>
      </c>
      <c r="C15" s="26">
        <v>0.8</v>
      </c>
      <c r="D15" s="63">
        <v>0</v>
      </c>
      <c r="E15" s="26">
        <v>0.8</v>
      </c>
      <c r="F15" s="327">
        <v>0</v>
      </c>
      <c r="G15" s="60">
        <v>0</v>
      </c>
      <c r="H15" s="323">
        <v>0</v>
      </c>
      <c r="I15" s="327">
        <v>0</v>
      </c>
      <c r="J15" s="63">
        <v>0</v>
      </c>
      <c r="K15" s="323">
        <v>0</v>
      </c>
      <c r="L15" s="26">
        <v>0.8</v>
      </c>
      <c r="M15" s="63">
        <v>0</v>
      </c>
      <c r="N15" s="323">
        <v>0.8</v>
      </c>
    </row>
    <row r="16" spans="1:14" ht="11.85" customHeight="1">
      <c r="A16" s="245" t="s">
        <v>596</v>
      </c>
      <c r="B16" s="329" t="s">
        <v>597</v>
      </c>
      <c r="C16" s="26">
        <v>2.5</v>
      </c>
      <c r="D16" s="63">
        <v>1.7</v>
      </c>
      <c r="E16" s="26">
        <v>4.2</v>
      </c>
      <c r="F16" s="327">
        <v>0</v>
      </c>
      <c r="G16" s="60">
        <v>0</v>
      </c>
      <c r="H16" s="323">
        <v>0</v>
      </c>
      <c r="I16" s="327">
        <v>0</v>
      </c>
      <c r="J16" s="63">
        <v>0</v>
      </c>
      <c r="K16" s="323">
        <v>0</v>
      </c>
      <c r="L16" s="26">
        <v>2.5</v>
      </c>
      <c r="M16" s="63">
        <v>1.7</v>
      </c>
      <c r="N16" s="323">
        <v>4.2</v>
      </c>
    </row>
    <row r="17" spans="1:15" ht="11.85" customHeight="1">
      <c r="A17" s="245">
        <v>28</v>
      </c>
      <c r="B17" s="329" t="s">
        <v>278</v>
      </c>
      <c r="C17" s="26">
        <v>3.2</v>
      </c>
      <c r="D17" s="63">
        <v>0.5</v>
      </c>
      <c r="E17" s="26">
        <v>3.7</v>
      </c>
      <c r="F17" s="327">
        <v>0.5</v>
      </c>
      <c r="G17" s="60">
        <v>0</v>
      </c>
      <c r="H17" s="323">
        <v>0.5</v>
      </c>
      <c r="I17" s="327">
        <v>0.5</v>
      </c>
      <c r="J17" s="63">
        <v>0</v>
      </c>
      <c r="K17" s="323">
        <v>0.5</v>
      </c>
      <c r="L17" s="26">
        <v>4.2</v>
      </c>
      <c r="M17" s="63">
        <v>0.5</v>
      </c>
      <c r="N17" s="323">
        <v>4.7</v>
      </c>
    </row>
    <row r="18" spans="1:15" ht="11.85" customHeight="1">
      <c r="A18" s="245">
        <v>30</v>
      </c>
      <c r="B18" s="329" t="s">
        <v>593</v>
      </c>
      <c r="C18" s="26">
        <v>0.6</v>
      </c>
      <c r="D18" s="63">
        <v>0</v>
      </c>
      <c r="E18" s="26">
        <v>0.6</v>
      </c>
      <c r="F18" s="327">
        <v>0</v>
      </c>
      <c r="G18" s="60">
        <v>0</v>
      </c>
      <c r="H18" s="323">
        <v>0</v>
      </c>
      <c r="I18" s="327">
        <v>0</v>
      </c>
      <c r="J18" s="63">
        <v>0</v>
      </c>
      <c r="K18" s="323">
        <v>0</v>
      </c>
      <c r="L18" s="26">
        <v>0.6</v>
      </c>
      <c r="M18" s="63">
        <v>0</v>
      </c>
      <c r="N18" s="323">
        <v>0.6</v>
      </c>
      <c r="O18" s="69"/>
    </row>
    <row r="19" spans="1:15" ht="11.85" customHeight="1">
      <c r="A19" s="358">
        <v>32</v>
      </c>
      <c r="B19" s="359" t="s">
        <v>249</v>
      </c>
      <c r="C19" s="26">
        <v>0.8</v>
      </c>
      <c r="D19" s="63">
        <v>0</v>
      </c>
      <c r="E19" s="26">
        <v>0.8</v>
      </c>
      <c r="F19" s="327">
        <v>2.2999999999999998</v>
      </c>
      <c r="G19" s="60">
        <v>0</v>
      </c>
      <c r="H19" s="323">
        <v>2.2999999999999998</v>
      </c>
      <c r="I19" s="327">
        <v>0.3</v>
      </c>
      <c r="J19" s="63">
        <v>0</v>
      </c>
      <c r="K19" s="323">
        <v>0.3</v>
      </c>
      <c r="L19" s="26">
        <v>3.3999999999999995</v>
      </c>
      <c r="M19" s="63">
        <v>0</v>
      </c>
      <c r="N19" s="323">
        <v>3.3999999999999995</v>
      </c>
      <c r="O19" s="69"/>
    </row>
    <row r="20" spans="1:15" ht="11.85" customHeight="1">
      <c r="A20" s="358">
        <v>33</v>
      </c>
      <c r="B20" s="359" t="s">
        <v>709</v>
      </c>
      <c r="C20" s="26">
        <v>0.2</v>
      </c>
      <c r="D20" s="63">
        <v>0</v>
      </c>
      <c r="E20" s="26">
        <v>0.2</v>
      </c>
      <c r="F20" s="327">
        <v>0.3</v>
      </c>
      <c r="G20" s="60">
        <v>0</v>
      </c>
      <c r="H20" s="323">
        <v>0.3</v>
      </c>
      <c r="I20" s="327">
        <v>0</v>
      </c>
      <c r="J20" s="63">
        <v>0</v>
      </c>
      <c r="K20" s="323">
        <v>0</v>
      </c>
      <c r="L20" s="26">
        <v>0.5</v>
      </c>
      <c r="M20" s="63">
        <v>0</v>
      </c>
      <c r="N20" s="323">
        <v>0.5</v>
      </c>
    </row>
    <row r="21" spans="1:15" ht="16.5" customHeight="1">
      <c r="A21" s="243" t="s">
        <v>250</v>
      </c>
      <c r="B21" s="330" t="s">
        <v>530</v>
      </c>
      <c r="C21" s="49">
        <v>1.9</v>
      </c>
      <c r="D21" s="66">
        <v>0</v>
      </c>
      <c r="E21" s="49">
        <v>1.9</v>
      </c>
      <c r="F21" s="326">
        <v>0.1</v>
      </c>
      <c r="G21" s="67">
        <v>0</v>
      </c>
      <c r="H21" s="322">
        <v>0.1</v>
      </c>
      <c r="I21" s="326">
        <v>0</v>
      </c>
      <c r="J21" s="66">
        <v>0</v>
      </c>
      <c r="K21" s="322">
        <v>0</v>
      </c>
      <c r="L21" s="49">
        <v>2</v>
      </c>
      <c r="M21" s="66">
        <v>0</v>
      </c>
      <c r="N21" s="322">
        <v>2</v>
      </c>
    </row>
    <row r="22" spans="1:15" ht="11.85" customHeight="1">
      <c r="A22" s="358">
        <v>35</v>
      </c>
      <c r="B22" s="329" t="s">
        <v>289</v>
      </c>
      <c r="C22" s="26">
        <v>1.9</v>
      </c>
      <c r="D22" s="63">
        <v>0</v>
      </c>
      <c r="E22" s="26">
        <v>1.9</v>
      </c>
      <c r="F22" s="327">
        <v>0.1</v>
      </c>
      <c r="G22" s="60">
        <v>0</v>
      </c>
      <c r="H22" s="323">
        <v>0.1</v>
      </c>
      <c r="I22" s="327">
        <v>0</v>
      </c>
      <c r="J22" s="63">
        <v>0</v>
      </c>
      <c r="K22" s="323">
        <v>0</v>
      </c>
      <c r="L22" s="26">
        <v>2</v>
      </c>
      <c r="M22" s="63">
        <v>0</v>
      </c>
      <c r="N22" s="323">
        <v>2</v>
      </c>
    </row>
    <row r="23" spans="1:15" ht="16.5" customHeight="1">
      <c r="A23" s="243" t="s">
        <v>344</v>
      </c>
      <c r="B23" s="330" t="s">
        <v>710</v>
      </c>
      <c r="C23" s="70">
        <v>0.5</v>
      </c>
      <c r="D23" s="66">
        <v>0</v>
      </c>
      <c r="E23" s="70">
        <v>0.5</v>
      </c>
      <c r="F23" s="361">
        <v>0</v>
      </c>
      <c r="G23" s="68">
        <v>0</v>
      </c>
      <c r="H23" s="349">
        <v>0</v>
      </c>
      <c r="I23" s="361">
        <v>1</v>
      </c>
      <c r="J23" s="66">
        <v>1</v>
      </c>
      <c r="K23" s="349">
        <v>2</v>
      </c>
      <c r="L23" s="70">
        <v>1.5</v>
      </c>
      <c r="M23" s="66">
        <v>1</v>
      </c>
      <c r="N23" s="349">
        <v>2.5</v>
      </c>
    </row>
    <row r="24" spans="1:15" ht="11.85" customHeight="1">
      <c r="A24" s="245">
        <v>38</v>
      </c>
      <c r="B24" s="329" t="s">
        <v>711</v>
      </c>
      <c r="C24" s="26">
        <v>0.5</v>
      </c>
      <c r="D24" s="63">
        <v>0</v>
      </c>
      <c r="E24" s="26">
        <v>0.5</v>
      </c>
      <c r="F24" s="327">
        <v>0</v>
      </c>
      <c r="G24" s="60">
        <v>0</v>
      </c>
      <c r="H24" s="323">
        <v>0</v>
      </c>
      <c r="I24" s="327">
        <v>1</v>
      </c>
      <c r="J24" s="63">
        <v>1</v>
      </c>
      <c r="K24" s="323">
        <v>2</v>
      </c>
      <c r="L24" s="26">
        <v>1.5</v>
      </c>
      <c r="M24" s="63">
        <v>1</v>
      </c>
      <c r="N24" s="323">
        <v>2.5</v>
      </c>
      <c r="O24" s="69"/>
    </row>
    <row r="25" spans="1:15" ht="16.5" customHeight="1">
      <c r="A25" s="243" t="s">
        <v>251</v>
      </c>
      <c r="B25" s="330" t="s">
        <v>227</v>
      </c>
      <c r="C25" s="70">
        <v>1</v>
      </c>
      <c r="D25" s="66">
        <v>0</v>
      </c>
      <c r="E25" s="70">
        <v>1</v>
      </c>
      <c r="F25" s="361">
        <v>0.4</v>
      </c>
      <c r="G25" s="68">
        <v>0</v>
      </c>
      <c r="H25" s="349">
        <v>0.4</v>
      </c>
      <c r="I25" s="361">
        <v>0.6</v>
      </c>
      <c r="J25" s="66">
        <v>0</v>
      </c>
      <c r="K25" s="349">
        <v>0.6</v>
      </c>
      <c r="L25" s="70">
        <v>2</v>
      </c>
      <c r="M25" s="66">
        <v>0</v>
      </c>
      <c r="N25" s="349">
        <v>2</v>
      </c>
    </row>
    <row r="26" spans="1:15" ht="11.85" customHeight="1">
      <c r="A26" s="245">
        <v>43</v>
      </c>
      <c r="B26" s="329" t="s">
        <v>290</v>
      </c>
      <c r="C26" s="26">
        <v>1</v>
      </c>
      <c r="D26" s="63">
        <v>0</v>
      </c>
      <c r="E26" s="26">
        <v>1</v>
      </c>
      <c r="F26" s="327">
        <v>0.4</v>
      </c>
      <c r="G26" s="60">
        <v>0</v>
      </c>
      <c r="H26" s="323">
        <v>0.4</v>
      </c>
      <c r="I26" s="327">
        <v>0.6</v>
      </c>
      <c r="J26" s="63">
        <v>0</v>
      </c>
      <c r="K26" s="323">
        <v>0.6</v>
      </c>
      <c r="L26" s="26">
        <v>2</v>
      </c>
      <c r="M26" s="63">
        <v>0</v>
      </c>
      <c r="N26" s="323">
        <v>2</v>
      </c>
      <c r="O26" s="69"/>
    </row>
    <row r="27" spans="1:15" ht="16.5" customHeight="1">
      <c r="A27" s="243" t="s">
        <v>252</v>
      </c>
      <c r="B27" s="330" t="s">
        <v>283</v>
      </c>
      <c r="C27" s="70">
        <v>3.8</v>
      </c>
      <c r="D27" s="66">
        <v>1.5</v>
      </c>
      <c r="E27" s="70">
        <v>5.3</v>
      </c>
      <c r="F27" s="361">
        <v>1</v>
      </c>
      <c r="G27" s="68">
        <v>0</v>
      </c>
      <c r="H27" s="349">
        <v>1</v>
      </c>
      <c r="I27" s="361">
        <v>0.2</v>
      </c>
      <c r="J27" s="66">
        <v>0.2</v>
      </c>
      <c r="K27" s="349">
        <v>0.4</v>
      </c>
      <c r="L27" s="70">
        <v>5</v>
      </c>
      <c r="M27" s="66">
        <v>1.7</v>
      </c>
      <c r="N27" s="349">
        <v>6.7</v>
      </c>
    </row>
    <row r="28" spans="1:15" ht="11.85" customHeight="1">
      <c r="A28" s="245">
        <v>46</v>
      </c>
      <c r="B28" s="329" t="s">
        <v>531</v>
      </c>
      <c r="C28" s="71">
        <v>3.8</v>
      </c>
      <c r="D28" s="63">
        <v>1.5</v>
      </c>
      <c r="E28" s="71">
        <v>5.3</v>
      </c>
      <c r="F28" s="362">
        <v>1</v>
      </c>
      <c r="G28" s="61">
        <v>0</v>
      </c>
      <c r="H28" s="350">
        <v>1</v>
      </c>
      <c r="I28" s="362">
        <v>0.2</v>
      </c>
      <c r="J28" s="63">
        <v>0.2</v>
      </c>
      <c r="K28" s="350">
        <v>0.4</v>
      </c>
      <c r="L28" s="71">
        <v>5</v>
      </c>
      <c r="M28" s="63">
        <v>1.7</v>
      </c>
      <c r="N28" s="350">
        <v>6.7</v>
      </c>
    </row>
    <row r="29" spans="1:15" ht="16.5" customHeight="1">
      <c r="A29" s="243" t="s">
        <v>254</v>
      </c>
      <c r="B29" s="330" t="s">
        <v>293</v>
      </c>
      <c r="C29" s="351">
        <v>33.5</v>
      </c>
      <c r="D29" s="66">
        <v>13.1</v>
      </c>
      <c r="E29" s="351">
        <v>46.6</v>
      </c>
      <c r="F29" s="363">
        <v>11.9</v>
      </c>
      <c r="G29" s="66">
        <v>3.2</v>
      </c>
      <c r="H29" s="352">
        <v>15.1</v>
      </c>
      <c r="I29" s="363">
        <v>1.6</v>
      </c>
      <c r="J29" s="66">
        <v>3</v>
      </c>
      <c r="K29" s="352">
        <v>4.5999999999999996</v>
      </c>
      <c r="L29" s="351">
        <v>47</v>
      </c>
      <c r="M29" s="66">
        <v>19.3</v>
      </c>
      <c r="N29" s="352">
        <v>66.3</v>
      </c>
    </row>
    <row r="30" spans="1:15" s="72" customFormat="1" ht="11.85" customHeight="1">
      <c r="A30" s="245">
        <v>58</v>
      </c>
      <c r="B30" s="329" t="s">
        <v>265</v>
      </c>
      <c r="C30" s="26">
        <v>8.4</v>
      </c>
      <c r="D30" s="63">
        <v>5.3</v>
      </c>
      <c r="E30" s="26">
        <v>13.7</v>
      </c>
      <c r="F30" s="327">
        <v>1</v>
      </c>
      <c r="G30" s="60">
        <v>1</v>
      </c>
      <c r="H30" s="323">
        <v>2</v>
      </c>
      <c r="I30" s="327">
        <v>0</v>
      </c>
      <c r="J30" s="63">
        <v>1.6</v>
      </c>
      <c r="K30" s="323">
        <v>1.6</v>
      </c>
      <c r="L30" s="26">
        <v>9.4</v>
      </c>
      <c r="M30" s="63">
        <v>7.9</v>
      </c>
      <c r="N30" s="323">
        <v>17.3</v>
      </c>
    </row>
    <row r="31" spans="1:15" ht="11.85" customHeight="1">
      <c r="A31" s="245">
        <v>61</v>
      </c>
      <c r="B31" s="329" t="s">
        <v>255</v>
      </c>
      <c r="C31" s="26">
        <v>4.9000000000000004</v>
      </c>
      <c r="D31" s="63">
        <v>2.5</v>
      </c>
      <c r="E31" s="26">
        <v>7.4</v>
      </c>
      <c r="F31" s="327">
        <v>3</v>
      </c>
      <c r="G31" s="60">
        <v>1</v>
      </c>
      <c r="H31" s="323">
        <v>4</v>
      </c>
      <c r="I31" s="327">
        <v>0</v>
      </c>
      <c r="J31" s="63">
        <v>0</v>
      </c>
      <c r="K31" s="323">
        <v>0</v>
      </c>
      <c r="L31" s="26">
        <v>7.9</v>
      </c>
      <c r="M31" s="63">
        <v>3.5</v>
      </c>
      <c r="N31" s="323">
        <v>11.4</v>
      </c>
    </row>
    <row r="32" spans="1:15" ht="11.85" customHeight="1">
      <c r="A32" s="245">
        <v>62</v>
      </c>
      <c r="B32" s="329" t="s">
        <v>532</v>
      </c>
      <c r="C32" s="353">
        <v>19.8</v>
      </c>
      <c r="D32" s="63">
        <v>5.3</v>
      </c>
      <c r="E32" s="353">
        <v>25.1</v>
      </c>
      <c r="F32" s="364">
        <v>7.9</v>
      </c>
      <c r="G32" s="63">
        <v>1.2</v>
      </c>
      <c r="H32" s="354">
        <v>9.1</v>
      </c>
      <c r="I32" s="364">
        <v>1.6</v>
      </c>
      <c r="J32" s="63">
        <v>1.4</v>
      </c>
      <c r="K32" s="354">
        <v>3</v>
      </c>
      <c r="L32" s="353">
        <v>29.300000000000004</v>
      </c>
      <c r="M32" s="63">
        <v>7.9</v>
      </c>
      <c r="N32" s="354">
        <v>37.200000000000003</v>
      </c>
    </row>
    <row r="33" spans="1:14" ht="11.85" customHeight="1">
      <c r="A33" s="245">
        <v>63</v>
      </c>
      <c r="B33" s="329" t="s">
        <v>256</v>
      </c>
      <c r="C33" s="353">
        <v>0.4</v>
      </c>
      <c r="D33" s="63">
        <v>0</v>
      </c>
      <c r="E33" s="353">
        <v>0.4</v>
      </c>
      <c r="F33" s="364">
        <v>0</v>
      </c>
      <c r="G33" s="63">
        <v>0</v>
      </c>
      <c r="H33" s="354">
        <v>0</v>
      </c>
      <c r="I33" s="364">
        <v>0</v>
      </c>
      <c r="J33" s="63">
        <v>0</v>
      </c>
      <c r="K33" s="354">
        <v>0</v>
      </c>
      <c r="L33" s="353">
        <v>0.4</v>
      </c>
      <c r="M33" s="63">
        <v>0</v>
      </c>
      <c r="N33" s="354">
        <v>0.4</v>
      </c>
    </row>
    <row r="34" spans="1:14" ht="16.5" customHeight="1">
      <c r="A34" s="243" t="s">
        <v>257</v>
      </c>
      <c r="B34" s="330" t="s">
        <v>294</v>
      </c>
      <c r="C34" s="351">
        <v>1.4</v>
      </c>
      <c r="D34" s="66">
        <v>2.7</v>
      </c>
      <c r="E34" s="351">
        <v>4.0999999999999996</v>
      </c>
      <c r="F34" s="363">
        <v>0.4</v>
      </c>
      <c r="G34" s="66">
        <v>0</v>
      </c>
      <c r="H34" s="352">
        <v>0.4</v>
      </c>
      <c r="I34" s="363">
        <v>0</v>
      </c>
      <c r="J34" s="66">
        <v>0.1</v>
      </c>
      <c r="K34" s="352">
        <v>0.1</v>
      </c>
      <c r="L34" s="351">
        <v>1.7999999999999998</v>
      </c>
      <c r="M34" s="66">
        <v>2.8000000000000003</v>
      </c>
      <c r="N34" s="352">
        <v>4.5999999999999996</v>
      </c>
    </row>
    <row r="35" spans="1:14" s="72" customFormat="1" ht="11.85" customHeight="1">
      <c r="A35" s="245">
        <v>64</v>
      </c>
      <c r="B35" s="329" t="s">
        <v>533</v>
      </c>
      <c r="C35" s="353">
        <v>1.4</v>
      </c>
      <c r="D35" s="63">
        <v>2.7</v>
      </c>
      <c r="E35" s="353">
        <v>4.0999999999999996</v>
      </c>
      <c r="F35" s="364">
        <v>0.4</v>
      </c>
      <c r="G35" s="63">
        <v>0</v>
      </c>
      <c r="H35" s="354">
        <v>0.4</v>
      </c>
      <c r="I35" s="364">
        <v>0</v>
      </c>
      <c r="J35" s="63">
        <v>0.1</v>
      </c>
      <c r="K35" s="354">
        <v>0.1</v>
      </c>
      <c r="L35" s="353">
        <v>1.7999999999999998</v>
      </c>
      <c r="M35" s="63">
        <v>2.8000000000000003</v>
      </c>
      <c r="N35" s="354">
        <v>4.5999999999999996</v>
      </c>
    </row>
    <row r="36" spans="1:14" ht="16.5" customHeight="1">
      <c r="A36" s="243" t="s">
        <v>258</v>
      </c>
      <c r="B36" s="330" t="s">
        <v>534</v>
      </c>
      <c r="C36" s="351">
        <v>17.2</v>
      </c>
      <c r="D36" s="66">
        <v>11</v>
      </c>
      <c r="E36" s="351">
        <v>28.200000000000003</v>
      </c>
      <c r="F36" s="363">
        <v>3</v>
      </c>
      <c r="G36" s="66">
        <v>0.9</v>
      </c>
      <c r="H36" s="352">
        <v>3.9</v>
      </c>
      <c r="I36" s="363">
        <v>0.7</v>
      </c>
      <c r="J36" s="66">
        <v>1.5</v>
      </c>
      <c r="K36" s="352">
        <v>2.2000000000000002</v>
      </c>
      <c r="L36" s="351">
        <v>20.9</v>
      </c>
      <c r="M36" s="66">
        <v>13.4</v>
      </c>
      <c r="N36" s="352">
        <v>34.300000000000004</v>
      </c>
    </row>
    <row r="37" spans="1:14" s="72" customFormat="1" ht="11.85" customHeight="1">
      <c r="A37" s="245">
        <v>69</v>
      </c>
      <c r="B37" s="329" t="s">
        <v>595</v>
      </c>
      <c r="C37" s="353">
        <v>1.4</v>
      </c>
      <c r="D37" s="63">
        <v>1.8</v>
      </c>
      <c r="E37" s="353">
        <v>3.2</v>
      </c>
      <c r="F37" s="364">
        <v>0</v>
      </c>
      <c r="G37" s="63">
        <v>0</v>
      </c>
      <c r="H37" s="354">
        <v>0</v>
      </c>
      <c r="I37" s="364">
        <v>0</v>
      </c>
      <c r="J37" s="63">
        <v>0</v>
      </c>
      <c r="K37" s="354">
        <v>0</v>
      </c>
      <c r="L37" s="353">
        <v>1.4</v>
      </c>
      <c r="M37" s="63">
        <v>1.8</v>
      </c>
      <c r="N37" s="354">
        <v>3.2</v>
      </c>
    </row>
    <row r="38" spans="1:14" s="72" customFormat="1" ht="11.85" customHeight="1">
      <c r="A38" s="245">
        <v>70</v>
      </c>
      <c r="B38" s="329" t="s">
        <v>536</v>
      </c>
      <c r="C38" s="353">
        <v>3.2</v>
      </c>
      <c r="D38" s="63">
        <v>0.4</v>
      </c>
      <c r="E38" s="353">
        <v>3.6</v>
      </c>
      <c r="F38" s="364">
        <v>0.8</v>
      </c>
      <c r="G38" s="63">
        <v>0</v>
      </c>
      <c r="H38" s="354">
        <v>0.8</v>
      </c>
      <c r="I38" s="364">
        <v>0</v>
      </c>
      <c r="J38" s="63">
        <v>0.2</v>
      </c>
      <c r="K38" s="354">
        <v>0.2</v>
      </c>
      <c r="L38" s="353">
        <v>4</v>
      </c>
      <c r="M38" s="63">
        <v>0.60000000000000009</v>
      </c>
      <c r="N38" s="354">
        <v>4.6000000000000005</v>
      </c>
    </row>
    <row r="39" spans="1:14" ht="11.85" customHeight="1">
      <c r="A39" s="245">
        <v>71</v>
      </c>
      <c r="B39" s="329" t="s">
        <v>537</v>
      </c>
      <c r="C39" s="353">
        <v>12.3</v>
      </c>
      <c r="D39" s="63">
        <v>8.8000000000000007</v>
      </c>
      <c r="E39" s="353">
        <v>21.1</v>
      </c>
      <c r="F39" s="364">
        <v>1.8</v>
      </c>
      <c r="G39" s="63">
        <v>0.9</v>
      </c>
      <c r="H39" s="354">
        <v>2.7</v>
      </c>
      <c r="I39" s="364">
        <v>0.7</v>
      </c>
      <c r="J39" s="63">
        <v>1.3</v>
      </c>
      <c r="K39" s="354">
        <v>2</v>
      </c>
      <c r="L39" s="353">
        <v>14.8</v>
      </c>
      <c r="M39" s="63">
        <v>11.000000000000002</v>
      </c>
      <c r="N39" s="354">
        <v>25.8</v>
      </c>
    </row>
    <row r="40" spans="1:14" ht="11.85" customHeight="1">
      <c r="A40" s="245">
        <v>75</v>
      </c>
      <c r="B40" s="329" t="s">
        <v>642</v>
      </c>
      <c r="C40" s="353">
        <v>0.3</v>
      </c>
      <c r="D40" s="63">
        <v>0</v>
      </c>
      <c r="E40" s="353">
        <v>0.3</v>
      </c>
      <c r="F40" s="364">
        <v>0.4</v>
      </c>
      <c r="G40" s="63">
        <v>0</v>
      </c>
      <c r="H40" s="354">
        <v>0.4</v>
      </c>
      <c r="I40" s="364">
        <v>0</v>
      </c>
      <c r="J40" s="63">
        <v>0</v>
      </c>
      <c r="K40" s="354">
        <v>0</v>
      </c>
      <c r="L40" s="353">
        <v>0.7</v>
      </c>
      <c r="M40" s="63">
        <v>0</v>
      </c>
      <c r="N40" s="354">
        <v>0.7</v>
      </c>
    </row>
    <row r="41" spans="1:14" ht="16.5" customHeight="1">
      <c r="A41" s="243" t="s">
        <v>259</v>
      </c>
      <c r="B41" s="330" t="s">
        <v>260</v>
      </c>
      <c r="C41" s="351">
        <v>1.7</v>
      </c>
      <c r="D41" s="66">
        <v>1.6</v>
      </c>
      <c r="E41" s="351">
        <v>3.3</v>
      </c>
      <c r="F41" s="363">
        <v>0.7</v>
      </c>
      <c r="G41" s="66">
        <v>0.7</v>
      </c>
      <c r="H41" s="352">
        <v>1.4</v>
      </c>
      <c r="I41" s="363">
        <v>0.9</v>
      </c>
      <c r="J41" s="66">
        <v>0.8</v>
      </c>
      <c r="K41" s="352">
        <v>1.7000000000000002</v>
      </c>
      <c r="L41" s="351">
        <v>3.3</v>
      </c>
      <c r="M41" s="66">
        <v>3.0999999999999996</v>
      </c>
      <c r="N41" s="352">
        <v>6.3999999999999995</v>
      </c>
    </row>
    <row r="42" spans="1:14" ht="11.85" customHeight="1">
      <c r="A42" s="245">
        <v>85</v>
      </c>
      <c r="B42" s="329" t="s">
        <v>261</v>
      </c>
      <c r="C42" s="353">
        <v>1.7</v>
      </c>
      <c r="D42" s="63">
        <v>1.6</v>
      </c>
      <c r="E42" s="353">
        <v>3.3</v>
      </c>
      <c r="F42" s="364">
        <v>0.7</v>
      </c>
      <c r="G42" s="63">
        <v>0.7</v>
      </c>
      <c r="H42" s="354">
        <v>1.4</v>
      </c>
      <c r="I42" s="364">
        <v>0.9</v>
      </c>
      <c r="J42" s="63">
        <v>0.8</v>
      </c>
      <c r="K42" s="354">
        <v>1.7000000000000002</v>
      </c>
      <c r="L42" s="353">
        <v>3.3</v>
      </c>
      <c r="M42" s="63">
        <v>3.0999999999999996</v>
      </c>
      <c r="N42" s="354">
        <v>6.3999999999999995</v>
      </c>
    </row>
    <row r="43" spans="1:14" ht="16.5" customHeight="1">
      <c r="A43" s="243" t="s">
        <v>262</v>
      </c>
      <c r="B43" s="330" t="s">
        <v>548</v>
      </c>
      <c r="C43" s="351">
        <v>11.7</v>
      </c>
      <c r="D43" s="66">
        <v>15.7</v>
      </c>
      <c r="E43" s="351">
        <v>27.4</v>
      </c>
      <c r="F43" s="363">
        <v>1</v>
      </c>
      <c r="G43" s="66">
        <v>1.3</v>
      </c>
      <c r="H43" s="352">
        <v>2.2999999999999998</v>
      </c>
      <c r="I43" s="363">
        <v>0.2</v>
      </c>
      <c r="J43" s="66">
        <v>0.3</v>
      </c>
      <c r="K43" s="352">
        <v>0.5</v>
      </c>
      <c r="L43" s="351">
        <v>12.899999999999999</v>
      </c>
      <c r="M43" s="66">
        <v>17.3</v>
      </c>
      <c r="N43" s="352">
        <v>30.2</v>
      </c>
    </row>
    <row r="44" spans="1:14" ht="11.85" customHeight="1">
      <c r="A44" s="245">
        <v>86</v>
      </c>
      <c r="B44" s="329" t="s">
        <v>263</v>
      </c>
      <c r="C44" s="353">
        <v>11.7</v>
      </c>
      <c r="D44" s="63">
        <v>15.7</v>
      </c>
      <c r="E44" s="353">
        <v>27.4</v>
      </c>
      <c r="F44" s="364">
        <v>1</v>
      </c>
      <c r="G44" s="63">
        <v>1.3</v>
      </c>
      <c r="H44" s="354">
        <v>2.2999999999999998</v>
      </c>
      <c r="I44" s="364">
        <v>0.2</v>
      </c>
      <c r="J44" s="63">
        <v>0.3</v>
      </c>
      <c r="K44" s="354">
        <v>0.5</v>
      </c>
      <c r="L44" s="353">
        <v>12.899999999999999</v>
      </c>
      <c r="M44" s="63">
        <v>17.3</v>
      </c>
      <c r="N44" s="354">
        <v>30.2</v>
      </c>
    </row>
    <row r="45" spans="1:14" ht="16.5" customHeight="1">
      <c r="A45" s="243" t="s">
        <v>713</v>
      </c>
      <c r="B45" s="330" t="s">
        <v>714</v>
      </c>
      <c r="C45" s="351">
        <v>1</v>
      </c>
      <c r="D45" s="66">
        <v>0.2</v>
      </c>
      <c r="E45" s="351">
        <v>1.2</v>
      </c>
      <c r="F45" s="363">
        <v>0</v>
      </c>
      <c r="G45" s="66">
        <v>0</v>
      </c>
      <c r="H45" s="352">
        <v>0</v>
      </c>
      <c r="I45" s="363">
        <v>0.1</v>
      </c>
      <c r="J45" s="66">
        <v>0.2</v>
      </c>
      <c r="K45" s="352">
        <v>0.30000000000000004</v>
      </c>
      <c r="L45" s="351">
        <v>1.1000000000000001</v>
      </c>
      <c r="M45" s="66">
        <v>0.4</v>
      </c>
      <c r="N45" s="352">
        <v>1.5</v>
      </c>
    </row>
    <row r="46" spans="1:14" ht="11.85" customHeight="1">
      <c r="A46" s="247">
        <v>94</v>
      </c>
      <c r="B46" s="388" t="s">
        <v>712</v>
      </c>
      <c r="C46" s="399">
        <v>1</v>
      </c>
      <c r="D46" s="393">
        <v>0.2</v>
      </c>
      <c r="E46" s="399">
        <v>1.2</v>
      </c>
      <c r="F46" s="392">
        <v>0</v>
      </c>
      <c r="G46" s="393">
        <v>0</v>
      </c>
      <c r="H46" s="394">
        <v>0</v>
      </c>
      <c r="I46" s="392">
        <v>0.1</v>
      </c>
      <c r="J46" s="393">
        <v>0.2</v>
      </c>
      <c r="K46" s="394">
        <v>0.30000000000000004</v>
      </c>
      <c r="L46" s="399">
        <v>1.1000000000000001</v>
      </c>
      <c r="M46" s="393">
        <v>0.4</v>
      </c>
      <c r="N46" s="394">
        <v>1.5</v>
      </c>
    </row>
    <row r="47" spans="1:14" s="72" customFormat="1" ht="18.75" customHeight="1">
      <c r="A47" s="372"/>
      <c r="B47" s="385" t="s">
        <v>166</v>
      </c>
      <c r="C47" s="368">
        <v>115.7</v>
      </c>
      <c r="D47" s="369">
        <v>64.099999999999994</v>
      </c>
      <c r="E47" s="371">
        <v>179.8</v>
      </c>
      <c r="F47" s="368">
        <v>35.400000000000006</v>
      </c>
      <c r="G47" s="369">
        <v>18</v>
      </c>
      <c r="H47" s="371">
        <v>53.4</v>
      </c>
      <c r="I47" s="368">
        <v>8.8000000000000007</v>
      </c>
      <c r="J47" s="369">
        <v>9.6000000000000014</v>
      </c>
      <c r="K47" s="371">
        <v>18.399999999999999</v>
      </c>
      <c r="L47" s="368">
        <v>159.9</v>
      </c>
      <c r="M47" s="369">
        <v>91.7</v>
      </c>
      <c r="N47" s="371">
        <v>251.6</v>
      </c>
    </row>
    <row r="48" spans="1:14" ht="9.9499999999999993" customHeight="1">
      <c r="C48" s="177"/>
    </row>
    <row r="49" spans="1:7" s="25" customFormat="1" ht="12.75">
      <c r="A49" s="23" t="s">
        <v>1110</v>
      </c>
      <c r="B49" s="24"/>
      <c r="C49" s="24"/>
      <c r="D49" s="24"/>
      <c r="E49" s="24"/>
      <c r="F49" s="24"/>
      <c r="G49" s="24"/>
    </row>
  </sheetData>
  <mergeCells count="6">
    <mergeCell ref="L6:N6"/>
    <mergeCell ref="A6:A7"/>
    <mergeCell ref="B6:B7"/>
    <mergeCell ref="C6:E6"/>
    <mergeCell ref="F6:H6"/>
    <mergeCell ref="I6:K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7" firstPageNumber="477" orientation="landscape" useFirstPageNumber="1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B25-3471-47C6-B406-D6E0D9858A7D}">
  <sheetPr>
    <tabColor theme="9" tint="0.79998168889431442"/>
  </sheetPr>
  <dimension ref="A1:N47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73.28515625" style="4" bestFit="1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4" ht="15">
      <c r="A1" s="232"/>
      <c r="B1" s="232"/>
      <c r="N1" s="15" t="s">
        <v>84</v>
      </c>
    </row>
    <row r="2" spans="1:14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4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4" s="17" customFormat="1" ht="12.75" customHeight="1">
      <c r="A4" s="7" t="s">
        <v>808</v>
      </c>
      <c r="B4" s="74"/>
      <c r="C4" s="157"/>
      <c r="D4" s="157"/>
      <c r="E4" s="157"/>
      <c r="F4" s="157"/>
      <c r="G4" s="75"/>
      <c r="H4" s="76"/>
      <c r="I4" s="77"/>
    </row>
    <row r="5" spans="1:14" ht="11.25" customHeight="1">
      <c r="N5" s="78" t="s">
        <v>125</v>
      </c>
    </row>
    <row r="6" spans="1:14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4" s="51" customFormat="1" ht="29.1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4" ht="16.5" customHeight="1">
      <c r="A8" s="387" t="s">
        <v>246</v>
      </c>
      <c r="B8" s="366" t="s">
        <v>215</v>
      </c>
      <c r="C8" s="389">
        <v>38</v>
      </c>
      <c r="D8" s="395">
        <v>17.3</v>
      </c>
      <c r="E8" s="391">
        <v>55.300000000000004</v>
      </c>
      <c r="F8" s="49">
        <v>15.800000000000002</v>
      </c>
      <c r="G8" s="67">
        <v>9.8999999999999986</v>
      </c>
      <c r="H8" s="49">
        <v>25.700000000000003</v>
      </c>
      <c r="I8" s="389">
        <v>2.2999999999999998</v>
      </c>
      <c r="J8" s="395">
        <v>3.8000000000000003</v>
      </c>
      <c r="K8" s="391">
        <v>6.1000000000000005</v>
      </c>
      <c r="L8" s="49">
        <v>56.099999999999994</v>
      </c>
      <c r="M8" s="66">
        <v>31</v>
      </c>
      <c r="N8" s="322">
        <v>87.100000000000009</v>
      </c>
    </row>
    <row r="9" spans="1:14" ht="11.85" customHeight="1">
      <c r="A9" s="245">
        <v>10</v>
      </c>
      <c r="B9" s="329" t="s">
        <v>247</v>
      </c>
      <c r="C9" s="327">
        <v>1.7</v>
      </c>
      <c r="D9" s="63">
        <v>0.4</v>
      </c>
      <c r="E9" s="323">
        <v>2.1</v>
      </c>
      <c r="F9" s="26">
        <v>0.6</v>
      </c>
      <c r="G9" s="60">
        <v>0.2</v>
      </c>
      <c r="H9" s="26">
        <v>0.8</v>
      </c>
      <c r="I9" s="327">
        <v>0</v>
      </c>
      <c r="J9" s="63">
        <v>0.2</v>
      </c>
      <c r="K9" s="323">
        <v>0.2</v>
      </c>
      <c r="L9" s="26">
        <v>2.2999999999999998</v>
      </c>
      <c r="M9" s="63">
        <v>0.8</v>
      </c>
      <c r="N9" s="323">
        <v>3.1000000000000005</v>
      </c>
    </row>
    <row r="10" spans="1:14" ht="11.85" customHeight="1">
      <c r="A10" s="245">
        <v>20</v>
      </c>
      <c r="B10" s="329" t="s">
        <v>275</v>
      </c>
      <c r="C10" s="327">
        <v>1.4</v>
      </c>
      <c r="D10" s="63">
        <v>0.5</v>
      </c>
      <c r="E10" s="323">
        <v>1.9</v>
      </c>
      <c r="F10" s="26">
        <v>0</v>
      </c>
      <c r="G10" s="60">
        <v>0</v>
      </c>
      <c r="H10" s="26">
        <v>0</v>
      </c>
      <c r="I10" s="327">
        <v>0</v>
      </c>
      <c r="J10" s="63">
        <v>0</v>
      </c>
      <c r="K10" s="323">
        <v>0</v>
      </c>
      <c r="L10" s="26">
        <v>1.4</v>
      </c>
      <c r="M10" s="63">
        <v>0.5</v>
      </c>
      <c r="N10" s="323">
        <v>1.9</v>
      </c>
    </row>
    <row r="11" spans="1:14" ht="11.85" customHeight="1">
      <c r="A11" s="245">
        <v>21</v>
      </c>
      <c r="B11" s="329" t="s">
        <v>528</v>
      </c>
      <c r="C11" s="327">
        <v>18.399999999999999</v>
      </c>
      <c r="D11" s="63">
        <v>13.5</v>
      </c>
      <c r="E11" s="323">
        <v>31.9</v>
      </c>
      <c r="F11" s="26">
        <v>2.6</v>
      </c>
      <c r="G11" s="60">
        <v>9.1999999999999993</v>
      </c>
      <c r="H11" s="26">
        <v>11.8</v>
      </c>
      <c r="I11" s="327">
        <v>1.6</v>
      </c>
      <c r="J11" s="63">
        <v>2.9</v>
      </c>
      <c r="K11" s="323">
        <v>4.5</v>
      </c>
      <c r="L11" s="26">
        <v>22.6</v>
      </c>
      <c r="M11" s="63">
        <v>25.599999999999998</v>
      </c>
      <c r="N11" s="323">
        <v>48.2</v>
      </c>
    </row>
    <row r="12" spans="1:14" ht="11.85" customHeight="1">
      <c r="A12" s="245">
        <v>22</v>
      </c>
      <c r="B12" s="329" t="s">
        <v>276</v>
      </c>
      <c r="C12" s="327">
        <v>8.1</v>
      </c>
      <c r="D12" s="63">
        <v>1</v>
      </c>
      <c r="E12" s="323">
        <v>9.1</v>
      </c>
      <c r="F12" s="26">
        <v>7.6</v>
      </c>
      <c r="G12" s="60">
        <v>0</v>
      </c>
      <c r="H12" s="26">
        <v>7.6</v>
      </c>
      <c r="I12" s="327">
        <v>0</v>
      </c>
      <c r="J12" s="63">
        <v>0</v>
      </c>
      <c r="K12" s="323">
        <v>0</v>
      </c>
      <c r="L12" s="26">
        <v>15.7</v>
      </c>
      <c r="M12" s="63">
        <v>1</v>
      </c>
      <c r="N12" s="323">
        <v>16.7</v>
      </c>
    </row>
    <row r="13" spans="1:14" ht="11.85" customHeight="1">
      <c r="A13" s="245">
        <v>23</v>
      </c>
      <c r="B13" s="329" t="s">
        <v>277</v>
      </c>
      <c r="C13" s="327">
        <v>1.5</v>
      </c>
      <c r="D13" s="63">
        <v>0</v>
      </c>
      <c r="E13" s="323">
        <v>1.5</v>
      </c>
      <c r="F13" s="26">
        <v>0</v>
      </c>
      <c r="G13" s="60">
        <v>0</v>
      </c>
      <c r="H13" s="26">
        <v>0</v>
      </c>
      <c r="I13" s="327">
        <v>0</v>
      </c>
      <c r="J13" s="63">
        <v>0</v>
      </c>
      <c r="K13" s="323">
        <v>0</v>
      </c>
      <c r="L13" s="26">
        <v>1.5</v>
      </c>
      <c r="M13" s="63">
        <v>0</v>
      </c>
      <c r="N13" s="323">
        <v>1.5</v>
      </c>
    </row>
    <row r="14" spans="1:14" ht="11.85" customHeight="1">
      <c r="A14" s="358">
        <v>24</v>
      </c>
      <c r="B14" s="359" t="s">
        <v>220</v>
      </c>
      <c r="C14" s="327">
        <v>0.2</v>
      </c>
      <c r="D14" s="63">
        <v>0</v>
      </c>
      <c r="E14" s="323">
        <v>0.2</v>
      </c>
      <c r="F14" s="26">
        <v>0.4</v>
      </c>
      <c r="G14" s="60">
        <v>0</v>
      </c>
      <c r="H14" s="26">
        <v>0.4</v>
      </c>
      <c r="I14" s="327">
        <v>0</v>
      </c>
      <c r="J14" s="63">
        <v>0.2</v>
      </c>
      <c r="K14" s="323">
        <v>0.2</v>
      </c>
      <c r="L14" s="26">
        <v>0.60000000000000009</v>
      </c>
      <c r="M14" s="63">
        <v>0.2</v>
      </c>
      <c r="N14" s="323">
        <v>0.8</v>
      </c>
    </row>
    <row r="15" spans="1:14" ht="11.85" customHeight="1">
      <c r="A15" s="245">
        <v>25</v>
      </c>
      <c r="B15" s="329" t="s">
        <v>526</v>
      </c>
      <c r="C15" s="327">
        <v>0.3</v>
      </c>
      <c r="D15" s="63">
        <v>0</v>
      </c>
      <c r="E15" s="323">
        <v>0.3</v>
      </c>
      <c r="F15" s="26">
        <v>0</v>
      </c>
      <c r="G15" s="60">
        <v>0</v>
      </c>
      <c r="H15" s="26">
        <v>0</v>
      </c>
      <c r="I15" s="327">
        <v>0</v>
      </c>
      <c r="J15" s="63">
        <v>0</v>
      </c>
      <c r="K15" s="323">
        <v>0</v>
      </c>
      <c r="L15" s="26">
        <v>0.3</v>
      </c>
      <c r="M15" s="63">
        <v>0</v>
      </c>
      <c r="N15" s="323">
        <v>0.3</v>
      </c>
    </row>
    <row r="16" spans="1:14" ht="11.85" customHeight="1">
      <c r="A16" s="245" t="s">
        <v>596</v>
      </c>
      <c r="B16" s="329" t="s">
        <v>597</v>
      </c>
      <c r="C16" s="327">
        <v>1.8</v>
      </c>
      <c r="D16" s="63">
        <v>1.1000000000000001</v>
      </c>
      <c r="E16" s="323">
        <v>2.9</v>
      </c>
      <c r="F16" s="26">
        <v>0</v>
      </c>
      <c r="G16" s="60">
        <v>0</v>
      </c>
      <c r="H16" s="26">
        <v>0</v>
      </c>
      <c r="I16" s="327">
        <v>0</v>
      </c>
      <c r="J16" s="63">
        <v>0</v>
      </c>
      <c r="K16" s="323">
        <v>0</v>
      </c>
      <c r="L16" s="26">
        <v>1.8</v>
      </c>
      <c r="M16" s="63">
        <v>1.1000000000000001</v>
      </c>
      <c r="N16" s="323">
        <v>2.9</v>
      </c>
    </row>
    <row r="17" spans="1:14" ht="11.85" customHeight="1">
      <c r="A17" s="245">
        <v>28</v>
      </c>
      <c r="B17" s="329" t="s">
        <v>278</v>
      </c>
      <c r="C17" s="327">
        <v>3.4</v>
      </c>
      <c r="D17" s="63">
        <v>0.8</v>
      </c>
      <c r="E17" s="323">
        <v>4.2</v>
      </c>
      <c r="F17" s="26">
        <v>0.8</v>
      </c>
      <c r="G17" s="60">
        <v>0</v>
      </c>
      <c r="H17" s="26">
        <v>0.8</v>
      </c>
      <c r="I17" s="327">
        <v>0.7</v>
      </c>
      <c r="J17" s="63">
        <v>0</v>
      </c>
      <c r="K17" s="323">
        <v>0.7</v>
      </c>
      <c r="L17" s="26">
        <v>4.9000000000000004</v>
      </c>
      <c r="M17" s="63">
        <v>0.8</v>
      </c>
      <c r="N17" s="323">
        <v>5.7</v>
      </c>
    </row>
    <row r="18" spans="1:14" ht="11.85" customHeight="1">
      <c r="A18" s="358">
        <v>32</v>
      </c>
      <c r="B18" s="359" t="s">
        <v>249</v>
      </c>
      <c r="C18" s="327">
        <v>1</v>
      </c>
      <c r="D18" s="63">
        <v>0</v>
      </c>
      <c r="E18" s="323">
        <v>1</v>
      </c>
      <c r="F18" s="26">
        <v>3.5</v>
      </c>
      <c r="G18" s="60">
        <v>0.5</v>
      </c>
      <c r="H18" s="26">
        <v>4</v>
      </c>
      <c r="I18" s="327">
        <v>0</v>
      </c>
      <c r="J18" s="63">
        <v>0.5</v>
      </c>
      <c r="K18" s="323">
        <v>0.5</v>
      </c>
      <c r="L18" s="26">
        <v>4.5</v>
      </c>
      <c r="M18" s="63">
        <v>1</v>
      </c>
      <c r="N18" s="323">
        <v>5.5</v>
      </c>
    </row>
    <row r="19" spans="1:14" ht="11.85" customHeight="1">
      <c r="A19" s="358">
        <v>33</v>
      </c>
      <c r="B19" s="359" t="s">
        <v>709</v>
      </c>
      <c r="C19" s="327">
        <v>0.2</v>
      </c>
      <c r="D19" s="63">
        <v>0</v>
      </c>
      <c r="E19" s="323">
        <v>0.2</v>
      </c>
      <c r="F19" s="26">
        <v>0.3</v>
      </c>
      <c r="G19" s="60">
        <v>0</v>
      </c>
      <c r="H19" s="26">
        <v>0.3</v>
      </c>
      <c r="I19" s="327">
        <v>0</v>
      </c>
      <c r="J19" s="63">
        <v>0</v>
      </c>
      <c r="K19" s="323">
        <v>0</v>
      </c>
      <c r="L19" s="26">
        <v>0.5</v>
      </c>
      <c r="M19" s="63">
        <v>0</v>
      </c>
      <c r="N19" s="323">
        <v>0.5</v>
      </c>
    </row>
    <row r="20" spans="1:14" ht="16.5" customHeight="1">
      <c r="A20" s="243" t="s">
        <v>250</v>
      </c>
      <c r="B20" s="330" t="s">
        <v>530</v>
      </c>
      <c r="C20" s="326">
        <v>1.6</v>
      </c>
      <c r="D20" s="66">
        <v>0</v>
      </c>
      <c r="E20" s="322">
        <v>1.6</v>
      </c>
      <c r="F20" s="49">
        <v>0</v>
      </c>
      <c r="G20" s="67">
        <v>0</v>
      </c>
      <c r="H20" s="49">
        <v>0</v>
      </c>
      <c r="I20" s="326">
        <v>0</v>
      </c>
      <c r="J20" s="66">
        <v>0</v>
      </c>
      <c r="K20" s="322">
        <v>0</v>
      </c>
      <c r="L20" s="49">
        <v>1.6</v>
      </c>
      <c r="M20" s="66">
        <v>0</v>
      </c>
      <c r="N20" s="322">
        <v>1.6</v>
      </c>
    </row>
    <row r="21" spans="1:14" ht="11.85" customHeight="1">
      <c r="A21" s="358">
        <v>35</v>
      </c>
      <c r="B21" s="329" t="s">
        <v>289</v>
      </c>
      <c r="C21" s="327">
        <v>1.6</v>
      </c>
      <c r="D21" s="63">
        <v>0</v>
      </c>
      <c r="E21" s="323">
        <v>1.6</v>
      </c>
      <c r="F21" s="26">
        <v>0</v>
      </c>
      <c r="G21" s="60">
        <v>0</v>
      </c>
      <c r="H21" s="26">
        <v>0</v>
      </c>
      <c r="I21" s="327">
        <v>0</v>
      </c>
      <c r="J21" s="63">
        <v>0</v>
      </c>
      <c r="K21" s="323">
        <v>0</v>
      </c>
      <c r="L21" s="26">
        <v>1.6</v>
      </c>
      <c r="M21" s="63">
        <v>0</v>
      </c>
      <c r="N21" s="323">
        <v>1.6</v>
      </c>
    </row>
    <row r="22" spans="1:14" ht="16.5" customHeight="1">
      <c r="A22" s="243" t="s">
        <v>344</v>
      </c>
      <c r="B22" s="330" t="s">
        <v>710</v>
      </c>
      <c r="C22" s="361">
        <v>0.5</v>
      </c>
      <c r="D22" s="66">
        <v>0</v>
      </c>
      <c r="E22" s="349">
        <v>0.5</v>
      </c>
      <c r="F22" s="70">
        <v>0</v>
      </c>
      <c r="G22" s="68">
        <v>0</v>
      </c>
      <c r="H22" s="70">
        <v>0</v>
      </c>
      <c r="I22" s="361">
        <v>0</v>
      </c>
      <c r="J22" s="66">
        <v>0</v>
      </c>
      <c r="K22" s="349">
        <v>0</v>
      </c>
      <c r="L22" s="70">
        <v>0.5</v>
      </c>
      <c r="M22" s="66">
        <v>0</v>
      </c>
      <c r="N22" s="349">
        <v>0.5</v>
      </c>
    </row>
    <row r="23" spans="1:14" ht="11.85" customHeight="1">
      <c r="A23" s="245">
        <v>38</v>
      </c>
      <c r="B23" s="329" t="s">
        <v>711</v>
      </c>
      <c r="C23" s="327">
        <v>0.5</v>
      </c>
      <c r="D23" s="63">
        <v>0</v>
      </c>
      <c r="E23" s="323">
        <v>0.5</v>
      </c>
      <c r="F23" s="26">
        <v>0</v>
      </c>
      <c r="G23" s="60">
        <v>0</v>
      </c>
      <c r="H23" s="26">
        <v>0</v>
      </c>
      <c r="I23" s="327">
        <v>0</v>
      </c>
      <c r="J23" s="63">
        <v>0</v>
      </c>
      <c r="K23" s="323">
        <v>0</v>
      </c>
      <c r="L23" s="26">
        <v>0.5</v>
      </c>
      <c r="M23" s="63">
        <v>0</v>
      </c>
      <c r="N23" s="323">
        <v>0.5</v>
      </c>
    </row>
    <row r="24" spans="1:14" ht="16.5" customHeight="1">
      <c r="A24" s="243" t="s">
        <v>251</v>
      </c>
      <c r="B24" s="330" t="s">
        <v>227</v>
      </c>
      <c r="C24" s="361">
        <v>0.4</v>
      </c>
      <c r="D24" s="66">
        <v>0</v>
      </c>
      <c r="E24" s="349">
        <v>0.4</v>
      </c>
      <c r="F24" s="70">
        <v>0</v>
      </c>
      <c r="G24" s="68">
        <v>0</v>
      </c>
      <c r="H24" s="70">
        <v>0</v>
      </c>
      <c r="I24" s="361">
        <v>0</v>
      </c>
      <c r="J24" s="66">
        <v>0</v>
      </c>
      <c r="K24" s="349">
        <v>0</v>
      </c>
      <c r="L24" s="70">
        <v>0.4</v>
      </c>
      <c r="M24" s="66">
        <v>0</v>
      </c>
      <c r="N24" s="349">
        <v>0.4</v>
      </c>
    </row>
    <row r="25" spans="1:14" ht="11.85" customHeight="1">
      <c r="A25" s="245">
        <v>43</v>
      </c>
      <c r="B25" s="329" t="s">
        <v>290</v>
      </c>
      <c r="C25" s="327">
        <v>0.4</v>
      </c>
      <c r="D25" s="63">
        <v>0</v>
      </c>
      <c r="E25" s="323">
        <v>0.4</v>
      </c>
      <c r="F25" s="26">
        <v>0</v>
      </c>
      <c r="G25" s="60">
        <v>0</v>
      </c>
      <c r="H25" s="26">
        <v>0</v>
      </c>
      <c r="I25" s="327">
        <v>0</v>
      </c>
      <c r="J25" s="63">
        <v>0</v>
      </c>
      <c r="K25" s="323">
        <v>0</v>
      </c>
      <c r="L25" s="26">
        <v>0.4</v>
      </c>
      <c r="M25" s="63">
        <v>0</v>
      </c>
      <c r="N25" s="323">
        <v>0.4</v>
      </c>
    </row>
    <row r="26" spans="1:14" ht="16.5" customHeight="1">
      <c r="A26" s="243" t="s">
        <v>252</v>
      </c>
      <c r="B26" s="330" t="s">
        <v>283</v>
      </c>
      <c r="C26" s="361">
        <v>3.6</v>
      </c>
      <c r="D26" s="66">
        <v>0.4</v>
      </c>
      <c r="E26" s="349">
        <v>4</v>
      </c>
      <c r="F26" s="70">
        <v>1</v>
      </c>
      <c r="G26" s="68">
        <v>0</v>
      </c>
      <c r="H26" s="70">
        <v>1</v>
      </c>
      <c r="I26" s="361">
        <v>0.2</v>
      </c>
      <c r="J26" s="66">
        <v>0.2</v>
      </c>
      <c r="K26" s="349">
        <v>0.4</v>
      </c>
      <c r="L26" s="70">
        <v>4.8</v>
      </c>
      <c r="M26" s="66">
        <v>0.60000000000000009</v>
      </c>
      <c r="N26" s="349">
        <v>5.4</v>
      </c>
    </row>
    <row r="27" spans="1:14" ht="11.85" customHeight="1">
      <c r="A27" s="245">
        <v>46</v>
      </c>
      <c r="B27" s="329" t="s">
        <v>531</v>
      </c>
      <c r="C27" s="362">
        <v>3.6</v>
      </c>
      <c r="D27" s="63">
        <v>0.4</v>
      </c>
      <c r="E27" s="350">
        <v>4</v>
      </c>
      <c r="F27" s="71">
        <v>1</v>
      </c>
      <c r="G27" s="61">
        <v>0</v>
      </c>
      <c r="H27" s="71">
        <v>1</v>
      </c>
      <c r="I27" s="362">
        <v>0.2</v>
      </c>
      <c r="J27" s="63">
        <v>0.2</v>
      </c>
      <c r="K27" s="350">
        <v>0.4</v>
      </c>
      <c r="L27" s="71">
        <v>4.8</v>
      </c>
      <c r="M27" s="63">
        <v>0.60000000000000009</v>
      </c>
      <c r="N27" s="350">
        <v>5.4</v>
      </c>
    </row>
    <row r="28" spans="1:14" ht="16.5" customHeight="1">
      <c r="A28" s="243" t="s">
        <v>254</v>
      </c>
      <c r="B28" s="330" t="s">
        <v>293</v>
      </c>
      <c r="C28" s="363">
        <v>53.5</v>
      </c>
      <c r="D28" s="66">
        <v>19.8</v>
      </c>
      <c r="E28" s="352">
        <v>73.3</v>
      </c>
      <c r="F28" s="351">
        <v>18.600000000000001</v>
      </c>
      <c r="G28" s="66">
        <v>5.2</v>
      </c>
      <c r="H28" s="351">
        <v>23.8</v>
      </c>
      <c r="I28" s="363">
        <v>1.7</v>
      </c>
      <c r="J28" s="66">
        <v>3</v>
      </c>
      <c r="K28" s="352">
        <v>4.7</v>
      </c>
      <c r="L28" s="351">
        <v>73.8</v>
      </c>
      <c r="M28" s="66">
        <v>28</v>
      </c>
      <c r="N28" s="352">
        <v>101.8</v>
      </c>
    </row>
    <row r="29" spans="1:14" s="72" customFormat="1" ht="11.85" customHeight="1">
      <c r="A29" s="245">
        <v>58</v>
      </c>
      <c r="B29" s="329" t="s">
        <v>265</v>
      </c>
      <c r="C29" s="327">
        <v>25.5</v>
      </c>
      <c r="D29" s="63">
        <v>12.3</v>
      </c>
      <c r="E29" s="323">
        <v>37.799999999999997</v>
      </c>
      <c r="F29" s="26">
        <v>2</v>
      </c>
      <c r="G29" s="60">
        <v>1</v>
      </c>
      <c r="H29" s="26">
        <v>3</v>
      </c>
      <c r="I29" s="327">
        <v>1</v>
      </c>
      <c r="J29" s="63">
        <v>1.6</v>
      </c>
      <c r="K29" s="323">
        <v>2.6</v>
      </c>
      <c r="L29" s="26">
        <v>28.5</v>
      </c>
      <c r="M29" s="63">
        <v>14.9</v>
      </c>
      <c r="N29" s="323">
        <v>43.4</v>
      </c>
    </row>
    <row r="30" spans="1:14" ht="11.85" customHeight="1">
      <c r="A30" s="245">
        <v>61</v>
      </c>
      <c r="B30" s="329" t="s">
        <v>255</v>
      </c>
      <c r="C30" s="327">
        <v>6.2</v>
      </c>
      <c r="D30" s="63">
        <v>2.6</v>
      </c>
      <c r="E30" s="323">
        <v>8.8000000000000007</v>
      </c>
      <c r="F30" s="26">
        <v>3</v>
      </c>
      <c r="G30" s="60">
        <v>1</v>
      </c>
      <c r="H30" s="26">
        <v>4</v>
      </c>
      <c r="I30" s="327">
        <v>0</v>
      </c>
      <c r="J30" s="63">
        <v>0</v>
      </c>
      <c r="K30" s="323">
        <v>0</v>
      </c>
      <c r="L30" s="26">
        <v>9.1999999999999993</v>
      </c>
      <c r="M30" s="63">
        <v>3.6</v>
      </c>
      <c r="N30" s="323">
        <v>12.8</v>
      </c>
    </row>
    <row r="31" spans="1:14" ht="11.85" customHeight="1">
      <c r="A31" s="245">
        <v>62</v>
      </c>
      <c r="B31" s="329" t="s">
        <v>532</v>
      </c>
      <c r="C31" s="364">
        <v>21.8</v>
      </c>
      <c r="D31" s="63">
        <v>4.9000000000000004</v>
      </c>
      <c r="E31" s="354">
        <v>26.7</v>
      </c>
      <c r="F31" s="353">
        <v>13.6</v>
      </c>
      <c r="G31" s="63">
        <v>3.2</v>
      </c>
      <c r="H31" s="353">
        <v>16.8</v>
      </c>
      <c r="I31" s="364">
        <v>0.7</v>
      </c>
      <c r="J31" s="63">
        <v>1.4</v>
      </c>
      <c r="K31" s="354">
        <v>2.1</v>
      </c>
      <c r="L31" s="353">
        <v>36.1</v>
      </c>
      <c r="M31" s="63">
        <v>9.5000000000000018</v>
      </c>
      <c r="N31" s="354">
        <v>45.6</v>
      </c>
    </row>
    <row r="32" spans="1:14" ht="16.5" customHeight="1">
      <c r="A32" s="243" t="s">
        <v>257</v>
      </c>
      <c r="B32" s="330" t="s">
        <v>294</v>
      </c>
      <c r="C32" s="363">
        <v>2.4</v>
      </c>
      <c r="D32" s="66">
        <v>2.4</v>
      </c>
      <c r="E32" s="352">
        <v>4.8</v>
      </c>
      <c r="F32" s="351">
        <v>0.6</v>
      </c>
      <c r="G32" s="66">
        <v>0</v>
      </c>
      <c r="H32" s="351">
        <v>0.6</v>
      </c>
      <c r="I32" s="363">
        <v>1</v>
      </c>
      <c r="J32" s="66">
        <v>0.1</v>
      </c>
      <c r="K32" s="352">
        <v>1.1000000000000001</v>
      </c>
      <c r="L32" s="351">
        <v>4</v>
      </c>
      <c r="M32" s="66">
        <v>2.5</v>
      </c>
      <c r="N32" s="352">
        <v>6.5</v>
      </c>
    </row>
    <row r="33" spans="1:14" s="72" customFormat="1" ht="11.85" customHeight="1">
      <c r="A33" s="245">
        <v>64</v>
      </c>
      <c r="B33" s="329" t="s">
        <v>533</v>
      </c>
      <c r="C33" s="364">
        <v>2.4</v>
      </c>
      <c r="D33" s="63">
        <v>2.4</v>
      </c>
      <c r="E33" s="354">
        <v>4.8</v>
      </c>
      <c r="F33" s="353">
        <v>0.6</v>
      </c>
      <c r="G33" s="63">
        <v>0</v>
      </c>
      <c r="H33" s="353">
        <v>0.6</v>
      </c>
      <c r="I33" s="364">
        <v>1</v>
      </c>
      <c r="J33" s="63">
        <v>0.1</v>
      </c>
      <c r="K33" s="354">
        <v>1.1000000000000001</v>
      </c>
      <c r="L33" s="353">
        <v>4</v>
      </c>
      <c r="M33" s="63">
        <v>2.5</v>
      </c>
      <c r="N33" s="354">
        <v>6.5</v>
      </c>
    </row>
    <row r="34" spans="1:14" ht="16.5" customHeight="1">
      <c r="A34" s="243" t="s">
        <v>258</v>
      </c>
      <c r="B34" s="330" t="s">
        <v>534</v>
      </c>
      <c r="C34" s="363">
        <v>13.3</v>
      </c>
      <c r="D34" s="66">
        <v>8.9</v>
      </c>
      <c r="E34" s="352">
        <v>22.200000000000003</v>
      </c>
      <c r="F34" s="351">
        <v>2.2000000000000002</v>
      </c>
      <c r="G34" s="66">
        <v>1</v>
      </c>
      <c r="H34" s="351">
        <v>3.2</v>
      </c>
      <c r="I34" s="363">
        <v>0.7</v>
      </c>
      <c r="J34" s="66">
        <v>2.5999999999999996</v>
      </c>
      <c r="K34" s="352">
        <v>3.3</v>
      </c>
      <c r="L34" s="351">
        <v>16.2</v>
      </c>
      <c r="M34" s="66">
        <v>12.5</v>
      </c>
      <c r="N34" s="352">
        <v>28.700000000000003</v>
      </c>
    </row>
    <row r="35" spans="1:14" s="72" customFormat="1" ht="11.85" customHeight="1">
      <c r="A35" s="245">
        <v>69</v>
      </c>
      <c r="B35" s="329" t="s">
        <v>595</v>
      </c>
      <c r="C35" s="364">
        <v>0.8</v>
      </c>
      <c r="D35" s="63">
        <v>1.2</v>
      </c>
      <c r="E35" s="354">
        <v>2</v>
      </c>
      <c r="F35" s="353">
        <v>0</v>
      </c>
      <c r="G35" s="63">
        <v>0</v>
      </c>
      <c r="H35" s="353">
        <v>0</v>
      </c>
      <c r="I35" s="364">
        <v>0</v>
      </c>
      <c r="J35" s="63">
        <v>0</v>
      </c>
      <c r="K35" s="354">
        <v>0</v>
      </c>
      <c r="L35" s="353">
        <v>0.8</v>
      </c>
      <c r="M35" s="63">
        <v>1.2</v>
      </c>
      <c r="N35" s="354">
        <v>2</v>
      </c>
    </row>
    <row r="36" spans="1:14" s="72" customFormat="1" ht="11.85" customHeight="1">
      <c r="A36" s="245">
        <v>70</v>
      </c>
      <c r="B36" s="329" t="s">
        <v>536</v>
      </c>
      <c r="C36" s="364">
        <v>2.5</v>
      </c>
      <c r="D36" s="63">
        <v>0.4</v>
      </c>
      <c r="E36" s="354">
        <v>2.9</v>
      </c>
      <c r="F36" s="353">
        <v>1.4</v>
      </c>
      <c r="G36" s="63">
        <v>0</v>
      </c>
      <c r="H36" s="353">
        <v>1.4</v>
      </c>
      <c r="I36" s="364">
        <v>0</v>
      </c>
      <c r="J36" s="63">
        <v>1.2</v>
      </c>
      <c r="K36" s="354">
        <v>1.2</v>
      </c>
      <c r="L36" s="353">
        <v>3.9</v>
      </c>
      <c r="M36" s="63">
        <v>1.6</v>
      </c>
      <c r="N36" s="354">
        <v>5.5</v>
      </c>
    </row>
    <row r="37" spans="1:14" ht="11.85" customHeight="1">
      <c r="A37" s="245">
        <v>71</v>
      </c>
      <c r="B37" s="329" t="s">
        <v>537</v>
      </c>
      <c r="C37" s="364">
        <v>10</v>
      </c>
      <c r="D37" s="63">
        <v>7.3</v>
      </c>
      <c r="E37" s="354">
        <v>17.3</v>
      </c>
      <c r="F37" s="353">
        <v>0.8</v>
      </c>
      <c r="G37" s="63">
        <v>1</v>
      </c>
      <c r="H37" s="353">
        <v>1.8</v>
      </c>
      <c r="I37" s="364">
        <v>0.7</v>
      </c>
      <c r="J37" s="63">
        <v>1.4</v>
      </c>
      <c r="K37" s="354">
        <v>2.1</v>
      </c>
      <c r="L37" s="353">
        <v>11.5</v>
      </c>
      <c r="M37" s="63">
        <v>9.7000000000000011</v>
      </c>
      <c r="N37" s="354">
        <v>21.200000000000003</v>
      </c>
    </row>
    <row r="38" spans="1:14" ht="16.5" customHeight="1">
      <c r="A38" s="243" t="s">
        <v>259</v>
      </c>
      <c r="B38" s="330" t="s">
        <v>260</v>
      </c>
      <c r="C38" s="363">
        <v>0.6</v>
      </c>
      <c r="D38" s="66">
        <v>1.3</v>
      </c>
      <c r="E38" s="352">
        <v>1.9</v>
      </c>
      <c r="F38" s="351">
        <v>0.3</v>
      </c>
      <c r="G38" s="66">
        <v>0.6</v>
      </c>
      <c r="H38" s="351">
        <v>0.9</v>
      </c>
      <c r="I38" s="363">
        <v>0.5</v>
      </c>
      <c r="J38" s="66">
        <v>1.2</v>
      </c>
      <c r="K38" s="352">
        <v>1.7</v>
      </c>
      <c r="L38" s="351">
        <v>1.4</v>
      </c>
      <c r="M38" s="66">
        <v>3.0999999999999996</v>
      </c>
      <c r="N38" s="352">
        <v>4.5</v>
      </c>
    </row>
    <row r="39" spans="1:14" ht="11.85" customHeight="1">
      <c r="A39" s="245">
        <v>85</v>
      </c>
      <c r="B39" s="329" t="s">
        <v>261</v>
      </c>
      <c r="C39" s="364">
        <v>0.6</v>
      </c>
      <c r="D39" s="63">
        <v>1.3</v>
      </c>
      <c r="E39" s="354">
        <v>1.9</v>
      </c>
      <c r="F39" s="353">
        <v>0.3</v>
      </c>
      <c r="G39" s="63">
        <v>0.6</v>
      </c>
      <c r="H39" s="353">
        <v>0.9</v>
      </c>
      <c r="I39" s="364">
        <v>0.5</v>
      </c>
      <c r="J39" s="63">
        <v>1.2</v>
      </c>
      <c r="K39" s="354">
        <v>1.7</v>
      </c>
      <c r="L39" s="353">
        <v>1.4</v>
      </c>
      <c r="M39" s="63">
        <v>3.0999999999999996</v>
      </c>
      <c r="N39" s="354">
        <v>4.5</v>
      </c>
    </row>
    <row r="40" spans="1:14" ht="16.5" customHeight="1">
      <c r="A40" s="243" t="s">
        <v>262</v>
      </c>
      <c r="B40" s="330" t="s">
        <v>548</v>
      </c>
      <c r="C40" s="363">
        <v>10.4</v>
      </c>
      <c r="D40" s="66">
        <v>17.7</v>
      </c>
      <c r="E40" s="352">
        <v>28.1</v>
      </c>
      <c r="F40" s="351">
        <v>0</v>
      </c>
      <c r="G40" s="66">
        <v>0</v>
      </c>
      <c r="H40" s="351">
        <v>0</v>
      </c>
      <c r="I40" s="363">
        <v>0.2</v>
      </c>
      <c r="J40" s="66">
        <v>0.3</v>
      </c>
      <c r="K40" s="352">
        <v>0.5</v>
      </c>
      <c r="L40" s="351">
        <v>10.6</v>
      </c>
      <c r="M40" s="66">
        <v>18</v>
      </c>
      <c r="N40" s="352">
        <v>28.6</v>
      </c>
    </row>
    <row r="41" spans="1:14" ht="11.85" customHeight="1">
      <c r="A41" s="245">
        <v>86</v>
      </c>
      <c r="B41" s="329" t="s">
        <v>263</v>
      </c>
      <c r="C41" s="364">
        <v>10.4</v>
      </c>
      <c r="D41" s="63">
        <v>17.7</v>
      </c>
      <c r="E41" s="354">
        <v>28.1</v>
      </c>
      <c r="F41" s="353">
        <v>0</v>
      </c>
      <c r="G41" s="63">
        <v>0</v>
      </c>
      <c r="H41" s="353">
        <v>0</v>
      </c>
      <c r="I41" s="364">
        <v>0.2</v>
      </c>
      <c r="J41" s="63">
        <v>0.3</v>
      </c>
      <c r="K41" s="354">
        <v>0.5</v>
      </c>
      <c r="L41" s="353">
        <v>10.6</v>
      </c>
      <c r="M41" s="63">
        <v>18</v>
      </c>
      <c r="N41" s="354">
        <v>28.6</v>
      </c>
    </row>
    <row r="42" spans="1:14" ht="16.5" customHeight="1">
      <c r="A42" s="243" t="s">
        <v>713</v>
      </c>
      <c r="B42" s="330" t="s">
        <v>714</v>
      </c>
      <c r="C42" s="363">
        <v>1.9000000000000001</v>
      </c>
      <c r="D42" s="66">
        <v>0.2</v>
      </c>
      <c r="E42" s="352">
        <v>2.1</v>
      </c>
      <c r="F42" s="351">
        <v>0</v>
      </c>
      <c r="G42" s="66">
        <v>0</v>
      </c>
      <c r="H42" s="351">
        <v>0</v>
      </c>
      <c r="I42" s="363">
        <v>0</v>
      </c>
      <c r="J42" s="66">
        <v>0</v>
      </c>
      <c r="K42" s="352">
        <v>0</v>
      </c>
      <c r="L42" s="351">
        <v>1.9000000000000001</v>
      </c>
      <c r="M42" s="66">
        <v>0.2</v>
      </c>
      <c r="N42" s="352">
        <v>2.1</v>
      </c>
    </row>
    <row r="43" spans="1:14" ht="11.85" customHeight="1">
      <c r="A43" s="245">
        <v>94</v>
      </c>
      <c r="B43" s="329" t="s">
        <v>712</v>
      </c>
      <c r="C43" s="364">
        <v>0.8</v>
      </c>
      <c r="D43" s="63">
        <v>0.2</v>
      </c>
      <c r="E43" s="354">
        <v>1</v>
      </c>
      <c r="F43" s="353">
        <v>0</v>
      </c>
      <c r="G43" s="63">
        <v>0</v>
      </c>
      <c r="H43" s="353">
        <v>0</v>
      </c>
      <c r="I43" s="364">
        <v>0</v>
      </c>
      <c r="J43" s="63">
        <v>0</v>
      </c>
      <c r="K43" s="354">
        <v>0</v>
      </c>
      <c r="L43" s="353">
        <v>0.8</v>
      </c>
      <c r="M43" s="63">
        <v>0.2</v>
      </c>
      <c r="N43" s="354">
        <v>1</v>
      </c>
    </row>
    <row r="44" spans="1:14" ht="11.85" customHeight="1">
      <c r="A44" s="247">
        <v>95</v>
      </c>
      <c r="B44" s="388" t="s">
        <v>814</v>
      </c>
      <c r="C44" s="392">
        <v>1.1000000000000001</v>
      </c>
      <c r="D44" s="393">
        <v>0</v>
      </c>
      <c r="E44" s="394">
        <v>1.1000000000000001</v>
      </c>
      <c r="F44" s="353">
        <v>0</v>
      </c>
      <c r="G44" s="63">
        <v>0</v>
      </c>
      <c r="H44" s="353">
        <v>0</v>
      </c>
      <c r="I44" s="392">
        <v>0</v>
      </c>
      <c r="J44" s="393">
        <v>0</v>
      </c>
      <c r="K44" s="394">
        <v>0</v>
      </c>
      <c r="L44" s="353">
        <v>1.1000000000000001</v>
      </c>
      <c r="M44" s="63">
        <v>0</v>
      </c>
      <c r="N44" s="354">
        <v>1.1000000000000001</v>
      </c>
    </row>
    <row r="45" spans="1:14" s="72" customFormat="1" ht="18.75" customHeight="1">
      <c r="A45" s="372"/>
      <c r="B45" s="385" t="s">
        <v>166</v>
      </c>
      <c r="C45" s="368">
        <v>126.2</v>
      </c>
      <c r="D45" s="369">
        <v>68</v>
      </c>
      <c r="E45" s="371">
        <v>194.2</v>
      </c>
      <c r="F45" s="368">
        <v>38.500000000000007</v>
      </c>
      <c r="G45" s="369">
        <v>16.7</v>
      </c>
      <c r="H45" s="371">
        <v>55.2</v>
      </c>
      <c r="I45" s="368">
        <v>6.6</v>
      </c>
      <c r="J45" s="369">
        <v>11.2</v>
      </c>
      <c r="K45" s="371">
        <v>17.8</v>
      </c>
      <c r="L45" s="368">
        <v>171.3</v>
      </c>
      <c r="M45" s="369">
        <v>95.9</v>
      </c>
      <c r="N45" s="371">
        <v>267.2</v>
      </c>
    </row>
    <row r="46" spans="1:14" ht="9.9499999999999993" customHeight="1">
      <c r="C46" s="177"/>
    </row>
    <row r="47" spans="1:14" s="25" customFormat="1" ht="12.75">
      <c r="A47" s="23" t="s">
        <v>1110</v>
      </c>
      <c r="B47" s="24"/>
      <c r="C47" s="24"/>
      <c r="D47" s="24"/>
      <c r="E47" s="24"/>
      <c r="F47" s="24"/>
      <c r="G47" s="24"/>
    </row>
  </sheetData>
  <mergeCells count="6">
    <mergeCell ref="L6:N6"/>
    <mergeCell ref="A6:A7"/>
    <mergeCell ref="B6:B7"/>
    <mergeCell ref="C6:E6"/>
    <mergeCell ref="F6:H6"/>
    <mergeCell ref="I6:K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0" firstPageNumber="477" orientation="landscape" useFirstPageNumber="1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6A78-C9B5-4C8E-8B60-2A028B59AFE6}">
  <sheetPr>
    <tabColor theme="9" tint="0.79998168889431442"/>
  </sheetPr>
  <dimension ref="A1:N40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60.7109375" style="4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4" ht="15">
      <c r="A1" s="232"/>
      <c r="B1" s="232"/>
      <c r="N1" s="15" t="s">
        <v>84</v>
      </c>
    </row>
    <row r="2" spans="1:14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4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4" s="17" customFormat="1" ht="12.75" customHeight="1">
      <c r="A4" s="7" t="s">
        <v>864</v>
      </c>
      <c r="B4" s="74"/>
      <c r="C4" s="157"/>
      <c r="D4" s="157"/>
      <c r="E4" s="157"/>
      <c r="F4" s="157"/>
      <c r="G4" s="75"/>
      <c r="H4" s="76"/>
      <c r="I4" s="77"/>
    </row>
    <row r="5" spans="1:14" ht="11.25" customHeight="1">
      <c r="N5" s="78" t="s">
        <v>125</v>
      </c>
    </row>
    <row r="6" spans="1:14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4" s="51" customFormat="1" ht="29.1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4" ht="16.5" customHeight="1">
      <c r="A8" s="387" t="s">
        <v>246</v>
      </c>
      <c r="B8" s="366" t="s">
        <v>215</v>
      </c>
      <c r="C8" s="389">
        <v>38.200000000000003</v>
      </c>
      <c r="D8" s="395">
        <v>25.7</v>
      </c>
      <c r="E8" s="391">
        <v>63.900000000000006</v>
      </c>
      <c r="F8" s="49">
        <v>20.8</v>
      </c>
      <c r="G8" s="67">
        <v>10.9</v>
      </c>
      <c r="H8" s="49">
        <v>31.700000000000003</v>
      </c>
      <c r="I8" s="389">
        <v>2.1</v>
      </c>
      <c r="J8" s="395">
        <v>3.7</v>
      </c>
      <c r="K8" s="391">
        <v>5.8000000000000007</v>
      </c>
      <c r="L8" s="49">
        <v>61.1</v>
      </c>
      <c r="M8" s="66">
        <v>40.300000000000004</v>
      </c>
      <c r="N8" s="322">
        <v>101.4</v>
      </c>
    </row>
    <row r="9" spans="1:14" ht="11.85" customHeight="1">
      <c r="A9" s="245">
        <v>10</v>
      </c>
      <c r="B9" s="329" t="s">
        <v>247</v>
      </c>
      <c r="C9" s="327">
        <v>1.7</v>
      </c>
      <c r="D9" s="63">
        <v>0.4</v>
      </c>
      <c r="E9" s="323">
        <v>2.1</v>
      </c>
      <c r="F9" s="26">
        <v>0.6</v>
      </c>
      <c r="G9" s="60">
        <v>0.2</v>
      </c>
      <c r="H9" s="26">
        <v>0.8</v>
      </c>
      <c r="I9" s="327">
        <v>0</v>
      </c>
      <c r="J9" s="63">
        <v>0.2</v>
      </c>
      <c r="K9" s="323">
        <v>0.2</v>
      </c>
      <c r="L9" s="26">
        <v>2.2999999999999998</v>
      </c>
      <c r="M9" s="63">
        <v>0.8</v>
      </c>
      <c r="N9" s="323">
        <v>3.0999999999999996</v>
      </c>
    </row>
    <row r="10" spans="1:14" ht="11.85" customHeight="1">
      <c r="A10" s="245">
        <v>20</v>
      </c>
      <c r="B10" s="329" t="s">
        <v>275</v>
      </c>
      <c r="C10" s="327">
        <v>0.4</v>
      </c>
      <c r="D10" s="63">
        <v>0.2</v>
      </c>
      <c r="E10" s="323">
        <v>0.60000000000000009</v>
      </c>
      <c r="F10" s="26">
        <v>0</v>
      </c>
      <c r="G10" s="60">
        <v>0</v>
      </c>
      <c r="H10" s="26">
        <v>0</v>
      </c>
      <c r="I10" s="327">
        <v>0</v>
      </c>
      <c r="J10" s="63">
        <v>0</v>
      </c>
      <c r="K10" s="323">
        <v>0</v>
      </c>
      <c r="L10" s="26">
        <v>0.4</v>
      </c>
      <c r="M10" s="63">
        <v>0.2</v>
      </c>
      <c r="N10" s="323">
        <v>0.60000000000000009</v>
      </c>
    </row>
    <row r="11" spans="1:14" ht="11.85" customHeight="1">
      <c r="A11" s="245">
        <v>21</v>
      </c>
      <c r="B11" s="329" t="s">
        <v>528</v>
      </c>
      <c r="C11" s="327">
        <v>25.2</v>
      </c>
      <c r="D11" s="63">
        <v>24.3</v>
      </c>
      <c r="E11" s="323">
        <v>49.5</v>
      </c>
      <c r="F11" s="26">
        <v>5.6</v>
      </c>
      <c r="G11" s="60">
        <v>10.199999999999999</v>
      </c>
      <c r="H11" s="26">
        <v>15.799999999999999</v>
      </c>
      <c r="I11" s="327">
        <v>1.6</v>
      </c>
      <c r="J11" s="63">
        <v>2.9</v>
      </c>
      <c r="K11" s="323">
        <v>4.5</v>
      </c>
      <c r="L11" s="26">
        <v>32.4</v>
      </c>
      <c r="M11" s="63">
        <v>37.4</v>
      </c>
      <c r="N11" s="323">
        <v>69.8</v>
      </c>
    </row>
    <row r="12" spans="1:14" ht="11.85" customHeight="1">
      <c r="A12" s="245">
        <v>22</v>
      </c>
      <c r="B12" s="329" t="s">
        <v>276</v>
      </c>
      <c r="C12" s="327">
        <v>6.4</v>
      </c>
      <c r="D12" s="63">
        <v>0.5</v>
      </c>
      <c r="E12" s="323">
        <v>6.9</v>
      </c>
      <c r="F12" s="26">
        <v>9</v>
      </c>
      <c r="G12" s="60">
        <v>0</v>
      </c>
      <c r="H12" s="26">
        <v>9</v>
      </c>
      <c r="I12" s="327">
        <v>0.3</v>
      </c>
      <c r="J12" s="63">
        <v>0.1</v>
      </c>
      <c r="K12" s="323">
        <v>0.4</v>
      </c>
      <c r="L12" s="26">
        <v>15.700000000000001</v>
      </c>
      <c r="M12" s="63">
        <v>0.6</v>
      </c>
      <c r="N12" s="323">
        <v>16.3</v>
      </c>
    </row>
    <row r="13" spans="1:14" ht="11.85" customHeight="1">
      <c r="A13" s="358">
        <v>24</v>
      </c>
      <c r="B13" s="359" t="s">
        <v>220</v>
      </c>
      <c r="C13" s="327">
        <v>0.2</v>
      </c>
      <c r="D13" s="63">
        <v>0.2</v>
      </c>
      <c r="E13" s="323">
        <v>0.4</v>
      </c>
      <c r="F13" s="26">
        <v>0.4</v>
      </c>
      <c r="G13" s="60">
        <v>0</v>
      </c>
      <c r="H13" s="26">
        <v>0.4</v>
      </c>
      <c r="I13" s="327">
        <v>0</v>
      </c>
      <c r="J13" s="63">
        <v>0</v>
      </c>
      <c r="K13" s="323">
        <v>0</v>
      </c>
      <c r="L13" s="26">
        <v>0.60000000000000009</v>
      </c>
      <c r="M13" s="63">
        <v>0.2</v>
      </c>
      <c r="N13" s="323">
        <v>0.8</v>
      </c>
    </row>
    <row r="14" spans="1:14" ht="11.85" customHeight="1">
      <c r="A14" s="245" t="s">
        <v>596</v>
      </c>
      <c r="B14" s="329" t="s">
        <v>597</v>
      </c>
      <c r="C14" s="327">
        <v>0.9</v>
      </c>
      <c r="D14" s="63">
        <v>0</v>
      </c>
      <c r="E14" s="323">
        <v>0.9</v>
      </c>
      <c r="F14" s="26">
        <v>0</v>
      </c>
      <c r="G14" s="60">
        <v>0</v>
      </c>
      <c r="H14" s="26">
        <v>0</v>
      </c>
      <c r="I14" s="327">
        <v>0</v>
      </c>
      <c r="J14" s="63">
        <v>0</v>
      </c>
      <c r="K14" s="323">
        <v>0</v>
      </c>
      <c r="L14" s="26">
        <v>0.9</v>
      </c>
      <c r="M14" s="63">
        <v>0</v>
      </c>
      <c r="N14" s="323">
        <v>0.9</v>
      </c>
    </row>
    <row r="15" spans="1:14" ht="11.85" customHeight="1">
      <c r="A15" s="245">
        <v>28</v>
      </c>
      <c r="B15" s="329" t="s">
        <v>278</v>
      </c>
      <c r="C15" s="327">
        <v>0.3</v>
      </c>
      <c r="D15" s="63">
        <v>0.1</v>
      </c>
      <c r="E15" s="323">
        <v>0.4</v>
      </c>
      <c r="F15" s="26">
        <v>0.2</v>
      </c>
      <c r="G15" s="60">
        <v>0</v>
      </c>
      <c r="H15" s="26">
        <v>0.2</v>
      </c>
      <c r="I15" s="327">
        <v>0.2</v>
      </c>
      <c r="J15" s="63">
        <v>0</v>
      </c>
      <c r="K15" s="323">
        <v>0.2</v>
      </c>
      <c r="L15" s="26">
        <v>0.7</v>
      </c>
      <c r="M15" s="63">
        <v>0.1</v>
      </c>
      <c r="N15" s="323">
        <v>0.79999999999999993</v>
      </c>
    </row>
    <row r="16" spans="1:14" ht="11.85" customHeight="1">
      <c r="A16" s="358">
        <v>32</v>
      </c>
      <c r="B16" s="359" t="s">
        <v>249</v>
      </c>
      <c r="C16" s="327">
        <v>2.8</v>
      </c>
      <c r="D16" s="63">
        <v>0</v>
      </c>
      <c r="E16" s="323">
        <v>2.8</v>
      </c>
      <c r="F16" s="26">
        <v>5</v>
      </c>
      <c r="G16" s="60">
        <v>0.5</v>
      </c>
      <c r="H16" s="26">
        <v>5.5</v>
      </c>
      <c r="I16" s="327">
        <v>0</v>
      </c>
      <c r="J16" s="63">
        <v>0.5</v>
      </c>
      <c r="K16" s="323">
        <v>0.5</v>
      </c>
      <c r="L16" s="26">
        <v>7.8</v>
      </c>
      <c r="M16" s="63">
        <v>1</v>
      </c>
      <c r="N16" s="323">
        <v>8.8000000000000007</v>
      </c>
    </row>
    <row r="17" spans="1:14" ht="11.85" customHeight="1">
      <c r="A17" s="358">
        <v>33</v>
      </c>
      <c r="B17" s="359" t="s">
        <v>709</v>
      </c>
      <c r="C17" s="327">
        <v>0.3</v>
      </c>
      <c r="D17" s="63">
        <v>0</v>
      </c>
      <c r="E17" s="323">
        <v>0.3</v>
      </c>
      <c r="F17" s="26">
        <v>0</v>
      </c>
      <c r="G17" s="60">
        <v>0</v>
      </c>
      <c r="H17" s="26">
        <v>0</v>
      </c>
      <c r="I17" s="327">
        <v>0</v>
      </c>
      <c r="J17" s="63">
        <v>0</v>
      </c>
      <c r="K17" s="323">
        <v>0</v>
      </c>
      <c r="L17" s="26">
        <v>0.3</v>
      </c>
      <c r="M17" s="63">
        <v>0</v>
      </c>
      <c r="N17" s="323">
        <v>0.3</v>
      </c>
    </row>
    <row r="18" spans="1:14" ht="16.5" customHeight="1">
      <c r="A18" s="243" t="s">
        <v>250</v>
      </c>
      <c r="B18" s="330" t="s">
        <v>530</v>
      </c>
      <c r="C18" s="326">
        <v>1.4</v>
      </c>
      <c r="D18" s="66">
        <v>0.2</v>
      </c>
      <c r="E18" s="322">
        <v>1.5999999999999999</v>
      </c>
      <c r="F18" s="49">
        <v>0.1</v>
      </c>
      <c r="G18" s="67">
        <v>0</v>
      </c>
      <c r="H18" s="49">
        <v>0.1</v>
      </c>
      <c r="I18" s="326">
        <v>0</v>
      </c>
      <c r="J18" s="66">
        <v>0</v>
      </c>
      <c r="K18" s="322">
        <v>0</v>
      </c>
      <c r="L18" s="49">
        <v>1.5</v>
      </c>
      <c r="M18" s="66">
        <v>0.2</v>
      </c>
      <c r="N18" s="322">
        <v>1.7</v>
      </c>
    </row>
    <row r="19" spans="1:14" ht="11.85" customHeight="1">
      <c r="A19" s="358">
        <v>35</v>
      </c>
      <c r="B19" s="329" t="s">
        <v>289</v>
      </c>
      <c r="C19" s="327">
        <v>1.4</v>
      </c>
      <c r="D19" s="63">
        <v>0.2</v>
      </c>
      <c r="E19" s="323">
        <v>1.5999999999999999</v>
      </c>
      <c r="F19" s="26">
        <v>0.1</v>
      </c>
      <c r="G19" s="60">
        <v>0</v>
      </c>
      <c r="H19" s="26">
        <v>0.1</v>
      </c>
      <c r="I19" s="327">
        <v>0</v>
      </c>
      <c r="J19" s="63">
        <v>0</v>
      </c>
      <c r="K19" s="323">
        <v>0</v>
      </c>
      <c r="L19" s="26">
        <v>1.5</v>
      </c>
      <c r="M19" s="63">
        <v>0.2</v>
      </c>
      <c r="N19" s="323">
        <v>1.7</v>
      </c>
    </row>
    <row r="20" spans="1:14" ht="16.5" customHeight="1">
      <c r="A20" s="243" t="s">
        <v>252</v>
      </c>
      <c r="B20" s="330" t="s">
        <v>283</v>
      </c>
      <c r="C20" s="361">
        <v>0.7</v>
      </c>
      <c r="D20" s="66">
        <v>0.3</v>
      </c>
      <c r="E20" s="349">
        <v>1</v>
      </c>
      <c r="F20" s="70">
        <v>0.2</v>
      </c>
      <c r="G20" s="68">
        <v>0</v>
      </c>
      <c r="H20" s="70">
        <v>0.2</v>
      </c>
      <c r="I20" s="361">
        <v>0.2</v>
      </c>
      <c r="J20" s="66">
        <v>0.2</v>
      </c>
      <c r="K20" s="349">
        <v>0.4</v>
      </c>
      <c r="L20" s="70">
        <v>1.0999999999999999</v>
      </c>
      <c r="M20" s="66">
        <v>0.5</v>
      </c>
      <c r="N20" s="349">
        <v>1.5999999999999999</v>
      </c>
    </row>
    <row r="21" spans="1:14" ht="11.85" customHeight="1">
      <c r="A21" s="245">
        <v>46</v>
      </c>
      <c r="B21" s="329" t="s">
        <v>531</v>
      </c>
      <c r="C21" s="362">
        <v>0.7</v>
      </c>
      <c r="D21" s="63">
        <v>0.3</v>
      </c>
      <c r="E21" s="350">
        <v>1</v>
      </c>
      <c r="F21" s="71">
        <v>0.2</v>
      </c>
      <c r="G21" s="61">
        <v>0</v>
      </c>
      <c r="H21" s="71">
        <v>0.2</v>
      </c>
      <c r="I21" s="362">
        <v>0.2</v>
      </c>
      <c r="J21" s="63">
        <v>0.2</v>
      </c>
      <c r="K21" s="350">
        <v>0.4</v>
      </c>
      <c r="L21" s="71">
        <v>1.0999999999999999</v>
      </c>
      <c r="M21" s="63">
        <v>0.5</v>
      </c>
      <c r="N21" s="350">
        <v>1.5999999999999999</v>
      </c>
    </row>
    <row r="22" spans="1:14" ht="16.5" customHeight="1">
      <c r="A22" s="243" t="s">
        <v>254</v>
      </c>
      <c r="B22" s="330" t="s">
        <v>293</v>
      </c>
      <c r="C22" s="363">
        <v>53.7</v>
      </c>
      <c r="D22" s="66">
        <v>18.3</v>
      </c>
      <c r="E22" s="352">
        <v>72</v>
      </c>
      <c r="F22" s="351">
        <v>18.3</v>
      </c>
      <c r="G22" s="66">
        <v>4.3</v>
      </c>
      <c r="H22" s="351">
        <v>22.6</v>
      </c>
      <c r="I22" s="363">
        <v>3.2</v>
      </c>
      <c r="J22" s="66">
        <v>4.2</v>
      </c>
      <c r="K22" s="352">
        <v>7.4</v>
      </c>
      <c r="L22" s="351">
        <v>75.2</v>
      </c>
      <c r="M22" s="66">
        <v>26.8</v>
      </c>
      <c r="N22" s="352">
        <v>102</v>
      </c>
    </row>
    <row r="23" spans="1:14" s="72" customFormat="1" ht="11.85" customHeight="1">
      <c r="A23" s="245">
        <v>58</v>
      </c>
      <c r="B23" s="329" t="s">
        <v>265</v>
      </c>
      <c r="C23" s="327">
        <v>30.8</v>
      </c>
      <c r="D23" s="63">
        <v>12.8</v>
      </c>
      <c r="E23" s="323">
        <v>43.6</v>
      </c>
      <c r="F23" s="26">
        <v>5.2</v>
      </c>
      <c r="G23" s="60">
        <v>1.8</v>
      </c>
      <c r="H23" s="26">
        <v>7</v>
      </c>
      <c r="I23" s="327">
        <v>2.5</v>
      </c>
      <c r="J23" s="63">
        <v>2.6</v>
      </c>
      <c r="K23" s="323">
        <v>5.0999999999999996</v>
      </c>
      <c r="L23" s="26">
        <v>38.5</v>
      </c>
      <c r="M23" s="63">
        <v>17.200000000000003</v>
      </c>
      <c r="N23" s="323">
        <v>55.7</v>
      </c>
    </row>
    <row r="24" spans="1:14" ht="11.85" customHeight="1">
      <c r="A24" s="245">
        <v>61</v>
      </c>
      <c r="B24" s="329" t="s">
        <v>255</v>
      </c>
      <c r="C24" s="327">
        <v>5.0999999999999996</v>
      </c>
      <c r="D24" s="63">
        <v>2.6</v>
      </c>
      <c r="E24" s="323">
        <v>7.6999999999999993</v>
      </c>
      <c r="F24" s="26">
        <v>3</v>
      </c>
      <c r="G24" s="60">
        <v>1</v>
      </c>
      <c r="H24" s="26">
        <v>4</v>
      </c>
      <c r="I24" s="327">
        <v>0</v>
      </c>
      <c r="J24" s="63">
        <v>0</v>
      </c>
      <c r="K24" s="323">
        <v>0</v>
      </c>
      <c r="L24" s="26">
        <v>8.1</v>
      </c>
      <c r="M24" s="63">
        <v>3.6</v>
      </c>
      <c r="N24" s="323">
        <v>11.7</v>
      </c>
    </row>
    <row r="25" spans="1:14" ht="11.85" customHeight="1">
      <c r="A25" s="245">
        <v>62</v>
      </c>
      <c r="B25" s="329" t="s">
        <v>532</v>
      </c>
      <c r="C25" s="364">
        <v>17.8</v>
      </c>
      <c r="D25" s="63">
        <v>2.9</v>
      </c>
      <c r="E25" s="354">
        <v>20.7</v>
      </c>
      <c r="F25" s="353">
        <v>10.1</v>
      </c>
      <c r="G25" s="63">
        <v>1.5</v>
      </c>
      <c r="H25" s="353">
        <v>11.6</v>
      </c>
      <c r="I25" s="364">
        <v>0.7</v>
      </c>
      <c r="J25" s="63">
        <v>1.6</v>
      </c>
      <c r="K25" s="354">
        <v>2.2999999999999998</v>
      </c>
      <c r="L25" s="353">
        <v>28.599999999999998</v>
      </c>
      <c r="M25" s="63">
        <v>6</v>
      </c>
      <c r="N25" s="354">
        <v>34.599999999999994</v>
      </c>
    </row>
    <row r="26" spans="1:14" ht="16.5" customHeight="1">
      <c r="A26" s="243" t="s">
        <v>257</v>
      </c>
      <c r="B26" s="330" t="s">
        <v>294</v>
      </c>
      <c r="C26" s="363">
        <v>2.5</v>
      </c>
      <c r="D26" s="66">
        <v>2.8</v>
      </c>
      <c r="E26" s="352">
        <v>5.3</v>
      </c>
      <c r="F26" s="351">
        <v>0.6</v>
      </c>
      <c r="G26" s="66">
        <v>0</v>
      </c>
      <c r="H26" s="351">
        <v>0.6</v>
      </c>
      <c r="I26" s="363">
        <v>1</v>
      </c>
      <c r="J26" s="66">
        <v>0.1</v>
      </c>
      <c r="K26" s="352">
        <v>1.1000000000000001</v>
      </c>
      <c r="L26" s="351">
        <v>4.0999999999999996</v>
      </c>
      <c r="M26" s="66">
        <v>2.9</v>
      </c>
      <c r="N26" s="352">
        <v>7</v>
      </c>
    </row>
    <row r="27" spans="1:14" s="72" customFormat="1" ht="11.85" customHeight="1">
      <c r="A27" s="245">
        <v>64</v>
      </c>
      <c r="B27" s="329" t="s">
        <v>533</v>
      </c>
      <c r="C27" s="364">
        <v>2.5</v>
      </c>
      <c r="D27" s="63">
        <v>2.8</v>
      </c>
      <c r="E27" s="354">
        <v>5.3</v>
      </c>
      <c r="F27" s="353">
        <v>0.6</v>
      </c>
      <c r="G27" s="63">
        <v>0</v>
      </c>
      <c r="H27" s="353">
        <v>0.6</v>
      </c>
      <c r="I27" s="364">
        <v>1</v>
      </c>
      <c r="J27" s="63">
        <v>0.1</v>
      </c>
      <c r="K27" s="354">
        <v>1.1000000000000001</v>
      </c>
      <c r="L27" s="353">
        <v>4.0999999999999996</v>
      </c>
      <c r="M27" s="63">
        <v>2.9</v>
      </c>
      <c r="N27" s="354">
        <v>7</v>
      </c>
    </row>
    <row r="28" spans="1:14" ht="16.5" customHeight="1">
      <c r="A28" s="243" t="s">
        <v>258</v>
      </c>
      <c r="B28" s="330" t="s">
        <v>534</v>
      </c>
      <c r="C28" s="363">
        <v>6.9</v>
      </c>
      <c r="D28" s="66">
        <v>5.7</v>
      </c>
      <c r="E28" s="352">
        <v>12.600000000000001</v>
      </c>
      <c r="F28" s="351">
        <v>1.1000000000000001</v>
      </c>
      <c r="G28" s="66">
        <v>1.2</v>
      </c>
      <c r="H28" s="351">
        <v>2.2999999999999998</v>
      </c>
      <c r="I28" s="363">
        <v>0.4</v>
      </c>
      <c r="J28" s="66">
        <v>2.2000000000000002</v>
      </c>
      <c r="K28" s="352">
        <v>2.6</v>
      </c>
      <c r="L28" s="351">
        <v>8.4</v>
      </c>
      <c r="M28" s="66">
        <v>9.1000000000000014</v>
      </c>
      <c r="N28" s="352">
        <v>17.5</v>
      </c>
    </row>
    <row r="29" spans="1:14" s="72" customFormat="1" ht="11.85" customHeight="1">
      <c r="A29" s="245">
        <v>70</v>
      </c>
      <c r="B29" s="329" t="s">
        <v>536</v>
      </c>
      <c r="C29" s="364">
        <v>0.6</v>
      </c>
      <c r="D29" s="63">
        <v>0</v>
      </c>
      <c r="E29" s="354">
        <v>0.6</v>
      </c>
      <c r="F29" s="353">
        <v>0.4</v>
      </c>
      <c r="G29" s="63">
        <v>0</v>
      </c>
      <c r="H29" s="353">
        <v>0.4</v>
      </c>
      <c r="I29" s="364">
        <v>0</v>
      </c>
      <c r="J29" s="63">
        <v>1</v>
      </c>
      <c r="K29" s="354">
        <v>1</v>
      </c>
      <c r="L29" s="353">
        <v>1</v>
      </c>
      <c r="M29" s="63">
        <v>1</v>
      </c>
      <c r="N29" s="354">
        <v>2</v>
      </c>
    </row>
    <row r="30" spans="1:14" ht="11.85" customHeight="1">
      <c r="A30" s="245">
        <v>71</v>
      </c>
      <c r="B30" s="329" t="s">
        <v>537</v>
      </c>
      <c r="C30" s="364">
        <v>6.1</v>
      </c>
      <c r="D30" s="63">
        <v>5.7</v>
      </c>
      <c r="E30" s="354">
        <v>11.8</v>
      </c>
      <c r="F30" s="353">
        <v>0.7</v>
      </c>
      <c r="G30" s="63">
        <v>1.2</v>
      </c>
      <c r="H30" s="353">
        <v>1.9</v>
      </c>
      <c r="I30" s="364">
        <v>0.2</v>
      </c>
      <c r="J30" s="63">
        <v>1.2</v>
      </c>
      <c r="K30" s="354">
        <v>1.4</v>
      </c>
      <c r="L30" s="353">
        <v>7</v>
      </c>
      <c r="M30" s="63">
        <v>8.1</v>
      </c>
      <c r="N30" s="354">
        <v>15.1</v>
      </c>
    </row>
    <row r="31" spans="1:14" ht="11.85" customHeight="1">
      <c r="A31" s="245">
        <v>75</v>
      </c>
      <c r="B31" s="329" t="s">
        <v>642</v>
      </c>
      <c r="C31" s="353">
        <v>0.2</v>
      </c>
      <c r="D31" s="63">
        <v>0</v>
      </c>
      <c r="E31" s="353">
        <v>0.2</v>
      </c>
      <c r="F31" s="364">
        <v>0</v>
      </c>
      <c r="G31" s="63">
        <v>0</v>
      </c>
      <c r="H31" s="354">
        <v>0</v>
      </c>
      <c r="I31" s="364">
        <v>0.2</v>
      </c>
      <c r="J31" s="63">
        <v>0</v>
      </c>
      <c r="K31" s="354">
        <v>0.2</v>
      </c>
      <c r="L31" s="353">
        <v>0.4</v>
      </c>
      <c r="M31" s="63">
        <v>0</v>
      </c>
      <c r="N31" s="354">
        <v>0.4</v>
      </c>
    </row>
    <row r="32" spans="1:14" ht="16.5" customHeight="1">
      <c r="A32" s="243" t="s">
        <v>259</v>
      </c>
      <c r="B32" s="330" t="s">
        <v>260</v>
      </c>
      <c r="C32" s="363">
        <v>2.2999999999999998</v>
      </c>
      <c r="D32" s="66">
        <v>1.6</v>
      </c>
      <c r="E32" s="352">
        <v>3.9</v>
      </c>
      <c r="F32" s="351">
        <v>0.8</v>
      </c>
      <c r="G32" s="66">
        <v>0.5</v>
      </c>
      <c r="H32" s="351">
        <v>1.3</v>
      </c>
      <c r="I32" s="363">
        <v>0.9</v>
      </c>
      <c r="J32" s="66">
        <v>0</v>
      </c>
      <c r="K32" s="352">
        <v>0.9</v>
      </c>
      <c r="L32" s="351">
        <v>3.9999999999999996</v>
      </c>
      <c r="M32" s="66">
        <v>2.1</v>
      </c>
      <c r="N32" s="352">
        <v>6.1</v>
      </c>
    </row>
    <row r="33" spans="1:14" ht="11.85" customHeight="1">
      <c r="A33" s="245">
        <v>85</v>
      </c>
      <c r="B33" s="329" t="s">
        <v>261</v>
      </c>
      <c r="C33" s="364">
        <v>2.2999999999999998</v>
      </c>
      <c r="D33" s="63">
        <v>1.6</v>
      </c>
      <c r="E33" s="354">
        <v>3.9</v>
      </c>
      <c r="F33" s="353">
        <v>0.8</v>
      </c>
      <c r="G33" s="63">
        <v>0.5</v>
      </c>
      <c r="H33" s="353">
        <v>1.3</v>
      </c>
      <c r="I33" s="364">
        <v>0.9</v>
      </c>
      <c r="J33" s="63">
        <v>0</v>
      </c>
      <c r="K33" s="354">
        <v>0.9</v>
      </c>
      <c r="L33" s="353">
        <v>3.9999999999999996</v>
      </c>
      <c r="M33" s="63">
        <v>2.1</v>
      </c>
      <c r="N33" s="354">
        <v>6.1</v>
      </c>
    </row>
    <row r="34" spans="1:14" ht="16.5" customHeight="1">
      <c r="A34" s="243" t="s">
        <v>262</v>
      </c>
      <c r="B34" s="330" t="s">
        <v>548</v>
      </c>
      <c r="C34" s="363">
        <v>8.4</v>
      </c>
      <c r="D34" s="66">
        <v>7.4</v>
      </c>
      <c r="E34" s="352">
        <v>15.8</v>
      </c>
      <c r="F34" s="351">
        <v>1</v>
      </c>
      <c r="G34" s="66">
        <v>1.1000000000000001</v>
      </c>
      <c r="H34" s="351">
        <v>2.1</v>
      </c>
      <c r="I34" s="363">
        <v>0.2</v>
      </c>
      <c r="J34" s="66">
        <v>0.3</v>
      </c>
      <c r="K34" s="352">
        <v>0.5</v>
      </c>
      <c r="L34" s="351">
        <v>9.6</v>
      </c>
      <c r="M34" s="66">
        <v>8.8000000000000007</v>
      </c>
      <c r="N34" s="352">
        <v>18.399999999999999</v>
      </c>
    </row>
    <row r="35" spans="1:14" ht="11.85" customHeight="1">
      <c r="A35" s="245">
        <v>86</v>
      </c>
      <c r="B35" s="329" t="s">
        <v>263</v>
      </c>
      <c r="C35" s="364">
        <v>8.4</v>
      </c>
      <c r="D35" s="63">
        <v>7.4</v>
      </c>
      <c r="E35" s="354">
        <v>15.8</v>
      </c>
      <c r="F35" s="353">
        <v>1</v>
      </c>
      <c r="G35" s="63">
        <v>1.1000000000000001</v>
      </c>
      <c r="H35" s="353">
        <v>2.1</v>
      </c>
      <c r="I35" s="364">
        <v>0.2</v>
      </c>
      <c r="J35" s="63">
        <v>0.3</v>
      </c>
      <c r="K35" s="354">
        <v>0.5</v>
      </c>
      <c r="L35" s="353">
        <v>9.6</v>
      </c>
      <c r="M35" s="63">
        <v>8.8000000000000007</v>
      </c>
      <c r="N35" s="354">
        <v>18.399999999999999</v>
      </c>
    </row>
    <row r="36" spans="1:14" ht="16.5" customHeight="1">
      <c r="A36" s="243" t="s">
        <v>713</v>
      </c>
      <c r="B36" s="330" t="s">
        <v>714</v>
      </c>
      <c r="C36" s="363">
        <v>0.2</v>
      </c>
      <c r="D36" s="66">
        <v>0</v>
      </c>
      <c r="E36" s="352">
        <v>0.2</v>
      </c>
      <c r="F36" s="351">
        <v>0</v>
      </c>
      <c r="G36" s="66">
        <v>0</v>
      </c>
      <c r="H36" s="351">
        <v>0</v>
      </c>
      <c r="I36" s="363">
        <v>0</v>
      </c>
      <c r="J36" s="66">
        <v>0</v>
      </c>
      <c r="K36" s="352">
        <v>0</v>
      </c>
      <c r="L36" s="351">
        <v>0.2</v>
      </c>
      <c r="M36" s="66">
        <v>0</v>
      </c>
      <c r="N36" s="352">
        <v>0.2</v>
      </c>
    </row>
    <row r="37" spans="1:14" ht="11.85" customHeight="1">
      <c r="A37" s="247">
        <v>95</v>
      </c>
      <c r="B37" s="388" t="s">
        <v>814</v>
      </c>
      <c r="C37" s="392">
        <v>0.2</v>
      </c>
      <c r="D37" s="393">
        <v>0</v>
      </c>
      <c r="E37" s="394">
        <v>0.2</v>
      </c>
      <c r="F37" s="353">
        <v>0</v>
      </c>
      <c r="G37" s="63">
        <v>0</v>
      </c>
      <c r="H37" s="353">
        <v>0</v>
      </c>
      <c r="I37" s="392">
        <v>0</v>
      </c>
      <c r="J37" s="393">
        <v>0</v>
      </c>
      <c r="K37" s="394">
        <v>0</v>
      </c>
      <c r="L37" s="353">
        <v>0.2</v>
      </c>
      <c r="M37" s="63">
        <v>0</v>
      </c>
      <c r="N37" s="354">
        <v>0.2</v>
      </c>
    </row>
    <row r="38" spans="1:14" s="72" customFormat="1" ht="18.75" customHeight="1">
      <c r="A38" s="372"/>
      <c r="B38" s="385" t="s">
        <v>166</v>
      </c>
      <c r="C38" s="368">
        <v>114.30000000000001</v>
      </c>
      <c r="D38" s="369">
        <v>62</v>
      </c>
      <c r="E38" s="371">
        <v>176.3</v>
      </c>
      <c r="F38" s="368">
        <v>42.900000000000006</v>
      </c>
      <c r="G38" s="369">
        <v>18</v>
      </c>
      <c r="H38" s="371">
        <v>60.900000000000006</v>
      </c>
      <c r="I38" s="368">
        <v>8</v>
      </c>
      <c r="J38" s="369">
        <v>10.700000000000003</v>
      </c>
      <c r="K38" s="371">
        <v>18.700000000000003</v>
      </c>
      <c r="L38" s="368">
        <v>165.20000000000002</v>
      </c>
      <c r="M38" s="369">
        <v>90.7</v>
      </c>
      <c r="N38" s="371">
        <v>255.90000000000003</v>
      </c>
    </row>
    <row r="39" spans="1:14" ht="9.9499999999999993" customHeight="1">
      <c r="C39" s="177"/>
    </row>
    <row r="40" spans="1:14" s="25" customFormat="1" ht="12.75">
      <c r="A40" s="23" t="s">
        <v>1110</v>
      </c>
      <c r="B40" s="24"/>
      <c r="C40" s="24"/>
      <c r="D40" s="24"/>
      <c r="E40" s="24"/>
      <c r="F40" s="24"/>
      <c r="G40" s="24"/>
    </row>
  </sheetData>
  <mergeCells count="6">
    <mergeCell ref="L6:N6"/>
    <mergeCell ref="A6:A7"/>
    <mergeCell ref="B6:B7"/>
    <mergeCell ref="C6:E6"/>
    <mergeCell ref="F6:H6"/>
    <mergeCell ref="I6:K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firstPageNumber="477" orientation="landscape" useFirstPageNumber="1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A44A-965E-4A43-AD09-7AD45772CF67}">
  <sheetPr>
    <tabColor theme="9" tint="0.79998168889431442"/>
  </sheetPr>
  <dimension ref="A1:O45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60.7109375" style="4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5" ht="15">
      <c r="A1" s="232"/>
      <c r="B1" s="232"/>
      <c r="N1" s="15" t="s">
        <v>84</v>
      </c>
    </row>
    <row r="2" spans="1:15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5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5" s="17" customFormat="1" ht="12.75" customHeight="1">
      <c r="A4" s="7" t="s">
        <v>893</v>
      </c>
      <c r="B4" s="74"/>
      <c r="C4" s="157"/>
      <c r="D4" s="157"/>
      <c r="E4" s="157"/>
      <c r="F4" s="157"/>
      <c r="G4" s="75"/>
      <c r="H4" s="76"/>
      <c r="I4" s="77"/>
    </row>
    <row r="5" spans="1:15" ht="11.25" customHeight="1">
      <c r="N5" s="78" t="s">
        <v>125</v>
      </c>
    </row>
    <row r="6" spans="1:15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5" s="51" customFormat="1" ht="29.1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5" ht="16.5" customHeight="1">
      <c r="A8" s="644" t="s">
        <v>243</v>
      </c>
      <c r="B8" s="645" t="s">
        <v>287</v>
      </c>
      <c r="C8" s="647">
        <v>1</v>
      </c>
      <c r="D8" s="648">
        <v>0</v>
      </c>
      <c r="E8" s="647">
        <v>1</v>
      </c>
      <c r="F8" s="649">
        <v>0</v>
      </c>
      <c r="G8" s="650">
        <v>0</v>
      </c>
      <c r="H8" s="651">
        <v>0</v>
      </c>
      <c r="I8" s="649">
        <v>0</v>
      </c>
      <c r="J8" s="648">
        <v>0</v>
      </c>
      <c r="K8" s="651">
        <v>0</v>
      </c>
      <c r="L8" s="647">
        <v>1</v>
      </c>
      <c r="M8" s="648">
        <v>0</v>
      </c>
      <c r="N8" s="651">
        <v>1</v>
      </c>
    </row>
    <row r="9" spans="1:15">
      <c r="A9" s="646" t="s">
        <v>210</v>
      </c>
      <c r="B9" s="359" t="s">
        <v>527</v>
      </c>
      <c r="C9" s="41">
        <v>1</v>
      </c>
      <c r="D9" s="652">
        <v>0</v>
      </c>
      <c r="E9" s="41">
        <v>1</v>
      </c>
      <c r="F9" s="639">
        <v>0</v>
      </c>
      <c r="G9" s="653">
        <v>0</v>
      </c>
      <c r="H9" s="640">
        <v>0</v>
      </c>
      <c r="I9" s="639">
        <v>0</v>
      </c>
      <c r="J9" s="652">
        <v>0</v>
      </c>
      <c r="K9" s="640">
        <v>0</v>
      </c>
      <c r="L9" s="41">
        <v>1</v>
      </c>
      <c r="M9" s="652">
        <v>0</v>
      </c>
      <c r="N9" s="640">
        <v>1</v>
      </c>
      <c r="O9" s="26"/>
    </row>
    <row r="10" spans="1:15" ht="16.5" customHeight="1">
      <c r="A10" s="243" t="s">
        <v>246</v>
      </c>
      <c r="B10" s="330" t="s">
        <v>215</v>
      </c>
      <c r="C10" s="637">
        <v>52.9</v>
      </c>
      <c r="D10" s="654">
        <v>35.200000000000003</v>
      </c>
      <c r="E10" s="638">
        <v>88.1</v>
      </c>
      <c r="F10" s="150">
        <v>23.5</v>
      </c>
      <c r="G10" s="655">
        <v>14.2</v>
      </c>
      <c r="H10" s="150">
        <v>37.700000000000003</v>
      </c>
      <c r="I10" s="637">
        <v>3</v>
      </c>
      <c r="J10" s="654">
        <v>6.1</v>
      </c>
      <c r="K10" s="638">
        <v>9.1</v>
      </c>
      <c r="L10" s="150">
        <v>79.400000000000006</v>
      </c>
      <c r="M10" s="654">
        <v>55.500000000000007</v>
      </c>
      <c r="N10" s="638">
        <v>134.9</v>
      </c>
    </row>
    <row r="11" spans="1:15" ht="11.85" customHeight="1">
      <c r="A11" s="245">
        <v>10</v>
      </c>
      <c r="B11" s="329" t="s">
        <v>247</v>
      </c>
      <c r="C11" s="639">
        <v>1.5</v>
      </c>
      <c r="D11" s="652">
        <v>0.4</v>
      </c>
      <c r="E11" s="640">
        <v>1.9</v>
      </c>
      <c r="F11" s="41">
        <v>0.6</v>
      </c>
      <c r="G11" s="653">
        <v>0.2</v>
      </c>
      <c r="H11" s="41">
        <v>0.8</v>
      </c>
      <c r="I11" s="639">
        <v>0</v>
      </c>
      <c r="J11" s="652">
        <v>0.1</v>
      </c>
      <c r="K11" s="640">
        <v>0.1</v>
      </c>
      <c r="L11" s="41">
        <v>2.1</v>
      </c>
      <c r="M11" s="652">
        <v>0.70000000000000007</v>
      </c>
      <c r="N11" s="640">
        <v>2.8000000000000003</v>
      </c>
    </row>
    <row r="12" spans="1:15" ht="11.85" customHeight="1">
      <c r="A12" s="245">
        <v>21</v>
      </c>
      <c r="B12" s="329" t="s">
        <v>528</v>
      </c>
      <c r="C12" s="639">
        <v>28</v>
      </c>
      <c r="D12" s="652">
        <v>32</v>
      </c>
      <c r="E12" s="640">
        <v>60</v>
      </c>
      <c r="F12" s="41">
        <v>7</v>
      </c>
      <c r="G12" s="653">
        <v>12</v>
      </c>
      <c r="H12" s="41">
        <v>19</v>
      </c>
      <c r="I12" s="639">
        <v>2</v>
      </c>
      <c r="J12" s="652">
        <v>4</v>
      </c>
      <c r="K12" s="640">
        <v>6</v>
      </c>
      <c r="L12" s="41">
        <v>37</v>
      </c>
      <c r="M12" s="652">
        <v>48</v>
      </c>
      <c r="N12" s="640">
        <v>85</v>
      </c>
    </row>
    <row r="13" spans="1:15" ht="11.85" customHeight="1">
      <c r="A13" s="245">
        <v>22</v>
      </c>
      <c r="B13" s="329" t="s">
        <v>276</v>
      </c>
      <c r="C13" s="639">
        <v>11</v>
      </c>
      <c r="D13" s="652">
        <v>1.1000000000000001</v>
      </c>
      <c r="E13" s="640">
        <v>12.1</v>
      </c>
      <c r="F13" s="41">
        <v>10</v>
      </c>
      <c r="G13" s="653">
        <v>0</v>
      </c>
      <c r="H13" s="41">
        <v>10</v>
      </c>
      <c r="I13" s="639">
        <v>0.3</v>
      </c>
      <c r="J13" s="652">
        <v>1</v>
      </c>
      <c r="K13" s="640">
        <v>1.3</v>
      </c>
      <c r="L13" s="41">
        <v>21.3</v>
      </c>
      <c r="M13" s="652">
        <v>2.1</v>
      </c>
      <c r="N13" s="640">
        <v>23.400000000000002</v>
      </c>
    </row>
    <row r="14" spans="1:15" ht="11.85" customHeight="1">
      <c r="A14" s="358">
        <v>24</v>
      </c>
      <c r="B14" s="359" t="s">
        <v>220</v>
      </c>
      <c r="C14" s="639">
        <v>0.2</v>
      </c>
      <c r="D14" s="652">
        <v>0.2</v>
      </c>
      <c r="E14" s="640">
        <v>0.4</v>
      </c>
      <c r="F14" s="41">
        <v>0.4</v>
      </c>
      <c r="G14" s="653">
        <v>0</v>
      </c>
      <c r="H14" s="41">
        <v>0.4</v>
      </c>
      <c r="I14" s="639">
        <v>0</v>
      </c>
      <c r="J14" s="652">
        <v>0</v>
      </c>
      <c r="K14" s="640">
        <v>0</v>
      </c>
      <c r="L14" s="41">
        <v>0.60000000000000009</v>
      </c>
      <c r="M14" s="652">
        <v>0.2</v>
      </c>
      <c r="N14" s="640">
        <v>0.8</v>
      </c>
    </row>
    <row r="15" spans="1:15" ht="11.85" customHeight="1">
      <c r="A15" s="245" t="s">
        <v>596</v>
      </c>
      <c r="B15" s="329" t="s">
        <v>597</v>
      </c>
      <c r="C15" s="639">
        <v>2.2000000000000002</v>
      </c>
      <c r="D15" s="652">
        <v>0</v>
      </c>
      <c r="E15" s="640">
        <v>2.2000000000000002</v>
      </c>
      <c r="F15" s="41">
        <v>0</v>
      </c>
      <c r="G15" s="653">
        <v>0</v>
      </c>
      <c r="H15" s="41">
        <v>0</v>
      </c>
      <c r="I15" s="639">
        <v>0</v>
      </c>
      <c r="J15" s="652">
        <v>0</v>
      </c>
      <c r="K15" s="640">
        <v>0</v>
      </c>
      <c r="L15" s="41">
        <v>2.2000000000000002</v>
      </c>
      <c r="M15" s="652">
        <v>0</v>
      </c>
      <c r="N15" s="640">
        <v>2.2000000000000002</v>
      </c>
    </row>
    <row r="16" spans="1:15" ht="11.85" customHeight="1">
      <c r="A16" s="245">
        <v>28</v>
      </c>
      <c r="B16" s="329" t="s">
        <v>278</v>
      </c>
      <c r="C16" s="639">
        <v>6.2</v>
      </c>
      <c r="D16" s="652">
        <v>1.5</v>
      </c>
      <c r="E16" s="640">
        <v>7.7</v>
      </c>
      <c r="F16" s="41">
        <v>0.5</v>
      </c>
      <c r="G16" s="653">
        <v>0</v>
      </c>
      <c r="H16" s="41">
        <v>0.5</v>
      </c>
      <c r="I16" s="639">
        <v>0.7</v>
      </c>
      <c r="J16" s="652">
        <v>0</v>
      </c>
      <c r="K16" s="640">
        <v>0.7</v>
      </c>
      <c r="L16" s="41">
        <v>7.4</v>
      </c>
      <c r="M16" s="652">
        <v>1.5</v>
      </c>
      <c r="N16" s="640">
        <v>8.8999999999999986</v>
      </c>
    </row>
    <row r="17" spans="1:14" ht="11.85" customHeight="1">
      <c r="A17" s="358">
        <v>32</v>
      </c>
      <c r="B17" s="359" t="s">
        <v>249</v>
      </c>
      <c r="C17" s="639">
        <v>2.8</v>
      </c>
      <c r="D17" s="652">
        <v>0</v>
      </c>
      <c r="E17" s="640">
        <v>2.8</v>
      </c>
      <c r="F17" s="41">
        <v>5</v>
      </c>
      <c r="G17" s="653">
        <v>2</v>
      </c>
      <c r="H17" s="41">
        <v>7</v>
      </c>
      <c r="I17" s="639">
        <v>0</v>
      </c>
      <c r="J17" s="652">
        <v>1</v>
      </c>
      <c r="K17" s="640">
        <v>1</v>
      </c>
      <c r="L17" s="41">
        <v>7.8</v>
      </c>
      <c r="M17" s="652">
        <v>3</v>
      </c>
      <c r="N17" s="640">
        <v>10.8</v>
      </c>
    </row>
    <row r="18" spans="1:14" ht="11.85" customHeight="1">
      <c r="A18" s="358">
        <v>33</v>
      </c>
      <c r="B18" s="359" t="s">
        <v>709</v>
      </c>
      <c r="C18" s="639">
        <v>1</v>
      </c>
      <c r="D18" s="652">
        <v>0</v>
      </c>
      <c r="E18" s="640">
        <v>1</v>
      </c>
      <c r="F18" s="41">
        <v>0</v>
      </c>
      <c r="G18" s="653">
        <v>0</v>
      </c>
      <c r="H18" s="41">
        <v>0</v>
      </c>
      <c r="I18" s="639">
        <v>0</v>
      </c>
      <c r="J18" s="652">
        <v>0</v>
      </c>
      <c r="K18" s="640">
        <v>0</v>
      </c>
      <c r="L18" s="41">
        <v>1</v>
      </c>
      <c r="M18" s="652">
        <v>0</v>
      </c>
      <c r="N18" s="640">
        <v>1</v>
      </c>
    </row>
    <row r="19" spans="1:14" ht="16.5" customHeight="1">
      <c r="A19" s="243" t="s">
        <v>250</v>
      </c>
      <c r="B19" s="330" t="s">
        <v>530</v>
      </c>
      <c r="C19" s="637">
        <v>3</v>
      </c>
      <c r="D19" s="654">
        <v>0</v>
      </c>
      <c r="E19" s="638">
        <v>3</v>
      </c>
      <c r="F19" s="150">
        <v>2.1</v>
      </c>
      <c r="G19" s="655">
        <v>0</v>
      </c>
      <c r="H19" s="150">
        <v>2.1</v>
      </c>
      <c r="I19" s="637">
        <v>0.8</v>
      </c>
      <c r="J19" s="654">
        <v>0.6</v>
      </c>
      <c r="K19" s="638">
        <v>1.4</v>
      </c>
      <c r="L19" s="150">
        <v>5.8999999999999995</v>
      </c>
      <c r="M19" s="654">
        <v>0.6</v>
      </c>
      <c r="N19" s="638">
        <v>6.5</v>
      </c>
    </row>
    <row r="20" spans="1:14" ht="11.85" customHeight="1">
      <c r="A20" s="358">
        <v>35</v>
      </c>
      <c r="B20" s="329" t="s">
        <v>289</v>
      </c>
      <c r="C20" s="639">
        <v>3</v>
      </c>
      <c r="D20" s="652">
        <v>0</v>
      </c>
      <c r="E20" s="640">
        <v>3</v>
      </c>
      <c r="F20" s="41">
        <v>2.1</v>
      </c>
      <c r="G20" s="653">
        <v>0</v>
      </c>
      <c r="H20" s="41">
        <v>2.1</v>
      </c>
      <c r="I20" s="639">
        <v>0.8</v>
      </c>
      <c r="J20" s="652">
        <v>0.6</v>
      </c>
      <c r="K20" s="640">
        <v>1.4</v>
      </c>
      <c r="L20" s="41">
        <v>5.8999999999999995</v>
      </c>
      <c r="M20" s="652">
        <v>0.6</v>
      </c>
      <c r="N20" s="640">
        <v>6.5</v>
      </c>
    </row>
    <row r="21" spans="1:14" ht="16.5" customHeight="1">
      <c r="A21" s="243" t="s">
        <v>252</v>
      </c>
      <c r="B21" s="330" t="s">
        <v>283</v>
      </c>
      <c r="C21" s="656">
        <v>0.9</v>
      </c>
      <c r="D21" s="654">
        <v>0</v>
      </c>
      <c r="E21" s="657">
        <v>0.9</v>
      </c>
      <c r="F21" s="658">
        <v>0.8</v>
      </c>
      <c r="G21" s="659">
        <v>0</v>
      </c>
      <c r="H21" s="658">
        <v>0.8</v>
      </c>
      <c r="I21" s="656">
        <v>0.2</v>
      </c>
      <c r="J21" s="654">
        <v>0.7</v>
      </c>
      <c r="K21" s="657">
        <v>0.9</v>
      </c>
      <c r="L21" s="658">
        <v>1.9000000000000001</v>
      </c>
      <c r="M21" s="654">
        <v>0.7</v>
      </c>
      <c r="N21" s="657">
        <v>2.6</v>
      </c>
    </row>
    <row r="22" spans="1:14" ht="11.85" customHeight="1">
      <c r="A22" s="245">
        <v>46</v>
      </c>
      <c r="B22" s="329" t="s">
        <v>531</v>
      </c>
      <c r="C22" s="660">
        <v>0.7</v>
      </c>
      <c r="D22" s="652">
        <v>0</v>
      </c>
      <c r="E22" s="661">
        <v>0.7</v>
      </c>
      <c r="F22" s="662">
        <v>0.6</v>
      </c>
      <c r="G22" s="663">
        <v>0</v>
      </c>
      <c r="H22" s="662">
        <v>0.6</v>
      </c>
      <c r="I22" s="660">
        <v>0</v>
      </c>
      <c r="J22" s="652">
        <v>0.7</v>
      </c>
      <c r="K22" s="661">
        <v>0.7</v>
      </c>
      <c r="L22" s="662">
        <v>1.2999999999999998</v>
      </c>
      <c r="M22" s="652">
        <v>0.7</v>
      </c>
      <c r="N22" s="661">
        <v>1.9999999999999998</v>
      </c>
    </row>
    <row r="23" spans="1:14" ht="11.85" customHeight="1">
      <c r="A23" s="358">
        <v>47</v>
      </c>
      <c r="B23" s="359" t="s">
        <v>895</v>
      </c>
      <c r="C23" s="664">
        <v>0.2</v>
      </c>
      <c r="D23" s="652">
        <v>0</v>
      </c>
      <c r="E23" s="665">
        <v>0.2</v>
      </c>
      <c r="F23" s="666">
        <v>0.2</v>
      </c>
      <c r="G23" s="652">
        <v>0</v>
      </c>
      <c r="H23" s="666">
        <v>0.2</v>
      </c>
      <c r="I23" s="664">
        <v>0.2</v>
      </c>
      <c r="J23" s="652">
        <v>0</v>
      </c>
      <c r="K23" s="665">
        <v>0.2</v>
      </c>
      <c r="L23" s="666">
        <v>0.60000000000000009</v>
      </c>
      <c r="M23" s="652">
        <v>0</v>
      </c>
      <c r="N23" s="665">
        <v>0.60000000000000009</v>
      </c>
    </row>
    <row r="24" spans="1:14" ht="16.5" customHeight="1">
      <c r="A24" s="243" t="s">
        <v>254</v>
      </c>
      <c r="B24" s="330" t="s">
        <v>293</v>
      </c>
      <c r="C24" s="667">
        <v>67.5</v>
      </c>
      <c r="D24" s="654">
        <v>16.8</v>
      </c>
      <c r="E24" s="668">
        <v>84.3</v>
      </c>
      <c r="F24" s="669">
        <v>23.4</v>
      </c>
      <c r="G24" s="654">
        <v>5.8</v>
      </c>
      <c r="H24" s="669">
        <v>29.2</v>
      </c>
      <c r="I24" s="667">
        <v>9</v>
      </c>
      <c r="J24" s="654">
        <v>8.9</v>
      </c>
      <c r="K24" s="668">
        <v>17.899999999999999</v>
      </c>
      <c r="L24" s="669">
        <v>99.9</v>
      </c>
      <c r="M24" s="654">
        <v>31.5</v>
      </c>
      <c r="N24" s="668">
        <v>131.4</v>
      </c>
    </row>
    <row r="25" spans="1:14" s="72" customFormat="1" ht="11.85" customHeight="1">
      <c r="A25" s="245">
        <v>58</v>
      </c>
      <c r="B25" s="329" t="s">
        <v>265</v>
      </c>
      <c r="C25" s="639">
        <v>33</v>
      </c>
      <c r="D25" s="652">
        <v>13.7</v>
      </c>
      <c r="E25" s="640">
        <v>46.7</v>
      </c>
      <c r="F25" s="41">
        <v>8.1999999999999993</v>
      </c>
      <c r="G25" s="653">
        <v>1.6</v>
      </c>
      <c r="H25" s="41">
        <v>9.8000000000000007</v>
      </c>
      <c r="I25" s="639">
        <v>4.5</v>
      </c>
      <c r="J25" s="652">
        <v>6.1</v>
      </c>
      <c r="K25" s="640">
        <v>10.6</v>
      </c>
      <c r="L25" s="41">
        <v>45.7</v>
      </c>
      <c r="M25" s="652">
        <v>21.4</v>
      </c>
      <c r="N25" s="640">
        <v>67.099999999999994</v>
      </c>
    </row>
    <row r="26" spans="1:14" ht="11.85" customHeight="1">
      <c r="A26" s="245">
        <v>61</v>
      </c>
      <c r="B26" s="329" t="s">
        <v>255</v>
      </c>
      <c r="C26" s="639">
        <v>5.4</v>
      </c>
      <c r="D26" s="652">
        <v>0.7</v>
      </c>
      <c r="E26" s="640">
        <v>6.1</v>
      </c>
      <c r="F26" s="41">
        <v>0.8</v>
      </c>
      <c r="G26" s="653">
        <v>0.2</v>
      </c>
      <c r="H26" s="41">
        <v>1</v>
      </c>
      <c r="I26" s="639">
        <v>0.1</v>
      </c>
      <c r="J26" s="652">
        <v>0.2</v>
      </c>
      <c r="K26" s="640">
        <v>0.3</v>
      </c>
      <c r="L26" s="41">
        <v>6.3</v>
      </c>
      <c r="M26" s="652">
        <v>1.0999999999999999</v>
      </c>
      <c r="N26" s="640">
        <v>7.3999999999999995</v>
      </c>
    </row>
    <row r="27" spans="1:14" ht="11.85" customHeight="1">
      <c r="A27" s="245">
        <v>62</v>
      </c>
      <c r="B27" s="329" t="s">
        <v>532</v>
      </c>
      <c r="C27" s="664">
        <v>28.6</v>
      </c>
      <c r="D27" s="652">
        <v>2.4</v>
      </c>
      <c r="E27" s="665">
        <v>31</v>
      </c>
      <c r="F27" s="666">
        <v>13.9</v>
      </c>
      <c r="G27" s="652">
        <v>4</v>
      </c>
      <c r="H27" s="666">
        <v>17.899999999999999</v>
      </c>
      <c r="I27" s="664">
        <v>4.4000000000000004</v>
      </c>
      <c r="J27" s="652">
        <v>2.6</v>
      </c>
      <c r="K27" s="665">
        <v>7</v>
      </c>
      <c r="L27" s="666">
        <v>46.9</v>
      </c>
      <c r="M27" s="652">
        <v>9</v>
      </c>
      <c r="N27" s="665">
        <v>55.9</v>
      </c>
    </row>
    <row r="28" spans="1:14" ht="11.85" customHeight="1">
      <c r="A28" s="358">
        <v>63</v>
      </c>
      <c r="B28" s="359" t="s">
        <v>256</v>
      </c>
      <c r="C28" s="666">
        <v>0.5</v>
      </c>
      <c r="D28" s="652">
        <v>0</v>
      </c>
      <c r="E28" s="666">
        <v>0.5</v>
      </c>
      <c r="F28" s="664">
        <v>0.5</v>
      </c>
      <c r="G28" s="652">
        <v>0</v>
      </c>
      <c r="H28" s="665">
        <v>0.5</v>
      </c>
      <c r="I28" s="664">
        <v>0</v>
      </c>
      <c r="J28" s="652">
        <v>0</v>
      </c>
      <c r="K28" s="665">
        <v>0</v>
      </c>
      <c r="L28" s="666">
        <v>1</v>
      </c>
      <c r="M28" s="652">
        <v>0</v>
      </c>
      <c r="N28" s="665">
        <v>1</v>
      </c>
    </row>
    <row r="29" spans="1:14" ht="16.5" customHeight="1">
      <c r="A29" s="243" t="s">
        <v>257</v>
      </c>
      <c r="B29" s="330" t="s">
        <v>294</v>
      </c>
      <c r="C29" s="667">
        <v>4.3</v>
      </c>
      <c r="D29" s="654">
        <v>2.8</v>
      </c>
      <c r="E29" s="668">
        <v>7.1</v>
      </c>
      <c r="F29" s="669">
        <v>3.4</v>
      </c>
      <c r="G29" s="654">
        <v>0.1</v>
      </c>
      <c r="H29" s="669">
        <v>3.5</v>
      </c>
      <c r="I29" s="667">
        <v>0.7</v>
      </c>
      <c r="J29" s="654">
        <v>0.1</v>
      </c>
      <c r="K29" s="668">
        <v>0.8</v>
      </c>
      <c r="L29" s="669">
        <v>8.3999999999999986</v>
      </c>
      <c r="M29" s="654">
        <v>3</v>
      </c>
      <c r="N29" s="668">
        <v>11.4</v>
      </c>
    </row>
    <row r="30" spans="1:14" s="72" customFormat="1" ht="11.85" customHeight="1">
      <c r="A30" s="245">
        <v>64</v>
      </c>
      <c r="B30" s="329" t="s">
        <v>533</v>
      </c>
      <c r="C30" s="664">
        <v>1.8</v>
      </c>
      <c r="D30" s="652">
        <v>2.2999999999999998</v>
      </c>
      <c r="E30" s="665">
        <v>4.0999999999999996</v>
      </c>
      <c r="F30" s="666">
        <v>0.4</v>
      </c>
      <c r="G30" s="652">
        <v>0</v>
      </c>
      <c r="H30" s="666">
        <v>0.4</v>
      </c>
      <c r="I30" s="664">
        <v>0.1</v>
      </c>
      <c r="J30" s="652">
        <v>0.1</v>
      </c>
      <c r="K30" s="665">
        <v>0.2</v>
      </c>
      <c r="L30" s="666">
        <v>2.3000000000000003</v>
      </c>
      <c r="M30" s="652">
        <v>2.4</v>
      </c>
      <c r="N30" s="665">
        <v>4.7</v>
      </c>
    </row>
    <row r="31" spans="1:14" ht="11.85" customHeight="1">
      <c r="A31" s="358">
        <v>65</v>
      </c>
      <c r="B31" s="359" t="s">
        <v>896</v>
      </c>
      <c r="C31" s="639">
        <v>2</v>
      </c>
      <c r="D31" s="652">
        <v>0.5</v>
      </c>
      <c r="E31" s="640">
        <v>2.5</v>
      </c>
      <c r="F31" s="41">
        <v>2.5</v>
      </c>
      <c r="G31" s="653">
        <v>0</v>
      </c>
      <c r="H31" s="41">
        <v>2.5</v>
      </c>
      <c r="I31" s="639">
        <v>0.5</v>
      </c>
      <c r="J31" s="652">
        <v>0</v>
      </c>
      <c r="K31" s="640">
        <v>0.5</v>
      </c>
      <c r="L31" s="41">
        <v>5</v>
      </c>
      <c r="M31" s="652">
        <v>0.5</v>
      </c>
      <c r="N31" s="640">
        <v>5.5</v>
      </c>
    </row>
    <row r="32" spans="1:14" ht="11.85" customHeight="1">
      <c r="A32" s="358">
        <v>66</v>
      </c>
      <c r="B32" s="359" t="s">
        <v>897</v>
      </c>
      <c r="C32" s="664">
        <v>0.5</v>
      </c>
      <c r="D32" s="652">
        <v>0</v>
      </c>
      <c r="E32" s="665">
        <v>0.5</v>
      </c>
      <c r="F32" s="666">
        <v>0.5</v>
      </c>
      <c r="G32" s="652">
        <v>0.1</v>
      </c>
      <c r="H32" s="666">
        <v>0.6</v>
      </c>
      <c r="I32" s="664">
        <v>0.1</v>
      </c>
      <c r="J32" s="652">
        <v>0</v>
      </c>
      <c r="K32" s="665">
        <v>0.1</v>
      </c>
      <c r="L32" s="666">
        <v>1.1000000000000001</v>
      </c>
      <c r="M32" s="652">
        <v>0.1</v>
      </c>
      <c r="N32" s="665">
        <v>1.2000000000000002</v>
      </c>
    </row>
    <row r="33" spans="1:14" ht="16.5" customHeight="1">
      <c r="A33" s="243" t="s">
        <v>258</v>
      </c>
      <c r="B33" s="330" t="s">
        <v>534</v>
      </c>
      <c r="C33" s="667">
        <v>16.8</v>
      </c>
      <c r="D33" s="654">
        <v>10.9</v>
      </c>
      <c r="E33" s="668">
        <v>27.7</v>
      </c>
      <c r="F33" s="669">
        <v>6.6</v>
      </c>
      <c r="G33" s="654">
        <v>3.4</v>
      </c>
      <c r="H33" s="669">
        <v>10</v>
      </c>
      <c r="I33" s="667">
        <v>9.6</v>
      </c>
      <c r="J33" s="654">
        <v>8.9</v>
      </c>
      <c r="K33" s="668">
        <v>18.5</v>
      </c>
      <c r="L33" s="669">
        <v>33</v>
      </c>
      <c r="M33" s="654">
        <v>23.200000000000003</v>
      </c>
      <c r="N33" s="668">
        <v>56.2</v>
      </c>
    </row>
    <row r="34" spans="1:14" s="72" customFormat="1" ht="11.85" customHeight="1">
      <c r="A34" s="245">
        <v>70</v>
      </c>
      <c r="B34" s="329" t="s">
        <v>536</v>
      </c>
      <c r="C34" s="664">
        <v>2</v>
      </c>
      <c r="D34" s="652">
        <v>0.7</v>
      </c>
      <c r="E34" s="665">
        <v>2.7</v>
      </c>
      <c r="F34" s="666">
        <v>1.6</v>
      </c>
      <c r="G34" s="652">
        <v>0</v>
      </c>
      <c r="H34" s="666">
        <v>1.6</v>
      </c>
      <c r="I34" s="664">
        <v>1.6</v>
      </c>
      <c r="J34" s="652">
        <v>1.5</v>
      </c>
      <c r="K34" s="665">
        <v>3.1</v>
      </c>
      <c r="L34" s="666">
        <v>5.2</v>
      </c>
      <c r="M34" s="652">
        <v>2.2000000000000002</v>
      </c>
      <c r="N34" s="665">
        <v>7.4</v>
      </c>
    </row>
    <row r="35" spans="1:14" ht="11.85" customHeight="1">
      <c r="A35" s="245">
        <v>71</v>
      </c>
      <c r="B35" s="329" t="s">
        <v>537</v>
      </c>
      <c r="C35" s="664">
        <v>13.4</v>
      </c>
      <c r="D35" s="652">
        <v>10.199999999999999</v>
      </c>
      <c r="E35" s="665">
        <v>23.6</v>
      </c>
      <c r="F35" s="666">
        <v>5</v>
      </c>
      <c r="G35" s="652">
        <v>3.4</v>
      </c>
      <c r="H35" s="666">
        <v>8.4</v>
      </c>
      <c r="I35" s="664">
        <v>8</v>
      </c>
      <c r="J35" s="652">
        <v>7.4</v>
      </c>
      <c r="K35" s="665">
        <v>15.4</v>
      </c>
      <c r="L35" s="666">
        <v>26.4</v>
      </c>
      <c r="M35" s="652">
        <v>21</v>
      </c>
      <c r="N35" s="665">
        <v>47.4</v>
      </c>
    </row>
    <row r="36" spans="1:14" ht="11.85" customHeight="1">
      <c r="A36" s="358">
        <v>73</v>
      </c>
      <c r="B36" s="359" t="s">
        <v>898</v>
      </c>
      <c r="C36" s="664">
        <v>1.1000000000000001</v>
      </c>
      <c r="D36" s="652">
        <v>0</v>
      </c>
      <c r="E36" s="665">
        <v>1.1000000000000001</v>
      </c>
      <c r="F36" s="666">
        <v>0</v>
      </c>
      <c r="G36" s="652">
        <v>0</v>
      </c>
      <c r="H36" s="666">
        <v>0</v>
      </c>
      <c r="I36" s="664">
        <v>0</v>
      </c>
      <c r="J36" s="652">
        <v>0</v>
      </c>
      <c r="K36" s="665">
        <v>0</v>
      </c>
      <c r="L36" s="666">
        <v>1.1000000000000001</v>
      </c>
      <c r="M36" s="652">
        <v>0</v>
      </c>
      <c r="N36" s="665">
        <v>1.1000000000000001</v>
      </c>
    </row>
    <row r="37" spans="1:14" ht="11.85" customHeight="1">
      <c r="A37" s="358">
        <v>74</v>
      </c>
      <c r="B37" s="359" t="s">
        <v>899</v>
      </c>
      <c r="C37" s="664">
        <v>0.1</v>
      </c>
      <c r="D37" s="652">
        <v>0</v>
      </c>
      <c r="E37" s="665">
        <v>0.1</v>
      </c>
      <c r="F37" s="666">
        <v>0</v>
      </c>
      <c r="G37" s="652">
        <v>0</v>
      </c>
      <c r="H37" s="666">
        <v>0</v>
      </c>
      <c r="I37" s="664">
        <v>0</v>
      </c>
      <c r="J37" s="652">
        <v>0</v>
      </c>
      <c r="K37" s="665">
        <v>0</v>
      </c>
      <c r="L37" s="666">
        <v>0.1</v>
      </c>
      <c r="M37" s="652">
        <v>0</v>
      </c>
      <c r="N37" s="665">
        <v>0.1</v>
      </c>
    </row>
    <row r="38" spans="1:14" ht="11.85" customHeight="1">
      <c r="A38" s="245">
        <v>75</v>
      </c>
      <c r="B38" s="329" t="s">
        <v>642</v>
      </c>
      <c r="C38" s="666">
        <v>0.2</v>
      </c>
      <c r="D38" s="652">
        <v>0</v>
      </c>
      <c r="E38" s="666">
        <v>0.2</v>
      </c>
      <c r="F38" s="664">
        <v>0</v>
      </c>
      <c r="G38" s="652">
        <v>0</v>
      </c>
      <c r="H38" s="665">
        <v>0</v>
      </c>
      <c r="I38" s="664">
        <v>0</v>
      </c>
      <c r="J38" s="652">
        <v>0</v>
      </c>
      <c r="K38" s="665">
        <v>0</v>
      </c>
      <c r="L38" s="666">
        <v>0.2</v>
      </c>
      <c r="M38" s="652">
        <v>0</v>
      </c>
      <c r="N38" s="665">
        <v>0.2</v>
      </c>
    </row>
    <row r="39" spans="1:14" ht="16.5" customHeight="1">
      <c r="A39" s="243" t="s">
        <v>259</v>
      </c>
      <c r="B39" s="330" t="s">
        <v>260</v>
      </c>
      <c r="C39" s="667">
        <v>0.8</v>
      </c>
      <c r="D39" s="654">
        <v>0.8</v>
      </c>
      <c r="E39" s="668">
        <v>1.6</v>
      </c>
      <c r="F39" s="669">
        <v>0</v>
      </c>
      <c r="G39" s="654">
        <v>0</v>
      </c>
      <c r="H39" s="669">
        <v>0</v>
      </c>
      <c r="I39" s="667">
        <v>0</v>
      </c>
      <c r="J39" s="654">
        <v>0</v>
      </c>
      <c r="K39" s="668">
        <v>0</v>
      </c>
      <c r="L39" s="669">
        <v>0.8</v>
      </c>
      <c r="M39" s="654">
        <v>0.8</v>
      </c>
      <c r="N39" s="668">
        <v>1.6</v>
      </c>
    </row>
    <row r="40" spans="1:14" ht="11.85" customHeight="1">
      <c r="A40" s="245">
        <v>85</v>
      </c>
      <c r="B40" s="329" t="s">
        <v>261</v>
      </c>
      <c r="C40" s="664">
        <v>0.8</v>
      </c>
      <c r="D40" s="652">
        <v>0.8</v>
      </c>
      <c r="E40" s="665">
        <v>1.6</v>
      </c>
      <c r="F40" s="666">
        <v>0</v>
      </c>
      <c r="G40" s="652">
        <v>0</v>
      </c>
      <c r="H40" s="666">
        <v>0</v>
      </c>
      <c r="I40" s="664">
        <v>0</v>
      </c>
      <c r="J40" s="652">
        <v>0</v>
      </c>
      <c r="K40" s="665">
        <v>0</v>
      </c>
      <c r="L40" s="666">
        <v>0.8</v>
      </c>
      <c r="M40" s="652">
        <v>0.8</v>
      </c>
      <c r="N40" s="665">
        <v>1.6</v>
      </c>
    </row>
    <row r="41" spans="1:14" ht="16.5" customHeight="1">
      <c r="A41" s="243" t="s">
        <v>262</v>
      </c>
      <c r="B41" s="330" t="s">
        <v>548</v>
      </c>
      <c r="C41" s="667">
        <v>8.4</v>
      </c>
      <c r="D41" s="654">
        <v>5</v>
      </c>
      <c r="E41" s="668">
        <v>13.4</v>
      </c>
      <c r="F41" s="669">
        <v>0</v>
      </c>
      <c r="G41" s="654">
        <v>0</v>
      </c>
      <c r="H41" s="669">
        <v>0</v>
      </c>
      <c r="I41" s="667">
        <v>0.9</v>
      </c>
      <c r="J41" s="654">
        <v>1</v>
      </c>
      <c r="K41" s="668">
        <v>1.9</v>
      </c>
      <c r="L41" s="669">
        <v>9.3000000000000007</v>
      </c>
      <c r="M41" s="654">
        <v>6</v>
      </c>
      <c r="N41" s="668">
        <v>15.3</v>
      </c>
    </row>
    <row r="42" spans="1:14" ht="11.85" customHeight="1">
      <c r="A42" s="245">
        <v>86</v>
      </c>
      <c r="B42" s="329" t="s">
        <v>263</v>
      </c>
      <c r="C42" s="664">
        <v>8.4</v>
      </c>
      <c r="D42" s="652">
        <v>5</v>
      </c>
      <c r="E42" s="665">
        <v>13.4</v>
      </c>
      <c r="F42" s="666">
        <v>0</v>
      </c>
      <c r="G42" s="652">
        <v>0</v>
      </c>
      <c r="H42" s="666">
        <v>0</v>
      </c>
      <c r="I42" s="664">
        <v>0.9</v>
      </c>
      <c r="J42" s="652">
        <v>1</v>
      </c>
      <c r="K42" s="665">
        <v>1.9</v>
      </c>
      <c r="L42" s="666">
        <v>9.3000000000000007</v>
      </c>
      <c r="M42" s="652">
        <v>6</v>
      </c>
      <c r="N42" s="665">
        <v>15.3</v>
      </c>
    </row>
    <row r="43" spans="1:14" s="72" customFormat="1" ht="18.75" customHeight="1">
      <c r="A43" s="372"/>
      <c r="B43" s="385" t="s">
        <v>166</v>
      </c>
      <c r="C43" s="670">
        <v>155.6</v>
      </c>
      <c r="D43" s="671">
        <v>71.5</v>
      </c>
      <c r="E43" s="672">
        <v>227.1</v>
      </c>
      <c r="F43" s="670">
        <v>59.8</v>
      </c>
      <c r="G43" s="671">
        <v>23.5</v>
      </c>
      <c r="H43" s="672">
        <v>83.3</v>
      </c>
      <c r="I43" s="670">
        <v>24.2</v>
      </c>
      <c r="J43" s="671">
        <v>26.3</v>
      </c>
      <c r="K43" s="672">
        <v>50.5</v>
      </c>
      <c r="L43" s="670">
        <v>239.59999999999997</v>
      </c>
      <c r="M43" s="671">
        <v>121.3</v>
      </c>
      <c r="N43" s="672">
        <v>360.9</v>
      </c>
    </row>
    <row r="44" spans="1:14" ht="9.9499999999999993" customHeight="1">
      <c r="C44" s="177"/>
    </row>
    <row r="45" spans="1:14" s="25" customFormat="1" ht="12.75">
      <c r="A45" s="23" t="s">
        <v>1110</v>
      </c>
      <c r="B45" s="24"/>
      <c r="C45" s="24"/>
      <c r="D45" s="24"/>
      <c r="E45" s="24"/>
      <c r="F45" s="24"/>
      <c r="G45" s="24"/>
    </row>
  </sheetData>
  <mergeCells count="6">
    <mergeCell ref="L6:N6"/>
    <mergeCell ref="A6:A7"/>
    <mergeCell ref="B6:B7"/>
    <mergeCell ref="C6:E6"/>
    <mergeCell ref="F6:H6"/>
    <mergeCell ref="I6:K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5" firstPageNumber="477" orientation="landscape" useFirstPageNumber="1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0E4C-238E-4319-93F6-32B11C4D51EA}">
  <sheetPr>
    <tabColor theme="9" tint="0.79998168889431442"/>
  </sheetPr>
  <dimension ref="A1:O45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60.7109375" style="4" customWidth="1"/>
    <col min="3" max="3" width="5.85546875" style="4" customWidth="1"/>
    <col min="4" max="4" width="5.85546875" style="62" customWidth="1"/>
    <col min="5" max="6" width="5.85546875" style="4" customWidth="1"/>
    <col min="7" max="7" width="5.85546875" style="62" customWidth="1"/>
    <col min="8" max="9" width="5.85546875" style="4" customWidth="1"/>
    <col min="10" max="10" width="5.85546875" style="62" customWidth="1"/>
    <col min="11" max="12" width="5.85546875" style="4" customWidth="1"/>
    <col min="13" max="13" width="5.85546875" style="63" customWidth="1"/>
    <col min="14" max="14" width="5.85546875" style="4" customWidth="1"/>
    <col min="15" max="16384" width="12" style="4"/>
  </cols>
  <sheetData>
    <row r="1" spans="1:15" ht="15">
      <c r="A1" s="232"/>
      <c r="B1" s="232"/>
      <c r="N1" s="15" t="s">
        <v>84</v>
      </c>
    </row>
    <row r="2" spans="1:15">
      <c r="B2" s="8"/>
      <c r="C2" s="8" t="s">
        <v>206</v>
      </c>
      <c r="D2" s="60"/>
      <c r="E2" s="8" t="s">
        <v>206</v>
      </c>
      <c r="F2" s="8"/>
      <c r="G2" s="60"/>
      <c r="H2" s="8"/>
      <c r="I2" s="8"/>
      <c r="J2" s="60"/>
      <c r="K2" s="8"/>
      <c r="L2" s="8"/>
      <c r="M2" s="61"/>
      <c r="N2" s="34" t="s">
        <v>32</v>
      </c>
    </row>
    <row r="3" spans="1:15">
      <c r="B3" s="8"/>
      <c r="C3" s="8"/>
      <c r="D3" s="60"/>
      <c r="E3" s="8"/>
      <c r="F3" s="8"/>
      <c r="G3" s="60"/>
      <c r="H3" s="8"/>
      <c r="I3" s="8"/>
      <c r="J3" s="60"/>
      <c r="K3" s="8"/>
      <c r="L3" s="8"/>
      <c r="M3" s="61"/>
      <c r="N3" s="34"/>
    </row>
    <row r="4" spans="1:15" s="17" customFormat="1" ht="12.75" customHeight="1">
      <c r="A4" s="7" t="s">
        <v>936</v>
      </c>
      <c r="B4" s="74"/>
      <c r="C4" s="157"/>
      <c r="D4" s="157"/>
      <c r="E4" s="157"/>
      <c r="F4" s="157"/>
      <c r="G4" s="75"/>
      <c r="H4" s="76"/>
      <c r="I4" s="77"/>
    </row>
    <row r="5" spans="1:15" ht="11.25" customHeight="1">
      <c r="N5" s="78" t="s">
        <v>125</v>
      </c>
    </row>
    <row r="6" spans="1:15" s="51" customFormat="1" ht="26.1" customHeight="1">
      <c r="A6" s="908" t="s">
        <v>264</v>
      </c>
      <c r="B6" s="908" t="s">
        <v>209</v>
      </c>
      <c r="C6" s="897" t="s">
        <v>101</v>
      </c>
      <c r="D6" s="918"/>
      <c r="E6" s="918"/>
      <c r="F6" s="897" t="s">
        <v>102</v>
      </c>
      <c r="G6" s="918"/>
      <c r="H6" s="919"/>
      <c r="I6" s="897" t="s">
        <v>169</v>
      </c>
      <c r="J6" s="918"/>
      <c r="K6" s="919"/>
      <c r="L6" s="916" t="s">
        <v>104</v>
      </c>
      <c r="M6" s="916"/>
      <c r="N6" s="917"/>
    </row>
    <row r="7" spans="1:15" s="51" customFormat="1" ht="29.1" customHeight="1">
      <c r="A7" s="909"/>
      <c r="B7" s="909"/>
      <c r="C7" s="328" t="s">
        <v>105</v>
      </c>
      <c r="D7" s="360" t="s">
        <v>106</v>
      </c>
      <c r="E7" s="324" t="s">
        <v>104</v>
      </c>
      <c r="F7" s="328" t="s">
        <v>105</v>
      </c>
      <c r="G7" s="360" t="s">
        <v>106</v>
      </c>
      <c r="H7" s="325" t="s">
        <v>104</v>
      </c>
      <c r="I7" s="328" t="s">
        <v>105</v>
      </c>
      <c r="J7" s="360" t="s">
        <v>106</v>
      </c>
      <c r="K7" s="325" t="s">
        <v>104</v>
      </c>
      <c r="L7" s="324" t="s">
        <v>105</v>
      </c>
      <c r="M7" s="360" t="s">
        <v>106</v>
      </c>
      <c r="N7" s="325" t="s">
        <v>104</v>
      </c>
    </row>
    <row r="8" spans="1:15" ht="16.5" customHeight="1">
      <c r="A8" s="644" t="s">
        <v>243</v>
      </c>
      <c r="B8" s="645" t="s">
        <v>287</v>
      </c>
      <c r="C8" s="647">
        <v>1</v>
      </c>
      <c r="D8" s="648">
        <v>0</v>
      </c>
      <c r="E8" s="647">
        <v>1</v>
      </c>
      <c r="F8" s="649">
        <v>0</v>
      </c>
      <c r="G8" s="650">
        <v>0</v>
      </c>
      <c r="H8" s="651">
        <v>0</v>
      </c>
      <c r="I8" s="649">
        <v>0</v>
      </c>
      <c r="J8" s="648">
        <v>0</v>
      </c>
      <c r="K8" s="651">
        <v>0</v>
      </c>
      <c r="L8" s="647">
        <v>1</v>
      </c>
      <c r="M8" s="648">
        <v>0</v>
      </c>
      <c r="N8" s="651">
        <v>1</v>
      </c>
    </row>
    <row r="9" spans="1:15">
      <c r="A9" s="646" t="s">
        <v>210</v>
      </c>
      <c r="B9" s="359" t="s">
        <v>527</v>
      </c>
      <c r="C9" s="41">
        <v>1</v>
      </c>
      <c r="D9" s="652">
        <v>0</v>
      </c>
      <c r="E9" s="41">
        <v>1</v>
      </c>
      <c r="F9" s="639">
        <v>0</v>
      </c>
      <c r="G9" s="653">
        <v>0</v>
      </c>
      <c r="H9" s="640">
        <v>0</v>
      </c>
      <c r="I9" s="639">
        <v>0</v>
      </c>
      <c r="J9" s="652">
        <v>0</v>
      </c>
      <c r="K9" s="640">
        <v>0</v>
      </c>
      <c r="L9" s="41">
        <v>1</v>
      </c>
      <c r="M9" s="652">
        <v>0</v>
      </c>
      <c r="N9" s="640">
        <v>1</v>
      </c>
      <c r="O9" s="26"/>
    </row>
    <row r="10" spans="1:15" ht="16.5" customHeight="1">
      <c r="A10" s="243" t="s">
        <v>246</v>
      </c>
      <c r="B10" s="330" t="s">
        <v>215</v>
      </c>
      <c r="C10" s="637">
        <v>58.7</v>
      </c>
      <c r="D10" s="654">
        <v>44.800000000000011</v>
      </c>
      <c r="E10" s="638">
        <v>103.5</v>
      </c>
      <c r="F10" s="150">
        <v>34.9</v>
      </c>
      <c r="G10" s="655">
        <v>17.100000000000001</v>
      </c>
      <c r="H10" s="150">
        <v>52</v>
      </c>
      <c r="I10" s="637">
        <v>5</v>
      </c>
      <c r="J10" s="654">
        <v>7.1</v>
      </c>
      <c r="K10" s="638">
        <v>12.1</v>
      </c>
      <c r="L10" s="150">
        <v>98.6</v>
      </c>
      <c r="M10" s="654">
        <v>69</v>
      </c>
      <c r="N10" s="638">
        <v>167.6</v>
      </c>
    </row>
    <row r="11" spans="1:15" ht="11.85" customHeight="1">
      <c r="A11" s="245">
        <v>10</v>
      </c>
      <c r="B11" s="329" t="s">
        <v>247</v>
      </c>
      <c r="C11" s="639">
        <v>2.1</v>
      </c>
      <c r="D11" s="652">
        <v>0.7</v>
      </c>
      <c r="E11" s="640">
        <v>2.8</v>
      </c>
      <c r="F11" s="41">
        <v>0</v>
      </c>
      <c r="G11" s="653">
        <v>0</v>
      </c>
      <c r="H11" s="41">
        <v>0</v>
      </c>
      <c r="I11" s="639">
        <v>0</v>
      </c>
      <c r="J11" s="652">
        <v>0</v>
      </c>
      <c r="K11" s="640">
        <v>0</v>
      </c>
      <c r="L11" s="41">
        <v>2.1</v>
      </c>
      <c r="M11" s="652">
        <v>0.7</v>
      </c>
      <c r="N11" s="640">
        <v>2.8</v>
      </c>
    </row>
    <row r="12" spans="1:15" ht="11.85" customHeight="1">
      <c r="A12" s="245">
        <v>21</v>
      </c>
      <c r="B12" s="329" t="s">
        <v>528</v>
      </c>
      <c r="C12" s="639">
        <v>32.4</v>
      </c>
      <c r="D12" s="652">
        <v>38.9</v>
      </c>
      <c r="E12" s="640">
        <v>71.3</v>
      </c>
      <c r="F12" s="41">
        <v>10</v>
      </c>
      <c r="G12" s="653">
        <v>14</v>
      </c>
      <c r="H12" s="41">
        <v>24</v>
      </c>
      <c r="I12" s="639">
        <v>2</v>
      </c>
      <c r="J12" s="652">
        <v>4</v>
      </c>
      <c r="K12" s="640">
        <v>6</v>
      </c>
      <c r="L12" s="41">
        <v>44.4</v>
      </c>
      <c r="M12" s="652">
        <v>56.9</v>
      </c>
      <c r="N12" s="640">
        <v>101.3</v>
      </c>
    </row>
    <row r="13" spans="1:15" ht="11.85" customHeight="1">
      <c r="A13" s="245">
        <v>22</v>
      </c>
      <c r="B13" s="329" t="s">
        <v>276</v>
      </c>
      <c r="C13" s="639">
        <v>9.5</v>
      </c>
      <c r="D13" s="652">
        <v>1.2</v>
      </c>
      <c r="E13" s="640">
        <v>10.7</v>
      </c>
      <c r="F13" s="41">
        <v>12.3</v>
      </c>
      <c r="G13" s="653">
        <v>0</v>
      </c>
      <c r="H13" s="41">
        <v>12.3</v>
      </c>
      <c r="I13" s="639">
        <v>1</v>
      </c>
      <c r="J13" s="652">
        <v>1.1000000000000001</v>
      </c>
      <c r="K13" s="640">
        <v>2.1</v>
      </c>
      <c r="L13" s="41">
        <v>22.8</v>
      </c>
      <c r="M13" s="652">
        <v>2.2999999999999998</v>
      </c>
      <c r="N13" s="640">
        <v>25.1</v>
      </c>
    </row>
    <row r="14" spans="1:15" ht="11.85" customHeight="1">
      <c r="A14" s="358">
        <v>24</v>
      </c>
      <c r="B14" s="359" t="s">
        <v>220</v>
      </c>
      <c r="C14" s="639">
        <v>0.2</v>
      </c>
      <c r="D14" s="652">
        <v>0.2</v>
      </c>
      <c r="E14" s="640">
        <v>0.4</v>
      </c>
      <c r="F14" s="41">
        <v>0.4</v>
      </c>
      <c r="G14" s="653">
        <v>0</v>
      </c>
      <c r="H14" s="41">
        <v>0.4</v>
      </c>
      <c r="I14" s="639">
        <v>0</v>
      </c>
      <c r="J14" s="652">
        <v>0</v>
      </c>
      <c r="K14" s="640">
        <v>0</v>
      </c>
      <c r="L14" s="41">
        <v>0.60000000000000009</v>
      </c>
      <c r="M14" s="652">
        <v>0.2</v>
      </c>
      <c r="N14" s="640">
        <v>0.8</v>
      </c>
    </row>
    <row r="15" spans="1:15" ht="11.85" customHeight="1">
      <c r="A15" s="358">
        <v>25</v>
      </c>
      <c r="B15" s="359" t="s">
        <v>526</v>
      </c>
      <c r="C15" s="639">
        <v>0.2</v>
      </c>
      <c r="D15" s="652">
        <v>0</v>
      </c>
      <c r="E15" s="640">
        <v>0.2</v>
      </c>
      <c r="F15" s="41">
        <v>0.2</v>
      </c>
      <c r="G15" s="653">
        <v>0</v>
      </c>
      <c r="H15" s="41">
        <v>0.2</v>
      </c>
      <c r="I15" s="639">
        <v>0</v>
      </c>
      <c r="J15" s="652">
        <v>0</v>
      </c>
      <c r="K15" s="640">
        <v>0</v>
      </c>
      <c r="L15" s="41">
        <v>0.4</v>
      </c>
      <c r="M15" s="652">
        <v>0</v>
      </c>
      <c r="N15" s="640">
        <v>0.4</v>
      </c>
    </row>
    <row r="16" spans="1:15" ht="11.85" customHeight="1">
      <c r="A16" s="245" t="s">
        <v>596</v>
      </c>
      <c r="B16" s="329" t="s">
        <v>597</v>
      </c>
      <c r="C16" s="639">
        <v>2.6</v>
      </c>
      <c r="D16" s="652">
        <v>0</v>
      </c>
      <c r="E16" s="640">
        <v>2.6</v>
      </c>
      <c r="F16" s="41">
        <v>0</v>
      </c>
      <c r="G16" s="653">
        <v>0</v>
      </c>
      <c r="H16" s="41">
        <v>0</v>
      </c>
      <c r="I16" s="639">
        <v>0</v>
      </c>
      <c r="J16" s="652">
        <v>0</v>
      </c>
      <c r="K16" s="640">
        <v>0</v>
      </c>
      <c r="L16" s="41">
        <v>2.6</v>
      </c>
      <c r="M16" s="652">
        <v>0</v>
      </c>
      <c r="N16" s="640">
        <v>2.6</v>
      </c>
    </row>
    <row r="17" spans="1:14" ht="11.85" customHeight="1">
      <c r="A17" s="245">
        <v>28</v>
      </c>
      <c r="B17" s="329" t="s">
        <v>278</v>
      </c>
      <c r="C17" s="639">
        <v>8.6999999999999993</v>
      </c>
      <c r="D17" s="652">
        <v>3.1</v>
      </c>
      <c r="E17" s="640">
        <v>11.799999999999999</v>
      </c>
      <c r="F17" s="41">
        <v>2.9</v>
      </c>
      <c r="G17" s="653">
        <v>0</v>
      </c>
      <c r="H17" s="41">
        <v>2.9</v>
      </c>
      <c r="I17" s="639">
        <v>2</v>
      </c>
      <c r="J17" s="652">
        <v>1</v>
      </c>
      <c r="K17" s="640">
        <v>3</v>
      </c>
      <c r="L17" s="41">
        <v>13.6</v>
      </c>
      <c r="M17" s="652">
        <v>4.0999999999999996</v>
      </c>
      <c r="N17" s="640">
        <v>17.7</v>
      </c>
    </row>
    <row r="18" spans="1:14" ht="11.85" customHeight="1">
      <c r="A18" s="358">
        <v>32</v>
      </c>
      <c r="B18" s="359" t="s">
        <v>249</v>
      </c>
      <c r="C18" s="639">
        <v>1.7</v>
      </c>
      <c r="D18" s="652">
        <v>0.7</v>
      </c>
      <c r="E18" s="640">
        <v>2.4</v>
      </c>
      <c r="F18" s="41">
        <v>9</v>
      </c>
      <c r="G18" s="653">
        <v>3</v>
      </c>
      <c r="H18" s="41">
        <v>12</v>
      </c>
      <c r="I18" s="639">
        <v>0</v>
      </c>
      <c r="J18" s="652">
        <v>1</v>
      </c>
      <c r="K18" s="640">
        <v>1</v>
      </c>
      <c r="L18" s="41">
        <v>10.7</v>
      </c>
      <c r="M18" s="652">
        <v>4.7</v>
      </c>
      <c r="N18" s="640">
        <v>15.4</v>
      </c>
    </row>
    <row r="19" spans="1:14" ht="11.85" customHeight="1">
      <c r="A19" s="358">
        <v>33</v>
      </c>
      <c r="B19" s="359" t="s">
        <v>709</v>
      </c>
      <c r="C19" s="639">
        <v>1.3</v>
      </c>
      <c r="D19" s="652">
        <v>0</v>
      </c>
      <c r="E19" s="640">
        <v>1.3</v>
      </c>
      <c r="F19" s="41">
        <v>0.1</v>
      </c>
      <c r="G19" s="653">
        <v>0.1</v>
      </c>
      <c r="H19" s="41">
        <v>0.2</v>
      </c>
      <c r="I19" s="639">
        <v>0</v>
      </c>
      <c r="J19" s="652">
        <v>0</v>
      </c>
      <c r="K19" s="640">
        <v>0</v>
      </c>
      <c r="L19" s="41">
        <v>1.4000000000000001</v>
      </c>
      <c r="M19" s="652">
        <v>0.1</v>
      </c>
      <c r="N19" s="640">
        <v>1.5</v>
      </c>
    </row>
    <row r="20" spans="1:14" ht="16.5" customHeight="1">
      <c r="A20" s="243" t="s">
        <v>250</v>
      </c>
      <c r="B20" s="330" t="s">
        <v>530</v>
      </c>
      <c r="C20" s="637">
        <v>2.7</v>
      </c>
      <c r="D20" s="654">
        <v>0</v>
      </c>
      <c r="E20" s="638">
        <v>2.7</v>
      </c>
      <c r="F20" s="150">
        <v>0</v>
      </c>
      <c r="G20" s="655">
        <v>0</v>
      </c>
      <c r="H20" s="150">
        <v>0</v>
      </c>
      <c r="I20" s="637">
        <v>0.8</v>
      </c>
      <c r="J20" s="654">
        <v>0.8</v>
      </c>
      <c r="K20" s="638">
        <v>1.6</v>
      </c>
      <c r="L20" s="150">
        <v>3.5</v>
      </c>
      <c r="M20" s="654">
        <v>0.8</v>
      </c>
      <c r="N20" s="638">
        <v>4.3000000000000007</v>
      </c>
    </row>
    <row r="21" spans="1:14" ht="11.85" customHeight="1">
      <c r="A21" s="358">
        <v>35</v>
      </c>
      <c r="B21" s="329" t="s">
        <v>289</v>
      </c>
      <c r="C21" s="639">
        <v>2.7</v>
      </c>
      <c r="D21" s="652">
        <v>0</v>
      </c>
      <c r="E21" s="640">
        <v>2.7</v>
      </c>
      <c r="F21" s="41">
        <v>0</v>
      </c>
      <c r="G21" s="653">
        <v>0</v>
      </c>
      <c r="H21" s="41">
        <v>0</v>
      </c>
      <c r="I21" s="639">
        <v>0.8</v>
      </c>
      <c r="J21" s="652">
        <v>0.8</v>
      </c>
      <c r="K21" s="640">
        <v>1.6</v>
      </c>
      <c r="L21" s="41">
        <v>3.5</v>
      </c>
      <c r="M21" s="652">
        <v>0.8</v>
      </c>
      <c r="N21" s="640">
        <v>4.3000000000000007</v>
      </c>
    </row>
    <row r="22" spans="1:14" ht="16.5" customHeight="1">
      <c r="A22" s="243" t="s">
        <v>252</v>
      </c>
      <c r="B22" s="330" t="s">
        <v>283</v>
      </c>
      <c r="C22" s="656">
        <v>2.5</v>
      </c>
      <c r="D22" s="654">
        <v>0</v>
      </c>
      <c r="E22" s="657">
        <v>2.5</v>
      </c>
      <c r="F22" s="658">
        <v>0.89999999999999991</v>
      </c>
      <c r="G22" s="659">
        <v>0</v>
      </c>
      <c r="H22" s="658">
        <v>0.89999999999999991</v>
      </c>
      <c r="I22" s="656">
        <v>0.3</v>
      </c>
      <c r="J22" s="654">
        <v>0.79999999999999993</v>
      </c>
      <c r="K22" s="657">
        <v>1.1000000000000001</v>
      </c>
      <c r="L22" s="658">
        <v>3.6999999999999997</v>
      </c>
      <c r="M22" s="654">
        <v>0.79999999999999993</v>
      </c>
      <c r="N22" s="657">
        <v>4.5</v>
      </c>
    </row>
    <row r="23" spans="1:14" ht="11.85" customHeight="1">
      <c r="A23" s="245">
        <v>46</v>
      </c>
      <c r="B23" s="329" t="s">
        <v>531</v>
      </c>
      <c r="C23" s="660">
        <v>0.7</v>
      </c>
      <c r="D23" s="652">
        <v>0</v>
      </c>
      <c r="E23" s="661">
        <v>0.7</v>
      </c>
      <c r="F23" s="662">
        <v>0.6</v>
      </c>
      <c r="G23" s="663">
        <v>0</v>
      </c>
      <c r="H23" s="662">
        <v>0.6</v>
      </c>
      <c r="I23" s="660">
        <v>0</v>
      </c>
      <c r="J23" s="652">
        <v>0.7</v>
      </c>
      <c r="K23" s="661">
        <v>0.7</v>
      </c>
      <c r="L23" s="662">
        <v>1.2999999999999998</v>
      </c>
      <c r="M23" s="652">
        <v>0.7</v>
      </c>
      <c r="N23" s="661">
        <v>1.9999999999999998</v>
      </c>
    </row>
    <row r="24" spans="1:14" ht="11.85" customHeight="1">
      <c r="A24" s="358">
        <v>47</v>
      </c>
      <c r="B24" s="359" t="s">
        <v>895</v>
      </c>
      <c r="C24" s="664">
        <v>1.8</v>
      </c>
      <c r="D24" s="652">
        <v>0</v>
      </c>
      <c r="E24" s="665">
        <v>1.8</v>
      </c>
      <c r="F24" s="666">
        <v>0.3</v>
      </c>
      <c r="G24" s="652">
        <v>0</v>
      </c>
      <c r="H24" s="666">
        <v>0.3</v>
      </c>
      <c r="I24" s="664">
        <v>0.3</v>
      </c>
      <c r="J24" s="652">
        <v>0.1</v>
      </c>
      <c r="K24" s="665">
        <v>0.4</v>
      </c>
      <c r="L24" s="666">
        <v>2.4</v>
      </c>
      <c r="M24" s="652">
        <v>0.1</v>
      </c>
      <c r="N24" s="665">
        <v>2.5</v>
      </c>
    </row>
    <row r="25" spans="1:14" ht="16.5" customHeight="1">
      <c r="A25" s="243" t="s">
        <v>254</v>
      </c>
      <c r="B25" s="330" t="s">
        <v>293</v>
      </c>
      <c r="C25" s="637">
        <v>80.7</v>
      </c>
      <c r="D25" s="654">
        <v>19.5</v>
      </c>
      <c r="E25" s="668">
        <v>100.20000000000002</v>
      </c>
      <c r="F25" s="669">
        <v>31.9</v>
      </c>
      <c r="G25" s="654">
        <v>8.5</v>
      </c>
      <c r="H25" s="669">
        <v>40.4</v>
      </c>
      <c r="I25" s="667">
        <v>8.6</v>
      </c>
      <c r="J25" s="654">
        <v>9.2000000000000011</v>
      </c>
      <c r="K25" s="668">
        <v>17.8</v>
      </c>
      <c r="L25" s="669">
        <v>121.2</v>
      </c>
      <c r="M25" s="654">
        <v>37.200000000000003</v>
      </c>
      <c r="N25" s="668">
        <v>158.4</v>
      </c>
    </row>
    <row r="26" spans="1:14" s="72" customFormat="1" ht="11.85" customHeight="1">
      <c r="A26" s="245">
        <v>58</v>
      </c>
      <c r="B26" s="329" t="s">
        <v>265</v>
      </c>
      <c r="C26" s="639">
        <v>33.200000000000003</v>
      </c>
      <c r="D26" s="652">
        <v>12.7</v>
      </c>
      <c r="E26" s="640">
        <v>45.900000000000006</v>
      </c>
      <c r="F26" s="41">
        <v>5.2</v>
      </c>
      <c r="G26" s="653">
        <v>1.6</v>
      </c>
      <c r="H26" s="41">
        <v>6.8000000000000007</v>
      </c>
      <c r="I26" s="639">
        <v>7.5</v>
      </c>
      <c r="J26" s="652">
        <v>8.1</v>
      </c>
      <c r="K26" s="640">
        <v>15.6</v>
      </c>
      <c r="L26" s="41">
        <v>45.900000000000006</v>
      </c>
      <c r="M26" s="652">
        <v>22.4</v>
      </c>
      <c r="N26" s="640">
        <v>68.3</v>
      </c>
    </row>
    <row r="27" spans="1:14" ht="11.85" customHeight="1">
      <c r="A27" s="245">
        <v>61</v>
      </c>
      <c r="B27" s="329" t="s">
        <v>255</v>
      </c>
      <c r="C27" s="639">
        <v>2.2999999999999998</v>
      </c>
      <c r="D27" s="652">
        <v>0.2</v>
      </c>
      <c r="E27" s="640">
        <v>2.5</v>
      </c>
      <c r="F27" s="41">
        <v>1.8</v>
      </c>
      <c r="G27" s="653">
        <v>0.2</v>
      </c>
      <c r="H27" s="41">
        <v>2</v>
      </c>
      <c r="I27" s="639">
        <v>0.2</v>
      </c>
      <c r="J27" s="652">
        <v>0.3</v>
      </c>
      <c r="K27" s="640">
        <v>0.5</v>
      </c>
      <c r="L27" s="41">
        <v>4.3</v>
      </c>
      <c r="M27" s="652">
        <v>0.7</v>
      </c>
      <c r="N27" s="640">
        <v>5</v>
      </c>
    </row>
    <row r="28" spans="1:14" ht="11.85" customHeight="1">
      <c r="A28" s="245">
        <v>62</v>
      </c>
      <c r="B28" s="329" t="s">
        <v>532</v>
      </c>
      <c r="C28" s="664">
        <v>44.7</v>
      </c>
      <c r="D28" s="652">
        <v>6.6</v>
      </c>
      <c r="E28" s="665">
        <v>51.300000000000004</v>
      </c>
      <c r="F28" s="666">
        <v>24.4</v>
      </c>
      <c r="G28" s="652">
        <v>6.7</v>
      </c>
      <c r="H28" s="666">
        <v>31.099999999999998</v>
      </c>
      <c r="I28" s="664">
        <v>0.9</v>
      </c>
      <c r="J28" s="652">
        <v>0.8</v>
      </c>
      <c r="K28" s="665">
        <v>1.7000000000000002</v>
      </c>
      <c r="L28" s="666">
        <v>70</v>
      </c>
      <c r="M28" s="652">
        <v>14.100000000000001</v>
      </c>
      <c r="N28" s="665">
        <v>84.100000000000009</v>
      </c>
    </row>
    <row r="29" spans="1:14" ht="11.85" customHeight="1">
      <c r="A29" s="358">
        <v>63</v>
      </c>
      <c r="B29" s="359" t="s">
        <v>256</v>
      </c>
      <c r="C29" s="666">
        <v>0.5</v>
      </c>
      <c r="D29" s="652">
        <v>0</v>
      </c>
      <c r="E29" s="666">
        <v>0.5</v>
      </c>
      <c r="F29" s="664">
        <v>0.5</v>
      </c>
      <c r="G29" s="652">
        <v>0</v>
      </c>
      <c r="H29" s="665">
        <v>0.5</v>
      </c>
      <c r="I29" s="664">
        <v>0</v>
      </c>
      <c r="J29" s="652">
        <v>0</v>
      </c>
      <c r="K29" s="665">
        <v>0</v>
      </c>
      <c r="L29" s="666">
        <v>1</v>
      </c>
      <c r="M29" s="652">
        <v>0</v>
      </c>
      <c r="N29" s="665">
        <v>1</v>
      </c>
    </row>
    <row r="30" spans="1:14" ht="16.5" customHeight="1">
      <c r="A30" s="243" t="s">
        <v>257</v>
      </c>
      <c r="B30" s="330" t="s">
        <v>294</v>
      </c>
      <c r="C30" s="637">
        <v>3</v>
      </c>
      <c r="D30" s="654">
        <v>4.2</v>
      </c>
      <c r="E30" s="668">
        <v>7.1999999999999993</v>
      </c>
      <c r="F30" s="669">
        <v>0.6</v>
      </c>
      <c r="G30" s="654">
        <v>0.8</v>
      </c>
      <c r="H30" s="669">
        <v>1.4</v>
      </c>
      <c r="I30" s="667">
        <v>0.89999999999999991</v>
      </c>
      <c r="J30" s="654">
        <v>0.1</v>
      </c>
      <c r="K30" s="668">
        <v>1</v>
      </c>
      <c r="L30" s="669">
        <v>4.5</v>
      </c>
      <c r="M30" s="654">
        <v>5.0999999999999996</v>
      </c>
      <c r="N30" s="668">
        <v>9.6</v>
      </c>
    </row>
    <row r="31" spans="1:14" s="72" customFormat="1" ht="11.85" customHeight="1">
      <c r="A31" s="245">
        <v>64</v>
      </c>
      <c r="B31" s="329" t="s">
        <v>533</v>
      </c>
      <c r="C31" s="664">
        <v>1.5</v>
      </c>
      <c r="D31" s="652">
        <v>3.6</v>
      </c>
      <c r="E31" s="665">
        <v>5.0999999999999996</v>
      </c>
      <c r="F31" s="666">
        <v>0.6</v>
      </c>
      <c r="G31" s="652">
        <v>0</v>
      </c>
      <c r="H31" s="666">
        <v>0.6</v>
      </c>
      <c r="I31" s="664">
        <v>0.7</v>
      </c>
      <c r="J31" s="652">
        <v>0.1</v>
      </c>
      <c r="K31" s="665">
        <v>0.79999999999999993</v>
      </c>
      <c r="L31" s="666">
        <v>2.8</v>
      </c>
      <c r="M31" s="652">
        <v>3.7</v>
      </c>
      <c r="N31" s="665">
        <v>6.4999999999999991</v>
      </c>
    </row>
    <row r="32" spans="1:14" ht="11.85" customHeight="1">
      <c r="A32" s="358">
        <v>65</v>
      </c>
      <c r="B32" s="359" t="s">
        <v>896</v>
      </c>
      <c r="C32" s="639">
        <v>0.2</v>
      </c>
      <c r="D32" s="652">
        <v>0</v>
      </c>
      <c r="E32" s="640">
        <v>0.2</v>
      </c>
      <c r="F32" s="41">
        <v>0</v>
      </c>
      <c r="G32" s="653">
        <v>0.8</v>
      </c>
      <c r="H32" s="41">
        <v>0.8</v>
      </c>
      <c r="I32" s="639">
        <v>0.2</v>
      </c>
      <c r="J32" s="652">
        <v>0</v>
      </c>
      <c r="K32" s="640">
        <v>0.2</v>
      </c>
      <c r="L32" s="41">
        <v>0.4</v>
      </c>
      <c r="M32" s="652">
        <v>0.8</v>
      </c>
      <c r="N32" s="640">
        <v>1.2</v>
      </c>
    </row>
    <row r="33" spans="1:14" ht="11.85" customHeight="1">
      <c r="A33" s="358">
        <v>66</v>
      </c>
      <c r="B33" s="359" t="s">
        <v>897</v>
      </c>
      <c r="C33" s="664">
        <v>1.3</v>
      </c>
      <c r="D33" s="652">
        <v>0.6</v>
      </c>
      <c r="E33" s="665">
        <v>1.9</v>
      </c>
      <c r="F33" s="666">
        <v>0</v>
      </c>
      <c r="G33" s="652">
        <v>0</v>
      </c>
      <c r="H33" s="666">
        <v>0</v>
      </c>
      <c r="I33" s="664">
        <v>0</v>
      </c>
      <c r="J33" s="652">
        <v>0</v>
      </c>
      <c r="K33" s="665">
        <v>0</v>
      </c>
      <c r="L33" s="666">
        <v>1.3</v>
      </c>
      <c r="M33" s="652">
        <v>0.6</v>
      </c>
      <c r="N33" s="665">
        <v>1.9</v>
      </c>
    </row>
    <row r="34" spans="1:14" ht="16.5" customHeight="1">
      <c r="A34" s="243" t="s">
        <v>258</v>
      </c>
      <c r="B34" s="330" t="s">
        <v>534</v>
      </c>
      <c r="C34" s="637">
        <v>28.200000000000003</v>
      </c>
      <c r="D34" s="654">
        <v>14.6</v>
      </c>
      <c r="E34" s="668">
        <v>42.800000000000004</v>
      </c>
      <c r="F34" s="669">
        <v>7.7</v>
      </c>
      <c r="G34" s="654">
        <v>2.1</v>
      </c>
      <c r="H34" s="669">
        <v>9.8000000000000007</v>
      </c>
      <c r="I34" s="667">
        <v>4.0999999999999996</v>
      </c>
      <c r="J34" s="654">
        <v>1.7999999999999998</v>
      </c>
      <c r="K34" s="668">
        <v>5.9</v>
      </c>
      <c r="L34" s="669">
        <v>40</v>
      </c>
      <c r="M34" s="654">
        <v>18.500000000000004</v>
      </c>
      <c r="N34" s="668">
        <v>58.5</v>
      </c>
    </row>
    <row r="35" spans="1:14" s="72" customFormat="1" ht="11.85" customHeight="1">
      <c r="A35" s="245">
        <v>70</v>
      </c>
      <c r="B35" s="329" t="s">
        <v>536</v>
      </c>
      <c r="C35" s="664">
        <v>1.5</v>
      </c>
      <c r="D35" s="652">
        <v>0.1</v>
      </c>
      <c r="E35" s="665">
        <v>1.6</v>
      </c>
      <c r="F35" s="666">
        <v>1.8</v>
      </c>
      <c r="G35" s="652">
        <v>0.8</v>
      </c>
      <c r="H35" s="666">
        <v>2.6</v>
      </c>
      <c r="I35" s="664">
        <v>0.6</v>
      </c>
      <c r="J35" s="652">
        <v>0.2</v>
      </c>
      <c r="K35" s="665">
        <v>0.8</v>
      </c>
      <c r="L35" s="666">
        <v>3.9</v>
      </c>
      <c r="M35" s="652">
        <v>1.1000000000000001</v>
      </c>
      <c r="N35" s="665">
        <v>5</v>
      </c>
    </row>
    <row r="36" spans="1:14" ht="11.85" customHeight="1">
      <c r="A36" s="245">
        <v>71</v>
      </c>
      <c r="B36" s="329" t="s">
        <v>537</v>
      </c>
      <c r="C36" s="664">
        <v>20.8</v>
      </c>
      <c r="D36" s="652">
        <v>13.9</v>
      </c>
      <c r="E36" s="665">
        <v>34.700000000000003</v>
      </c>
      <c r="F36" s="666">
        <v>2.6</v>
      </c>
      <c r="G36" s="652">
        <v>1.3</v>
      </c>
      <c r="H36" s="666">
        <v>3.9000000000000004</v>
      </c>
      <c r="I36" s="664">
        <v>1.5</v>
      </c>
      <c r="J36" s="652">
        <v>1</v>
      </c>
      <c r="K36" s="665">
        <v>2.5</v>
      </c>
      <c r="L36" s="666">
        <v>24.900000000000002</v>
      </c>
      <c r="M36" s="652">
        <v>16.200000000000003</v>
      </c>
      <c r="N36" s="665">
        <v>41.1</v>
      </c>
    </row>
    <row r="37" spans="1:14" ht="11.85" customHeight="1">
      <c r="A37" s="358">
        <v>73</v>
      </c>
      <c r="B37" s="359" t="s">
        <v>898</v>
      </c>
      <c r="C37" s="664">
        <v>1</v>
      </c>
      <c r="D37" s="652">
        <v>0</v>
      </c>
      <c r="E37" s="665">
        <v>1</v>
      </c>
      <c r="F37" s="666">
        <v>0</v>
      </c>
      <c r="G37" s="652">
        <v>0</v>
      </c>
      <c r="H37" s="666">
        <v>0</v>
      </c>
      <c r="I37" s="664">
        <v>0</v>
      </c>
      <c r="J37" s="652">
        <v>0</v>
      </c>
      <c r="K37" s="665">
        <v>0</v>
      </c>
      <c r="L37" s="666">
        <v>1</v>
      </c>
      <c r="M37" s="652">
        <v>0</v>
      </c>
      <c r="N37" s="665">
        <v>1</v>
      </c>
    </row>
    <row r="38" spans="1:14" ht="11.85" customHeight="1">
      <c r="A38" s="358">
        <v>74</v>
      </c>
      <c r="B38" s="359" t="s">
        <v>899</v>
      </c>
      <c r="C38" s="664">
        <v>4.9000000000000004</v>
      </c>
      <c r="D38" s="652">
        <v>0.6</v>
      </c>
      <c r="E38" s="665">
        <v>5.5</v>
      </c>
      <c r="F38" s="666">
        <v>3.3</v>
      </c>
      <c r="G38" s="652">
        <v>0</v>
      </c>
      <c r="H38" s="666">
        <v>3.3</v>
      </c>
      <c r="I38" s="664">
        <v>2</v>
      </c>
      <c r="J38" s="652">
        <v>0.6</v>
      </c>
      <c r="K38" s="665">
        <v>2.6</v>
      </c>
      <c r="L38" s="666">
        <v>10.199999999999999</v>
      </c>
      <c r="M38" s="652">
        <v>1.2</v>
      </c>
      <c r="N38" s="665">
        <v>11.4</v>
      </c>
    </row>
    <row r="39" spans="1:14" ht="16.5" customHeight="1">
      <c r="A39" s="243" t="s">
        <v>259</v>
      </c>
      <c r="B39" s="330" t="s">
        <v>260</v>
      </c>
      <c r="C39" s="667">
        <v>0.8</v>
      </c>
      <c r="D39" s="654">
        <v>0.8</v>
      </c>
      <c r="E39" s="668">
        <v>1.6</v>
      </c>
      <c r="F39" s="669">
        <v>0</v>
      </c>
      <c r="G39" s="654">
        <v>0</v>
      </c>
      <c r="H39" s="669">
        <v>0</v>
      </c>
      <c r="I39" s="667">
        <v>0</v>
      </c>
      <c r="J39" s="654">
        <v>0</v>
      </c>
      <c r="K39" s="668">
        <v>0</v>
      </c>
      <c r="L39" s="669">
        <v>0.8</v>
      </c>
      <c r="M39" s="654">
        <v>0.8</v>
      </c>
      <c r="N39" s="668">
        <v>1.6</v>
      </c>
    </row>
    <row r="40" spans="1:14" ht="11.85" customHeight="1">
      <c r="A40" s="245">
        <v>85</v>
      </c>
      <c r="B40" s="329" t="s">
        <v>261</v>
      </c>
      <c r="C40" s="664">
        <v>0.8</v>
      </c>
      <c r="D40" s="652">
        <v>0.8</v>
      </c>
      <c r="E40" s="665">
        <v>1.6</v>
      </c>
      <c r="F40" s="666">
        <v>0</v>
      </c>
      <c r="G40" s="652">
        <v>0</v>
      </c>
      <c r="H40" s="666">
        <v>0</v>
      </c>
      <c r="I40" s="664">
        <v>0</v>
      </c>
      <c r="J40" s="652">
        <v>0</v>
      </c>
      <c r="K40" s="665">
        <v>0</v>
      </c>
      <c r="L40" s="666">
        <v>0.8</v>
      </c>
      <c r="M40" s="652">
        <v>0.8</v>
      </c>
      <c r="N40" s="665">
        <v>1.6</v>
      </c>
    </row>
    <row r="41" spans="1:14" ht="16.5" customHeight="1">
      <c r="A41" s="243" t="s">
        <v>262</v>
      </c>
      <c r="B41" s="330" t="s">
        <v>548</v>
      </c>
      <c r="C41" s="667">
        <v>5.2</v>
      </c>
      <c r="D41" s="654">
        <v>3.7</v>
      </c>
      <c r="E41" s="668">
        <v>8.9</v>
      </c>
      <c r="F41" s="669">
        <v>0</v>
      </c>
      <c r="G41" s="654">
        <v>0</v>
      </c>
      <c r="H41" s="669">
        <v>0</v>
      </c>
      <c r="I41" s="667">
        <v>0.9</v>
      </c>
      <c r="J41" s="654">
        <v>1</v>
      </c>
      <c r="K41" s="668">
        <v>1.9</v>
      </c>
      <c r="L41" s="669">
        <v>6.1000000000000005</v>
      </c>
      <c r="M41" s="654">
        <v>4.7</v>
      </c>
      <c r="N41" s="668">
        <v>10.8</v>
      </c>
    </row>
    <row r="42" spans="1:14" ht="11.85" customHeight="1">
      <c r="A42" s="245">
        <v>86</v>
      </c>
      <c r="B42" s="329" t="s">
        <v>263</v>
      </c>
      <c r="C42" s="664">
        <v>5.2</v>
      </c>
      <c r="D42" s="652">
        <v>3.7</v>
      </c>
      <c r="E42" s="665">
        <v>8.9</v>
      </c>
      <c r="F42" s="666">
        <v>0</v>
      </c>
      <c r="G42" s="652">
        <v>0</v>
      </c>
      <c r="H42" s="666">
        <v>0</v>
      </c>
      <c r="I42" s="664">
        <v>0.9</v>
      </c>
      <c r="J42" s="652">
        <v>1</v>
      </c>
      <c r="K42" s="665">
        <v>1.9</v>
      </c>
      <c r="L42" s="666">
        <v>6.1000000000000005</v>
      </c>
      <c r="M42" s="652">
        <v>4.7</v>
      </c>
      <c r="N42" s="665">
        <v>10.8</v>
      </c>
    </row>
    <row r="43" spans="1:14" s="72" customFormat="1" ht="18.75" customHeight="1">
      <c r="A43" s="372"/>
      <c r="B43" s="385" t="s">
        <v>166</v>
      </c>
      <c r="C43" s="670">
        <v>182.8</v>
      </c>
      <c r="D43" s="671">
        <v>87.600000000000009</v>
      </c>
      <c r="E43" s="672">
        <v>270.40000000000003</v>
      </c>
      <c r="F43" s="670">
        <v>76</v>
      </c>
      <c r="G43" s="671">
        <v>28.500000000000004</v>
      </c>
      <c r="H43" s="672">
        <v>104.50000000000001</v>
      </c>
      <c r="I43" s="670">
        <v>20.599999999999998</v>
      </c>
      <c r="J43" s="671">
        <v>20.800000000000004</v>
      </c>
      <c r="K43" s="672">
        <v>41.4</v>
      </c>
      <c r="L43" s="670">
        <v>279.40000000000003</v>
      </c>
      <c r="M43" s="671">
        <v>136.9</v>
      </c>
      <c r="N43" s="672">
        <v>416.30000000000007</v>
      </c>
    </row>
    <row r="44" spans="1:14" ht="9.9499999999999993" customHeight="1">
      <c r="C44" s="177"/>
    </row>
    <row r="45" spans="1:14" s="25" customFormat="1" ht="12.75">
      <c r="A45" s="23" t="s">
        <v>1110</v>
      </c>
      <c r="B45" s="24"/>
      <c r="C45" s="24"/>
      <c r="D45" s="24"/>
      <c r="E45" s="24"/>
      <c r="F45" s="24"/>
      <c r="G45" s="24"/>
    </row>
  </sheetData>
  <mergeCells count="6">
    <mergeCell ref="L6:N6"/>
    <mergeCell ref="A6:A7"/>
    <mergeCell ref="B6:B7"/>
    <mergeCell ref="C6:E6"/>
    <mergeCell ref="F6:H6"/>
    <mergeCell ref="I6:K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5" firstPageNumber="477" orientation="landscape" useFirstPageNumber="1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1F91-E3F0-459B-A45E-2860325F7552}">
  <sheetPr>
    <tabColor theme="9" tint="0.79998168889431442"/>
  </sheetPr>
  <dimension ref="A1:G41"/>
  <sheetViews>
    <sheetView defaultGridColor="0" colorId="31" zoomScaleNormal="100" workbookViewId="0"/>
  </sheetViews>
  <sheetFormatPr defaultRowHeight="12"/>
  <cols>
    <col min="1" max="1" width="5.42578125" style="4" customWidth="1"/>
    <col min="2" max="2" width="58.140625" style="4" bestFit="1" customWidth="1"/>
    <col min="3" max="3" width="9.28515625" style="4" customWidth="1"/>
    <col min="4" max="5" width="10" style="4" customWidth="1"/>
    <col min="6" max="6" width="9.42578125" style="4" customWidth="1"/>
    <col min="7" max="16384" width="9.140625" style="4"/>
  </cols>
  <sheetData>
    <row r="1" spans="1:6" ht="15">
      <c r="A1" s="232"/>
      <c r="B1" s="232"/>
      <c r="F1" s="15" t="s">
        <v>84</v>
      </c>
    </row>
    <row r="2" spans="1:6">
      <c r="A2" s="8"/>
      <c r="B2" s="53"/>
      <c r="C2" s="54"/>
      <c r="D2" s="54"/>
      <c r="F2" s="55" t="s">
        <v>32</v>
      </c>
    </row>
    <row r="3" spans="1:6">
      <c r="A3" s="8"/>
      <c r="B3" s="56"/>
      <c r="C3" s="57"/>
      <c r="D3" s="57"/>
      <c r="F3" s="56"/>
    </row>
    <row r="4" spans="1:6" s="37" customFormat="1">
      <c r="A4" s="7" t="s">
        <v>543</v>
      </c>
      <c r="B4" s="58"/>
      <c r="C4" s="59"/>
      <c r="D4" s="59"/>
      <c r="F4" s="58"/>
    </row>
    <row r="5" spans="1:6" s="37" customFormat="1">
      <c r="A5" s="92"/>
      <c r="B5" s="92" t="s">
        <v>207</v>
      </c>
      <c r="C5" s="59"/>
      <c r="D5" s="59"/>
      <c r="F5" s="128" t="s">
        <v>139</v>
      </c>
    </row>
    <row r="6" spans="1:6" ht="49.5" customHeight="1">
      <c r="A6" s="289" t="s">
        <v>208</v>
      </c>
      <c r="B6" s="289" t="s">
        <v>209</v>
      </c>
      <c r="C6" s="340" t="s">
        <v>140</v>
      </c>
      <c r="D6" s="337" t="s">
        <v>141</v>
      </c>
      <c r="E6" s="337" t="s">
        <v>271</v>
      </c>
      <c r="F6" s="338" t="s">
        <v>104</v>
      </c>
    </row>
    <row r="7" spans="1:6" ht="18.75" customHeight="1">
      <c r="A7" s="387" t="s">
        <v>190</v>
      </c>
      <c r="B7" s="402" t="s">
        <v>517</v>
      </c>
      <c r="C7" s="154">
        <v>42.715036034404399</v>
      </c>
      <c r="D7" s="154">
        <v>0</v>
      </c>
      <c r="E7" s="154">
        <v>18.794615855137938</v>
      </c>
      <c r="F7" s="333">
        <v>61.50965188954234</v>
      </c>
    </row>
    <row r="8" spans="1:6" ht="14.1" customHeight="1">
      <c r="A8" s="357" t="s">
        <v>210</v>
      </c>
      <c r="B8" s="246" t="s">
        <v>272</v>
      </c>
      <c r="C8" s="153">
        <v>42.715036034404399</v>
      </c>
      <c r="D8" s="153">
        <v>0</v>
      </c>
      <c r="E8" s="153">
        <v>18.794615855137938</v>
      </c>
      <c r="F8" s="334">
        <v>61.50965188954234</v>
      </c>
    </row>
    <row r="9" spans="1:6" ht="21" customHeight="1">
      <c r="A9" s="243" t="s">
        <v>211</v>
      </c>
      <c r="B9" s="259" t="s">
        <v>212</v>
      </c>
      <c r="C9" s="154">
        <v>51.258043241285279</v>
      </c>
      <c r="D9" s="154">
        <v>0</v>
      </c>
      <c r="E9" s="154">
        <v>17.08601441376176</v>
      </c>
      <c r="F9" s="333">
        <v>68.344057655047038</v>
      </c>
    </row>
    <row r="10" spans="1:6" ht="14.1" customHeight="1">
      <c r="A10" s="357" t="s">
        <v>213</v>
      </c>
      <c r="B10" s="246" t="s">
        <v>273</v>
      </c>
      <c r="C10" s="153">
        <v>51.258043241285279</v>
      </c>
      <c r="D10" s="153">
        <v>0</v>
      </c>
      <c r="E10" s="153">
        <v>17.08601441376176</v>
      </c>
      <c r="F10" s="334">
        <v>68.344057655047038</v>
      </c>
    </row>
    <row r="11" spans="1:6" ht="21" customHeight="1">
      <c r="A11" s="243" t="s">
        <v>214</v>
      </c>
      <c r="B11" s="259" t="s">
        <v>215</v>
      </c>
      <c r="C11" s="154">
        <v>2205.8044608166433</v>
      </c>
      <c r="D11" s="154">
        <v>785.95666303304097</v>
      </c>
      <c r="E11" s="154">
        <v>1380.5499646319504</v>
      </c>
      <c r="F11" s="333">
        <v>4372.3110884816351</v>
      </c>
    </row>
    <row r="12" spans="1:6" ht="14.1" customHeight="1">
      <c r="A12" s="245" t="s">
        <v>216</v>
      </c>
      <c r="B12" s="246" t="s">
        <v>274</v>
      </c>
      <c r="C12" s="153">
        <v>348.55469404073989</v>
      </c>
      <c r="D12" s="153">
        <v>39.29783315165205</v>
      </c>
      <c r="E12" s="153">
        <v>278.50203494431668</v>
      </c>
      <c r="F12" s="334">
        <v>666.35456213670864</v>
      </c>
    </row>
    <row r="13" spans="1:6" ht="14.1" customHeight="1">
      <c r="A13" s="245" t="s">
        <v>217</v>
      </c>
      <c r="B13" s="246" t="s">
        <v>275</v>
      </c>
      <c r="C13" s="153">
        <v>1190.8952046391946</v>
      </c>
      <c r="D13" s="153">
        <v>526.24924394386221</v>
      </c>
      <c r="E13" s="153">
        <v>533.08364970936691</v>
      </c>
      <c r="F13" s="334">
        <v>2250.228098292424</v>
      </c>
    </row>
    <row r="14" spans="1:6" ht="14.1" customHeight="1">
      <c r="A14" s="245" t="s">
        <v>218</v>
      </c>
      <c r="B14" s="246" t="s">
        <v>276</v>
      </c>
      <c r="C14" s="153">
        <v>99.098883599818208</v>
      </c>
      <c r="D14" s="153">
        <v>37.589231710275875</v>
      </c>
      <c r="E14" s="153">
        <v>64.926854772294689</v>
      </c>
      <c r="F14" s="334">
        <v>201.61497008238877</v>
      </c>
    </row>
    <row r="15" spans="1:6" ht="14.1" customHeight="1">
      <c r="A15" s="245" t="s">
        <v>219</v>
      </c>
      <c r="B15" s="246" t="s">
        <v>277</v>
      </c>
      <c r="C15" s="153">
        <v>13.668811531009409</v>
      </c>
      <c r="D15" s="153">
        <v>3.4172028827523522</v>
      </c>
      <c r="E15" s="153">
        <v>39.29783315165205</v>
      </c>
      <c r="F15" s="334">
        <v>56.383847565413809</v>
      </c>
    </row>
    <row r="16" spans="1:6" ht="14.1" customHeight="1">
      <c r="A16" s="358">
        <v>27</v>
      </c>
      <c r="B16" s="308" t="s">
        <v>220</v>
      </c>
      <c r="C16" s="153">
        <v>133.27091242734173</v>
      </c>
      <c r="D16" s="153">
        <v>51.258043241285279</v>
      </c>
      <c r="E16" s="153">
        <v>59.801050448166166</v>
      </c>
      <c r="F16" s="334">
        <v>244.33000611679319</v>
      </c>
    </row>
    <row r="17" spans="1:6" ht="14.1" customHeight="1">
      <c r="A17" s="245" t="s">
        <v>221</v>
      </c>
      <c r="B17" s="246" t="s">
        <v>526</v>
      </c>
      <c r="C17" s="153">
        <v>61.50965188954234</v>
      </c>
      <c r="D17" s="153">
        <v>56.383847565413809</v>
      </c>
      <c r="E17" s="153">
        <v>107.6418908066991</v>
      </c>
      <c r="F17" s="334">
        <v>225.53539026165527</v>
      </c>
    </row>
    <row r="18" spans="1:6" ht="14.1" customHeight="1">
      <c r="A18" s="245" t="s">
        <v>222</v>
      </c>
      <c r="B18" s="246" t="s">
        <v>278</v>
      </c>
      <c r="C18" s="153">
        <v>59.801050448166166</v>
      </c>
      <c r="D18" s="153">
        <v>11.960210089633232</v>
      </c>
      <c r="E18" s="153">
        <v>41.006434593028224</v>
      </c>
      <c r="F18" s="334">
        <v>112.76769513082763</v>
      </c>
    </row>
    <row r="19" spans="1:6" ht="14.1" customHeight="1">
      <c r="A19" s="245" t="s">
        <v>223</v>
      </c>
      <c r="B19" s="246" t="s">
        <v>279</v>
      </c>
      <c r="C19" s="153">
        <v>49.549441799909104</v>
      </c>
      <c r="D19" s="153">
        <v>1.7086014413761761</v>
      </c>
      <c r="E19" s="153">
        <v>10.251608648257056</v>
      </c>
      <c r="F19" s="334">
        <v>61.509651889542333</v>
      </c>
    </row>
    <row r="20" spans="1:6" ht="14.1" customHeight="1">
      <c r="A20" s="358">
        <v>32</v>
      </c>
      <c r="B20" s="308" t="s">
        <v>525</v>
      </c>
      <c r="C20" s="153">
        <v>63.218253330918515</v>
      </c>
      <c r="D20" s="153">
        <v>0</v>
      </c>
      <c r="E20" s="153">
        <v>13.668811531009409</v>
      </c>
      <c r="F20" s="334">
        <v>76.887064861927925</v>
      </c>
    </row>
    <row r="21" spans="1:6" ht="14.1" customHeight="1">
      <c r="A21" s="358">
        <v>33</v>
      </c>
      <c r="B21" s="308" t="s">
        <v>524</v>
      </c>
      <c r="C21" s="153">
        <v>126.43650666183703</v>
      </c>
      <c r="D21" s="153">
        <v>34.172028827523519</v>
      </c>
      <c r="E21" s="153">
        <v>66.635456213670864</v>
      </c>
      <c r="F21" s="334">
        <v>227.24399170303141</v>
      </c>
    </row>
    <row r="22" spans="1:6" ht="14.1" customHeight="1">
      <c r="A22" s="358">
        <v>36</v>
      </c>
      <c r="B22" s="308" t="s">
        <v>280</v>
      </c>
      <c r="C22" s="153">
        <v>59.801050448166166</v>
      </c>
      <c r="D22" s="153">
        <v>23.920420179266465</v>
      </c>
      <c r="E22" s="153">
        <v>165.73433981348907</v>
      </c>
      <c r="F22" s="334">
        <v>249.45581044092171</v>
      </c>
    </row>
    <row r="23" spans="1:6" ht="21" customHeight="1">
      <c r="A23" s="243" t="s">
        <v>224</v>
      </c>
      <c r="B23" s="259" t="s">
        <v>281</v>
      </c>
      <c r="C23" s="154">
        <v>64.926854772294689</v>
      </c>
      <c r="D23" s="154">
        <v>11.960210089633232</v>
      </c>
      <c r="E23" s="154">
        <v>13.668811531009409</v>
      </c>
      <c r="F23" s="333">
        <v>90.555876392937336</v>
      </c>
    </row>
    <row r="24" spans="1:6" ht="14.1" customHeight="1">
      <c r="A24" s="245">
        <v>40</v>
      </c>
      <c r="B24" s="246" t="s">
        <v>282</v>
      </c>
      <c r="C24" s="153">
        <v>64.926854772294689</v>
      </c>
      <c r="D24" s="153">
        <v>11.960210089633232</v>
      </c>
      <c r="E24" s="153">
        <v>13.668811531009409</v>
      </c>
      <c r="F24" s="334">
        <v>90.555876392937336</v>
      </c>
    </row>
    <row r="25" spans="1:6" ht="21" customHeight="1">
      <c r="A25" s="243" t="s">
        <v>226</v>
      </c>
      <c r="B25" s="259" t="s">
        <v>227</v>
      </c>
      <c r="C25" s="154">
        <v>51.258043241285279</v>
      </c>
      <c r="D25" s="154">
        <v>25.629021620642639</v>
      </c>
      <c r="E25" s="154">
        <v>27.337623062018817</v>
      </c>
      <c r="F25" s="333">
        <v>104.22468792394673</v>
      </c>
    </row>
    <row r="26" spans="1:6" ht="14.1" customHeight="1">
      <c r="A26" s="245">
        <v>45</v>
      </c>
      <c r="B26" s="246" t="s">
        <v>228</v>
      </c>
      <c r="C26" s="153">
        <v>51.258043241285279</v>
      </c>
      <c r="D26" s="153">
        <v>25.629021620642639</v>
      </c>
      <c r="E26" s="153">
        <v>27.337623062018817</v>
      </c>
      <c r="F26" s="334">
        <v>104.22468792394673</v>
      </c>
    </row>
    <row r="27" spans="1:6" ht="21" customHeight="1">
      <c r="A27" s="243" t="s">
        <v>229</v>
      </c>
      <c r="B27" s="259" t="s">
        <v>283</v>
      </c>
      <c r="C27" s="154">
        <v>167.44294125486525</v>
      </c>
      <c r="D27" s="154">
        <v>25.629021620642639</v>
      </c>
      <c r="E27" s="154">
        <v>189.65475999275554</v>
      </c>
      <c r="F27" s="333">
        <v>382.72672286826344</v>
      </c>
    </row>
    <row r="28" spans="1:6" ht="14.1" customHeight="1">
      <c r="A28" s="245">
        <v>51</v>
      </c>
      <c r="B28" s="246" t="s">
        <v>871</v>
      </c>
      <c r="C28" s="153">
        <v>167.44294125486525</v>
      </c>
      <c r="D28" s="153">
        <v>25.629021620642639</v>
      </c>
      <c r="E28" s="153">
        <v>189.65475999275554</v>
      </c>
      <c r="F28" s="334">
        <v>382.72672286826344</v>
      </c>
    </row>
    <row r="29" spans="1:6" ht="21" customHeight="1">
      <c r="A29" s="243" t="s">
        <v>230</v>
      </c>
      <c r="B29" s="259" t="s">
        <v>544</v>
      </c>
      <c r="C29" s="154">
        <v>206.74077440651729</v>
      </c>
      <c r="D29" s="154">
        <v>56.383847565413809</v>
      </c>
      <c r="E29" s="154">
        <v>97.390282158442034</v>
      </c>
      <c r="F29" s="333">
        <v>360.51490413037317</v>
      </c>
    </row>
    <row r="30" spans="1:6" ht="14.1" customHeight="1">
      <c r="A30" s="401">
        <v>63</v>
      </c>
      <c r="B30" s="403" t="s">
        <v>520</v>
      </c>
      <c r="C30" s="153">
        <v>128.1451081032132</v>
      </c>
      <c r="D30" s="153">
        <v>56.383847565413809</v>
      </c>
      <c r="E30" s="153">
        <v>93.973079275689685</v>
      </c>
      <c r="F30" s="334">
        <v>278.50203494431673</v>
      </c>
    </row>
    <row r="31" spans="1:6" ht="14.1" customHeight="1">
      <c r="A31" s="245" t="s">
        <v>231</v>
      </c>
      <c r="B31" s="246" t="s">
        <v>232</v>
      </c>
      <c r="C31" s="153">
        <v>78.5956663033041</v>
      </c>
      <c r="D31" s="153">
        <v>0</v>
      </c>
      <c r="E31" s="153">
        <v>3.4172028827523522</v>
      </c>
      <c r="F31" s="334">
        <v>82.012869186056449</v>
      </c>
    </row>
    <row r="32" spans="1:6" ht="21" customHeight="1">
      <c r="A32" s="243" t="s">
        <v>233</v>
      </c>
      <c r="B32" s="259" t="s">
        <v>284</v>
      </c>
      <c r="C32" s="154">
        <v>246.03860755816936</v>
      </c>
      <c r="D32" s="154">
        <v>0</v>
      </c>
      <c r="E32" s="154">
        <v>47.84084035853293</v>
      </c>
      <c r="F32" s="333">
        <v>293.8794479167023</v>
      </c>
    </row>
    <row r="33" spans="1:7" ht="14.1" customHeight="1">
      <c r="A33" s="245" t="s">
        <v>234</v>
      </c>
      <c r="B33" s="246" t="s">
        <v>519</v>
      </c>
      <c r="C33" s="153">
        <v>246.03860755816936</v>
      </c>
      <c r="D33" s="153">
        <v>0</v>
      </c>
      <c r="E33" s="153">
        <v>47.84084035853293</v>
      </c>
      <c r="F33" s="334">
        <v>293.8794479167023</v>
      </c>
    </row>
    <row r="34" spans="1:7" ht="21" customHeight="1">
      <c r="A34" s="243" t="s">
        <v>235</v>
      </c>
      <c r="B34" s="259" t="s">
        <v>518</v>
      </c>
      <c r="C34" s="154">
        <v>4384.2712985712678</v>
      </c>
      <c r="D34" s="154">
        <v>509.16322953010047</v>
      </c>
      <c r="E34" s="154">
        <v>2460.3860755816936</v>
      </c>
      <c r="F34" s="333">
        <v>7353.8206036830616</v>
      </c>
    </row>
    <row r="35" spans="1:7" ht="14.1" customHeight="1">
      <c r="A35" s="245" t="s">
        <v>236</v>
      </c>
      <c r="B35" s="246" t="s">
        <v>285</v>
      </c>
      <c r="C35" s="153">
        <v>3261.7201515871202</v>
      </c>
      <c r="D35" s="153">
        <v>276.7934335029405</v>
      </c>
      <c r="E35" s="153">
        <v>1700.0584341692952</v>
      </c>
      <c r="F35" s="334">
        <v>5238.5720192593562</v>
      </c>
    </row>
    <row r="36" spans="1:7" ht="14.1" customHeight="1">
      <c r="A36" s="245" t="s">
        <v>237</v>
      </c>
      <c r="B36" s="246" t="s">
        <v>238</v>
      </c>
      <c r="C36" s="153">
        <v>1122.5511469841476</v>
      </c>
      <c r="D36" s="153">
        <v>232.36979602715994</v>
      </c>
      <c r="E36" s="153">
        <v>760.32764141239829</v>
      </c>
      <c r="F36" s="334">
        <v>2115.2485844237058</v>
      </c>
    </row>
    <row r="37" spans="1:7" ht="21" customHeight="1">
      <c r="A37" s="243" t="s">
        <v>239</v>
      </c>
      <c r="B37" s="259" t="s">
        <v>286</v>
      </c>
      <c r="C37" s="154">
        <v>295.58804935807848</v>
      </c>
      <c r="D37" s="154">
        <v>124.72790522046085</v>
      </c>
      <c r="E37" s="154">
        <v>445.94497619918195</v>
      </c>
      <c r="F37" s="333">
        <v>866.26093077772134</v>
      </c>
    </row>
    <row r="38" spans="1:7" ht="14.1" customHeight="1">
      <c r="A38" s="245" t="s">
        <v>240</v>
      </c>
      <c r="B38" s="404" t="s">
        <v>241</v>
      </c>
      <c r="C38" s="153">
        <v>295.58804935807848</v>
      </c>
      <c r="D38" s="153">
        <v>124.72790522046085</v>
      </c>
      <c r="E38" s="153">
        <v>445.94497619918195</v>
      </c>
      <c r="F38" s="334">
        <v>866.26093077772134</v>
      </c>
    </row>
    <row r="39" spans="1:7" s="51" customFormat="1" ht="21" customHeight="1">
      <c r="A39" s="373"/>
      <c r="B39" s="373" t="s">
        <v>166</v>
      </c>
      <c r="C39" s="378">
        <v>7716.0441092548099</v>
      </c>
      <c r="D39" s="379">
        <v>1539.4498986799347</v>
      </c>
      <c r="E39" s="379">
        <v>4698.6539637844844</v>
      </c>
      <c r="F39" s="381">
        <v>13954.147971719231</v>
      </c>
    </row>
    <row r="40" spans="1:7">
      <c r="C40" s="15"/>
      <c r="D40" s="15"/>
      <c r="E40" s="15"/>
      <c r="F40" s="15"/>
    </row>
    <row r="41" spans="1:7" s="25" customFormat="1" ht="12.75">
      <c r="A41" s="23" t="s">
        <v>1110</v>
      </c>
      <c r="B41" s="24"/>
      <c r="C41" s="24"/>
      <c r="D41" s="24"/>
      <c r="E41" s="24"/>
      <c r="F41" s="24"/>
      <c r="G41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8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A1CE-0E36-4699-89EE-ED6AA527E7E4}">
  <sheetPr>
    <tabColor theme="9" tint="0.79998168889431442"/>
  </sheetPr>
  <dimension ref="A1:G40"/>
  <sheetViews>
    <sheetView defaultGridColor="0" colorId="31" zoomScaleNormal="100" workbookViewId="0"/>
  </sheetViews>
  <sheetFormatPr defaultRowHeight="12"/>
  <cols>
    <col min="1" max="1" width="5.42578125" style="4" customWidth="1"/>
    <col min="2" max="2" width="58.140625" style="4" bestFit="1" customWidth="1"/>
    <col min="3" max="3" width="9" style="4" customWidth="1"/>
    <col min="4" max="5" width="10" style="4" customWidth="1"/>
    <col min="6" max="6" width="9.7109375" style="4" customWidth="1"/>
    <col min="7" max="16384" width="9.140625" style="4"/>
  </cols>
  <sheetData>
    <row r="1" spans="1:6" ht="15">
      <c r="A1" s="232"/>
      <c r="B1" s="232"/>
      <c r="F1" s="15" t="s">
        <v>84</v>
      </c>
    </row>
    <row r="2" spans="1:6">
      <c r="A2" s="8"/>
      <c r="B2" s="53"/>
      <c r="C2" s="54"/>
      <c r="D2" s="54"/>
      <c r="F2" s="55" t="s">
        <v>32</v>
      </c>
    </row>
    <row r="3" spans="1:6">
      <c r="A3" s="8"/>
      <c r="B3" s="56"/>
      <c r="C3" s="57"/>
      <c r="D3" s="57"/>
      <c r="F3" s="56"/>
    </row>
    <row r="4" spans="1:6" s="37" customFormat="1">
      <c r="A4" s="7" t="s">
        <v>545</v>
      </c>
      <c r="B4" s="58"/>
      <c r="C4" s="59"/>
      <c r="D4" s="59"/>
      <c r="F4" s="58"/>
    </row>
    <row r="5" spans="1:6" s="37" customFormat="1">
      <c r="A5" s="92"/>
      <c r="B5" s="92" t="s">
        <v>207</v>
      </c>
      <c r="C5" s="59"/>
      <c r="D5" s="59"/>
      <c r="F5" s="128" t="s">
        <v>139</v>
      </c>
    </row>
    <row r="6" spans="1:6" ht="49.5" customHeight="1">
      <c r="A6" s="289" t="s">
        <v>208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</row>
    <row r="7" spans="1:6" ht="18.75" customHeight="1">
      <c r="A7" s="387" t="s">
        <v>190</v>
      </c>
      <c r="B7" s="48" t="s">
        <v>517</v>
      </c>
      <c r="C7" s="405">
        <v>30.75482594477117</v>
      </c>
      <c r="D7" s="406">
        <v>0</v>
      </c>
      <c r="E7" s="407">
        <v>18.794615855137938</v>
      </c>
      <c r="F7" s="410">
        <v>49.549441799909104</v>
      </c>
    </row>
    <row r="8" spans="1:6" ht="14.1" customHeight="1">
      <c r="A8" s="357" t="s">
        <v>210</v>
      </c>
      <c r="B8" s="8" t="s">
        <v>272</v>
      </c>
      <c r="C8" s="408">
        <v>30.75482594477117</v>
      </c>
      <c r="D8" s="153">
        <v>0</v>
      </c>
      <c r="E8" s="320">
        <v>18.794615855137938</v>
      </c>
      <c r="F8" s="334">
        <v>49.549441799909104</v>
      </c>
    </row>
    <row r="9" spans="1:6" ht="21" customHeight="1">
      <c r="A9" s="243" t="s">
        <v>211</v>
      </c>
      <c r="B9" s="48" t="s">
        <v>212</v>
      </c>
      <c r="C9" s="409">
        <v>80.304267744680274</v>
      </c>
      <c r="D9" s="154">
        <v>17.08601441376176</v>
      </c>
      <c r="E9" s="321">
        <v>66.635456213670864</v>
      </c>
      <c r="F9" s="333">
        <v>164.0257383721129</v>
      </c>
    </row>
    <row r="10" spans="1:6" ht="14.1" customHeight="1">
      <c r="A10" s="357" t="s">
        <v>213</v>
      </c>
      <c r="B10" s="8" t="s">
        <v>273</v>
      </c>
      <c r="C10" s="408">
        <v>80.304267744680274</v>
      </c>
      <c r="D10" s="153">
        <v>17.08601441376176</v>
      </c>
      <c r="E10" s="320">
        <v>66.635456213670864</v>
      </c>
      <c r="F10" s="334">
        <v>164.0257383721129</v>
      </c>
    </row>
    <row r="11" spans="1:6" ht="21" customHeight="1">
      <c r="A11" s="243" t="s">
        <v>214</v>
      </c>
      <c r="B11" s="48" t="s">
        <v>215</v>
      </c>
      <c r="C11" s="409">
        <v>2622.7032125124306</v>
      </c>
      <c r="D11" s="154">
        <v>1228.4844363494708</v>
      </c>
      <c r="E11" s="321">
        <v>1845.2895566862703</v>
      </c>
      <c r="F11" s="333">
        <v>5696.4772055481708</v>
      </c>
    </row>
    <row r="12" spans="1:6" ht="14.1" customHeight="1">
      <c r="A12" s="245" t="s">
        <v>216</v>
      </c>
      <c r="B12" s="8" t="s">
        <v>274</v>
      </c>
      <c r="C12" s="408">
        <v>299.00525224083083</v>
      </c>
      <c r="D12" s="153">
        <v>54.675246124037635</v>
      </c>
      <c r="E12" s="320">
        <v>232.36979602715994</v>
      </c>
      <c r="F12" s="334">
        <v>586.05029439202838</v>
      </c>
    </row>
    <row r="13" spans="1:6" ht="14.1" customHeight="1">
      <c r="A13" s="245" t="s">
        <v>217</v>
      </c>
      <c r="B13" s="8" t="s">
        <v>275</v>
      </c>
      <c r="C13" s="408">
        <v>1202.855414728828</v>
      </c>
      <c r="D13" s="153">
        <v>517.7062367369814</v>
      </c>
      <c r="E13" s="320">
        <v>721.02980826074634</v>
      </c>
      <c r="F13" s="334">
        <v>2441.591459726556</v>
      </c>
    </row>
    <row r="14" spans="1:6" ht="14.1" customHeight="1">
      <c r="A14" s="245" t="s">
        <v>218</v>
      </c>
      <c r="B14" s="8" t="s">
        <v>276</v>
      </c>
      <c r="C14" s="408">
        <v>119.60210089633233</v>
      </c>
      <c r="D14" s="153">
        <v>71.761260537799402</v>
      </c>
      <c r="E14" s="320">
        <v>146.93972395835115</v>
      </c>
      <c r="F14" s="334">
        <v>338.3030853924829</v>
      </c>
    </row>
    <row r="15" spans="1:6" ht="14.1" customHeight="1">
      <c r="A15" s="245" t="s">
        <v>219</v>
      </c>
      <c r="B15" s="8" t="s">
        <v>277</v>
      </c>
      <c r="C15" s="408">
        <v>92.26447783431351</v>
      </c>
      <c r="D15" s="153">
        <v>228.95259314440759</v>
      </c>
      <c r="E15" s="320">
        <v>102.51608648257056</v>
      </c>
      <c r="F15" s="334">
        <v>423.73315746129163</v>
      </c>
    </row>
    <row r="16" spans="1:6" ht="14.1" customHeight="1">
      <c r="A16" s="358">
        <v>27</v>
      </c>
      <c r="B16" s="40" t="s">
        <v>220</v>
      </c>
      <c r="C16" s="408">
        <v>155.48273116523202</v>
      </c>
      <c r="D16" s="153">
        <v>3.4172028827523522</v>
      </c>
      <c r="E16" s="320">
        <v>35.880630268899701</v>
      </c>
      <c r="F16" s="334">
        <v>194.78056431688407</v>
      </c>
    </row>
    <row r="17" spans="1:6" ht="14.1" customHeight="1">
      <c r="A17" s="245" t="s">
        <v>221</v>
      </c>
      <c r="B17" s="8" t="s">
        <v>526</v>
      </c>
      <c r="C17" s="408">
        <v>90.555876392937336</v>
      </c>
      <c r="D17" s="153">
        <v>42.715036034404399</v>
      </c>
      <c r="E17" s="320">
        <v>92.26447783431351</v>
      </c>
      <c r="F17" s="334">
        <v>225.53539026165524</v>
      </c>
    </row>
    <row r="18" spans="1:6" ht="14.1" customHeight="1">
      <c r="A18" s="245" t="s">
        <v>222</v>
      </c>
      <c r="B18" s="8" t="s">
        <v>278</v>
      </c>
      <c r="C18" s="408">
        <v>126.43650666183703</v>
      </c>
      <c r="D18" s="153">
        <v>64.926854772294689</v>
      </c>
      <c r="E18" s="320">
        <v>169.15154269624142</v>
      </c>
      <c r="F18" s="334">
        <v>360.51490413037311</v>
      </c>
    </row>
    <row r="19" spans="1:6" ht="14.1" customHeight="1">
      <c r="A19" s="245" t="s">
        <v>223</v>
      </c>
      <c r="B19" s="8" t="s">
        <v>279</v>
      </c>
      <c r="C19" s="408">
        <v>49.549441799909104</v>
      </c>
      <c r="D19" s="153">
        <v>35.880630268899701</v>
      </c>
      <c r="E19" s="320">
        <v>59.801050448166166</v>
      </c>
      <c r="F19" s="334">
        <v>145.23112251697498</v>
      </c>
    </row>
    <row r="20" spans="1:6" ht="14.1" customHeight="1">
      <c r="A20" s="358">
        <v>32</v>
      </c>
      <c r="B20" s="40" t="s">
        <v>525</v>
      </c>
      <c r="C20" s="408">
        <v>73.469861979175576</v>
      </c>
      <c r="D20" s="153">
        <v>17.08601441376176</v>
      </c>
      <c r="E20" s="320">
        <v>20.503217296514112</v>
      </c>
      <c r="F20" s="334">
        <v>111.05909368945144</v>
      </c>
    </row>
    <row r="21" spans="1:6" ht="14.1" customHeight="1">
      <c r="A21" s="358">
        <v>33</v>
      </c>
      <c r="B21" s="40" t="s">
        <v>524</v>
      </c>
      <c r="C21" s="408">
        <v>329.76007818560197</v>
      </c>
      <c r="D21" s="153">
        <v>117.89349945495614</v>
      </c>
      <c r="E21" s="320">
        <v>164.0257383721129</v>
      </c>
      <c r="F21" s="334">
        <v>611.67931601267105</v>
      </c>
    </row>
    <row r="22" spans="1:6" ht="14.1" customHeight="1">
      <c r="A22" s="358">
        <v>36</v>
      </c>
      <c r="B22" s="40" t="s">
        <v>280</v>
      </c>
      <c r="C22" s="408">
        <v>83.721470627432623</v>
      </c>
      <c r="D22" s="153">
        <v>73.469861979175576</v>
      </c>
      <c r="E22" s="320">
        <v>100.80748504119438</v>
      </c>
      <c r="F22" s="334">
        <v>257.99881764780258</v>
      </c>
    </row>
    <row r="23" spans="1:6" ht="21" customHeight="1">
      <c r="A23" s="243" t="s">
        <v>224</v>
      </c>
      <c r="B23" s="48" t="s">
        <v>281</v>
      </c>
      <c r="C23" s="409">
        <v>76.887064861927925</v>
      </c>
      <c r="D23" s="154">
        <v>15.377412972385585</v>
      </c>
      <c r="E23" s="321">
        <v>17.08601441376176</v>
      </c>
      <c r="F23" s="333">
        <v>109.35049224807527</v>
      </c>
    </row>
    <row r="24" spans="1:6" ht="14.1" customHeight="1">
      <c r="A24" s="245">
        <v>40</v>
      </c>
      <c r="B24" s="8" t="s">
        <v>282</v>
      </c>
      <c r="C24" s="408">
        <v>76.887064861927925</v>
      </c>
      <c r="D24" s="153">
        <v>15.377412972385585</v>
      </c>
      <c r="E24" s="320">
        <v>17.08601441376176</v>
      </c>
      <c r="F24" s="334">
        <v>109.35049224807527</v>
      </c>
    </row>
    <row r="25" spans="1:6" ht="21" customHeight="1">
      <c r="A25" s="243" t="s">
        <v>226</v>
      </c>
      <c r="B25" s="48" t="s">
        <v>227</v>
      </c>
      <c r="C25" s="409">
        <v>54.675246124037635</v>
      </c>
      <c r="D25" s="154">
        <v>25.629021620642639</v>
      </c>
      <c r="E25" s="321">
        <v>39.29783315165205</v>
      </c>
      <c r="F25" s="333">
        <v>119.60210089633233</v>
      </c>
    </row>
    <row r="26" spans="1:6" ht="14.1" customHeight="1">
      <c r="A26" s="245">
        <v>45</v>
      </c>
      <c r="B26" s="8" t="s">
        <v>228</v>
      </c>
      <c r="C26" s="408">
        <v>54.675246124037635</v>
      </c>
      <c r="D26" s="153">
        <v>25.629021620642639</v>
      </c>
      <c r="E26" s="320">
        <v>39.29783315165205</v>
      </c>
      <c r="F26" s="334">
        <v>119.60210089633233</v>
      </c>
    </row>
    <row r="27" spans="1:6" ht="21" customHeight="1">
      <c r="A27" s="243" t="s">
        <v>229</v>
      </c>
      <c r="B27" s="48" t="s">
        <v>283</v>
      </c>
      <c r="C27" s="409">
        <v>211.86657873064584</v>
      </c>
      <c r="D27" s="154">
        <v>0</v>
      </c>
      <c r="E27" s="321">
        <v>143.5225210755988</v>
      </c>
      <c r="F27" s="333">
        <v>355.38909980624464</v>
      </c>
    </row>
    <row r="28" spans="1:6" ht="14.1" customHeight="1">
      <c r="A28" s="245">
        <v>51</v>
      </c>
      <c r="B28" s="8" t="s">
        <v>871</v>
      </c>
      <c r="C28" s="408">
        <v>211.86657873064584</v>
      </c>
      <c r="D28" s="153">
        <v>0</v>
      </c>
      <c r="E28" s="320">
        <v>143.5225210755988</v>
      </c>
      <c r="F28" s="334">
        <v>355.38909980624464</v>
      </c>
    </row>
    <row r="29" spans="1:6" ht="21" customHeight="1">
      <c r="A29" s="243" t="s">
        <v>230</v>
      </c>
      <c r="B29" s="48" t="s">
        <v>544</v>
      </c>
      <c r="C29" s="409">
        <v>165.73433981348907</v>
      </c>
      <c r="D29" s="154">
        <v>39.29783315165205</v>
      </c>
      <c r="E29" s="321">
        <v>129.85370954458938</v>
      </c>
      <c r="F29" s="333">
        <v>334.88588250973049</v>
      </c>
    </row>
    <row r="30" spans="1:6" ht="14.1" customHeight="1">
      <c r="A30" s="401">
        <v>63</v>
      </c>
      <c r="B30" s="400" t="s">
        <v>520</v>
      </c>
      <c r="C30" s="408">
        <v>165.73433981348907</v>
      </c>
      <c r="D30" s="153">
        <v>39.29783315165205</v>
      </c>
      <c r="E30" s="320">
        <v>129.85370954458938</v>
      </c>
      <c r="F30" s="334">
        <v>334.88588250973049</v>
      </c>
    </row>
    <row r="31" spans="1:6" ht="21" customHeight="1">
      <c r="A31" s="243" t="s">
        <v>233</v>
      </c>
      <c r="B31" s="48" t="s">
        <v>284</v>
      </c>
      <c r="C31" s="409">
        <v>170.8601441376176</v>
      </c>
      <c r="D31" s="154">
        <v>0</v>
      </c>
      <c r="E31" s="321">
        <v>41.006434593028224</v>
      </c>
      <c r="F31" s="333">
        <v>211.86657873064581</v>
      </c>
    </row>
    <row r="32" spans="1:6" ht="14.1" customHeight="1">
      <c r="A32" s="245" t="s">
        <v>234</v>
      </c>
      <c r="B32" s="8" t="s">
        <v>519</v>
      </c>
      <c r="C32" s="408">
        <v>170.8601441376176</v>
      </c>
      <c r="D32" s="153">
        <v>0</v>
      </c>
      <c r="E32" s="320">
        <v>41.006434593028224</v>
      </c>
      <c r="F32" s="334">
        <v>211.86657873064581</v>
      </c>
    </row>
    <row r="33" spans="1:7" ht="21" customHeight="1">
      <c r="A33" s="243" t="s">
        <v>235</v>
      </c>
      <c r="B33" s="48" t="s">
        <v>518</v>
      </c>
      <c r="C33" s="409">
        <v>4849.0108906255873</v>
      </c>
      <c r="D33" s="154">
        <v>662.93735925395629</v>
      </c>
      <c r="E33" s="321">
        <v>2807.2321681810572</v>
      </c>
      <c r="F33" s="333">
        <v>8319.1804180606014</v>
      </c>
    </row>
    <row r="34" spans="1:7" ht="14.1" customHeight="1">
      <c r="A34" s="245" t="s">
        <v>236</v>
      </c>
      <c r="B34" s="8" t="s">
        <v>285</v>
      </c>
      <c r="C34" s="408">
        <v>3564.1426067107031</v>
      </c>
      <c r="D34" s="153">
        <v>394.68693295789666</v>
      </c>
      <c r="E34" s="320">
        <v>1958.0572518170977</v>
      </c>
      <c r="F34" s="334">
        <v>5916.8867914856974</v>
      </c>
    </row>
    <row r="35" spans="1:7" ht="14.1" customHeight="1">
      <c r="A35" s="245" t="s">
        <v>237</v>
      </c>
      <c r="B35" s="8" t="s">
        <v>238</v>
      </c>
      <c r="C35" s="408">
        <v>1284.8682839148844</v>
      </c>
      <c r="D35" s="153">
        <v>268.25042629605963</v>
      </c>
      <c r="E35" s="320">
        <v>849.17491636395948</v>
      </c>
      <c r="F35" s="334">
        <v>2402.2936265749036</v>
      </c>
    </row>
    <row r="36" spans="1:7" ht="21" customHeight="1">
      <c r="A36" s="243" t="s">
        <v>239</v>
      </c>
      <c r="B36" s="48" t="s">
        <v>286</v>
      </c>
      <c r="C36" s="409">
        <v>269.9590277374358</v>
      </c>
      <c r="D36" s="154">
        <v>111.05909368945144</v>
      </c>
      <c r="E36" s="321">
        <v>293.8794479167023</v>
      </c>
      <c r="F36" s="333">
        <v>674.89756934358957</v>
      </c>
    </row>
    <row r="37" spans="1:7" ht="14.1" customHeight="1">
      <c r="A37" s="247" t="s">
        <v>240</v>
      </c>
      <c r="B37" s="8" t="s">
        <v>241</v>
      </c>
      <c r="C37" s="408">
        <v>269.9590277374358</v>
      </c>
      <c r="D37" s="153">
        <v>111.05909368945144</v>
      </c>
      <c r="E37" s="320">
        <v>293.8794479167023</v>
      </c>
      <c r="F37" s="334">
        <v>674.89756934358957</v>
      </c>
    </row>
    <row r="38" spans="1:7" s="51" customFormat="1" ht="21" customHeight="1">
      <c r="A38" s="373"/>
      <c r="B38" s="373" t="s">
        <v>166</v>
      </c>
      <c r="C38" s="378">
        <v>8532.755598232623</v>
      </c>
      <c r="D38" s="379">
        <v>2099.8711714513206</v>
      </c>
      <c r="E38" s="380">
        <v>5402.597757631469</v>
      </c>
      <c r="F38" s="381">
        <v>16035.224527315411</v>
      </c>
    </row>
    <row r="39" spans="1:7">
      <c r="C39" s="15"/>
      <c r="D39" s="15"/>
      <c r="E39" s="15"/>
      <c r="F39" s="15"/>
    </row>
    <row r="40" spans="1:7" s="25" customFormat="1" ht="12.75">
      <c r="A40" s="23" t="s">
        <v>1110</v>
      </c>
      <c r="B40" s="24"/>
      <c r="C40" s="24"/>
      <c r="D40" s="24"/>
      <c r="E40" s="24"/>
      <c r="F40" s="24"/>
      <c r="G40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8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0EAB-FDE3-4750-B773-78C5B7997E88}">
  <sheetPr>
    <tabColor theme="9" tint="0.79998168889431442"/>
  </sheetPr>
  <dimension ref="A1:J46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.5703125" style="4" bestFit="1" customWidth="1"/>
    <col min="3" max="3" width="9.42578125" style="80" customWidth="1"/>
    <col min="4" max="6" width="10.140625" style="80" customWidth="1"/>
    <col min="7" max="7" width="5.85546875" style="4" customWidth="1"/>
    <col min="8" max="8" width="7.85546875" style="4" bestFit="1" customWidth="1"/>
    <col min="9" max="16384" width="12" style="4"/>
  </cols>
  <sheetData>
    <row r="1" spans="1:10" ht="15">
      <c r="A1" s="232"/>
      <c r="B1" s="232"/>
      <c r="F1" s="15" t="s">
        <v>84</v>
      </c>
    </row>
    <row r="2" spans="1:10">
      <c r="C2" s="79"/>
      <c r="D2" s="79"/>
      <c r="F2" s="55" t="s">
        <v>32</v>
      </c>
      <c r="G2" s="8"/>
      <c r="H2" s="8"/>
      <c r="I2" s="8"/>
      <c r="J2" s="8"/>
    </row>
    <row r="3" spans="1:10" ht="13.5" customHeight="1">
      <c r="A3" s="8"/>
      <c r="B3" s="56"/>
      <c r="C3" s="81"/>
      <c r="D3" s="81"/>
      <c r="F3" s="82"/>
    </row>
    <row r="4" spans="1:10" s="37" customFormat="1">
      <c r="A4" s="7" t="s">
        <v>546</v>
      </c>
      <c r="B4" s="58"/>
      <c r="C4" s="83"/>
      <c r="D4" s="83"/>
      <c r="E4" s="84"/>
      <c r="F4" s="85"/>
    </row>
    <row r="5" spans="1:10" s="37" customFormat="1">
      <c r="A5" s="92"/>
      <c r="B5" s="92" t="s">
        <v>207</v>
      </c>
      <c r="C5" s="83"/>
      <c r="D5" s="83"/>
      <c r="E5" s="84"/>
      <c r="F5" s="128" t="s">
        <v>139</v>
      </c>
    </row>
    <row r="6" spans="1:10" s="86" customFormat="1" ht="50.1" customHeight="1">
      <c r="A6" s="289" t="s">
        <v>242</v>
      </c>
      <c r="B6" s="289" t="s">
        <v>209</v>
      </c>
      <c r="C6" s="340" t="s">
        <v>140</v>
      </c>
      <c r="D6" s="337" t="s">
        <v>141</v>
      </c>
      <c r="E6" s="412" t="s">
        <v>271</v>
      </c>
      <c r="F6" s="338" t="s">
        <v>104</v>
      </c>
      <c r="H6" s="87"/>
    </row>
    <row r="7" spans="1:10" ht="18.75" customHeight="1">
      <c r="A7" s="387" t="s">
        <v>243</v>
      </c>
      <c r="B7" s="344" t="s">
        <v>287</v>
      </c>
      <c r="C7" s="405">
        <v>78</v>
      </c>
      <c r="D7" s="406">
        <v>15</v>
      </c>
      <c r="E7" s="407">
        <v>73</v>
      </c>
      <c r="F7" s="410">
        <v>166</v>
      </c>
    </row>
    <row r="8" spans="1:10" ht="14.1" customHeight="1">
      <c r="A8" s="357" t="s">
        <v>210</v>
      </c>
      <c r="B8" s="332" t="s">
        <v>527</v>
      </c>
      <c r="C8" s="408">
        <v>12</v>
      </c>
      <c r="D8" s="153">
        <v>0</v>
      </c>
      <c r="E8" s="320">
        <v>10</v>
      </c>
      <c r="F8" s="334">
        <v>22</v>
      </c>
    </row>
    <row r="9" spans="1:10" ht="14.1" customHeight="1">
      <c r="A9" s="357" t="s">
        <v>244</v>
      </c>
      <c r="B9" s="332" t="s">
        <v>245</v>
      </c>
      <c r="C9" s="408">
        <v>66</v>
      </c>
      <c r="D9" s="153">
        <v>15</v>
      </c>
      <c r="E9" s="320">
        <v>63</v>
      </c>
      <c r="F9" s="334">
        <v>144</v>
      </c>
    </row>
    <row r="10" spans="1:10" ht="21.95" customHeight="1">
      <c r="A10" s="243" t="s">
        <v>246</v>
      </c>
      <c r="B10" s="344" t="s">
        <v>215</v>
      </c>
      <c r="C10" s="409">
        <v>2713</v>
      </c>
      <c r="D10" s="154">
        <v>1244</v>
      </c>
      <c r="E10" s="321">
        <v>1921</v>
      </c>
      <c r="F10" s="333">
        <v>5878</v>
      </c>
    </row>
    <row r="11" spans="1:10" ht="14.1" customHeight="1">
      <c r="A11" s="245">
        <v>10</v>
      </c>
      <c r="B11" s="332" t="s">
        <v>247</v>
      </c>
      <c r="C11" s="408">
        <v>382</v>
      </c>
      <c r="D11" s="153">
        <v>176</v>
      </c>
      <c r="E11" s="320">
        <v>198</v>
      </c>
      <c r="F11" s="334">
        <v>756</v>
      </c>
    </row>
    <row r="12" spans="1:10" ht="14.1" customHeight="1">
      <c r="A12" s="245">
        <v>11</v>
      </c>
      <c r="B12" s="332" t="s">
        <v>248</v>
      </c>
      <c r="C12" s="408">
        <v>95</v>
      </c>
      <c r="D12" s="153">
        <v>44</v>
      </c>
      <c r="E12" s="320">
        <v>48</v>
      </c>
      <c r="F12" s="334">
        <v>187</v>
      </c>
    </row>
    <row r="13" spans="1:10" ht="14.1" customHeight="1">
      <c r="A13" s="245">
        <v>20</v>
      </c>
      <c r="B13" s="332" t="s">
        <v>275</v>
      </c>
      <c r="C13" s="408">
        <v>309</v>
      </c>
      <c r="D13" s="153">
        <v>131</v>
      </c>
      <c r="E13" s="320">
        <v>182</v>
      </c>
      <c r="F13" s="334">
        <v>622</v>
      </c>
    </row>
    <row r="14" spans="1:10" ht="14.1" customHeight="1">
      <c r="A14" s="245">
        <v>21</v>
      </c>
      <c r="B14" s="332" t="s">
        <v>528</v>
      </c>
      <c r="C14" s="408">
        <v>1220</v>
      </c>
      <c r="D14" s="153">
        <v>530</v>
      </c>
      <c r="E14" s="320">
        <v>730</v>
      </c>
      <c r="F14" s="334">
        <v>2480</v>
      </c>
    </row>
    <row r="15" spans="1:10" ht="14.1" customHeight="1">
      <c r="A15" s="245">
        <v>22</v>
      </c>
      <c r="B15" s="332" t="s">
        <v>276</v>
      </c>
      <c r="C15" s="408">
        <v>118</v>
      </c>
      <c r="D15" s="153">
        <v>70</v>
      </c>
      <c r="E15" s="320">
        <v>144</v>
      </c>
      <c r="F15" s="334">
        <v>332</v>
      </c>
    </row>
    <row r="16" spans="1:10" ht="14.1" customHeight="1">
      <c r="A16" s="245">
        <v>23</v>
      </c>
      <c r="B16" s="332" t="s">
        <v>277</v>
      </c>
      <c r="C16" s="408">
        <v>38</v>
      </c>
      <c r="D16" s="153">
        <v>20</v>
      </c>
      <c r="E16" s="320">
        <v>81</v>
      </c>
      <c r="F16" s="334">
        <v>139</v>
      </c>
    </row>
    <row r="17" spans="1:6" ht="14.1" customHeight="1">
      <c r="A17" s="358">
        <v>24</v>
      </c>
      <c r="B17" s="348" t="s">
        <v>220</v>
      </c>
      <c r="C17" s="408">
        <v>140</v>
      </c>
      <c r="D17" s="153">
        <v>3</v>
      </c>
      <c r="E17" s="320">
        <v>32</v>
      </c>
      <c r="F17" s="334">
        <v>175</v>
      </c>
    </row>
    <row r="18" spans="1:6" ht="14.1" customHeight="1">
      <c r="A18" s="245">
        <v>25</v>
      </c>
      <c r="B18" s="332" t="s">
        <v>526</v>
      </c>
      <c r="C18" s="408">
        <v>152</v>
      </c>
      <c r="D18" s="153">
        <v>145</v>
      </c>
      <c r="E18" s="320">
        <v>145</v>
      </c>
      <c r="F18" s="334">
        <v>442</v>
      </c>
    </row>
    <row r="19" spans="1:6" ht="14.1" customHeight="1">
      <c r="A19" s="245">
        <v>26</v>
      </c>
      <c r="B19" s="332" t="s">
        <v>529</v>
      </c>
      <c r="C19" s="408">
        <v>90</v>
      </c>
      <c r="D19" s="153">
        <v>40</v>
      </c>
      <c r="E19" s="320">
        <v>147</v>
      </c>
      <c r="F19" s="334">
        <v>277</v>
      </c>
    </row>
    <row r="20" spans="1:6" ht="14.1" customHeight="1">
      <c r="A20" s="245">
        <v>27</v>
      </c>
      <c r="B20" s="332" t="s">
        <v>288</v>
      </c>
      <c r="C20" s="408">
        <v>34</v>
      </c>
      <c r="D20" s="153">
        <v>30</v>
      </c>
      <c r="E20" s="320">
        <v>60</v>
      </c>
      <c r="F20" s="334">
        <v>124</v>
      </c>
    </row>
    <row r="21" spans="1:6" ht="14.1" customHeight="1">
      <c r="A21" s="245">
        <v>28</v>
      </c>
      <c r="B21" s="348" t="s">
        <v>278</v>
      </c>
      <c r="C21" s="408">
        <v>107</v>
      </c>
      <c r="D21" s="153">
        <v>50</v>
      </c>
      <c r="E21" s="320">
        <v>133</v>
      </c>
      <c r="F21" s="334">
        <v>290</v>
      </c>
    </row>
    <row r="22" spans="1:6" ht="14.1" customHeight="1">
      <c r="A22" s="358">
        <v>32</v>
      </c>
      <c r="B22" s="348" t="s">
        <v>249</v>
      </c>
      <c r="C22" s="408">
        <v>28</v>
      </c>
      <c r="D22" s="153">
        <v>5</v>
      </c>
      <c r="E22" s="320">
        <v>21</v>
      </c>
      <c r="F22" s="334">
        <v>54</v>
      </c>
    </row>
    <row r="23" spans="1:6" ht="21.95" customHeight="1">
      <c r="A23" s="243" t="s">
        <v>250</v>
      </c>
      <c r="B23" s="344" t="s">
        <v>530</v>
      </c>
      <c r="C23" s="409">
        <v>83</v>
      </c>
      <c r="D23" s="154">
        <v>16</v>
      </c>
      <c r="E23" s="321">
        <v>19</v>
      </c>
      <c r="F23" s="333">
        <v>118</v>
      </c>
    </row>
    <row r="24" spans="1:6" ht="14.1" customHeight="1">
      <c r="A24" s="245">
        <v>35</v>
      </c>
      <c r="B24" s="332" t="s">
        <v>289</v>
      </c>
      <c r="C24" s="408">
        <v>83</v>
      </c>
      <c r="D24" s="153">
        <v>16</v>
      </c>
      <c r="E24" s="320">
        <v>19</v>
      </c>
      <c r="F24" s="334">
        <v>118</v>
      </c>
    </row>
    <row r="25" spans="1:6" ht="21.95" customHeight="1">
      <c r="A25" s="243" t="s">
        <v>251</v>
      </c>
      <c r="B25" s="344" t="s">
        <v>227</v>
      </c>
      <c r="C25" s="409">
        <v>40</v>
      </c>
      <c r="D25" s="154">
        <v>0</v>
      </c>
      <c r="E25" s="321">
        <v>27</v>
      </c>
      <c r="F25" s="333">
        <v>67</v>
      </c>
    </row>
    <row r="26" spans="1:6" ht="14.1" customHeight="1">
      <c r="A26" s="245">
        <v>43</v>
      </c>
      <c r="B26" s="332" t="s">
        <v>290</v>
      </c>
      <c r="C26" s="408">
        <v>40</v>
      </c>
      <c r="D26" s="153">
        <v>0</v>
      </c>
      <c r="E26" s="320">
        <v>27</v>
      </c>
      <c r="F26" s="334">
        <v>67</v>
      </c>
    </row>
    <row r="27" spans="1:6" ht="21.95" customHeight="1">
      <c r="A27" s="243" t="s">
        <v>252</v>
      </c>
      <c r="B27" s="344" t="s">
        <v>283</v>
      </c>
      <c r="C27" s="409">
        <v>228</v>
      </c>
      <c r="D27" s="154">
        <v>20</v>
      </c>
      <c r="E27" s="321">
        <v>156</v>
      </c>
      <c r="F27" s="333">
        <v>404</v>
      </c>
    </row>
    <row r="28" spans="1:6" ht="14.1" customHeight="1">
      <c r="A28" s="245">
        <v>46</v>
      </c>
      <c r="B28" s="332" t="s">
        <v>531</v>
      </c>
      <c r="C28" s="408">
        <v>228</v>
      </c>
      <c r="D28" s="153">
        <v>20</v>
      </c>
      <c r="E28" s="320">
        <v>156</v>
      </c>
      <c r="F28" s="334">
        <v>404</v>
      </c>
    </row>
    <row r="29" spans="1:6" ht="21.95" customHeight="1">
      <c r="A29" s="243" t="s">
        <v>253</v>
      </c>
      <c r="B29" s="344" t="s">
        <v>291</v>
      </c>
      <c r="C29" s="409">
        <v>108</v>
      </c>
      <c r="D29" s="154">
        <v>28</v>
      </c>
      <c r="E29" s="321">
        <v>84</v>
      </c>
      <c r="F29" s="333">
        <v>220</v>
      </c>
    </row>
    <row r="30" spans="1:6" ht="14.1" customHeight="1">
      <c r="A30" s="401">
        <v>52</v>
      </c>
      <c r="B30" s="411" t="s">
        <v>292</v>
      </c>
      <c r="C30" s="408">
        <v>108</v>
      </c>
      <c r="D30" s="153">
        <v>28</v>
      </c>
      <c r="E30" s="320">
        <v>84</v>
      </c>
      <c r="F30" s="334">
        <v>220</v>
      </c>
    </row>
    <row r="31" spans="1:6" ht="21.95" customHeight="1">
      <c r="A31" s="243" t="s">
        <v>254</v>
      </c>
      <c r="B31" s="344" t="s">
        <v>293</v>
      </c>
      <c r="C31" s="409">
        <v>4119</v>
      </c>
      <c r="D31" s="154">
        <v>449</v>
      </c>
      <c r="E31" s="321">
        <v>2284</v>
      </c>
      <c r="F31" s="333">
        <v>6852</v>
      </c>
    </row>
    <row r="32" spans="1:6" ht="14.1" customHeight="1">
      <c r="A32" s="245">
        <v>61</v>
      </c>
      <c r="B32" s="332" t="s">
        <v>255</v>
      </c>
      <c r="C32" s="408">
        <v>60</v>
      </c>
      <c r="D32" s="153">
        <v>0</v>
      </c>
      <c r="E32" s="320">
        <v>53</v>
      </c>
      <c r="F32" s="334">
        <v>113</v>
      </c>
    </row>
    <row r="33" spans="1:7" ht="14.1" customHeight="1">
      <c r="A33" s="245">
        <v>62</v>
      </c>
      <c r="B33" s="332" t="s">
        <v>532</v>
      </c>
      <c r="C33" s="408">
        <v>4015</v>
      </c>
      <c r="D33" s="153">
        <v>449</v>
      </c>
      <c r="E33" s="320">
        <v>2231</v>
      </c>
      <c r="F33" s="334">
        <v>6695</v>
      </c>
    </row>
    <row r="34" spans="1:7" ht="14.1" customHeight="1">
      <c r="A34" s="245">
        <v>63</v>
      </c>
      <c r="B34" s="332" t="s">
        <v>256</v>
      </c>
      <c r="C34" s="408">
        <v>44</v>
      </c>
      <c r="D34" s="153">
        <v>0</v>
      </c>
      <c r="E34" s="320">
        <v>0</v>
      </c>
      <c r="F34" s="334">
        <v>44</v>
      </c>
    </row>
    <row r="35" spans="1:7" ht="21.95" customHeight="1">
      <c r="A35" s="243" t="s">
        <v>257</v>
      </c>
      <c r="B35" s="344" t="s">
        <v>294</v>
      </c>
      <c r="C35" s="409">
        <v>133</v>
      </c>
      <c r="D35" s="154">
        <v>0</v>
      </c>
      <c r="E35" s="321">
        <v>39</v>
      </c>
      <c r="F35" s="333">
        <v>172</v>
      </c>
    </row>
    <row r="36" spans="1:7" ht="14.1" customHeight="1">
      <c r="A36" s="245">
        <v>64</v>
      </c>
      <c r="B36" s="332" t="s">
        <v>533</v>
      </c>
      <c r="C36" s="408">
        <v>133</v>
      </c>
      <c r="D36" s="153">
        <v>0</v>
      </c>
      <c r="E36" s="320">
        <v>39</v>
      </c>
      <c r="F36" s="334">
        <v>172</v>
      </c>
    </row>
    <row r="37" spans="1:7" ht="21.95" customHeight="1">
      <c r="A37" s="243" t="s">
        <v>258</v>
      </c>
      <c r="B37" s="344" t="s">
        <v>534</v>
      </c>
      <c r="C37" s="409">
        <v>1182</v>
      </c>
      <c r="D37" s="154">
        <v>85</v>
      </c>
      <c r="E37" s="321">
        <v>696</v>
      </c>
      <c r="F37" s="333">
        <v>1963</v>
      </c>
    </row>
    <row r="38" spans="1:7" ht="14.1" customHeight="1">
      <c r="A38" s="245">
        <v>70</v>
      </c>
      <c r="B38" s="332" t="s">
        <v>536</v>
      </c>
      <c r="C38" s="408">
        <v>164</v>
      </c>
      <c r="D38" s="153">
        <v>24</v>
      </c>
      <c r="E38" s="320">
        <v>99</v>
      </c>
      <c r="F38" s="334">
        <v>287</v>
      </c>
    </row>
    <row r="39" spans="1:7" ht="14.1" customHeight="1">
      <c r="A39" s="245">
        <v>71</v>
      </c>
      <c r="B39" s="332" t="s">
        <v>547</v>
      </c>
      <c r="C39" s="408">
        <v>1018</v>
      </c>
      <c r="D39" s="153">
        <v>61</v>
      </c>
      <c r="E39" s="320">
        <v>597</v>
      </c>
      <c r="F39" s="334">
        <v>1676</v>
      </c>
    </row>
    <row r="40" spans="1:7" ht="21.95" customHeight="1">
      <c r="A40" s="243" t="s">
        <v>259</v>
      </c>
      <c r="B40" s="344" t="s">
        <v>260</v>
      </c>
      <c r="C40" s="409">
        <v>30</v>
      </c>
      <c r="D40" s="154">
        <v>10</v>
      </c>
      <c r="E40" s="321">
        <v>71</v>
      </c>
      <c r="F40" s="333">
        <v>111</v>
      </c>
    </row>
    <row r="41" spans="1:7" ht="14.1" customHeight="1">
      <c r="A41" s="245">
        <v>85</v>
      </c>
      <c r="B41" s="332" t="s">
        <v>261</v>
      </c>
      <c r="C41" s="408">
        <v>30</v>
      </c>
      <c r="D41" s="153">
        <v>10</v>
      </c>
      <c r="E41" s="320">
        <v>71</v>
      </c>
      <c r="F41" s="334">
        <v>111</v>
      </c>
    </row>
    <row r="42" spans="1:7" ht="21.95" customHeight="1">
      <c r="A42" s="243" t="s">
        <v>262</v>
      </c>
      <c r="B42" s="344" t="s">
        <v>548</v>
      </c>
      <c r="C42" s="409">
        <v>364</v>
      </c>
      <c r="D42" s="154">
        <v>135</v>
      </c>
      <c r="E42" s="321">
        <v>282</v>
      </c>
      <c r="F42" s="333">
        <v>781</v>
      </c>
    </row>
    <row r="43" spans="1:7" ht="14.1" customHeight="1">
      <c r="A43" s="245">
        <v>86</v>
      </c>
      <c r="B43" s="332" t="s">
        <v>263</v>
      </c>
      <c r="C43" s="408">
        <v>364</v>
      </c>
      <c r="D43" s="153">
        <v>135</v>
      </c>
      <c r="E43" s="320">
        <v>282</v>
      </c>
      <c r="F43" s="334">
        <v>781</v>
      </c>
    </row>
    <row r="44" spans="1:7" s="51" customFormat="1" ht="21.95" customHeight="1">
      <c r="A44" s="373"/>
      <c r="B44" s="398" t="s">
        <v>166</v>
      </c>
      <c r="C44" s="378">
        <v>9078</v>
      </c>
      <c r="D44" s="379">
        <v>2002</v>
      </c>
      <c r="E44" s="380">
        <v>5652</v>
      </c>
      <c r="F44" s="381">
        <v>16732</v>
      </c>
    </row>
    <row r="46" spans="1:7" s="25" customFormat="1" ht="12.75">
      <c r="A46" s="23" t="s">
        <v>1110</v>
      </c>
      <c r="B46" s="24"/>
      <c r="C46" s="24"/>
      <c r="D46" s="24"/>
      <c r="E46" s="24"/>
      <c r="F46" s="24"/>
      <c r="G46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9" firstPageNumber="478" orientation="portrait" useFirstPageNumber="1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4832-FD15-48EE-AB1E-3ACD9664753F}">
  <sheetPr>
    <tabColor theme="9" tint="0.79998168889431442"/>
  </sheetPr>
  <dimension ref="A1:I45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.5703125" style="4" bestFit="1" customWidth="1"/>
    <col min="3" max="3" width="9.7109375" style="80" customWidth="1"/>
    <col min="4" max="5" width="10.140625" style="80" customWidth="1"/>
    <col min="6" max="6" width="9.5703125" style="80" customWidth="1"/>
    <col min="7" max="7" width="5.85546875" style="4" customWidth="1"/>
    <col min="8" max="16384" width="12" style="4"/>
  </cols>
  <sheetData>
    <row r="1" spans="1:9" ht="15">
      <c r="A1" s="232"/>
      <c r="B1" s="232"/>
      <c r="F1" s="15" t="s">
        <v>84</v>
      </c>
    </row>
    <row r="2" spans="1:9">
      <c r="A2" s="8"/>
      <c r="B2" s="53"/>
      <c r="C2" s="79"/>
      <c r="D2" s="79"/>
      <c r="F2" s="55" t="s">
        <v>32</v>
      </c>
      <c r="G2" s="8"/>
      <c r="H2" s="8"/>
      <c r="I2" s="8"/>
    </row>
    <row r="3" spans="1:9" ht="13.5" customHeight="1">
      <c r="A3" s="8"/>
      <c r="B3" s="56"/>
      <c r="C3" s="81"/>
      <c r="D3" s="81"/>
      <c r="F3" s="82"/>
    </row>
    <row r="4" spans="1:9" s="17" customFormat="1">
      <c r="A4" s="7" t="s">
        <v>549</v>
      </c>
      <c r="B4" s="88"/>
      <c r="C4" s="89"/>
      <c r="D4" s="89"/>
      <c r="E4" s="90"/>
      <c r="F4" s="91"/>
    </row>
    <row r="5" spans="1:9" s="17" customFormat="1" ht="11.1" customHeight="1">
      <c r="A5" s="7"/>
      <c r="B5" s="7" t="s">
        <v>207</v>
      </c>
      <c r="C5" s="89"/>
      <c r="D5" s="89"/>
      <c r="E5" s="90"/>
      <c r="F5" s="128" t="s">
        <v>139</v>
      </c>
    </row>
    <row r="6" spans="1:9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</row>
    <row r="7" spans="1:9" ht="18.75" customHeight="1">
      <c r="A7" s="387" t="s">
        <v>243</v>
      </c>
      <c r="B7" s="344" t="s">
        <v>287</v>
      </c>
      <c r="C7" s="405">
        <v>23</v>
      </c>
      <c r="D7" s="406">
        <v>10</v>
      </c>
      <c r="E7" s="407">
        <v>40</v>
      </c>
      <c r="F7" s="410">
        <v>73</v>
      </c>
    </row>
    <row r="8" spans="1:9" ht="14.1" customHeight="1">
      <c r="A8" s="357" t="s">
        <v>244</v>
      </c>
      <c r="B8" s="332" t="s">
        <v>245</v>
      </c>
      <c r="C8" s="408">
        <v>23</v>
      </c>
      <c r="D8" s="153">
        <v>10</v>
      </c>
      <c r="E8" s="320">
        <v>40</v>
      </c>
      <c r="F8" s="334">
        <v>73</v>
      </c>
    </row>
    <row r="9" spans="1:9" ht="21.95" customHeight="1">
      <c r="A9" s="243" t="s">
        <v>246</v>
      </c>
      <c r="B9" s="344" t="s">
        <v>215</v>
      </c>
      <c r="C9" s="409">
        <v>2342</v>
      </c>
      <c r="D9" s="154">
        <v>984</v>
      </c>
      <c r="E9" s="321">
        <v>1637</v>
      </c>
      <c r="F9" s="333">
        <v>4963</v>
      </c>
    </row>
    <row r="10" spans="1:9" ht="14.1" customHeight="1">
      <c r="A10" s="245">
        <v>10</v>
      </c>
      <c r="B10" s="332" t="s">
        <v>247</v>
      </c>
      <c r="C10" s="408">
        <v>374</v>
      </c>
      <c r="D10" s="153">
        <v>172</v>
      </c>
      <c r="E10" s="320">
        <v>194</v>
      </c>
      <c r="F10" s="334">
        <v>740</v>
      </c>
    </row>
    <row r="11" spans="1:9" ht="14.1" customHeight="1">
      <c r="A11" s="245">
        <v>11</v>
      </c>
      <c r="B11" s="332" t="s">
        <v>248</v>
      </c>
      <c r="C11" s="408">
        <v>79</v>
      </c>
      <c r="D11" s="153">
        <v>39</v>
      </c>
      <c r="E11" s="320">
        <v>44</v>
      </c>
      <c r="F11" s="334">
        <v>162</v>
      </c>
    </row>
    <row r="12" spans="1:9" ht="14.1" customHeight="1">
      <c r="A12" s="245">
        <v>20</v>
      </c>
      <c r="B12" s="332" t="s">
        <v>275</v>
      </c>
      <c r="C12" s="408">
        <v>286</v>
      </c>
      <c r="D12" s="153">
        <v>121</v>
      </c>
      <c r="E12" s="320">
        <v>171</v>
      </c>
      <c r="F12" s="334">
        <v>578</v>
      </c>
    </row>
    <row r="13" spans="1:9" ht="14.1" customHeight="1">
      <c r="A13" s="245">
        <v>21</v>
      </c>
      <c r="B13" s="332" t="s">
        <v>528</v>
      </c>
      <c r="C13" s="408">
        <v>1011</v>
      </c>
      <c r="D13" s="153">
        <v>439</v>
      </c>
      <c r="E13" s="320">
        <v>606</v>
      </c>
      <c r="F13" s="334">
        <v>2056</v>
      </c>
    </row>
    <row r="14" spans="1:9" ht="14.1" customHeight="1">
      <c r="A14" s="245">
        <v>22</v>
      </c>
      <c r="B14" s="332" t="s">
        <v>276</v>
      </c>
      <c r="C14" s="408">
        <v>119</v>
      </c>
      <c r="D14" s="153">
        <v>35</v>
      </c>
      <c r="E14" s="320">
        <v>143</v>
      </c>
      <c r="F14" s="334">
        <v>297</v>
      </c>
    </row>
    <row r="15" spans="1:9" ht="14.1" customHeight="1">
      <c r="A15" s="245">
        <v>23</v>
      </c>
      <c r="B15" s="332" t="s">
        <v>277</v>
      </c>
      <c r="C15" s="408">
        <v>4</v>
      </c>
      <c r="D15" s="153">
        <v>0</v>
      </c>
      <c r="E15" s="320">
        <v>18</v>
      </c>
      <c r="F15" s="334">
        <v>22</v>
      </c>
    </row>
    <row r="16" spans="1:9" ht="14.1" customHeight="1">
      <c r="A16" s="358">
        <v>24</v>
      </c>
      <c r="B16" s="348" t="s">
        <v>220</v>
      </c>
      <c r="C16" s="408">
        <v>60</v>
      </c>
      <c r="D16" s="153">
        <v>0</v>
      </c>
      <c r="E16" s="320">
        <v>18</v>
      </c>
      <c r="F16" s="334">
        <v>78</v>
      </c>
    </row>
    <row r="17" spans="1:6" ht="14.1" customHeight="1">
      <c r="A17" s="245">
        <v>25</v>
      </c>
      <c r="B17" s="332" t="s">
        <v>526</v>
      </c>
      <c r="C17" s="408">
        <v>126</v>
      </c>
      <c r="D17" s="153">
        <v>100</v>
      </c>
      <c r="E17" s="320">
        <v>126</v>
      </c>
      <c r="F17" s="334">
        <v>352</v>
      </c>
    </row>
    <row r="18" spans="1:6" ht="14.1" customHeight="1">
      <c r="A18" s="245">
        <v>26</v>
      </c>
      <c r="B18" s="332" t="s">
        <v>529</v>
      </c>
      <c r="C18" s="408">
        <v>145</v>
      </c>
      <c r="D18" s="153">
        <v>20</v>
      </c>
      <c r="E18" s="320">
        <v>106</v>
      </c>
      <c r="F18" s="334">
        <v>271</v>
      </c>
    </row>
    <row r="19" spans="1:6" ht="14.1" customHeight="1">
      <c r="A19" s="245">
        <v>27</v>
      </c>
      <c r="B19" s="332" t="s">
        <v>288</v>
      </c>
      <c r="C19" s="408">
        <v>6</v>
      </c>
      <c r="D19" s="153">
        <v>0</v>
      </c>
      <c r="E19" s="320">
        <v>29</v>
      </c>
      <c r="F19" s="334">
        <v>35</v>
      </c>
    </row>
    <row r="20" spans="1:6" ht="14.1" customHeight="1">
      <c r="A20" s="245">
        <v>28</v>
      </c>
      <c r="B20" s="348" t="s">
        <v>278</v>
      </c>
      <c r="C20" s="408">
        <v>118</v>
      </c>
      <c r="D20" s="153">
        <v>55</v>
      </c>
      <c r="E20" s="320">
        <v>168</v>
      </c>
      <c r="F20" s="334">
        <v>341</v>
      </c>
    </row>
    <row r="21" spans="1:6" ht="14.1" customHeight="1">
      <c r="A21" s="358">
        <v>32</v>
      </c>
      <c r="B21" s="348" t="s">
        <v>249</v>
      </c>
      <c r="C21" s="408">
        <v>14</v>
      </c>
      <c r="D21" s="153">
        <v>3</v>
      </c>
      <c r="E21" s="320">
        <v>14</v>
      </c>
      <c r="F21" s="334">
        <v>31</v>
      </c>
    </row>
    <row r="22" spans="1:6" ht="21.95" customHeight="1">
      <c r="A22" s="243" t="s">
        <v>250</v>
      </c>
      <c r="B22" s="344" t="s">
        <v>530</v>
      </c>
      <c r="C22" s="409">
        <v>75</v>
      </c>
      <c r="D22" s="154">
        <v>15</v>
      </c>
      <c r="E22" s="321">
        <v>20</v>
      </c>
      <c r="F22" s="333">
        <v>110</v>
      </c>
    </row>
    <row r="23" spans="1:6" ht="14.1" customHeight="1">
      <c r="A23" s="245">
        <v>35</v>
      </c>
      <c r="B23" s="332" t="s">
        <v>289</v>
      </c>
      <c r="C23" s="408">
        <v>75</v>
      </c>
      <c r="D23" s="153">
        <v>15</v>
      </c>
      <c r="E23" s="320">
        <v>20</v>
      </c>
      <c r="F23" s="334">
        <v>110</v>
      </c>
    </row>
    <row r="24" spans="1:6" ht="21.95" customHeight="1">
      <c r="A24" s="243" t="s">
        <v>251</v>
      </c>
      <c r="B24" s="344" t="s">
        <v>227</v>
      </c>
      <c r="C24" s="409">
        <v>37</v>
      </c>
      <c r="D24" s="154">
        <v>0</v>
      </c>
      <c r="E24" s="321">
        <v>29</v>
      </c>
      <c r="F24" s="333">
        <v>66</v>
      </c>
    </row>
    <row r="25" spans="1:6" ht="14.1" customHeight="1">
      <c r="A25" s="245">
        <v>43</v>
      </c>
      <c r="B25" s="332" t="s">
        <v>290</v>
      </c>
      <c r="C25" s="408">
        <v>37</v>
      </c>
      <c r="D25" s="153">
        <v>0</v>
      </c>
      <c r="E25" s="320">
        <v>29</v>
      </c>
      <c r="F25" s="334">
        <v>66</v>
      </c>
    </row>
    <row r="26" spans="1:6" ht="21.95" customHeight="1">
      <c r="A26" s="243" t="s">
        <v>252</v>
      </c>
      <c r="B26" s="344" t="s">
        <v>283</v>
      </c>
      <c r="C26" s="409">
        <v>138</v>
      </c>
      <c r="D26" s="154">
        <v>12</v>
      </c>
      <c r="E26" s="321">
        <v>96</v>
      </c>
      <c r="F26" s="333">
        <v>246</v>
      </c>
    </row>
    <row r="27" spans="1:6" ht="14.1" customHeight="1">
      <c r="A27" s="245">
        <v>46</v>
      </c>
      <c r="B27" s="332" t="s">
        <v>531</v>
      </c>
      <c r="C27" s="408">
        <v>138</v>
      </c>
      <c r="D27" s="153">
        <v>12</v>
      </c>
      <c r="E27" s="320">
        <v>96</v>
      </c>
      <c r="F27" s="334">
        <v>246</v>
      </c>
    </row>
    <row r="28" spans="1:6" ht="21.95" customHeight="1">
      <c r="A28" s="243" t="s">
        <v>253</v>
      </c>
      <c r="B28" s="344" t="s">
        <v>291</v>
      </c>
      <c r="C28" s="409">
        <v>68</v>
      </c>
      <c r="D28" s="154">
        <v>16</v>
      </c>
      <c r="E28" s="321">
        <v>54</v>
      </c>
      <c r="F28" s="333">
        <v>138</v>
      </c>
    </row>
    <row r="29" spans="1:6" ht="14.1" customHeight="1">
      <c r="A29" s="401">
        <v>52</v>
      </c>
      <c r="B29" s="411" t="s">
        <v>292</v>
      </c>
      <c r="C29" s="408">
        <v>68</v>
      </c>
      <c r="D29" s="153">
        <v>16</v>
      </c>
      <c r="E29" s="320">
        <v>54</v>
      </c>
      <c r="F29" s="334">
        <v>138</v>
      </c>
    </row>
    <row r="30" spans="1:6" ht="21.95" customHeight="1">
      <c r="A30" s="243" t="s">
        <v>254</v>
      </c>
      <c r="B30" s="344" t="s">
        <v>293</v>
      </c>
      <c r="C30" s="409">
        <v>4386</v>
      </c>
      <c r="D30" s="154">
        <v>498</v>
      </c>
      <c r="E30" s="321">
        <v>2447</v>
      </c>
      <c r="F30" s="333">
        <v>7331</v>
      </c>
    </row>
    <row r="31" spans="1:6" ht="14.1" customHeight="1">
      <c r="A31" s="245">
        <v>61</v>
      </c>
      <c r="B31" s="332" t="s">
        <v>255</v>
      </c>
      <c r="C31" s="408">
        <v>38</v>
      </c>
      <c r="D31" s="153">
        <v>0</v>
      </c>
      <c r="E31" s="320">
        <v>17</v>
      </c>
      <c r="F31" s="334">
        <v>55</v>
      </c>
    </row>
    <row r="32" spans="1:6" ht="14.1" customHeight="1">
      <c r="A32" s="245">
        <v>62</v>
      </c>
      <c r="B32" s="332" t="s">
        <v>532</v>
      </c>
      <c r="C32" s="408">
        <v>4283</v>
      </c>
      <c r="D32" s="153">
        <v>478</v>
      </c>
      <c r="E32" s="320">
        <v>2380</v>
      </c>
      <c r="F32" s="334">
        <v>7141</v>
      </c>
    </row>
    <row r="33" spans="1:7" ht="14.1" customHeight="1">
      <c r="A33" s="245">
        <v>63</v>
      </c>
      <c r="B33" s="332" t="s">
        <v>256</v>
      </c>
      <c r="C33" s="408">
        <v>65</v>
      </c>
      <c r="D33" s="153">
        <v>20</v>
      </c>
      <c r="E33" s="320">
        <v>50</v>
      </c>
      <c r="F33" s="334">
        <v>135</v>
      </c>
    </row>
    <row r="34" spans="1:7" ht="21.95" customHeight="1">
      <c r="A34" s="243" t="s">
        <v>257</v>
      </c>
      <c r="B34" s="344" t="s">
        <v>294</v>
      </c>
      <c r="C34" s="409">
        <v>220</v>
      </c>
      <c r="D34" s="154">
        <v>0</v>
      </c>
      <c r="E34" s="321">
        <v>46</v>
      </c>
      <c r="F34" s="333">
        <v>266</v>
      </c>
    </row>
    <row r="35" spans="1:7" ht="14.1" customHeight="1">
      <c r="A35" s="245">
        <v>64</v>
      </c>
      <c r="B35" s="332" t="s">
        <v>533</v>
      </c>
      <c r="C35" s="408">
        <v>220</v>
      </c>
      <c r="D35" s="153">
        <v>0</v>
      </c>
      <c r="E35" s="320">
        <v>46</v>
      </c>
      <c r="F35" s="334">
        <v>266</v>
      </c>
    </row>
    <row r="36" spans="1:7" ht="21.95" customHeight="1">
      <c r="A36" s="243" t="s">
        <v>258</v>
      </c>
      <c r="B36" s="344" t="s">
        <v>534</v>
      </c>
      <c r="C36" s="409">
        <v>1356</v>
      </c>
      <c r="D36" s="154">
        <v>117</v>
      </c>
      <c r="E36" s="321">
        <v>806</v>
      </c>
      <c r="F36" s="333">
        <v>2279</v>
      </c>
    </row>
    <row r="37" spans="1:7" ht="14.1" customHeight="1">
      <c r="A37" s="245">
        <v>70</v>
      </c>
      <c r="B37" s="332" t="s">
        <v>536</v>
      </c>
      <c r="C37" s="408">
        <v>299</v>
      </c>
      <c r="D37" s="153">
        <v>44</v>
      </c>
      <c r="E37" s="320">
        <v>181</v>
      </c>
      <c r="F37" s="334">
        <v>524</v>
      </c>
    </row>
    <row r="38" spans="1:7" ht="14.1" customHeight="1">
      <c r="A38" s="245">
        <v>71</v>
      </c>
      <c r="B38" s="332" t="s">
        <v>547</v>
      </c>
      <c r="C38" s="408">
        <v>1057</v>
      </c>
      <c r="D38" s="153">
        <v>73</v>
      </c>
      <c r="E38" s="320">
        <v>625</v>
      </c>
      <c r="F38" s="334">
        <v>1755</v>
      </c>
    </row>
    <row r="39" spans="1:7" ht="21.95" customHeight="1">
      <c r="A39" s="243" t="s">
        <v>259</v>
      </c>
      <c r="B39" s="344" t="s">
        <v>260</v>
      </c>
      <c r="C39" s="409">
        <v>49</v>
      </c>
      <c r="D39" s="154">
        <v>15</v>
      </c>
      <c r="E39" s="321">
        <v>120</v>
      </c>
      <c r="F39" s="333">
        <v>184</v>
      </c>
    </row>
    <row r="40" spans="1:7" ht="14.1" customHeight="1">
      <c r="A40" s="245">
        <v>85</v>
      </c>
      <c r="B40" s="332" t="s">
        <v>261</v>
      </c>
      <c r="C40" s="408">
        <v>49</v>
      </c>
      <c r="D40" s="153">
        <v>15</v>
      </c>
      <c r="E40" s="320">
        <v>120</v>
      </c>
      <c r="F40" s="334">
        <v>184</v>
      </c>
    </row>
    <row r="41" spans="1:7" ht="21.95" customHeight="1">
      <c r="A41" s="243" t="s">
        <v>262</v>
      </c>
      <c r="B41" s="344" t="s">
        <v>548</v>
      </c>
      <c r="C41" s="409">
        <v>363</v>
      </c>
      <c r="D41" s="154">
        <v>130</v>
      </c>
      <c r="E41" s="321">
        <v>285</v>
      </c>
      <c r="F41" s="333">
        <v>778</v>
      </c>
    </row>
    <row r="42" spans="1:7" ht="14.1" customHeight="1">
      <c r="A42" s="245">
        <v>86</v>
      </c>
      <c r="B42" s="332" t="s">
        <v>263</v>
      </c>
      <c r="C42" s="413">
        <v>363</v>
      </c>
      <c r="D42" s="414">
        <v>130</v>
      </c>
      <c r="E42" s="415">
        <v>285</v>
      </c>
      <c r="F42" s="416">
        <v>778</v>
      </c>
    </row>
    <row r="43" spans="1:7" s="51" customFormat="1" ht="21.95" customHeight="1">
      <c r="A43" s="373"/>
      <c r="B43" s="385" t="s">
        <v>166</v>
      </c>
      <c r="C43" s="378">
        <v>9057</v>
      </c>
      <c r="D43" s="379">
        <v>1797</v>
      </c>
      <c r="E43" s="380">
        <v>5580</v>
      </c>
      <c r="F43" s="381">
        <v>16434</v>
      </c>
    </row>
    <row r="44" spans="1:7">
      <c r="F44" s="417"/>
    </row>
    <row r="45" spans="1:7" s="25" customFormat="1" ht="12.75">
      <c r="A45" s="23" t="s">
        <v>1110</v>
      </c>
      <c r="B45" s="24"/>
      <c r="C45" s="24"/>
      <c r="D45" s="24"/>
      <c r="E45" s="24"/>
      <c r="F45" s="24"/>
      <c r="G45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9" firstPageNumber="478" orientation="portrait" useFirstPageNumber="1" horizontalDpi="300" vertic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16B8-710A-4CE9-9748-0C7541D6B14E}">
  <sheetPr>
    <tabColor theme="9" tint="0.79998168889431442"/>
  </sheetPr>
  <dimension ref="A1:I45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7.5703125" style="4" bestFit="1" customWidth="1"/>
    <col min="3" max="3" width="9.5703125" style="80" customWidth="1"/>
    <col min="4" max="5" width="10.140625" style="80" customWidth="1"/>
    <col min="6" max="6" width="9.5703125" style="80" customWidth="1"/>
    <col min="7" max="7" width="5.85546875" style="4" customWidth="1"/>
    <col min="8" max="8" width="7.85546875" style="4" bestFit="1" customWidth="1"/>
    <col min="9" max="16384" width="12" style="4"/>
  </cols>
  <sheetData>
    <row r="1" spans="1:9" ht="15">
      <c r="A1" s="232"/>
      <c r="B1" s="232"/>
      <c r="F1" s="15" t="s">
        <v>84</v>
      </c>
    </row>
    <row r="2" spans="1:9">
      <c r="A2" s="8"/>
      <c r="B2" s="53"/>
      <c r="C2" s="79"/>
      <c r="D2" s="79"/>
      <c r="F2" s="55" t="s">
        <v>32</v>
      </c>
      <c r="G2" s="8"/>
      <c r="H2" s="8"/>
      <c r="I2" s="8"/>
    </row>
    <row r="3" spans="1:9" ht="13.5" customHeight="1">
      <c r="A3" s="8"/>
      <c r="B3" s="56"/>
      <c r="C3" s="81"/>
      <c r="D3" s="81"/>
      <c r="F3" s="82"/>
    </row>
    <row r="4" spans="1:9" s="17" customFormat="1">
      <c r="A4" s="7" t="s">
        <v>550</v>
      </c>
      <c r="B4" s="88"/>
      <c r="C4" s="89"/>
      <c r="D4" s="89"/>
      <c r="E4" s="90"/>
      <c r="F4" s="91"/>
    </row>
    <row r="5" spans="1:9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9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  <c r="H6" s="87"/>
    </row>
    <row r="7" spans="1:9" ht="19.5" customHeight="1">
      <c r="A7" s="387" t="s">
        <v>243</v>
      </c>
      <c r="B7" s="366" t="s">
        <v>287</v>
      </c>
      <c r="C7" s="405">
        <v>10</v>
      </c>
      <c r="D7" s="406">
        <v>0</v>
      </c>
      <c r="E7" s="407">
        <v>23</v>
      </c>
      <c r="F7" s="410">
        <v>33</v>
      </c>
    </row>
    <row r="8" spans="1:9" ht="14.1" customHeight="1">
      <c r="A8" s="357" t="s">
        <v>244</v>
      </c>
      <c r="B8" s="329" t="s">
        <v>245</v>
      </c>
      <c r="C8" s="408">
        <v>10</v>
      </c>
      <c r="D8" s="153">
        <v>0</v>
      </c>
      <c r="E8" s="320">
        <v>23</v>
      </c>
      <c r="F8" s="334">
        <v>33</v>
      </c>
    </row>
    <row r="9" spans="1:9" ht="21.95" customHeight="1">
      <c r="A9" s="243" t="s">
        <v>246</v>
      </c>
      <c r="B9" s="330" t="s">
        <v>215</v>
      </c>
      <c r="C9" s="409">
        <v>2490</v>
      </c>
      <c r="D9" s="154">
        <v>917</v>
      </c>
      <c r="E9" s="321">
        <v>1653</v>
      </c>
      <c r="F9" s="333">
        <v>5060</v>
      </c>
    </row>
    <row r="10" spans="1:9" ht="14.1" customHeight="1">
      <c r="A10" s="245">
        <v>10</v>
      </c>
      <c r="B10" s="329" t="s">
        <v>247</v>
      </c>
      <c r="C10" s="408">
        <v>418</v>
      </c>
      <c r="D10" s="153">
        <v>162</v>
      </c>
      <c r="E10" s="320">
        <v>213</v>
      </c>
      <c r="F10" s="334">
        <v>793</v>
      </c>
    </row>
    <row r="11" spans="1:9" ht="14.1" customHeight="1">
      <c r="A11" s="245">
        <v>11</v>
      </c>
      <c r="B11" s="329" t="s">
        <v>248</v>
      </c>
      <c r="C11" s="408">
        <v>42</v>
      </c>
      <c r="D11" s="153">
        <v>20</v>
      </c>
      <c r="E11" s="320">
        <v>21</v>
      </c>
      <c r="F11" s="334">
        <v>83</v>
      </c>
    </row>
    <row r="12" spans="1:9" ht="14.1" customHeight="1">
      <c r="A12" s="245">
        <v>20</v>
      </c>
      <c r="B12" s="329" t="s">
        <v>275</v>
      </c>
      <c r="C12" s="408">
        <v>292</v>
      </c>
      <c r="D12" s="153">
        <v>110</v>
      </c>
      <c r="E12" s="320">
        <v>168</v>
      </c>
      <c r="F12" s="334">
        <v>570</v>
      </c>
    </row>
    <row r="13" spans="1:9" ht="14.1" customHeight="1">
      <c r="A13" s="245">
        <v>21</v>
      </c>
      <c r="B13" s="329" t="s">
        <v>528</v>
      </c>
      <c r="C13" s="408">
        <v>1033</v>
      </c>
      <c r="D13" s="153">
        <v>441</v>
      </c>
      <c r="E13" s="320">
        <v>589</v>
      </c>
      <c r="F13" s="334">
        <v>2063</v>
      </c>
    </row>
    <row r="14" spans="1:9" ht="14.1" customHeight="1">
      <c r="A14" s="245">
        <v>22</v>
      </c>
      <c r="B14" s="329" t="s">
        <v>276</v>
      </c>
      <c r="C14" s="408">
        <v>171</v>
      </c>
      <c r="D14" s="153">
        <v>45</v>
      </c>
      <c r="E14" s="320">
        <v>169</v>
      </c>
      <c r="F14" s="334">
        <v>385</v>
      </c>
    </row>
    <row r="15" spans="1:9" ht="14.1" customHeight="1">
      <c r="A15" s="245">
        <v>23</v>
      </c>
      <c r="B15" s="329" t="s">
        <v>277</v>
      </c>
      <c r="C15" s="408">
        <v>25</v>
      </c>
      <c r="D15" s="153">
        <v>0</v>
      </c>
      <c r="E15" s="320">
        <v>8</v>
      </c>
      <c r="F15" s="334">
        <v>33</v>
      </c>
    </row>
    <row r="16" spans="1:9" ht="14.1" customHeight="1">
      <c r="A16" s="358">
        <v>24</v>
      </c>
      <c r="B16" s="359" t="s">
        <v>220</v>
      </c>
      <c r="C16" s="408">
        <v>49</v>
      </c>
      <c r="D16" s="153">
        <v>0</v>
      </c>
      <c r="E16" s="320">
        <v>13</v>
      </c>
      <c r="F16" s="334">
        <v>62</v>
      </c>
    </row>
    <row r="17" spans="1:6" ht="14.1" customHeight="1">
      <c r="A17" s="245">
        <v>25</v>
      </c>
      <c r="B17" s="329" t="s">
        <v>526</v>
      </c>
      <c r="C17" s="408">
        <v>103</v>
      </c>
      <c r="D17" s="153">
        <v>51</v>
      </c>
      <c r="E17" s="320">
        <v>45</v>
      </c>
      <c r="F17" s="334">
        <v>199</v>
      </c>
    </row>
    <row r="18" spans="1:6" ht="14.1" customHeight="1">
      <c r="A18" s="245">
        <v>26</v>
      </c>
      <c r="B18" s="329" t="s">
        <v>529</v>
      </c>
      <c r="C18" s="408">
        <v>178</v>
      </c>
      <c r="D18" s="153">
        <v>28</v>
      </c>
      <c r="E18" s="320">
        <v>213</v>
      </c>
      <c r="F18" s="334">
        <v>419</v>
      </c>
    </row>
    <row r="19" spans="1:6" ht="14.1" customHeight="1">
      <c r="A19" s="245">
        <v>28</v>
      </c>
      <c r="B19" s="359" t="s">
        <v>278</v>
      </c>
      <c r="C19" s="408">
        <v>116</v>
      </c>
      <c r="D19" s="153">
        <v>50</v>
      </c>
      <c r="E19" s="320">
        <v>164</v>
      </c>
      <c r="F19" s="334">
        <v>330</v>
      </c>
    </row>
    <row r="20" spans="1:6" ht="14.1" customHeight="1">
      <c r="A20" s="358">
        <v>32</v>
      </c>
      <c r="B20" s="359" t="s">
        <v>249</v>
      </c>
      <c r="C20" s="408">
        <v>63</v>
      </c>
      <c r="D20" s="153">
        <v>10</v>
      </c>
      <c r="E20" s="320">
        <v>50</v>
      </c>
      <c r="F20" s="334">
        <v>123</v>
      </c>
    </row>
    <row r="21" spans="1:6" ht="21.95" customHeight="1">
      <c r="A21" s="243" t="s">
        <v>250</v>
      </c>
      <c r="B21" s="330" t="s">
        <v>530</v>
      </c>
      <c r="C21" s="409">
        <v>65</v>
      </c>
      <c r="D21" s="154">
        <v>12</v>
      </c>
      <c r="E21" s="321">
        <v>18</v>
      </c>
      <c r="F21" s="333">
        <v>95</v>
      </c>
    </row>
    <row r="22" spans="1:6" ht="14.1" customHeight="1">
      <c r="A22" s="245">
        <v>35</v>
      </c>
      <c r="B22" s="329" t="s">
        <v>289</v>
      </c>
      <c r="C22" s="408">
        <v>65</v>
      </c>
      <c r="D22" s="153">
        <v>12</v>
      </c>
      <c r="E22" s="320">
        <v>18</v>
      </c>
      <c r="F22" s="334">
        <v>95</v>
      </c>
    </row>
    <row r="23" spans="1:6" ht="21.95" customHeight="1">
      <c r="A23" s="243" t="s">
        <v>251</v>
      </c>
      <c r="B23" s="330" t="s">
        <v>227</v>
      </c>
      <c r="C23" s="409">
        <v>37</v>
      </c>
      <c r="D23" s="154">
        <v>0</v>
      </c>
      <c r="E23" s="321">
        <v>29</v>
      </c>
      <c r="F23" s="333">
        <v>66</v>
      </c>
    </row>
    <row r="24" spans="1:6" ht="14.1" customHeight="1">
      <c r="A24" s="245">
        <v>43</v>
      </c>
      <c r="B24" s="329" t="s">
        <v>290</v>
      </c>
      <c r="C24" s="408">
        <v>37</v>
      </c>
      <c r="D24" s="153">
        <v>0</v>
      </c>
      <c r="E24" s="320">
        <v>29</v>
      </c>
      <c r="F24" s="334">
        <v>66</v>
      </c>
    </row>
    <row r="25" spans="1:6" ht="21.95" customHeight="1">
      <c r="A25" s="243" t="s">
        <v>252</v>
      </c>
      <c r="B25" s="330" t="s">
        <v>283</v>
      </c>
      <c r="C25" s="409">
        <v>120</v>
      </c>
      <c r="D25" s="154">
        <v>0</v>
      </c>
      <c r="E25" s="321">
        <v>77</v>
      </c>
      <c r="F25" s="333">
        <v>197</v>
      </c>
    </row>
    <row r="26" spans="1:6" ht="14.1" customHeight="1">
      <c r="A26" s="245">
        <v>46</v>
      </c>
      <c r="B26" s="329" t="s">
        <v>531</v>
      </c>
      <c r="C26" s="408">
        <v>120</v>
      </c>
      <c r="D26" s="153">
        <v>0</v>
      </c>
      <c r="E26" s="320">
        <v>77</v>
      </c>
      <c r="F26" s="334">
        <v>197</v>
      </c>
    </row>
    <row r="27" spans="1:6" ht="21.95" customHeight="1">
      <c r="A27" s="243" t="s">
        <v>253</v>
      </c>
      <c r="B27" s="330" t="s">
        <v>291</v>
      </c>
      <c r="C27" s="409">
        <v>55</v>
      </c>
      <c r="D27" s="154">
        <v>5</v>
      </c>
      <c r="E27" s="321">
        <v>73</v>
      </c>
      <c r="F27" s="333">
        <v>133</v>
      </c>
    </row>
    <row r="28" spans="1:6" ht="14.1" customHeight="1">
      <c r="A28" s="401">
        <v>52</v>
      </c>
      <c r="B28" s="418" t="s">
        <v>292</v>
      </c>
      <c r="C28" s="408">
        <v>55</v>
      </c>
      <c r="D28" s="153">
        <v>5</v>
      </c>
      <c r="E28" s="320">
        <v>73</v>
      </c>
      <c r="F28" s="334">
        <v>133</v>
      </c>
    </row>
    <row r="29" spans="1:6" ht="21.95" customHeight="1">
      <c r="A29" s="243" t="s">
        <v>254</v>
      </c>
      <c r="B29" s="330" t="s">
        <v>293</v>
      </c>
      <c r="C29" s="409">
        <v>3593</v>
      </c>
      <c r="D29" s="154">
        <v>360</v>
      </c>
      <c r="E29" s="321">
        <v>1817</v>
      </c>
      <c r="F29" s="333">
        <v>5770</v>
      </c>
    </row>
    <row r="30" spans="1:6" ht="14.1" customHeight="1">
      <c r="A30" s="245">
        <v>58</v>
      </c>
      <c r="B30" s="329" t="s">
        <v>265</v>
      </c>
      <c r="C30" s="408">
        <v>115</v>
      </c>
      <c r="D30" s="153">
        <v>5</v>
      </c>
      <c r="E30" s="320">
        <v>37</v>
      </c>
      <c r="F30" s="334">
        <v>157</v>
      </c>
    </row>
    <row r="31" spans="1:6" ht="14.1" customHeight="1">
      <c r="A31" s="245">
        <v>61</v>
      </c>
      <c r="B31" s="329" t="s">
        <v>255</v>
      </c>
      <c r="C31" s="408">
        <v>348</v>
      </c>
      <c r="D31" s="153">
        <v>25</v>
      </c>
      <c r="E31" s="320">
        <v>249</v>
      </c>
      <c r="F31" s="334">
        <v>622</v>
      </c>
    </row>
    <row r="32" spans="1:6" ht="14.1" customHeight="1">
      <c r="A32" s="245">
        <v>62</v>
      </c>
      <c r="B32" s="329" t="s">
        <v>532</v>
      </c>
      <c r="C32" s="408">
        <v>3047</v>
      </c>
      <c r="D32" s="153">
        <v>324</v>
      </c>
      <c r="E32" s="320">
        <v>1471</v>
      </c>
      <c r="F32" s="334">
        <v>4842</v>
      </c>
    </row>
    <row r="33" spans="1:7" ht="14.1" customHeight="1">
      <c r="A33" s="245">
        <v>63</v>
      </c>
      <c r="B33" s="329" t="s">
        <v>256</v>
      </c>
      <c r="C33" s="408">
        <v>83</v>
      </c>
      <c r="D33" s="153">
        <v>6</v>
      </c>
      <c r="E33" s="320">
        <v>60</v>
      </c>
      <c r="F33" s="334">
        <v>149</v>
      </c>
    </row>
    <row r="34" spans="1:7" ht="21.95" customHeight="1">
      <c r="A34" s="243" t="s">
        <v>257</v>
      </c>
      <c r="B34" s="330" t="s">
        <v>294</v>
      </c>
      <c r="C34" s="409">
        <v>306</v>
      </c>
      <c r="D34" s="154">
        <v>0</v>
      </c>
      <c r="E34" s="321">
        <v>65</v>
      </c>
      <c r="F34" s="333">
        <v>371</v>
      </c>
    </row>
    <row r="35" spans="1:7">
      <c r="A35" s="245">
        <v>64</v>
      </c>
      <c r="B35" s="329" t="s">
        <v>533</v>
      </c>
      <c r="C35" s="408">
        <v>306</v>
      </c>
      <c r="D35" s="153">
        <v>0</v>
      </c>
      <c r="E35" s="320">
        <v>65</v>
      </c>
      <c r="F35" s="334">
        <v>371</v>
      </c>
    </row>
    <row r="36" spans="1:7" ht="21.95" customHeight="1">
      <c r="A36" s="243" t="s">
        <v>258</v>
      </c>
      <c r="B36" s="330" t="s">
        <v>534</v>
      </c>
      <c r="C36" s="409">
        <v>1293</v>
      </c>
      <c r="D36" s="154">
        <v>104</v>
      </c>
      <c r="E36" s="321">
        <v>731</v>
      </c>
      <c r="F36" s="333">
        <v>2128</v>
      </c>
    </row>
    <row r="37" spans="1:7" ht="14.1" customHeight="1">
      <c r="A37" s="245">
        <v>70</v>
      </c>
      <c r="B37" s="329" t="s">
        <v>536</v>
      </c>
      <c r="C37" s="408">
        <v>325</v>
      </c>
      <c r="D37" s="153">
        <v>40</v>
      </c>
      <c r="E37" s="320">
        <v>158</v>
      </c>
      <c r="F37" s="334">
        <v>523</v>
      </c>
    </row>
    <row r="38" spans="1:7" ht="14.1" customHeight="1">
      <c r="A38" s="245">
        <v>71</v>
      </c>
      <c r="B38" s="329" t="s">
        <v>547</v>
      </c>
      <c r="C38" s="408">
        <v>968</v>
      </c>
      <c r="D38" s="153">
        <v>64</v>
      </c>
      <c r="E38" s="320">
        <v>573</v>
      </c>
      <c r="F38" s="334">
        <v>1605</v>
      </c>
    </row>
    <row r="39" spans="1:7" ht="21.95" customHeight="1">
      <c r="A39" s="243" t="s">
        <v>259</v>
      </c>
      <c r="B39" s="330" t="s">
        <v>260</v>
      </c>
      <c r="C39" s="409">
        <v>30</v>
      </c>
      <c r="D39" s="154">
        <v>0</v>
      </c>
      <c r="E39" s="321">
        <v>44</v>
      </c>
      <c r="F39" s="333">
        <v>74</v>
      </c>
    </row>
    <row r="40" spans="1:7" ht="14.1" customHeight="1">
      <c r="A40" s="245">
        <v>85</v>
      </c>
      <c r="B40" s="329" t="s">
        <v>261</v>
      </c>
      <c r="C40" s="408">
        <v>30</v>
      </c>
      <c r="D40" s="153">
        <v>0</v>
      </c>
      <c r="E40" s="320">
        <v>44</v>
      </c>
      <c r="F40" s="334">
        <v>74</v>
      </c>
    </row>
    <row r="41" spans="1:7" ht="21.95" customHeight="1">
      <c r="A41" s="243" t="s">
        <v>262</v>
      </c>
      <c r="B41" s="330" t="s">
        <v>548</v>
      </c>
      <c r="C41" s="409">
        <v>365</v>
      </c>
      <c r="D41" s="154">
        <v>90</v>
      </c>
      <c r="E41" s="321">
        <v>414</v>
      </c>
      <c r="F41" s="333">
        <v>869</v>
      </c>
    </row>
    <row r="42" spans="1:7" ht="14.1" customHeight="1">
      <c r="A42" s="245">
        <v>86</v>
      </c>
      <c r="B42" s="388" t="s">
        <v>263</v>
      </c>
      <c r="C42" s="413">
        <v>365</v>
      </c>
      <c r="D42" s="414">
        <v>90</v>
      </c>
      <c r="E42" s="415">
        <v>414</v>
      </c>
      <c r="F42" s="416">
        <v>869</v>
      </c>
    </row>
    <row r="43" spans="1:7" s="51" customFormat="1" ht="21.95" customHeight="1">
      <c r="A43" s="373"/>
      <c r="B43" s="385" t="s">
        <v>166</v>
      </c>
      <c r="C43" s="378">
        <v>8364</v>
      </c>
      <c r="D43" s="379">
        <v>1488</v>
      </c>
      <c r="E43" s="380">
        <v>4944</v>
      </c>
      <c r="F43" s="381">
        <v>14796</v>
      </c>
    </row>
    <row r="45" spans="1:7" s="25" customFormat="1" ht="12.75">
      <c r="A45" s="23" t="s">
        <v>1110</v>
      </c>
      <c r="B45" s="24"/>
      <c r="C45" s="24"/>
      <c r="D45" s="24"/>
      <c r="E45" s="24"/>
      <c r="F45" s="24"/>
      <c r="G45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7B0D-4D05-42A8-B2DC-27DDE9550604}">
  <sheetPr>
    <tabColor theme="9" tint="0.79998168889431442"/>
  </sheetPr>
  <dimension ref="A1:AB129"/>
  <sheetViews>
    <sheetView showOutlineSymbols="0" defaultGridColor="0" colorId="31" zoomScaleNormal="100" workbookViewId="0">
      <selection activeCell="X20" sqref="X20"/>
    </sheetView>
  </sheetViews>
  <sheetFormatPr defaultColWidth="12" defaultRowHeight="12"/>
  <cols>
    <col min="1" max="1" width="15.140625" style="4" customWidth="1"/>
    <col min="2" max="12" width="6.42578125" style="28" customWidth="1"/>
    <col min="13" max="13" width="6.5703125" style="28" customWidth="1"/>
    <col min="14" max="14" width="11.140625" style="28" customWidth="1"/>
    <col min="15" max="16384" width="12" style="4"/>
  </cols>
  <sheetData>
    <row r="1" spans="1:28" ht="12.75" customHeight="1">
      <c r="A1" s="232"/>
      <c r="M1" s="15" t="s">
        <v>84</v>
      </c>
    </row>
    <row r="2" spans="1:28" ht="12.75" customHeight="1">
      <c r="A2" s="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 t="s">
        <v>32</v>
      </c>
    </row>
    <row r="3" spans="1:28" ht="13.5" customHeight="1">
      <c r="A3" s="8"/>
    </row>
    <row r="4" spans="1:28" ht="12.75" customHeight="1">
      <c r="A4" s="7" t="s">
        <v>941</v>
      </c>
      <c r="L4" s="130"/>
      <c r="M4" s="130"/>
    </row>
    <row r="5" spans="1:28">
      <c r="K5" s="130"/>
      <c r="L5" s="130"/>
      <c r="M5" s="125" t="s">
        <v>125</v>
      </c>
    </row>
    <row r="6" spans="1:28" ht="22.5" customHeight="1">
      <c r="A6" s="908" t="s">
        <v>100</v>
      </c>
      <c r="B6" s="910" t="s">
        <v>101</v>
      </c>
      <c r="C6" s="911"/>
      <c r="D6" s="911"/>
      <c r="E6" s="910" t="s">
        <v>102</v>
      </c>
      <c r="F6" s="911"/>
      <c r="G6" s="912"/>
      <c r="H6" s="913" t="s">
        <v>103</v>
      </c>
      <c r="I6" s="914"/>
      <c r="J6" s="915"/>
      <c r="K6" s="906" t="s">
        <v>104</v>
      </c>
      <c r="L6" s="906"/>
      <c r="M6" s="907"/>
      <c r="X6" s="905"/>
      <c r="Y6" s="905"/>
      <c r="Z6" s="905"/>
      <c r="AA6" s="905"/>
    </row>
    <row r="7" spans="1:28" ht="22.5" customHeight="1">
      <c r="A7" s="909"/>
      <c r="B7" s="282" t="s">
        <v>105</v>
      </c>
      <c r="C7" s="273" t="s">
        <v>106</v>
      </c>
      <c r="D7" s="273" t="s">
        <v>104</v>
      </c>
      <c r="E7" s="282" t="s">
        <v>105</v>
      </c>
      <c r="F7" s="273" t="s">
        <v>106</v>
      </c>
      <c r="G7" s="274" t="s">
        <v>104</v>
      </c>
      <c r="H7" s="282" t="s">
        <v>105</v>
      </c>
      <c r="I7" s="273" t="s">
        <v>106</v>
      </c>
      <c r="J7" s="274" t="s">
        <v>104</v>
      </c>
      <c r="K7" s="273" t="s">
        <v>105</v>
      </c>
      <c r="L7" s="273" t="s">
        <v>106</v>
      </c>
      <c r="M7" s="274" t="s">
        <v>104</v>
      </c>
      <c r="X7" s="255"/>
      <c r="Y7" s="255"/>
      <c r="Z7" s="255"/>
      <c r="AA7" s="255"/>
    </row>
    <row r="8" spans="1:28" s="20" customFormat="1" ht="20.25" customHeight="1">
      <c r="A8" s="254" t="s">
        <v>120</v>
      </c>
      <c r="B8" s="708"/>
      <c r="C8" s="708"/>
      <c r="D8" s="708"/>
      <c r="E8" s="719"/>
      <c r="F8" s="708"/>
      <c r="G8" s="709"/>
      <c r="H8" s="708"/>
      <c r="I8" s="708"/>
      <c r="J8" s="708"/>
      <c r="K8" s="719"/>
      <c r="L8" s="708"/>
      <c r="M8" s="709"/>
      <c r="N8" s="31"/>
      <c r="U8" s="905"/>
      <c r="V8" s="905"/>
      <c r="W8" s="905"/>
      <c r="X8" s="905"/>
      <c r="Y8" s="905"/>
      <c r="Z8" s="905"/>
      <c r="AA8" s="905"/>
      <c r="AB8" s="905"/>
    </row>
    <row r="9" spans="1:28" s="20" customFormat="1" ht="12" customHeight="1">
      <c r="A9" s="255" t="s">
        <v>108</v>
      </c>
      <c r="B9" s="32">
        <v>57</v>
      </c>
      <c r="C9" s="32">
        <v>24.7</v>
      </c>
      <c r="D9" s="32">
        <v>81.7</v>
      </c>
      <c r="E9" s="278">
        <v>89.6</v>
      </c>
      <c r="F9" s="32">
        <v>43.3</v>
      </c>
      <c r="G9" s="269">
        <v>132.89999999999998</v>
      </c>
      <c r="H9" s="32">
        <v>83.1</v>
      </c>
      <c r="I9" s="32">
        <v>48.8</v>
      </c>
      <c r="J9" s="32">
        <v>131.89999999999998</v>
      </c>
      <c r="K9" s="278">
        <v>229.7</v>
      </c>
      <c r="L9" s="32">
        <v>116.8</v>
      </c>
      <c r="M9" s="269">
        <v>346.5</v>
      </c>
      <c r="N9" s="31"/>
      <c r="U9" s="255"/>
      <c r="V9" s="255"/>
      <c r="W9" s="255"/>
      <c r="X9" s="255"/>
      <c r="Y9" s="255"/>
      <c r="Z9" s="255"/>
      <c r="AA9" s="255"/>
      <c r="AB9" s="255"/>
    </row>
    <row r="10" spans="1:28" s="20" customFormat="1" ht="12" customHeight="1">
      <c r="A10" s="255" t="s">
        <v>109</v>
      </c>
      <c r="B10" s="32">
        <v>29.6</v>
      </c>
      <c r="C10" s="32">
        <v>12.2</v>
      </c>
      <c r="D10" s="32">
        <v>41.8</v>
      </c>
      <c r="E10" s="278">
        <v>12.4</v>
      </c>
      <c r="F10" s="32">
        <v>8</v>
      </c>
      <c r="G10" s="269">
        <v>20.399999999999999</v>
      </c>
      <c r="H10" s="32">
        <v>7.9</v>
      </c>
      <c r="I10" s="32">
        <v>7.1</v>
      </c>
      <c r="J10" s="32">
        <v>15</v>
      </c>
      <c r="K10" s="278">
        <v>49.9</v>
      </c>
      <c r="L10" s="32">
        <v>27.299999999999997</v>
      </c>
      <c r="M10" s="269">
        <v>77.199999999999989</v>
      </c>
      <c r="N10" s="31"/>
      <c r="U10" s="31"/>
      <c r="V10" s="31"/>
      <c r="W10" s="31"/>
      <c r="X10" s="31"/>
    </row>
    <row r="11" spans="1:28" s="20" customFormat="1" ht="12" customHeight="1">
      <c r="A11" s="255" t="s">
        <v>110</v>
      </c>
      <c r="B11" s="32">
        <v>75.099999999999994</v>
      </c>
      <c r="C11" s="32">
        <v>29.5</v>
      </c>
      <c r="D11" s="32">
        <v>104.6</v>
      </c>
      <c r="E11" s="278">
        <v>3.2</v>
      </c>
      <c r="F11" s="32">
        <v>1.5</v>
      </c>
      <c r="G11" s="269">
        <v>4.7</v>
      </c>
      <c r="H11" s="32">
        <v>2.8</v>
      </c>
      <c r="I11" s="32">
        <v>3.2</v>
      </c>
      <c r="J11" s="32">
        <v>6</v>
      </c>
      <c r="K11" s="278">
        <v>81.099999999999994</v>
      </c>
      <c r="L11" s="32">
        <v>34.200000000000003</v>
      </c>
      <c r="M11" s="269">
        <v>115.3</v>
      </c>
      <c r="N11" s="31"/>
    </row>
    <row r="12" spans="1:28" s="20" customFormat="1" ht="12" customHeight="1">
      <c r="A12" s="255" t="s">
        <v>111</v>
      </c>
      <c r="B12" s="32">
        <v>5.8</v>
      </c>
      <c r="C12" s="32">
        <v>2.8</v>
      </c>
      <c r="D12" s="32">
        <v>8.6</v>
      </c>
      <c r="E12" s="278">
        <v>2.6</v>
      </c>
      <c r="F12" s="32">
        <v>7.4</v>
      </c>
      <c r="G12" s="269">
        <v>10</v>
      </c>
      <c r="H12" s="32">
        <v>1.4</v>
      </c>
      <c r="I12" s="32">
        <v>5</v>
      </c>
      <c r="J12" s="32">
        <v>6.4</v>
      </c>
      <c r="K12" s="278">
        <v>9.8000000000000007</v>
      </c>
      <c r="L12" s="32">
        <v>15.2</v>
      </c>
      <c r="M12" s="269">
        <v>25</v>
      </c>
      <c r="N12" s="31"/>
    </row>
    <row r="13" spans="1:28" s="20" customFormat="1" ht="12" customHeight="1">
      <c r="A13" s="256" t="s">
        <v>112</v>
      </c>
      <c r="B13" s="33">
        <v>167.5</v>
      </c>
      <c r="C13" s="33">
        <v>69.2</v>
      </c>
      <c r="D13" s="33">
        <v>236.7</v>
      </c>
      <c r="E13" s="279">
        <v>107.8</v>
      </c>
      <c r="F13" s="33">
        <v>60.199999999999996</v>
      </c>
      <c r="G13" s="270">
        <v>167.99999999999997</v>
      </c>
      <c r="H13" s="33">
        <v>95.2</v>
      </c>
      <c r="I13" s="33">
        <v>64.099999999999994</v>
      </c>
      <c r="J13" s="33">
        <v>159.29999999999998</v>
      </c>
      <c r="K13" s="279">
        <v>370.49999999999994</v>
      </c>
      <c r="L13" s="33">
        <v>193.5</v>
      </c>
      <c r="M13" s="270">
        <v>564</v>
      </c>
      <c r="N13" s="31"/>
    </row>
    <row r="14" spans="1:28" s="20" customFormat="1" ht="20.25" customHeight="1">
      <c r="A14" s="275">
        <v>1999</v>
      </c>
      <c r="B14" s="32"/>
      <c r="C14" s="32"/>
      <c r="D14" s="32"/>
      <c r="E14" s="278"/>
      <c r="F14" s="32"/>
      <c r="G14" s="269"/>
      <c r="H14" s="32"/>
      <c r="I14" s="32"/>
      <c r="J14" s="32"/>
      <c r="K14" s="278"/>
      <c r="L14" s="32"/>
      <c r="M14" s="269"/>
      <c r="N14" s="31"/>
    </row>
    <row r="15" spans="1:28" s="20" customFormat="1" ht="12" customHeight="1">
      <c r="A15" s="255" t="s">
        <v>108</v>
      </c>
      <c r="B15" s="32">
        <v>55.6</v>
      </c>
      <c r="C15" s="32">
        <v>27.1</v>
      </c>
      <c r="D15" s="32">
        <v>82.7</v>
      </c>
      <c r="E15" s="278">
        <v>85.9</v>
      </c>
      <c r="F15" s="32">
        <v>46.2</v>
      </c>
      <c r="G15" s="269">
        <v>132.10000000000002</v>
      </c>
      <c r="H15" s="32">
        <v>85.5</v>
      </c>
      <c r="I15" s="32">
        <v>73.5</v>
      </c>
      <c r="J15" s="32">
        <v>159</v>
      </c>
      <c r="K15" s="278">
        <v>227</v>
      </c>
      <c r="L15" s="32">
        <v>146.80000000000001</v>
      </c>
      <c r="M15" s="269">
        <v>373.8</v>
      </c>
      <c r="N15" s="31"/>
    </row>
    <row r="16" spans="1:28" s="20" customFormat="1" ht="12" customHeight="1">
      <c r="A16" s="255" t="s">
        <v>109</v>
      </c>
      <c r="B16" s="32">
        <v>49</v>
      </c>
      <c r="C16" s="32">
        <v>15.1</v>
      </c>
      <c r="D16" s="32">
        <v>64.099999999999994</v>
      </c>
      <c r="E16" s="278">
        <v>33.4</v>
      </c>
      <c r="F16" s="32">
        <v>13.2</v>
      </c>
      <c r="G16" s="269">
        <v>46.599999999999994</v>
      </c>
      <c r="H16" s="32">
        <v>9.1999999999999993</v>
      </c>
      <c r="I16" s="32">
        <v>14.7</v>
      </c>
      <c r="J16" s="32">
        <v>23.9</v>
      </c>
      <c r="K16" s="278">
        <v>91.600000000000009</v>
      </c>
      <c r="L16" s="32">
        <v>43</v>
      </c>
      <c r="M16" s="269">
        <v>134.60000000000002</v>
      </c>
      <c r="N16" s="31"/>
    </row>
    <row r="17" spans="1:14" s="20" customFormat="1" ht="12" customHeight="1">
      <c r="A17" s="255" t="s">
        <v>110</v>
      </c>
      <c r="B17" s="32">
        <v>83.3</v>
      </c>
      <c r="C17" s="32">
        <v>35.5</v>
      </c>
      <c r="D17" s="32">
        <v>118.8</v>
      </c>
      <c r="E17" s="278">
        <v>0.9</v>
      </c>
      <c r="F17" s="32">
        <v>0.3</v>
      </c>
      <c r="G17" s="269">
        <v>1.2</v>
      </c>
      <c r="H17" s="32">
        <v>2.5</v>
      </c>
      <c r="I17" s="32">
        <v>3.2</v>
      </c>
      <c r="J17" s="32">
        <v>5.7</v>
      </c>
      <c r="K17" s="278">
        <v>86.7</v>
      </c>
      <c r="L17" s="32">
        <v>39</v>
      </c>
      <c r="M17" s="269">
        <v>125.7</v>
      </c>
      <c r="N17" s="31"/>
    </row>
    <row r="18" spans="1:14" s="20" customFormat="1" ht="12" customHeight="1">
      <c r="A18" s="255" t="s">
        <v>111</v>
      </c>
      <c r="B18" s="32">
        <v>8.6999999999999993</v>
      </c>
      <c r="C18" s="32">
        <v>3.7</v>
      </c>
      <c r="D18" s="32">
        <v>12.399999999999999</v>
      </c>
      <c r="E18" s="278">
        <v>6.6</v>
      </c>
      <c r="F18" s="32">
        <v>11.3</v>
      </c>
      <c r="G18" s="269">
        <v>17.899999999999999</v>
      </c>
      <c r="H18" s="32">
        <v>5.3</v>
      </c>
      <c r="I18" s="32">
        <v>11.3</v>
      </c>
      <c r="J18" s="32">
        <v>16.600000000000001</v>
      </c>
      <c r="K18" s="278">
        <v>20.599999999999998</v>
      </c>
      <c r="L18" s="32">
        <v>26.3</v>
      </c>
      <c r="M18" s="269">
        <v>46.9</v>
      </c>
      <c r="N18" s="31"/>
    </row>
    <row r="19" spans="1:14" s="20" customFormat="1" ht="12" customHeight="1">
      <c r="A19" s="256" t="s">
        <v>112</v>
      </c>
      <c r="B19" s="33">
        <v>196.59999999999997</v>
      </c>
      <c r="C19" s="33">
        <v>81.400000000000006</v>
      </c>
      <c r="D19" s="33">
        <v>278</v>
      </c>
      <c r="E19" s="279">
        <v>126.80000000000001</v>
      </c>
      <c r="F19" s="33">
        <v>71</v>
      </c>
      <c r="G19" s="270">
        <v>197.8</v>
      </c>
      <c r="H19" s="33">
        <v>102.5</v>
      </c>
      <c r="I19" s="33">
        <v>102.7</v>
      </c>
      <c r="J19" s="33">
        <v>205.2</v>
      </c>
      <c r="K19" s="279">
        <v>425.90000000000003</v>
      </c>
      <c r="L19" s="33">
        <v>255.10000000000002</v>
      </c>
      <c r="M19" s="270">
        <v>681</v>
      </c>
      <c r="N19" s="31"/>
    </row>
    <row r="20" spans="1:14" s="20" customFormat="1" ht="20.25" customHeight="1">
      <c r="A20" s="275">
        <v>2000</v>
      </c>
      <c r="B20" s="32"/>
      <c r="C20" s="32"/>
      <c r="D20" s="32"/>
      <c r="E20" s="278"/>
      <c r="F20" s="32"/>
      <c r="G20" s="269"/>
      <c r="H20" s="32"/>
      <c r="I20" s="32"/>
      <c r="J20" s="32"/>
      <c r="K20" s="278"/>
      <c r="L20" s="32"/>
      <c r="M20" s="269"/>
      <c r="N20" s="31"/>
    </row>
    <row r="21" spans="1:14" s="20" customFormat="1" ht="12" customHeight="1">
      <c r="A21" s="255" t="s">
        <v>108</v>
      </c>
      <c r="B21" s="32">
        <v>51.6</v>
      </c>
      <c r="C21" s="32">
        <v>30</v>
      </c>
      <c r="D21" s="32">
        <v>81.599999999999994</v>
      </c>
      <c r="E21" s="278">
        <v>85.4</v>
      </c>
      <c r="F21" s="32">
        <v>42.6</v>
      </c>
      <c r="G21" s="269">
        <v>128</v>
      </c>
      <c r="H21" s="32">
        <v>77.7</v>
      </c>
      <c r="I21" s="32">
        <v>60.9</v>
      </c>
      <c r="J21" s="32">
        <v>138.6</v>
      </c>
      <c r="K21" s="278">
        <v>214.7</v>
      </c>
      <c r="L21" s="32">
        <v>133.5</v>
      </c>
      <c r="M21" s="269">
        <v>348.2</v>
      </c>
      <c r="N21" s="31"/>
    </row>
    <row r="22" spans="1:14" s="20" customFormat="1" ht="12" customHeight="1">
      <c r="A22" s="255" t="s">
        <v>109</v>
      </c>
      <c r="B22" s="32">
        <v>56.8</v>
      </c>
      <c r="C22" s="32">
        <v>21.1</v>
      </c>
      <c r="D22" s="32">
        <v>77.900000000000006</v>
      </c>
      <c r="E22" s="278">
        <v>31.2</v>
      </c>
      <c r="F22" s="32">
        <v>11.1</v>
      </c>
      <c r="G22" s="269">
        <v>42.3</v>
      </c>
      <c r="H22" s="32">
        <v>9.4</v>
      </c>
      <c r="I22" s="32">
        <v>15.3</v>
      </c>
      <c r="J22" s="32">
        <v>24.700000000000003</v>
      </c>
      <c r="K22" s="278">
        <v>97.4</v>
      </c>
      <c r="L22" s="32">
        <v>47.5</v>
      </c>
      <c r="M22" s="269">
        <v>144.9</v>
      </c>
      <c r="N22" s="31"/>
    </row>
    <row r="23" spans="1:14" s="20" customFormat="1" ht="12" customHeight="1">
      <c r="A23" s="255" t="s">
        <v>110</v>
      </c>
      <c r="B23" s="32">
        <v>91.7</v>
      </c>
      <c r="C23" s="32">
        <v>36.299999999999997</v>
      </c>
      <c r="D23" s="32">
        <v>128</v>
      </c>
      <c r="E23" s="278">
        <v>1.8</v>
      </c>
      <c r="F23" s="32">
        <v>2</v>
      </c>
      <c r="G23" s="269">
        <v>3.8</v>
      </c>
      <c r="H23" s="32">
        <v>3</v>
      </c>
      <c r="I23" s="32">
        <v>3</v>
      </c>
      <c r="J23" s="32">
        <v>6</v>
      </c>
      <c r="K23" s="278">
        <v>96.5</v>
      </c>
      <c r="L23" s="32">
        <v>41.3</v>
      </c>
      <c r="M23" s="269">
        <v>137.80000000000001</v>
      </c>
      <c r="N23" s="31"/>
    </row>
    <row r="24" spans="1:14" s="20" customFormat="1" ht="12" customHeight="1">
      <c r="A24" s="255" t="s">
        <v>111</v>
      </c>
      <c r="B24" s="32">
        <v>12.5</v>
      </c>
      <c r="C24" s="32">
        <v>3.6</v>
      </c>
      <c r="D24" s="32">
        <v>16.100000000000001</v>
      </c>
      <c r="E24" s="278">
        <v>8.1</v>
      </c>
      <c r="F24" s="32">
        <v>12.8</v>
      </c>
      <c r="G24" s="269">
        <v>20.9</v>
      </c>
      <c r="H24" s="32">
        <v>3.1</v>
      </c>
      <c r="I24" s="32">
        <v>9.1</v>
      </c>
      <c r="J24" s="32">
        <v>12.2</v>
      </c>
      <c r="K24" s="278">
        <v>23.700000000000003</v>
      </c>
      <c r="L24" s="32">
        <v>25.5</v>
      </c>
      <c r="M24" s="269">
        <v>49.2</v>
      </c>
      <c r="N24" s="31"/>
    </row>
    <row r="25" spans="1:14" s="20" customFormat="1" ht="12" customHeight="1">
      <c r="A25" s="256" t="s">
        <v>112</v>
      </c>
      <c r="B25" s="33">
        <v>212.60000000000002</v>
      </c>
      <c r="C25" s="33">
        <v>91</v>
      </c>
      <c r="D25" s="33">
        <v>303.60000000000002</v>
      </c>
      <c r="E25" s="279">
        <v>126.5</v>
      </c>
      <c r="F25" s="33">
        <v>68.5</v>
      </c>
      <c r="G25" s="270">
        <v>195.00000000000003</v>
      </c>
      <c r="H25" s="33">
        <v>93.2</v>
      </c>
      <c r="I25" s="33">
        <v>88.3</v>
      </c>
      <c r="J25" s="33">
        <v>181.5</v>
      </c>
      <c r="K25" s="279">
        <v>432.3</v>
      </c>
      <c r="L25" s="33">
        <v>247.8</v>
      </c>
      <c r="M25" s="270">
        <v>680.10000000000014</v>
      </c>
      <c r="N25" s="31"/>
    </row>
    <row r="26" spans="1:14" s="20" customFormat="1" ht="20.25" customHeight="1">
      <c r="A26" s="275">
        <v>2001</v>
      </c>
      <c r="B26" s="32"/>
      <c r="C26" s="32"/>
      <c r="D26" s="32"/>
      <c r="E26" s="278"/>
      <c r="F26" s="32"/>
      <c r="G26" s="269"/>
      <c r="H26" s="32"/>
      <c r="I26" s="32"/>
      <c r="J26" s="32"/>
      <c r="K26" s="278"/>
      <c r="L26" s="32"/>
      <c r="M26" s="269"/>
      <c r="N26" s="31"/>
    </row>
    <row r="27" spans="1:14" s="20" customFormat="1" ht="12" customHeight="1">
      <c r="A27" s="255" t="s">
        <v>108</v>
      </c>
      <c r="B27" s="32">
        <v>60.5</v>
      </c>
      <c r="C27" s="32">
        <v>34.799999999999997</v>
      </c>
      <c r="D27" s="32">
        <v>95.3</v>
      </c>
      <c r="E27" s="278">
        <v>83.2</v>
      </c>
      <c r="F27" s="32">
        <v>42.9</v>
      </c>
      <c r="G27" s="269">
        <v>126.1</v>
      </c>
      <c r="H27" s="32">
        <v>72.5</v>
      </c>
      <c r="I27" s="32">
        <v>59.8</v>
      </c>
      <c r="J27" s="32">
        <v>132.30000000000001</v>
      </c>
      <c r="K27" s="278">
        <v>216.2</v>
      </c>
      <c r="L27" s="32">
        <v>137.5</v>
      </c>
      <c r="M27" s="269">
        <v>353.7</v>
      </c>
      <c r="N27" s="31"/>
    </row>
    <row r="28" spans="1:14" s="20" customFormat="1" ht="12" customHeight="1">
      <c r="A28" s="255" t="s">
        <v>109</v>
      </c>
      <c r="B28" s="32">
        <v>57.8</v>
      </c>
      <c r="C28" s="32">
        <v>25.4</v>
      </c>
      <c r="D28" s="32">
        <v>83.199999999999989</v>
      </c>
      <c r="E28" s="278">
        <v>31</v>
      </c>
      <c r="F28" s="32">
        <v>8.9</v>
      </c>
      <c r="G28" s="269">
        <v>39.9</v>
      </c>
      <c r="H28" s="32">
        <v>6.1</v>
      </c>
      <c r="I28" s="32">
        <v>14.3</v>
      </c>
      <c r="J28" s="32">
        <v>20.399999999999999</v>
      </c>
      <c r="K28" s="278">
        <v>94.899999999999991</v>
      </c>
      <c r="L28" s="32">
        <v>48.599999999999994</v>
      </c>
      <c r="M28" s="269">
        <v>143.5</v>
      </c>
      <c r="N28" s="31"/>
    </row>
    <row r="29" spans="1:14" s="20" customFormat="1" ht="12" customHeight="1">
      <c r="A29" s="255" t="s">
        <v>110</v>
      </c>
      <c r="B29" s="32">
        <v>98</v>
      </c>
      <c r="C29" s="32">
        <v>40.4</v>
      </c>
      <c r="D29" s="32">
        <v>138.4</v>
      </c>
      <c r="E29" s="278">
        <v>0.8</v>
      </c>
      <c r="F29" s="32">
        <v>0.1</v>
      </c>
      <c r="G29" s="269">
        <v>0.9</v>
      </c>
      <c r="H29" s="32">
        <v>1.2</v>
      </c>
      <c r="I29" s="32">
        <v>3.9</v>
      </c>
      <c r="J29" s="32">
        <v>5.0999999999999996</v>
      </c>
      <c r="K29" s="278">
        <v>100</v>
      </c>
      <c r="L29" s="32">
        <v>44.4</v>
      </c>
      <c r="M29" s="269">
        <v>144.4</v>
      </c>
      <c r="N29" s="31"/>
    </row>
    <row r="30" spans="1:14" s="20" customFormat="1" ht="12" customHeight="1">
      <c r="A30" s="255" t="s">
        <v>111</v>
      </c>
      <c r="B30" s="32">
        <v>11.9</v>
      </c>
      <c r="C30" s="32">
        <v>4.5</v>
      </c>
      <c r="D30" s="32">
        <v>16.399999999999999</v>
      </c>
      <c r="E30" s="278">
        <v>5.9</v>
      </c>
      <c r="F30" s="32">
        <v>13.9</v>
      </c>
      <c r="G30" s="269">
        <v>19.8</v>
      </c>
      <c r="H30" s="32">
        <v>3.4</v>
      </c>
      <c r="I30" s="32">
        <v>8.6</v>
      </c>
      <c r="J30" s="32">
        <v>12</v>
      </c>
      <c r="K30" s="278">
        <v>21.2</v>
      </c>
      <c r="L30" s="32">
        <v>27</v>
      </c>
      <c r="M30" s="269">
        <v>48.2</v>
      </c>
      <c r="N30" s="31"/>
    </row>
    <row r="31" spans="1:14" s="20" customFormat="1" ht="12" customHeight="1">
      <c r="A31" s="256" t="s">
        <v>112</v>
      </c>
      <c r="B31" s="33">
        <v>228.20000000000002</v>
      </c>
      <c r="C31" s="33">
        <v>105.1</v>
      </c>
      <c r="D31" s="33">
        <v>333.29999999999995</v>
      </c>
      <c r="E31" s="279">
        <v>120.9</v>
      </c>
      <c r="F31" s="33">
        <v>65.8</v>
      </c>
      <c r="G31" s="270">
        <v>186.70000000000002</v>
      </c>
      <c r="H31" s="33">
        <v>83.2</v>
      </c>
      <c r="I31" s="33">
        <v>86.6</v>
      </c>
      <c r="J31" s="33">
        <v>169.8</v>
      </c>
      <c r="K31" s="279">
        <v>432.29999999999995</v>
      </c>
      <c r="L31" s="33">
        <v>257.5</v>
      </c>
      <c r="M31" s="270">
        <v>689.80000000000007</v>
      </c>
      <c r="N31" s="31"/>
    </row>
    <row r="32" spans="1:14" s="20" customFormat="1" ht="20.25" customHeight="1">
      <c r="A32" s="257" t="s">
        <v>124</v>
      </c>
      <c r="B32" s="30"/>
      <c r="C32" s="30"/>
      <c r="D32" s="30"/>
      <c r="E32" s="277"/>
      <c r="F32" s="30"/>
      <c r="G32" s="268"/>
      <c r="H32" s="30"/>
      <c r="I32" s="30"/>
      <c r="J32" s="30"/>
      <c r="K32" s="277"/>
      <c r="L32" s="30"/>
      <c r="M32" s="268"/>
      <c r="N32" s="31"/>
    </row>
    <row r="33" spans="1:14" s="20" customFormat="1" ht="12" customHeight="1">
      <c r="A33" s="255" t="s">
        <v>108</v>
      </c>
      <c r="B33" s="32">
        <v>67.900000000000006</v>
      </c>
      <c r="C33" s="32">
        <v>35.799999999999997</v>
      </c>
      <c r="D33" s="32">
        <v>103.7</v>
      </c>
      <c r="E33" s="278">
        <v>80.7</v>
      </c>
      <c r="F33" s="32">
        <v>52.8</v>
      </c>
      <c r="G33" s="269">
        <v>133.5</v>
      </c>
      <c r="H33" s="32">
        <v>74</v>
      </c>
      <c r="I33" s="32">
        <v>64.400000000000006</v>
      </c>
      <c r="J33" s="32">
        <v>138.4</v>
      </c>
      <c r="K33" s="278">
        <v>222.60000000000002</v>
      </c>
      <c r="L33" s="32">
        <v>153</v>
      </c>
      <c r="M33" s="269">
        <v>375.6</v>
      </c>
      <c r="N33" s="31"/>
    </row>
    <row r="34" spans="1:14" s="20" customFormat="1" ht="12" customHeight="1">
      <c r="A34" s="255" t="s">
        <v>109</v>
      </c>
      <c r="B34" s="32">
        <v>84.1</v>
      </c>
      <c r="C34" s="32">
        <v>33.299999999999997</v>
      </c>
      <c r="D34" s="32">
        <v>117.39999999999999</v>
      </c>
      <c r="E34" s="278">
        <v>33.9</v>
      </c>
      <c r="F34" s="32">
        <v>11.9</v>
      </c>
      <c r="G34" s="269">
        <v>45.8</v>
      </c>
      <c r="H34" s="32">
        <v>6.3</v>
      </c>
      <c r="I34" s="32">
        <v>17.600000000000001</v>
      </c>
      <c r="J34" s="32">
        <v>23.900000000000002</v>
      </c>
      <c r="K34" s="278">
        <v>124.3</v>
      </c>
      <c r="L34" s="32">
        <v>62.8</v>
      </c>
      <c r="M34" s="269">
        <v>187.1</v>
      </c>
      <c r="N34" s="31"/>
    </row>
    <row r="35" spans="1:14" s="20" customFormat="1" ht="12" customHeight="1">
      <c r="A35" s="255" t="s">
        <v>110</v>
      </c>
      <c r="B35" s="32">
        <v>132.6</v>
      </c>
      <c r="C35" s="32">
        <v>61.6</v>
      </c>
      <c r="D35" s="32">
        <v>194.2</v>
      </c>
      <c r="E35" s="278">
        <v>4</v>
      </c>
      <c r="F35" s="32">
        <v>0.6</v>
      </c>
      <c r="G35" s="269">
        <v>4.5999999999999996</v>
      </c>
      <c r="H35" s="32">
        <v>2</v>
      </c>
      <c r="I35" s="32">
        <v>4.9000000000000004</v>
      </c>
      <c r="J35" s="32">
        <v>6.9</v>
      </c>
      <c r="K35" s="278">
        <v>138.6</v>
      </c>
      <c r="L35" s="32">
        <v>67.100000000000009</v>
      </c>
      <c r="M35" s="269">
        <v>205.7</v>
      </c>
      <c r="N35" s="31"/>
    </row>
    <row r="36" spans="1:14" s="20" customFormat="1" ht="12" customHeight="1">
      <c r="A36" s="255" t="s">
        <v>111</v>
      </c>
      <c r="B36" s="32">
        <v>13.4</v>
      </c>
      <c r="C36" s="32">
        <v>6</v>
      </c>
      <c r="D36" s="32">
        <v>19.399999999999999</v>
      </c>
      <c r="E36" s="278">
        <v>7.9</v>
      </c>
      <c r="F36" s="32">
        <v>14.5</v>
      </c>
      <c r="G36" s="269">
        <v>22.4</v>
      </c>
      <c r="H36" s="32">
        <v>3.5</v>
      </c>
      <c r="I36" s="32">
        <v>8.5</v>
      </c>
      <c r="J36" s="32">
        <v>12</v>
      </c>
      <c r="K36" s="278">
        <v>24.8</v>
      </c>
      <c r="L36" s="32">
        <v>29</v>
      </c>
      <c r="M36" s="269">
        <v>53.8</v>
      </c>
      <c r="N36" s="31"/>
    </row>
    <row r="37" spans="1:14" s="20" customFormat="1" ht="12" customHeight="1">
      <c r="A37" s="256" t="s">
        <v>112</v>
      </c>
      <c r="B37" s="33">
        <v>298</v>
      </c>
      <c r="C37" s="33">
        <v>136.69999999999999</v>
      </c>
      <c r="D37" s="33">
        <v>434.69999999999993</v>
      </c>
      <c r="E37" s="279">
        <v>126.5</v>
      </c>
      <c r="F37" s="33">
        <v>79.8</v>
      </c>
      <c r="G37" s="270">
        <v>206.3</v>
      </c>
      <c r="H37" s="33">
        <v>85.8</v>
      </c>
      <c r="I37" s="33">
        <v>95.4</v>
      </c>
      <c r="J37" s="33">
        <v>181.20000000000002</v>
      </c>
      <c r="K37" s="279">
        <v>510.3</v>
      </c>
      <c r="L37" s="33">
        <v>311.90000000000003</v>
      </c>
      <c r="M37" s="270">
        <v>822.2</v>
      </c>
      <c r="N37" s="31"/>
    </row>
    <row r="38" spans="1:14" ht="20.25" customHeight="1">
      <c r="A38" s="276" t="s">
        <v>107</v>
      </c>
      <c r="B38" s="27"/>
      <c r="C38" s="27"/>
      <c r="D38" s="27"/>
      <c r="E38" s="280"/>
      <c r="F38" s="27"/>
      <c r="G38" s="271"/>
      <c r="H38" s="27"/>
      <c r="I38" s="27"/>
      <c r="J38" s="27"/>
      <c r="K38" s="280"/>
      <c r="L38" s="27"/>
      <c r="M38" s="271"/>
    </row>
    <row r="39" spans="1:14" ht="12" customHeight="1">
      <c r="A39" s="246" t="s">
        <v>108</v>
      </c>
      <c r="B39" s="27">
        <v>65.5</v>
      </c>
      <c r="C39" s="27">
        <v>43</v>
      </c>
      <c r="D39" s="27">
        <v>108.5</v>
      </c>
      <c r="E39" s="280">
        <v>76.3</v>
      </c>
      <c r="F39" s="27">
        <v>40.6</v>
      </c>
      <c r="G39" s="271">
        <v>116.9</v>
      </c>
      <c r="H39" s="27">
        <v>73.2</v>
      </c>
      <c r="I39" s="27">
        <v>71.7</v>
      </c>
      <c r="J39" s="27">
        <v>144.9</v>
      </c>
      <c r="K39" s="280">
        <v>215</v>
      </c>
      <c r="L39" s="27">
        <v>155.30000000000001</v>
      </c>
      <c r="M39" s="271">
        <v>370.3</v>
      </c>
    </row>
    <row r="40" spans="1:14" ht="12" customHeight="1">
      <c r="A40" s="246" t="s">
        <v>109</v>
      </c>
      <c r="B40" s="27">
        <v>75.400000000000006</v>
      </c>
      <c r="C40" s="27">
        <v>27.3</v>
      </c>
      <c r="D40" s="27">
        <v>102.7</v>
      </c>
      <c r="E40" s="280">
        <v>59.6</v>
      </c>
      <c r="F40" s="27">
        <v>25.5</v>
      </c>
      <c r="G40" s="271">
        <v>85.1</v>
      </c>
      <c r="H40" s="27">
        <v>8.3000000000000007</v>
      </c>
      <c r="I40" s="27">
        <v>20.5</v>
      </c>
      <c r="J40" s="27">
        <v>28.8</v>
      </c>
      <c r="K40" s="280">
        <v>143.30000000000001</v>
      </c>
      <c r="L40" s="27">
        <v>73.3</v>
      </c>
      <c r="M40" s="271">
        <v>216.60000000000002</v>
      </c>
    </row>
    <row r="41" spans="1:14" ht="12" customHeight="1">
      <c r="A41" s="246" t="s">
        <v>110</v>
      </c>
      <c r="B41" s="27">
        <v>177.3</v>
      </c>
      <c r="C41" s="27">
        <v>78.7</v>
      </c>
      <c r="D41" s="27">
        <v>256</v>
      </c>
      <c r="E41" s="280">
        <v>4.8</v>
      </c>
      <c r="F41" s="27">
        <v>2.8</v>
      </c>
      <c r="G41" s="271">
        <v>7.6</v>
      </c>
      <c r="H41" s="27">
        <v>0.9</v>
      </c>
      <c r="I41" s="27">
        <v>6.9</v>
      </c>
      <c r="J41" s="27">
        <v>7.8000000000000007</v>
      </c>
      <c r="K41" s="280">
        <v>183.00000000000003</v>
      </c>
      <c r="L41" s="27">
        <v>88.4</v>
      </c>
      <c r="M41" s="271">
        <v>271.40000000000003</v>
      </c>
    </row>
    <row r="42" spans="1:14" ht="12" customHeight="1">
      <c r="A42" s="246" t="s">
        <v>111</v>
      </c>
      <c r="B42" s="27">
        <v>14.9</v>
      </c>
      <c r="C42" s="27">
        <v>7.5</v>
      </c>
      <c r="D42" s="27">
        <v>22.4</v>
      </c>
      <c r="E42" s="280">
        <v>11.1</v>
      </c>
      <c r="F42" s="27">
        <v>17.8</v>
      </c>
      <c r="G42" s="271">
        <v>28.9</v>
      </c>
      <c r="H42" s="27">
        <v>4.3</v>
      </c>
      <c r="I42" s="27">
        <v>8</v>
      </c>
      <c r="J42" s="27">
        <v>12.3</v>
      </c>
      <c r="K42" s="280">
        <v>30.3</v>
      </c>
      <c r="L42" s="27">
        <v>33.299999999999997</v>
      </c>
      <c r="M42" s="271">
        <v>63.599999999999994</v>
      </c>
    </row>
    <row r="43" spans="1:14" ht="12" customHeight="1">
      <c r="A43" s="259" t="s">
        <v>112</v>
      </c>
      <c r="B43" s="29">
        <v>333.1</v>
      </c>
      <c r="C43" s="29">
        <v>156.5</v>
      </c>
      <c r="D43" s="29">
        <v>489.59999999999997</v>
      </c>
      <c r="E43" s="281">
        <v>151.80000000000001</v>
      </c>
      <c r="F43" s="29">
        <v>86.699999999999989</v>
      </c>
      <c r="G43" s="272">
        <v>238.5</v>
      </c>
      <c r="H43" s="29">
        <v>86.7</v>
      </c>
      <c r="I43" s="29">
        <v>107.10000000000001</v>
      </c>
      <c r="J43" s="29">
        <v>193.80000000000004</v>
      </c>
      <c r="K43" s="281">
        <v>571.6</v>
      </c>
      <c r="L43" s="29">
        <v>350.3</v>
      </c>
      <c r="M43" s="272">
        <v>921.9000000000002</v>
      </c>
    </row>
    <row r="44" spans="1:14" ht="20.25" customHeight="1">
      <c r="A44" s="276" t="s">
        <v>113</v>
      </c>
      <c r="B44" s="27"/>
      <c r="C44" s="27"/>
      <c r="D44" s="27"/>
      <c r="E44" s="280"/>
      <c r="F44" s="27"/>
      <c r="G44" s="271"/>
      <c r="H44" s="27"/>
      <c r="I44" s="27"/>
      <c r="J44" s="27"/>
      <c r="K44" s="280"/>
      <c r="L44" s="27"/>
      <c r="M44" s="271"/>
    </row>
    <row r="45" spans="1:14" ht="12" customHeight="1">
      <c r="A45" s="246" t="s">
        <v>108</v>
      </c>
      <c r="B45" s="27">
        <v>57.5</v>
      </c>
      <c r="C45" s="27">
        <v>46.2</v>
      </c>
      <c r="D45" s="27">
        <v>103.7</v>
      </c>
      <c r="E45" s="280">
        <v>65.3</v>
      </c>
      <c r="F45" s="27">
        <v>41</v>
      </c>
      <c r="G45" s="271">
        <v>106.3</v>
      </c>
      <c r="H45" s="27">
        <v>74.3</v>
      </c>
      <c r="I45" s="27">
        <v>68</v>
      </c>
      <c r="J45" s="27">
        <v>142.30000000000001</v>
      </c>
      <c r="K45" s="280">
        <v>197.1</v>
      </c>
      <c r="L45" s="27">
        <v>155.19999999999999</v>
      </c>
      <c r="M45" s="271">
        <v>352.29999999999995</v>
      </c>
    </row>
    <row r="46" spans="1:14" ht="12" customHeight="1">
      <c r="A46" s="246" t="s">
        <v>109</v>
      </c>
      <c r="B46" s="27">
        <v>78.8</v>
      </c>
      <c r="C46" s="27">
        <v>29</v>
      </c>
      <c r="D46" s="27">
        <v>107.8</v>
      </c>
      <c r="E46" s="280">
        <v>62.7</v>
      </c>
      <c r="F46" s="27">
        <v>23.1</v>
      </c>
      <c r="G46" s="271">
        <v>85.800000000000011</v>
      </c>
      <c r="H46" s="27">
        <v>7.4</v>
      </c>
      <c r="I46" s="27">
        <v>23</v>
      </c>
      <c r="J46" s="27">
        <v>30.4</v>
      </c>
      <c r="K46" s="280">
        <v>148.9</v>
      </c>
      <c r="L46" s="27">
        <v>75.099999999999994</v>
      </c>
      <c r="M46" s="271">
        <v>224</v>
      </c>
    </row>
    <row r="47" spans="1:14" ht="12" customHeight="1">
      <c r="A47" s="246" t="s">
        <v>110</v>
      </c>
      <c r="B47" s="27">
        <v>233.3</v>
      </c>
      <c r="C47" s="27">
        <v>115.3</v>
      </c>
      <c r="D47" s="27">
        <v>348.6</v>
      </c>
      <c r="E47" s="280">
        <v>5.9</v>
      </c>
      <c r="F47" s="27">
        <v>6.5</v>
      </c>
      <c r="G47" s="271">
        <v>12.4</v>
      </c>
      <c r="H47" s="27">
        <v>1</v>
      </c>
      <c r="I47" s="27">
        <v>6.3</v>
      </c>
      <c r="J47" s="27">
        <v>7.3</v>
      </c>
      <c r="K47" s="280">
        <v>240.20000000000002</v>
      </c>
      <c r="L47" s="27">
        <v>128.1</v>
      </c>
      <c r="M47" s="271">
        <v>368.3</v>
      </c>
    </row>
    <row r="48" spans="1:14" ht="12" customHeight="1">
      <c r="A48" s="246" t="s">
        <v>111</v>
      </c>
      <c r="B48" s="27">
        <v>16.399999999999999</v>
      </c>
      <c r="C48" s="27">
        <v>6</v>
      </c>
      <c r="D48" s="27">
        <v>22.4</v>
      </c>
      <c r="E48" s="280">
        <v>14.6</v>
      </c>
      <c r="F48" s="27">
        <v>24.2</v>
      </c>
      <c r="G48" s="271">
        <v>38.799999999999997</v>
      </c>
      <c r="H48" s="27">
        <v>2.7</v>
      </c>
      <c r="I48" s="27">
        <v>8</v>
      </c>
      <c r="J48" s="27">
        <v>10.7</v>
      </c>
      <c r="K48" s="280">
        <v>33.700000000000003</v>
      </c>
      <c r="L48" s="27">
        <v>38.200000000000003</v>
      </c>
      <c r="M48" s="271">
        <v>71.900000000000006</v>
      </c>
    </row>
    <row r="49" spans="1:13" ht="12" customHeight="1">
      <c r="A49" s="259" t="s">
        <v>112</v>
      </c>
      <c r="B49" s="29">
        <v>386</v>
      </c>
      <c r="C49" s="29">
        <v>196.5</v>
      </c>
      <c r="D49" s="29">
        <v>582.5</v>
      </c>
      <c r="E49" s="281">
        <v>148.5</v>
      </c>
      <c r="F49" s="29">
        <v>94.8</v>
      </c>
      <c r="G49" s="272">
        <v>243.3</v>
      </c>
      <c r="H49" s="29">
        <v>85.4</v>
      </c>
      <c r="I49" s="29">
        <v>105.3</v>
      </c>
      <c r="J49" s="29">
        <v>190.70000000000002</v>
      </c>
      <c r="K49" s="281">
        <v>619.90000000000009</v>
      </c>
      <c r="L49" s="29">
        <v>396.59999999999997</v>
      </c>
      <c r="M49" s="272">
        <v>1016.4999999999999</v>
      </c>
    </row>
    <row r="50" spans="1:13" ht="20.25" customHeight="1">
      <c r="A50" s="276" t="s">
        <v>114</v>
      </c>
      <c r="B50" s="27"/>
      <c r="C50" s="27"/>
      <c r="D50" s="27"/>
      <c r="E50" s="280"/>
      <c r="F50" s="27"/>
      <c r="G50" s="271"/>
      <c r="H50" s="27"/>
      <c r="I50" s="27"/>
      <c r="J50" s="27"/>
      <c r="K50" s="280"/>
      <c r="L50" s="27"/>
      <c r="M50" s="271"/>
    </row>
    <row r="51" spans="1:13" ht="12" customHeight="1">
      <c r="A51" s="246" t="s">
        <v>108</v>
      </c>
      <c r="B51" s="27">
        <v>59</v>
      </c>
      <c r="C51" s="27">
        <v>48.1</v>
      </c>
      <c r="D51" s="27">
        <v>107.1</v>
      </c>
      <c r="E51" s="280">
        <v>71.900000000000006</v>
      </c>
      <c r="F51" s="27">
        <v>39.1</v>
      </c>
      <c r="G51" s="271">
        <v>111</v>
      </c>
      <c r="H51" s="27">
        <v>80.5</v>
      </c>
      <c r="I51" s="27">
        <v>67.3</v>
      </c>
      <c r="J51" s="27">
        <v>147.80000000000001</v>
      </c>
      <c r="K51" s="280">
        <v>211.4</v>
      </c>
      <c r="L51" s="27">
        <v>154.5</v>
      </c>
      <c r="M51" s="271">
        <v>365.9</v>
      </c>
    </row>
    <row r="52" spans="1:13" ht="12" customHeight="1">
      <c r="A52" s="246" t="s">
        <v>109</v>
      </c>
      <c r="B52" s="27">
        <v>93.8</v>
      </c>
      <c r="C52" s="27">
        <v>35.799999999999997</v>
      </c>
      <c r="D52" s="27">
        <v>129.6</v>
      </c>
      <c r="E52" s="280">
        <v>73.099999999999994</v>
      </c>
      <c r="F52" s="27">
        <v>23.9</v>
      </c>
      <c r="G52" s="271">
        <v>97</v>
      </c>
      <c r="H52" s="27">
        <v>12.5</v>
      </c>
      <c r="I52" s="27">
        <v>21.8</v>
      </c>
      <c r="J52" s="27">
        <v>34.299999999999997</v>
      </c>
      <c r="K52" s="280">
        <v>179.39999999999998</v>
      </c>
      <c r="L52" s="27">
        <v>81.5</v>
      </c>
      <c r="M52" s="271">
        <v>260.89999999999998</v>
      </c>
    </row>
    <row r="53" spans="1:13" ht="12" customHeight="1">
      <c r="A53" s="246" t="s">
        <v>110</v>
      </c>
      <c r="B53" s="27">
        <v>273.89999999999998</v>
      </c>
      <c r="C53" s="27">
        <v>140.19999999999999</v>
      </c>
      <c r="D53" s="27">
        <v>414.09999999999997</v>
      </c>
      <c r="E53" s="280">
        <v>10.8</v>
      </c>
      <c r="F53" s="27">
        <v>9.4</v>
      </c>
      <c r="G53" s="271">
        <v>20.200000000000003</v>
      </c>
      <c r="H53" s="27">
        <v>1.7</v>
      </c>
      <c r="I53" s="27">
        <v>7.8</v>
      </c>
      <c r="J53" s="27">
        <v>9.5</v>
      </c>
      <c r="K53" s="280">
        <v>286.39999999999998</v>
      </c>
      <c r="L53" s="27">
        <v>157.4</v>
      </c>
      <c r="M53" s="271">
        <v>443.79999999999995</v>
      </c>
    </row>
    <row r="54" spans="1:13" ht="12" customHeight="1">
      <c r="A54" s="246" t="s">
        <v>111</v>
      </c>
      <c r="B54" s="27">
        <v>16.7</v>
      </c>
      <c r="C54" s="27">
        <v>14.8</v>
      </c>
      <c r="D54" s="27">
        <v>31.5</v>
      </c>
      <c r="E54" s="280">
        <v>19.100000000000001</v>
      </c>
      <c r="F54" s="27">
        <v>26</v>
      </c>
      <c r="G54" s="271">
        <v>45.1</v>
      </c>
      <c r="H54" s="27">
        <v>1.6</v>
      </c>
      <c r="I54" s="27">
        <v>7.7</v>
      </c>
      <c r="J54" s="27">
        <v>9.3000000000000007</v>
      </c>
      <c r="K54" s="280">
        <v>37.4</v>
      </c>
      <c r="L54" s="27">
        <v>48.5</v>
      </c>
      <c r="M54" s="271">
        <v>85.9</v>
      </c>
    </row>
    <row r="55" spans="1:13" ht="12" customHeight="1">
      <c r="A55" s="259" t="s">
        <v>112</v>
      </c>
      <c r="B55" s="29">
        <v>443.4</v>
      </c>
      <c r="C55" s="29">
        <v>238.9</v>
      </c>
      <c r="D55" s="29">
        <v>682.3</v>
      </c>
      <c r="E55" s="281">
        <v>174.9</v>
      </c>
      <c r="F55" s="29">
        <v>98.4</v>
      </c>
      <c r="G55" s="272">
        <v>273.3</v>
      </c>
      <c r="H55" s="29">
        <v>96.3</v>
      </c>
      <c r="I55" s="29">
        <v>104.6</v>
      </c>
      <c r="J55" s="29">
        <v>200.90000000000003</v>
      </c>
      <c r="K55" s="281">
        <v>714.59999999999991</v>
      </c>
      <c r="L55" s="29">
        <v>441.9</v>
      </c>
      <c r="M55" s="272">
        <v>1156.5</v>
      </c>
    </row>
    <row r="56" spans="1:13" ht="20.25" customHeight="1">
      <c r="A56" s="276" t="s">
        <v>115</v>
      </c>
      <c r="B56" s="27"/>
      <c r="C56" s="27"/>
      <c r="D56" s="27"/>
      <c r="E56" s="280"/>
      <c r="F56" s="27"/>
      <c r="G56" s="271"/>
      <c r="H56" s="27"/>
      <c r="I56" s="27"/>
      <c r="J56" s="27"/>
      <c r="K56" s="280"/>
      <c r="L56" s="27"/>
      <c r="M56" s="271"/>
    </row>
    <row r="57" spans="1:13" ht="12" customHeight="1">
      <c r="A57" s="246" t="s">
        <v>108</v>
      </c>
      <c r="B57" s="27">
        <v>63.6</v>
      </c>
      <c r="C57" s="27">
        <v>47.5</v>
      </c>
      <c r="D57" s="27">
        <v>111.1</v>
      </c>
      <c r="E57" s="280">
        <v>58</v>
      </c>
      <c r="F57" s="27">
        <v>42.7</v>
      </c>
      <c r="G57" s="271">
        <v>100.7</v>
      </c>
      <c r="H57" s="27">
        <v>78.099999999999994</v>
      </c>
      <c r="I57" s="27">
        <v>63.2</v>
      </c>
      <c r="J57" s="27">
        <v>141.30000000000001</v>
      </c>
      <c r="K57" s="280">
        <v>199.7</v>
      </c>
      <c r="L57" s="27">
        <v>153.4</v>
      </c>
      <c r="M57" s="271">
        <v>353.1</v>
      </c>
    </row>
    <row r="58" spans="1:13" ht="12" customHeight="1">
      <c r="A58" s="246" t="s">
        <v>109</v>
      </c>
      <c r="B58" s="27">
        <v>119.6</v>
      </c>
      <c r="C58" s="27">
        <v>41.2</v>
      </c>
      <c r="D58" s="27">
        <v>160.80000000000001</v>
      </c>
      <c r="E58" s="280">
        <v>79.400000000000006</v>
      </c>
      <c r="F58" s="27">
        <v>24.3</v>
      </c>
      <c r="G58" s="271">
        <v>103.7</v>
      </c>
      <c r="H58" s="27">
        <v>17.100000000000001</v>
      </c>
      <c r="I58" s="27">
        <v>28.7</v>
      </c>
      <c r="J58" s="27">
        <v>45.8</v>
      </c>
      <c r="K58" s="280">
        <v>216.1</v>
      </c>
      <c r="L58" s="27">
        <v>94.2</v>
      </c>
      <c r="M58" s="271">
        <v>310.3</v>
      </c>
    </row>
    <row r="59" spans="1:13" ht="12" customHeight="1">
      <c r="A59" s="246" t="s">
        <v>110</v>
      </c>
      <c r="B59" s="27">
        <v>288.10000000000002</v>
      </c>
      <c r="C59" s="27">
        <v>146.5</v>
      </c>
      <c r="D59" s="27">
        <v>434.6</v>
      </c>
      <c r="E59" s="280">
        <v>11.1</v>
      </c>
      <c r="F59" s="27">
        <v>10</v>
      </c>
      <c r="G59" s="271">
        <v>21.1</v>
      </c>
      <c r="H59" s="27">
        <v>2.5</v>
      </c>
      <c r="I59" s="27">
        <v>8</v>
      </c>
      <c r="J59" s="27">
        <v>10.5</v>
      </c>
      <c r="K59" s="280">
        <v>301.70000000000005</v>
      </c>
      <c r="L59" s="27">
        <v>164.5</v>
      </c>
      <c r="M59" s="271">
        <v>466.20000000000005</v>
      </c>
    </row>
    <row r="60" spans="1:13" ht="12" customHeight="1">
      <c r="A60" s="246" t="s">
        <v>111</v>
      </c>
      <c r="B60" s="27">
        <v>23</v>
      </c>
      <c r="C60" s="27">
        <v>18.399999999999999</v>
      </c>
      <c r="D60" s="27">
        <v>41.4</v>
      </c>
      <c r="E60" s="280">
        <v>18.399999999999999</v>
      </c>
      <c r="F60" s="27">
        <v>26.4</v>
      </c>
      <c r="G60" s="271">
        <v>44.8</v>
      </c>
      <c r="H60" s="27">
        <v>1.7</v>
      </c>
      <c r="I60" s="27">
        <v>8</v>
      </c>
      <c r="J60" s="27">
        <v>9.6999999999999993</v>
      </c>
      <c r="K60" s="280">
        <v>43.1</v>
      </c>
      <c r="L60" s="27">
        <v>52.8</v>
      </c>
      <c r="M60" s="271">
        <v>95.9</v>
      </c>
    </row>
    <row r="61" spans="1:13" ht="12" customHeight="1">
      <c r="A61" s="259" t="s">
        <v>112</v>
      </c>
      <c r="B61" s="29">
        <v>494.3</v>
      </c>
      <c r="C61" s="29">
        <v>253.6</v>
      </c>
      <c r="D61" s="29">
        <v>747.9</v>
      </c>
      <c r="E61" s="281">
        <v>166.9</v>
      </c>
      <c r="F61" s="29">
        <v>103.4</v>
      </c>
      <c r="G61" s="272">
        <v>270.3</v>
      </c>
      <c r="H61" s="29">
        <v>99.399999999999991</v>
      </c>
      <c r="I61" s="29">
        <v>107.9</v>
      </c>
      <c r="J61" s="29">
        <v>207.3</v>
      </c>
      <c r="K61" s="281">
        <v>760.6</v>
      </c>
      <c r="L61" s="29">
        <v>464.90000000000003</v>
      </c>
      <c r="M61" s="272">
        <v>1225.5000000000002</v>
      </c>
    </row>
    <row r="62" spans="1:13" ht="20.25" customHeight="1">
      <c r="A62" s="276">
        <v>2007</v>
      </c>
      <c r="B62" s="27"/>
      <c r="C62" s="27"/>
      <c r="D62" s="27"/>
      <c r="E62" s="280"/>
      <c r="F62" s="27"/>
      <c r="G62" s="271"/>
      <c r="H62" s="27"/>
      <c r="I62" s="27"/>
      <c r="J62" s="27"/>
      <c r="K62" s="280"/>
      <c r="L62" s="27"/>
      <c r="M62" s="271"/>
    </row>
    <row r="63" spans="1:13" ht="12" customHeight="1">
      <c r="A63" s="246" t="s">
        <v>108</v>
      </c>
      <c r="B63" s="27">
        <v>56.4</v>
      </c>
      <c r="C63" s="27">
        <v>48.4</v>
      </c>
      <c r="D63" s="27">
        <v>104.8</v>
      </c>
      <c r="E63" s="280">
        <v>57.1</v>
      </c>
      <c r="F63" s="27">
        <v>46.9</v>
      </c>
      <c r="G63" s="271">
        <v>104</v>
      </c>
      <c r="H63" s="27">
        <v>67.599999999999994</v>
      </c>
      <c r="I63" s="27">
        <v>49.4</v>
      </c>
      <c r="J63" s="27">
        <v>117</v>
      </c>
      <c r="K63" s="280">
        <v>181.1</v>
      </c>
      <c r="L63" s="27">
        <v>144.69999999999999</v>
      </c>
      <c r="M63" s="271">
        <v>325.79999999999995</v>
      </c>
    </row>
    <row r="64" spans="1:13" ht="12" customHeight="1">
      <c r="A64" s="246" t="s">
        <v>109</v>
      </c>
      <c r="B64" s="27">
        <v>136.5</v>
      </c>
      <c r="C64" s="27">
        <v>45.9</v>
      </c>
      <c r="D64" s="27">
        <v>182.4</v>
      </c>
      <c r="E64" s="280">
        <v>57.5</v>
      </c>
      <c r="F64" s="27">
        <v>24.3</v>
      </c>
      <c r="G64" s="271">
        <v>81.8</v>
      </c>
      <c r="H64" s="27">
        <v>15</v>
      </c>
      <c r="I64" s="27">
        <v>16.399999999999999</v>
      </c>
      <c r="J64" s="27">
        <v>31.4</v>
      </c>
      <c r="K64" s="280">
        <v>209</v>
      </c>
      <c r="L64" s="27">
        <v>86.6</v>
      </c>
      <c r="M64" s="271">
        <v>295.60000000000002</v>
      </c>
    </row>
    <row r="65" spans="1:13" ht="12" customHeight="1">
      <c r="A65" s="246" t="s">
        <v>110</v>
      </c>
      <c r="B65" s="27">
        <v>305.7</v>
      </c>
      <c r="C65" s="27">
        <v>159.19999999999999</v>
      </c>
      <c r="D65" s="27">
        <v>464.9</v>
      </c>
      <c r="E65" s="280">
        <v>16.7</v>
      </c>
      <c r="F65" s="27">
        <v>13.5</v>
      </c>
      <c r="G65" s="271">
        <v>30.2</v>
      </c>
      <c r="H65" s="27">
        <v>4.4000000000000004</v>
      </c>
      <c r="I65" s="27">
        <v>10.199999999999999</v>
      </c>
      <c r="J65" s="27">
        <v>14.6</v>
      </c>
      <c r="K65" s="280">
        <v>326.79999999999995</v>
      </c>
      <c r="L65" s="27">
        <v>182.89999999999998</v>
      </c>
      <c r="M65" s="271">
        <v>509.69999999999993</v>
      </c>
    </row>
    <row r="66" spans="1:13" ht="12" customHeight="1">
      <c r="A66" s="246" t="s">
        <v>111</v>
      </c>
      <c r="B66" s="27">
        <v>29</v>
      </c>
      <c r="C66" s="27">
        <v>18.2</v>
      </c>
      <c r="D66" s="27">
        <v>47.2</v>
      </c>
      <c r="E66" s="280">
        <v>22</v>
      </c>
      <c r="F66" s="27">
        <v>28.2</v>
      </c>
      <c r="G66" s="271">
        <v>50.2</v>
      </c>
      <c r="H66" s="27">
        <v>4.5</v>
      </c>
      <c r="I66" s="27">
        <v>11.1</v>
      </c>
      <c r="J66" s="27">
        <v>15.6</v>
      </c>
      <c r="K66" s="280">
        <v>55.5</v>
      </c>
      <c r="L66" s="27">
        <v>57.5</v>
      </c>
      <c r="M66" s="271">
        <v>113</v>
      </c>
    </row>
    <row r="67" spans="1:13" ht="12" customHeight="1">
      <c r="A67" s="259" t="s">
        <v>112</v>
      </c>
      <c r="B67" s="29">
        <v>527.6</v>
      </c>
      <c r="C67" s="29">
        <v>271.7</v>
      </c>
      <c r="D67" s="29">
        <v>799.3</v>
      </c>
      <c r="E67" s="281">
        <v>153.29999999999998</v>
      </c>
      <c r="F67" s="29">
        <v>112.9</v>
      </c>
      <c r="G67" s="272">
        <v>266.2</v>
      </c>
      <c r="H67" s="29">
        <v>91.5</v>
      </c>
      <c r="I67" s="29">
        <v>87.1</v>
      </c>
      <c r="J67" s="29">
        <v>178.6</v>
      </c>
      <c r="K67" s="281">
        <v>772.4</v>
      </c>
      <c r="L67" s="29">
        <v>471.69999999999993</v>
      </c>
      <c r="M67" s="272">
        <v>1244.0999999999999</v>
      </c>
    </row>
    <row r="68" spans="1:13" ht="20.25" customHeight="1">
      <c r="A68" s="276">
        <v>2008</v>
      </c>
      <c r="B68" s="27"/>
      <c r="C68" s="27"/>
      <c r="D68" s="27"/>
      <c r="E68" s="280"/>
      <c r="F68" s="27"/>
      <c r="G68" s="271"/>
      <c r="H68" s="27"/>
      <c r="I68" s="27"/>
      <c r="J68" s="27"/>
      <c r="K68" s="280"/>
      <c r="L68" s="27"/>
      <c r="M68" s="271"/>
    </row>
    <row r="69" spans="1:13" ht="12" customHeight="1">
      <c r="A69" s="246" t="s">
        <v>108</v>
      </c>
      <c r="B69" s="27">
        <v>53.7</v>
      </c>
      <c r="C69" s="27">
        <v>53.3</v>
      </c>
      <c r="D69" s="27">
        <v>107</v>
      </c>
      <c r="E69" s="280">
        <v>34.9</v>
      </c>
      <c r="F69" s="27">
        <v>43.4</v>
      </c>
      <c r="G69" s="271">
        <v>78.3</v>
      </c>
      <c r="H69" s="27">
        <v>55.7</v>
      </c>
      <c r="I69" s="27">
        <v>42.6</v>
      </c>
      <c r="J69" s="27">
        <v>98.300000000000011</v>
      </c>
      <c r="K69" s="280">
        <v>144.30000000000001</v>
      </c>
      <c r="L69" s="27">
        <v>139.29999999999998</v>
      </c>
      <c r="M69" s="271">
        <v>283.60000000000002</v>
      </c>
    </row>
    <row r="70" spans="1:13" ht="12" customHeight="1">
      <c r="A70" s="246" t="s">
        <v>109</v>
      </c>
      <c r="B70" s="27">
        <v>147.4</v>
      </c>
      <c r="C70" s="27">
        <v>61.3</v>
      </c>
      <c r="D70" s="27">
        <v>208.7</v>
      </c>
      <c r="E70" s="280">
        <v>64.3</v>
      </c>
      <c r="F70" s="27">
        <v>25.5</v>
      </c>
      <c r="G70" s="271">
        <v>89.8</v>
      </c>
      <c r="H70" s="27">
        <v>11.3</v>
      </c>
      <c r="I70" s="27">
        <v>16.899999999999999</v>
      </c>
      <c r="J70" s="27">
        <v>28.2</v>
      </c>
      <c r="K70" s="280">
        <v>223</v>
      </c>
      <c r="L70" s="27">
        <v>103.69999999999999</v>
      </c>
      <c r="M70" s="271">
        <v>326.7</v>
      </c>
    </row>
    <row r="71" spans="1:13" ht="12" customHeight="1">
      <c r="A71" s="246" t="s">
        <v>110</v>
      </c>
      <c r="B71" s="27">
        <v>294.5</v>
      </c>
      <c r="C71" s="27">
        <v>144.1</v>
      </c>
      <c r="D71" s="27">
        <v>438.6</v>
      </c>
      <c r="E71" s="280">
        <v>13.8</v>
      </c>
      <c r="F71" s="27">
        <v>11.2</v>
      </c>
      <c r="G71" s="271">
        <v>25</v>
      </c>
      <c r="H71" s="27">
        <v>6.7</v>
      </c>
      <c r="I71" s="27">
        <v>7.7</v>
      </c>
      <c r="J71" s="27">
        <v>14.4</v>
      </c>
      <c r="K71" s="280">
        <v>315</v>
      </c>
      <c r="L71" s="27">
        <v>162.99999999999997</v>
      </c>
      <c r="M71" s="271">
        <v>478</v>
      </c>
    </row>
    <row r="72" spans="1:13" ht="12" customHeight="1">
      <c r="A72" s="246" t="s">
        <v>111</v>
      </c>
      <c r="B72" s="27">
        <v>29.4</v>
      </c>
      <c r="C72" s="27">
        <v>22.5</v>
      </c>
      <c r="D72" s="27">
        <v>51.9</v>
      </c>
      <c r="E72" s="280">
        <v>18.7</v>
      </c>
      <c r="F72" s="27">
        <v>21.3</v>
      </c>
      <c r="G72" s="271">
        <v>40</v>
      </c>
      <c r="H72" s="27">
        <v>6</v>
      </c>
      <c r="I72" s="27">
        <v>14.5</v>
      </c>
      <c r="J72" s="27">
        <v>20.5</v>
      </c>
      <c r="K72" s="280">
        <v>54.099999999999994</v>
      </c>
      <c r="L72" s="27">
        <v>58.3</v>
      </c>
      <c r="M72" s="271">
        <v>112.39999999999999</v>
      </c>
    </row>
    <row r="73" spans="1:13" ht="12" customHeight="1">
      <c r="A73" s="259" t="s">
        <v>112</v>
      </c>
      <c r="B73" s="29">
        <v>525</v>
      </c>
      <c r="C73" s="29">
        <v>281.2</v>
      </c>
      <c r="D73" s="29">
        <v>806.19999999999993</v>
      </c>
      <c r="E73" s="281">
        <v>131.69999999999999</v>
      </c>
      <c r="F73" s="29">
        <v>101.4</v>
      </c>
      <c r="G73" s="272">
        <v>233.1</v>
      </c>
      <c r="H73" s="29">
        <v>79.7</v>
      </c>
      <c r="I73" s="29">
        <v>81.7</v>
      </c>
      <c r="J73" s="29">
        <v>161.4</v>
      </c>
      <c r="K73" s="281">
        <v>736.4</v>
      </c>
      <c r="L73" s="29">
        <v>464.29999999999995</v>
      </c>
      <c r="M73" s="272">
        <v>1200.7</v>
      </c>
    </row>
    <row r="74" spans="1:13" ht="20.25" customHeight="1">
      <c r="A74" s="276">
        <v>2009</v>
      </c>
      <c r="B74" s="27"/>
      <c r="C74" s="27"/>
      <c r="D74" s="27"/>
      <c r="E74" s="280"/>
      <c r="F74" s="27"/>
      <c r="G74" s="271"/>
      <c r="H74" s="27"/>
      <c r="I74" s="27"/>
      <c r="J74" s="27"/>
      <c r="K74" s="280"/>
      <c r="L74" s="27"/>
      <c r="M74" s="271"/>
    </row>
    <row r="75" spans="1:13" ht="12" customHeight="1">
      <c r="A75" s="246" t="s">
        <v>108</v>
      </c>
      <c r="B75" s="27">
        <v>52</v>
      </c>
      <c r="C75" s="27">
        <v>47.9</v>
      </c>
      <c r="D75" s="27">
        <v>99.9</v>
      </c>
      <c r="E75" s="280">
        <v>32.299999999999997</v>
      </c>
      <c r="F75" s="27">
        <v>36.9</v>
      </c>
      <c r="G75" s="271">
        <v>69.199999999999989</v>
      </c>
      <c r="H75" s="27">
        <v>45.9</v>
      </c>
      <c r="I75" s="27">
        <v>40.6</v>
      </c>
      <c r="J75" s="27">
        <v>86.5</v>
      </c>
      <c r="K75" s="280">
        <v>130.19999999999999</v>
      </c>
      <c r="L75" s="27">
        <v>125.4</v>
      </c>
      <c r="M75" s="271">
        <v>255.6</v>
      </c>
    </row>
    <row r="76" spans="1:13" ht="12" customHeight="1">
      <c r="A76" s="246" t="s">
        <v>109</v>
      </c>
      <c r="B76" s="27">
        <v>147.1</v>
      </c>
      <c r="C76" s="27">
        <v>63.5</v>
      </c>
      <c r="D76" s="27">
        <v>210.6</v>
      </c>
      <c r="E76" s="280">
        <v>69</v>
      </c>
      <c r="F76" s="27">
        <v>23.3</v>
      </c>
      <c r="G76" s="271">
        <v>92.3</v>
      </c>
      <c r="H76" s="27">
        <v>9</v>
      </c>
      <c r="I76" s="27">
        <v>15</v>
      </c>
      <c r="J76" s="27">
        <v>24</v>
      </c>
      <c r="K76" s="280">
        <v>225.1</v>
      </c>
      <c r="L76" s="27">
        <v>101.8</v>
      </c>
      <c r="M76" s="271">
        <v>326.89999999999998</v>
      </c>
    </row>
    <row r="77" spans="1:13" ht="12" customHeight="1">
      <c r="A77" s="246" t="s">
        <v>110</v>
      </c>
      <c r="B77" s="27">
        <v>304.3</v>
      </c>
      <c r="C77" s="27">
        <v>187.7</v>
      </c>
      <c r="D77" s="27">
        <v>492</v>
      </c>
      <c r="E77" s="280">
        <v>15.7</v>
      </c>
      <c r="F77" s="27">
        <v>14.4</v>
      </c>
      <c r="G77" s="271">
        <v>30.1</v>
      </c>
      <c r="H77" s="27">
        <v>5.8</v>
      </c>
      <c r="I77" s="27">
        <v>18.3</v>
      </c>
      <c r="J77" s="27">
        <v>24.1</v>
      </c>
      <c r="K77" s="280">
        <v>325.8</v>
      </c>
      <c r="L77" s="27">
        <v>220.4</v>
      </c>
      <c r="M77" s="271">
        <v>546.20000000000005</v>
      </c>
    </row>
    <row r="78" spans="1:13" ht="12" customHeight="1">
      <c r="A78" s="246" t="s">
        <v>111</v>
      </c>
      <c r="B78" s="27">
        <v>41.8</v>
      </c>
      <c r="C78" s="27">
        <v>28.5</v>
      </c>
      <c r="D78" s="27">
        <v>70.3</v>
      </c>
      <c r="E78" s="280">
        <v>15.8</v>
      </c>
      <c r="F78" s="27">
        <v>22.8</v>
      </c>
      <c r="G78" s="271">
        <v>38.6</v>
      </c>
      <c r="H78" s="27">
        <v>11.2</v>
      </c>
      <c r="I78" s="27">
        <v>17.399999999999999</v>
      </c>
      <c r="J78" s="27">
        <v>28.599999999999998</v>
      </c>
      <c r="K78" s="280">
        <v>68.8</v>
      </c>
      <c r="L78" s="27">
        <v>68.699999999999989</v>
      </c>
      <c r="M78" s="271">
        <v>137.5</v>
      </c>
    </row>
    <row r="79" spans="1:13" ht="12" customHeight="1">
      <c r="A79" s="259" t="s">
        <v>112</v>
      </c>
      <c r="B79" s="29">
        <v>545.19999999999993</v>
      </c>
      <c r="C79" s="29">
        <v>327.60000000000002</v>
      </c>
      <c r="D79" s="29">
        <v>872.8</v>
      </c>
      <c r="E79" s="281">
        <v>132.80000000000001</v>
      </c>
      <c r="F79" s="29">
        <v>97.4</v>
      </c>
      <c r="G79" s="272">
        <v>230.2</v>
      </c>
      <c r="H79" s="29">
        <v>71.899999999999991</v>
      </c>
      <c r="I79" s="29">
        <v>91.300000000000011</v>
      </c>
      <c r="J79" s="29">
        <v>163.19999999999999</v>
      </c>
      <c r="K79" s="281">
        <v>749.89999999999986</v>
      </c>
      <c r="L79" s="29">
        <v>516.29999999999995</v>
      </c>
      <c r="M79" s="272">
        <v>1266.2</v>
      </c>
    </row>
    <row r="80" spans="1:13" ht="20.25" customHeight="1">
      <c r="A80" s="276">
        <v>2010</v>
      </c>
      <c r="B80" s="27"/>
      <c r="C80" s="27"/>
      <c r="D80" s="27"/>
      <c r="E80" s="280"/>
      <c r="F80" s="27"/>
      <c r="G80" s="271"/>
      <c r="H80" s="27"/>
      <c r="I80" s="27"/>
      <c r="J80" s="27"/>
      <c r="K80" s="280"/>
      <c r="L80" s="27"/>
      <c r="M80" s="271"/>
    </row>
    <row r="81" spans="1:13" ht="12" customHeight="1">
      <c r="A81" s="246" t="s">
        <v>108</v>
      </c>
      <c r="B81" s="27">
        <v>52.7</v>
      </c>
      <c r="C81" s="27">
        <v>49.1</v>
      </c>
      <c r="D81" s="27">
        <v>101.80000000000001</v>
      </c>
      <c r="E81" s="280">
        <v>36.700000000000003</v>
      </c>
      <c r="F81" s="27">
        <v>36.9</v>
      </c>
      <c r="G81" s="271">
        <v>73.599999999999994</v>
      </c>
      <c r="H81" s="27">
        <v>55.2</v>
      </c>
      <c r="I81" s="27">
        <v>43.9</v>
      </c>
      <c r="J81" s="27">
        <v>99.1</v>
      </c>
      <c r="K81" s="280">
        <v>144.60000000000002</v>
      </c>
      <c r="L81" s="27">
        <v>129.9</v>
      </c>
      <c r="M81" s="271">
        <v>274.5</v>
      </c>
    </row>
    <row r="82" spans="1:13" ht="12" customHeight="1">
      <c r="A82" s="246" t="s">
        <v>109</v>
      </c>
      <c r="B82" s="27">
        <v>140.1</v>
      </c>
      <c r="C82" s="27">
        <v>60.1</v>
      </c>
      <c r="D82" s="27">
        <v>200.2</v>
      </c>
      <c r="E82" s="280">
        <v>59</v>
      </c>
      <c r="F82" s="27">
        <v>19</v>
      </c>
      <c r="G82" s="271">
        <v>78</v>
      </c>
      <c r="H82" s="27">
        <v>7</v>
      </c>
      <c r="I82" s="27">
        <v>14.1</v>
      </c>
      <c r="J82" s="27">
        <v>21.1</v>
      </c>
      <c r="K82" s="280">
        <v>206.1</v>
      </c>
      <c r="L82" s="27">
        <v>93.199999999999989</v>
      </c>
      <c r="M82" s="271">
        <v>299.29999999999995</v>
      </c>
    </row>
    <row r="83" spans="1:13" ht="12" customHeight="1">
      <c r="A83" s="246" t="s">
        <v>110</v>
      </c>
      <c r="B83" s="27">
        <v>328</v>
      </c>
      <c r="C83" s="27">
        <v>199.3</v>
      </c>
      <c r="D83" s="27">
        <v>527.29999999999995</v>
      </c>
      <c r="E83" s="280">
        <v>20.8</v>
      </c>
      <c r="F83" s="27">
        <v>16</v>
      </c>
      <c r="G83" s="271">
        <v>36.799999999999997</v>
      </c>
      <c r="H83" s="27">
        <v>7.2</v>
      </c>
      <c r="I83" s="27">
        <v>17.8</v>
      </c>
      <c r="J83" s="27">
        <v>25</v>
      </c>
      <c r="K83" s="280">
        <v>356</v>
      </c>
      <c r="L83" s="27">
        <v>233.10000000000002</v>
      </c>
      <c r="M83" s="271">
        <v>589.1</v>
      </c>
    </row>
    <row r="84" spans="1:13" ht="12" customHeight="1">
      <c r="A84" s="246" t="s">
        <v>111</v>
      </c>
      <c r="B84" s="27">
        <v>47.3</v>
      </c>
      <c r="C84" s="27">
        <v>28.4</v>
      </c>
      <c r="D84" s="27">
        <v>75.699999999999989</v>
      </c>
      <c r="E84" s="280">
        <v>10.7</v>
      </c>
      <c r="F84" s="27">
        <v>16.899999999999999</v>
      </c>
      <c r="G84" s="271">
        <v>27.599999999999998</v>
      </c>
      <c r="H84" s="27">
        <v>11.2</v>
      </c>
      <c r="I84" s="27">
        <v>25</v>
      </c>
      <c r="J84" s="27">
        <v>36.200000000000003</v>
      </c>
      <c r="K84" s="280">
        <v>69.2</v>
      </c>
      <c r="L84" s="27">
        <v>70.3</v>
      </c>
      <c r="M84" s="271">
        <v>139.5</v>
      </c>
    </row>
    <row r="85" spans="1:13" ht="12" customHeight="1">
      <c r="A85" s="259" t="s">
        <v>112</v>
      </c>
      <c r="B85" s="29">
        <v>568.09999999999991</v>
      </c>
      <c r="C85" s="29">
        <v>336.9</v>
      </c>
      <c r="D85" s="29">
        <v>905</v>
      </c>
      <c r="E85" s="281">
        <v>127.2</v>
      </c>
      <c r="F85" s="29">
        <v>88.800000000000011</v>
      </c>
      <c r="G85" s="272">
        <v>215.99999999999997</v>
      </c>
      <c r="H85" s="29">
        <v>80.600000000000009</v>
      </c>
      <c r="I85" s="29">
        <v>100.8</v>
      </c>
      <c r="J85" s="29">
        <v>181.39999999999998</v>
      </c>
      <c r="K85" s="281">
        <v>775.90000000000009</v>
      </c>
      <c r="L85" s="29">
        <v>526.5</v>
      </c>
      <c r="M85" s="272">
        <v>1302.4000000000001</v>
      </c>
    </row>
    <row r="86" spans="1:13" ht="20.25" customHeight="1">
      <c r="A86" s="276">
        <v>2011</v>
      </c>
      <c r="B86" s="612"/>
      <c r="C86" s="612"/>
      <c r="D86" s="612"/>
      <c r="E86" s="613"/>
      <c r="F86" s="612"/>
      <c r="G86" s="614"/>
      <c r="H86" s="612"/>
      <c r="I86" s="612"/>
      <c r="J86" s="612"/>
      <c r="K86" s="613"/>
      <c r="L86" s="612"/>
      <c r="M86" s="614"/>
    </row>
    <row r="87" spans="1:13" ht="12" customHeight="1">
      <c r="A87" s="246" t="s">
        <v>108</v>
      </c>
      <c r="B87" s="612">
        <v>52.2</v>
      </c>
      <c r="C87" s="612">
        <v>44.7</v>
      </c>
      <c r="D87" s="612">
        <v>96.9</v>
      </c>
      <c r="E87" s="613">
        <v>39.9</v>
      </c>
      <c r="F87" s="612">
        <v>33.4</v>
      </c>
      <c r="G87" s="614">
        <v>73.3</v>
      </c>
      <c r="H87" s="612">
        <v>46.1</v>
      </c>
      <c r="I87" s="612">
        <v>36.299999999999997</v>
      </c>
      <c r="J87" s="612">
        <v>82.4</v>
      </c>
      <c r="K87" s="613">
        <v>138.19999999999999</v>
      </c>
      <c r="L87" s="612">
        <v>114.39999999999999</v>
      </c>
      <c r="M87" s="614">
        <v>252.59999999999997</v>
      </c>
    </row>
    <row r="88" spans="1:13" ht="12" customHeight="1">
      <c r="A88" s="246" t="s">
        <v>109</v>
      </c>
      <c r="B88" s="612">
        <v>126.2</v>
      </c>
      <c r="C88" s="612">
        <v>56.7</v>
      </c>
      <c r="D88" s="612">
        <v>182.9</v>
      </c>
      <c r="E88" s="613">
        <v>47.2</v>
      </c>
      <c r="F88" s="612">
        <v>23.3</v>
      </c>
      <c r="G88" s="614">
        <v>70.5</v>
      </c>
      <c r="H88" s="612">
        <v>5.3</v>
      </c>
      <c r="I88" s="612">
        <v>11.3</v>
      </c>
      <c r="J88" s="612">
        <v>16.600000000000001</v>
      </c>
      <c r="K88" s="613">
        <v>178.70000000000002</v>
      </c>
      <c r="L88" s="612">
        <v>91.3</v>
      </c>
      <c r="M88" s="614">
        <v>270</v>
      </c>
    </row>
    <row r="89" spans="1:13" ht="12" customHeight="1">
      <c r="A89" s="246" t="s">
        <v>110</v>
      </c>
      <c r="B89" s="612">
        <v>343.5</v>
      </c>
      <c r="C89" s="612">
        <v>215.1</v>
      </c>
      <c r="D89" s="612">
        <v>558.6</v>
      </c>
      <c r="E89" s="613">
        <v>23.1</v>
      </c>
      <c r="F89" s="612">
        <v>18.2</v>
      </c>
      <c r="G89" s="614">
        <v>41.3</v>
      </c>
      <c r="H89" s="612">
        <v>8.9</v>
      </c>
      <c r="I89" s="612">
        <v>19.3</v>
      </c>
      <c r="J89" s="612">
        <v>28.200000000000003</v>
      </c>
      <c r="K89" s="613">
        <v>375.5</v>
      </c>
      <c r="L89" s="612">
        <v>252.6</v>
      </c>
      <c r="M89" s="614">
        <v>628.1</v>
      </c>
    </row>
    <row r="90" spans="1:13" ht="12" customHeight="1">
      <c r="A90" s="246" t="s">
        <v>111</v>
      </c>
      <c r="B90" s="612">
        <v>51.8</v>
      </c>
      <c r="C90" s="612">
        <v>26.7</v>
      </c>
      <c r="D90" s="612">
        <v>78.5</v>
      </c>
      <c r="E90" s="613">
        <v>15.4</v>
      </c>
      <c r="F90" s="612">
        <v>20.100000000000001</v>
      </c>
      <c r="G90" s="614">
        <v>35.5</v>
      </c>
      <c r="H90" s="612">
        <v>8.9</v>
      </c>
      <c r="I90" s="612">
        <v>25.3</v>
      </c>
      <c r="J90" s="612">
        <v>34.200000000000003</v>
      </c>
      <c r="K90" s="613">
        <v>76.100000000000009</v>
      </c>
      <c r="L90" s="612">
        <v>72.099999999999994</v>
      </c>
      <c r="M90" s="614">
        <v>148.19999999999999</v>
      </c>
    </row>
    <row r="91" spans="1:13" ht="12" customHeight="1">
      <c r="A91" s="259" t="s">
        <v>112</v>
      </c>
      <c r="B91" s="616">
        <v>573.69999999999993</v>
      </c>
      <c r="C91" s="616">
        <v>343.2</v>
      </c>
      <c r="D91" s="616">
        <v>916.90000000000009</v>
      </c>
      <c r="E91" s="615">
        <v>125.6</v>
      </c>
      <c r="F91" s="616">
        <v>95</v>
      </c>
      <c r="G91" s="617">
        <v>220.60000000000002</v>
      </c>
      <c r="H91" s="616">
        <v>69.2</v>
      </c>
      <c r="I91" s="616">
        <v>92.199999999999989</v>
      </c>
      <c r="J91" s="616">
        <v>161.4</v>
      </c>
      <c r="K91" s="615">
        <v>768.5</v>
      </c>
      <c r="L91" s="616">
        <v>530.4</v>
      </c>
      <c r="M91" s="617">
        <v>1298.8999999999999</v>
      </c>
    </row>
    <row r="92" spans="1:13" ht="20.25" customHeight="1">
      <c r="A92" s="276">
        <v>2012</v>
      </c>
      <c r="B92" s="612"/>
      <c r="C92" s="612"/>
      <c r="D92" s="612"/>
      <c r="E92" s="613"/>
      <c r="F92" s="612"/>
      <c r="G92" s="614"/>
      <c r="H92" s="612"/>
      <c r="I92" s="612"/>
      <c r="J92" s="612"/>
      <c r="K92" s="613"/>
      <c r="L92" s="612"/>
      <c r="M92" s="614"/>
    </row>
    <row r="93" spans="1:13" ht="12" customHeight="1">
      <c r="A93" s="246" t="s">
        <v>108</v>
      </c>
      <c r="B93" s="612">
        <v>50.4</v>
      </c>
      <c r="C93" s="612">
        <v>41.7</v>
      </c>
      <c r="D93" s="612">
        <v>92.1</v>
      </c>
      <c r="E93" s="613">
        <v>38.700000000000003</v>
      </c>
      <c r="F93" s="612">
        <v>33.700000000000003</v>
      </c>
      <c r="G93" s="614">
        <v>72.400000000000006</v>
      </c>
      <c r="H93" s="612">
        <v>46.5</v>
      </c>
      <c r="I93" s="612">
        <v>36.799999999999997</v>
      </c>
      <c r="J93" s="612">
        <v>83.3</v>
      </c>
      <c r="K93" s="613">
        <v>135.6</v>
      </c>
      <c r="L93" s="612">
        <v>112.2</v>
      </c>
      <c r="M93" s="614">
        <v>247.8</v>
      </c>
    </row>
    <row r="94" spans="1:13" ht="12" customHeight="1">
      <c r="A94" s="246" t="s">
        <v>109</v>
      </c>
      <c r="B94" s="612">
        <v>115</v>
      </c>
      <c r="C94" s="612">
        <v>59.3</v>
      </c>
      <c r="D94" s="612">
        <v>174.3</v>
      </c>
      <c r="E94" s="613">
        <v>31</v>
      </c>
      <c r="F94" s="612">
        <v>20.8</v>
      </c>
      <c r="G94" s="614">
        <v>51.8</v>
      </c>
      <c r="H94" s="612">
        <v>6.1</v>
      </c>
      <c r="I94" s="612">
        <v>7.8</v>
      </c>
      <c r="J94" s="612">
        <v>13.899999999999999</v>
      </c>
      <c r="K94" s="613">
        <v>152.1</v>
      </c>
      <c r="L94" s="612">
        <v>87.899999999999991</v>
      </c>
      <c r="M94" s="614">
        <v>240</v>
      </c>
    </row>
    <row r="95" spans="1:13" ht="12" customHeight="1">
      <c r="A95" s="246" t="s">
        <v>110</v>
      </c>
      <c r="B95" s="612">
        <v>325.7</v>
      </c>
      <c r="C95" s="612">
        <v>200.9</v>
      </c>
      <c r="D95" s="612">
        <v>526.6</v>
      </c>
      <c r="E95" s="613">
        <v>23.2</v>
      </c>
      <c r="F95" s="612">
        <v>18.5</v>
      </c>
      <c r="G95" s="614">
        <v>41.7</v>
      </c>
      <c r="H95" s="612">
        <v>11</v>
      </c>
      <c r="I95" s="612">
        <v>19.600000000000001</v>
      </c>
      <c r="J95" s="612">
        <v>30.6</v>
      </c>
      <c r="K95" s="613">
        <v>359.9</v>
      </c>
      <c r="L95" s="612">
        <v>239</v>
      </c>
      <c r="M95" s="614">
        <v>598.9</v>
      </c>
    </row>
    <row r="96" spans="1:13" ht="12" customHeight="1">
      <c r="A96" s="246" t="s">
        <v>111</v>
      </c>
      <c r="B96" s="612">
        <v>58.7</v>
      </c>
      <c r="C96" s="612">
        <v>28.9</v>
      </c>
      <c r="D96" s="612">
        <v>87.6</v>
      </c>
      <c r="E96" s="613">
        <v>18</v>
      </c>
      <c r="F96" s="612">
        <v>20.6</v>
      </c>
      <c r="G96" s="614">
        <v>38.6</v>
      </c>
      <c r="H96" s="612">
        <v>9.6999999999999993</v>
      </c>
      <c r="I96" s="612">
        <v>22.8</v>
      </c>
      <c r="J96" s="612">
        <v>32.5</v>
      </c>
      <c r="K96" s="613">
        <v>86.4</v>
      </c>
      <c r="L96" s="612">
        <v>72.3</v>
      </c>
      <c r="M96" s="614">
        <v>158.69999999999999</v>
      </c>
    </row>
    <row r="97" spans="1:13" ht="12" customHeight="1">
      <c r="A97" s="259" t="s">
        <v>112</v>
      </c>
      <c r="B97" s="616">
        <v>549.80000000000007</v>
      </c>
      <c r="C97" s="616">
        <v>330.79999999999995</v>
      </c>
      <c r="D97" s="616">
        <v>880.6</v>
      </c>
      <c r="E97" s="615">
        <v>110.9</v>
      </c>
      <c r="F97" s="616">
        <v>93.6</v>
      </c>
      <c r="G97" s="617">
        <v>204.5</v>
      </c>
      <c r="H97" s="616">
        <v>73.3</v>
      </c>
      <c r="I97" s="616">
        <v>86.999999999999986</v>
      </c>
      <c r="J97" s="616">
        <v>160.29999999999998</v>
      </c>
      <c r="K97" s="615">
        <v>733.99999999999989</v>
      </c>
      <c r="L97" s="616">
        <v>511.40000000000003</v>
      </c>
      <c r="M97" s="617">
        <v>1245.4000000000001</v>
      </c>
    </row>
    <row r="98" spans="1:13" ht="20.25" customHeight="1">
      <c r="A98" s="276">
        <v>2013</v>
      </c>
      <c r="B98" s="612"/>
      <c r="C98" s="612"/>
      <c r="D98" s="612"/>
      <c r="E98" s="613"/>
      <c r="F98" s="612"/>
      <c r="G98" s="614"/>
      <c r="H98" s="612"/>
      <c r="I98" s="612"/>
      <c r="J98" s="612"/>
      <c r="K98" s="613"/>
      <c r="L98" s="612"/>
      <c r="M98" s="614"/>
    </row>
    <row r="99" spans="1:13" ht="12" customHeight="1">
      <c r="A99" s="246" t="s">
        <v>108</v>
      </c>
      <c r="B99" s="612">
        <v>44.6</v>
      </c>
      <c r="C99" s="612">
        <v>41.7</v>
      </c>
      <c r="D99" s="612">
        <v>86.300000000000011</v>
      </c>
      <c r="E99" s="613">
        <v>33.200000000000003</v>
      </c>
      <c r="F99" s="612">
        <v>34.6</v>
      </c>
      <c r="G99" s="614">
        <v>67.800000000000011</v>
      </c>
      <c r="H99" s="612">
        <v>42.6</v>
      </c>
      <c r="I99" s="612">
        <v>32.799999999999997</v>
      </c>
      <c r="J99" s="612">
        <v>75.400000000000006</v>
      </c>
      <c r="K99" s="613">
        <v>120.4</v>
      </c>
      <c r="L99" s="612">
        <v>109.10000000000001</v>
      </c>
      <c r="M99" s="614">
        <v>229.5</v>
      </c>
    </row>
    <row r="100" spans="1:13" ht="12" customHeight="1">
      <c r="A100" s="246" t="s">
        <v>109</v>
      </c>
      <c r="B100" s="612">
        <v>115.7</v>
      </c>
      <c r="C100" s="612">
        <v>64.099999999999994</v>
      </c>
      <c r="D100" s="612">
        <v>179.8</v>
      </c>
      <c r="E100" s="613">
        <v>35.4</v>
      </c>
      <c r="F100" s="612">
        <v>18</v>
      </c>
      <c r="G100" s="614">
        <v>53.4</v>
      </c>
      <c r="H100" s="612">
        <v>8.8000000000000007</v>
      </c>
      <c r="I100" s="612">
        <v>9.6</v>
      </c>
      <c r="J100" s="612">
        <v>18.399999999999999</v>
      </c>
      <c r="K100" s="613">
        <v>159.9</v>
      </c>
      <c r="L100" s="612">
        <v>91.699999999999989</v>
      </c>
      <c r="M100" s="614">
        <v>251.6</v>
      </c>
    </row>
    <row r="101" spans="1:13" ht="12" customHeight="1">
      <c r="A101" s="246" t="s">
        <v>110</v>
      </c>
      <c r="B101" s="612">
        <v>337.1</v>
      </c>
      <c r="C101" s="612">
        <v>212.1</v>
      </c>
      <c r="D101" s="612">
        <v>549.20000000000005</v>
      </c>
      <c r="E101" s="613">
        <v>20.6</v>
      </c>
      <c r="F101" s="612">
        <v>16.399999999999999</v>
      </c>
      <c r="G101" s="614">
        <v>37</v>
      </c>
      <c r="H101" s="612">
        <v>12.2</v>
      </c>
      <c r="I101" s="612">
        <v>18.8</v>
      </c>
      <c r="J101" s="612">
        <v>31</v>
      </c>
      <c r="K101" s="613">
        <v>369.90000000000003</v>
      </c>
      <c r="L101" s="612">
        <v>247.3</v>
      </c>
      <c r="M101" s="614">
        <v>617.20000000000005</v>
      </c>
    </row>
    <row r="102" spans="1:13" ht="12" customHeight="1">
      <c r="A102" s="246" t="s">
        <v>111</v>
      </c>
      <c r="B102" s="612">
        <v>50.3</v>
      </c>
      <c r="C102" s="612">
        <v>23</v>
      </c>
      <c r="D102" s="612">
        <v>73.3</v>
      </c>
      <c r="E102" s="613">
        <v>24.4</v>
      </c>
      <c r="F102" s="612">
        <v>20.6</v>
      </c>
      <c r="G102" s="614">
        <v>45</v>
      </c>
      <c r="H102" s="612">
        <v>7.6</v>
      </c>
      <c r="I102" s="612">
        <v>22.5</v>
      </c>
      <c r="J102" s="612">
        <v>30.1</v>
      </c>
      <c r="K102" s="613">
        <v>82.299999999999983</v>
      </c>
      <c r="L102" s="612">
        <v>66.099999999999994</v>
      </c>
      <c r="M102" s="614">
        <v>148.39999999999998</v>
      </c>
    </row>
    <row r="103" spans="1:13" ht="12" customHeight="1">
      <c r="A103" s="259" t="s">
        <v>112</v>
      </c>
      <c r="B103" s="616">
        <v>547.70000000000005</v>
      </c>
      <c r="C103" s="616">
        <v>340.9</v>
      </c>
      <c r="D103" s="616">
        <v>888.6</v>
      </c>
      <c r="E103" s="615">
        <v>113.6</v>
      </c>
      <c r="F103" s="616">
        <v>89.6</v>
      </c>
      <c r="G103" s="617">
        <v>203.20000000000002</v>
      </c>
      <c r="H103" s="616">
        <v>71.2</v>
      </c>
      <c r="I103" s="616">
        <v>83.7</v>
      </c>
      <c r="J103" s="616">
        <v>154.9</v>
      </c>
      <c r="K103" s="615">
        <v>732.5</v>
      </c>
      <c r="L103" s="616">
        <v>514.20000000000005</v>
      </c>
      <c r="M103" s="617">
        <v>1246.7000000000003</v>
      </c>
    </row>
    <row r="104" spans="1:13" ht="20.25" customHeight="1">
      <c r="A104" s="276">
        <v>2014</v>
      </c>
      <c r="B104" s="612"/>
      <c r="C104" s="612"/>
      <c r="D104" s="612"/>
      <c r="E104" s="613"/>
      <c r="F104" s="612"/>
      <c r="G104" s="614"/>
      <c r="H104" s="612"/>
      <c r="I104" s="612"/>
      <c r="J104" s="612"/>
      <c r="K104" s="613"/>
      <c r="L104" s="612"/>
      <c r="M104" s="614"/>
    </row>
    <row r="105" spans="1:13" ht="12" customHeight="1">
      <c r="A105" s="246" t="s">
        <v>108</v>
      </c>
      <c r="B105" s="612">
        <v>38.9</v>
      </c>
      <c r="C105" s="612">
        <v>44.5</v>
      </c>
      <c r="D105" s="612">
        <v>83.4</v>
      </c>
      <c r="E105" s="613">
        <v>28</v>
      </c>
      <c r="F105" s="612">
        <v>31.3</v>
      </c>
      <c r="G105" s="614">
        <v>59.3</v>
      </c>
      <c r="H105" s="612">
        <v>40</v>
      </c>
      <c r="I105" s="612">
        <v>34.4</v>
      </c>
      <c r="J105" s="612">
        <v>74.400000000000006</v>
      </c>
      <c r="K105" s="613">
        <v>106.9</v>
      </c>
      <c r="L105" s="612">
        <v>110.19999999999999</v>
      </c>
      <c r="M105" s="614">
        <v>217.1</v>
      </c>
    </row>
    <row r="106" spans="1:13" ht="12" customHeight="1">
      <c r="A106" s="246" t="s">
        <v>109</v>
      </c>
      <c r="B106" s="612">
        <v>126.2</v>
      </c>
      <c r="C106" s="612">
        <v>68</v>
      </c>
      <c r="D106" s="612">
        <v>194.2</v>
      </c>
      <c r="E106" s="613">
        <v>38.5</v>
      </c>
      <c r="F106" s="612">
        <v>16.7</v>
      </c>
      <c r="G106" s="614">
        <v>55.2</v>
      </c>
      <c r="H106" s="612">
        <v>6.6</v>
      </c>
      <c r="I106" s="612">
        <v>11.2</v>
      </c>
      <c r="J106" s="612">
        <v>17.799999999999997</v>
      </c>
      <c r="K106" s="613">
        <v>171.29999999999998</v>
      </c>
      <c r="L106" s="612">
        <v>95.9</v>
      </c>
      <c r="M106" s="614">
        <v>267.2</v>
      </c>
    </row>
    <row r="107" spans="1:13" ht="12" customHeight="1">
      <c r="A107" s="246" t="s">
        <v>110</v>
      </c>
      <c r="B107" s="612">
        <v>331.1</v>
      </c>
      <c r="C107" s="612">
        <v>206</v>
      </c>
      <c r="D107" s="612">
        <v>537.1</v>
      </c>
      <c r="E107" s="613">
        <v>19.2</v>
      </c>
      <c r="F107" s="612">
        <v>14.7</v>
      </c>
      <c r="G107" s="614">
        <v>33.9</v>
      </c>
      <c r="H107" s="612">
        <v>11</v>
      </c>
      <c r="I107" s="612">
        <v>16.8</v>
      </c>
      <c r="J107" s="612">
        <v>27.8</v>
      </c>
      <c r="K107" s="613">
        <v>361.3</v>
      </c>
      <c r="L107" s="612">
        <v>237.5</v>
      </c>
      <c r="M107" s="614">
        <v>598.79999999999995</v>
      </c>
    </row>
    <row r="108" spans="1:13" ht="12" customHeight="1">
      <c r="A108" s="246" t="s">
        <v>111</v>
      </c>
      <c r="B108" s="612">
        <v>57.7</v>
      </c>
      <c r="C108" s="612">
        <v>29.9</v>
      </c>
      <c r="D108" s="612">
        <v>87.6</v>
      </c>
      <c r="E108" s="613">
        <v>39.4</v>
      </c>
      <c r="F108" s="612">
        <v>35.9</v>
      </c>
      <c r="G108" s="614">
        <v>75.3</v>
      </c>
      <c r="H108" s="612">
        <v>11.6</v>
      </c>
      <c r="I108" s="612">
        <v>26.1</v>
      </c>
      <c r="J108" s="612">
        <v>37.700000000000003</v>
      </c>
      <c r="K108" s="613">
        <v>108.69999999999999</v>
      </c>
      <c r="L108" s="612">
        <v>91.9</v>
      </c>
      <c r="M108" s="614">
        <v>200.6</v>
      </c>
    </row>
    <row r="109" spans="1:13" ht="12" customHeight="1">
      <c r="A109" s="259" t="s">
        <v>112</v>
      </c>
      <c r="B109" s="616">
        <v>553.90000000000009</v>
      </c>
      <c r="C109" s="616">
        <v>348.4</v>
      </c>
      <c r="D109" s="616">
        <v>902.30000000000007</v>
      </c>
      <c r="E109" s="615">
        <v>125.1</v>
      </c>
      <c r="F109" s="616">
        <v>98.6</v>
      </c>
      <c r="G109" s="617">
        <v>223.7</v>
      </c>
      <c r="H109" s="616">
        <v>69.2</v>
      </c>
      <c r="I109" s="616">
        <v>88.5</v>
      </c>
      <c r="J109" s="616">
        <v>157.69999999999999</v>
      </c>
      <c r="K109" s="615">
        <v>748.2</v>
      </c>
      <c r="L109" s="616">
        <v>535.5</v>
      </c>
      <c r="M109" s="617">
        <v>1283.6999999999998</v>
      </c>
    </row>
    <row r="110" spans="1:13" ht="20.25" customHeight="1">
      <c r="A110" s="276">
        <v>2015</v>
      </c>
      <c r="B110" s="612"/>
      <c r="C110" s="612"/>
      <c r="D110" s="612"/>
      <c r="E110" s="613"/>
      <c r="F110" s="612"/>
      <c r="G110" s="614"/>
      <c r="H110" s="612"/>
      <c r="I110" s="612"/>
      <c r="J110" s="612"/>
      <c r="K110" s="613"/>
      <c r="L110" s="612"/>
      <c r="M110" s="614"/>
    </row>
    <row r="111" spans="1:13" ht="12" customHeight="1">
      <c r="A111" s="246" t="s">
        <v>108</v>
      </c>
      <c r="B111" s="612">
        <v>40.5</v>
      </c>
      <c r="C111" s="612">
        <v>44.7</v>
      </c>
      <c r="D111" s="612">
        <v>85.2</v>
      </c>
      <c r="E111" s="613">
        <v>33.700000000000003</v>
      </c>
      <c r="F111" s="612">
        <v>31.6</v>
      </c>
      <c r="G111" s="614">
        <v>65.300000000000011</v>
      </c>
      <c r="H111" s="612">
        <v>45</v>
      </c>
      <c r="I111" s="612">
        <v>32.5</v>
      </c>
      <c r="J111" s="612">
        <v>77.5</v>
      </c>
      <c r="K111" s="613">
        <v>119.2</v>
      </c>
      <c r="L111" s="612">
        <v>108.80000000000001</v>
      </c>
      <c r="M111" s="614">
        <v>228</v>
      </c>
    </row>
    <row r="112" spans="1:13" ht="12" customHeight="1">
      <c r="A112" s="246" t="s">
        <v>109</v>
      </c>
      <c r="B112" s="612">
        <v>114.3</v>
      </c>
      <c r="C112" s="612">
        <v>62</v>
      </c>
      <c r="D112" s="612">
        <v>176.3</v>
      </c>
      <c r="E112" s="613">
        <v>42.9</v>
      </c>
      <c r="F112" s="612">
        <v>18</v>
      </c>
      <c r="G112" s="614">
        <v>60.9</v>
      </c>
      <c r="H112" s="612">
        <v>8</v>
      </c>
      <c r="I112" s="612">
        <v>10.7</v>
      </c>
      <c r="J112" s="612">
        <v>18.7</v>
      </c>
      <c r="K112" s="613">
        <v>165.2</v>
      </c>
      <c r="L112" s="612">
        <v>90.7</v>
      </c>
      <c r="M112" s="614">
        <v>255.89999999999998</v>
      </c>
    </row>
    <row r="113" spans="1:13" ht="12" customHeight="1">
      <c r="A113" s="246" t="s">
        <v>110</v>
      </c>
      <c r="B113" s="612">
        <v>327.60000000000002</v>
      </c>
      <c r="C113" s="612">
        <v>201</v>
      </c>
      <c r="D113" s="612">
        <v>528.6</v>
      </c>
      <c r="E113" s="613">
        <v>17.399999999999999</v>
      </c>
      <c r="F113" s="612">
        <v>13.3</v>
      </c>
      <c r="G113" s="614">
        <v>30.7</v>
      </c>
      <c r="H113" s="612">
        <v>11.2</v>
      </c>
      <c r="I113" s="612">
        <v>17</v>
      </c>
      <c r="J113" s="612">
        <v>28.2</v>
      </c>
      <c r="K113" s="613">
        <v>356.2</v>
      </c>
      <c r="L113" s="612">
        <v>231.3</v>
      </c>
      <c r="M113" s="614">
        <v>587.5</v>
      </c>
    </row>
    <row r="114" spans="1:13" ht="12" customHeight="1">
      <c r="A114" s="246" t="s">
        <v>111</v>
      </c>
      <c r="B114" s="612">
        <v>45.2</v>
      </c>
      <c r="C114" s="612">
        <v>20.7</v>
      </c>
      <c r="D114" s="612">
        <v>65.900000000000006</v>
      </c>
      <c r="E114" s="613">
        <v>32.4</v>
      </c>
      <c r="F114" s="612">
        <v>29</v>
      </c>
      <c r="G114" s="614">
        <v>61.4</v>
      </c>
      <c r="H114" s="612">
        <v>18.3</v>
      </c>
      <c r="I114" s="612">
        <v>28.8</v>
      </c>
      <c r="J114" s="612">
        <v>47.1</v>
      </c>
      <c r="K114" s="613">
        <v>95.899999999999991</v>
      </c>
      <c r="L114" s="612">
        <v>78.5</v>
      </c>
      <c r="M114" s="614">
        <v>174.39999999999998</v>
      </c>
    </row>
    <row r="115" spans="1:13" ht="12" customHeight="1">
      <c r="A115" s="259" t="s">
        <v>112</v>
      </c>
      <c r="B115" s="616">
        <v>527.6</v>
      </c>
      <c r="C115" s="616">
        <v>328.4</v>
      </c>
      <c r="D115" s="616">
        <v>856</v>
      </c>
      <c r="E115" s="615">
        <v>126.4</v>
      </c>
      <c r="F115" s="616">
        <v>91.9</v>
      </c>
      <c r="G115" s="617">
        <v>218.3</v>
      </c>
      <c r="H115" s="616">
        <v>82.5</v>
      </c>
      <c r="I115" s="616">
        <v>89</v>
      </c>
      <c r="J115" s="616">
        <v>171.5</v>
      </c>
      <c r="K115" s="615">
        <v>736.49999999999989</v>
      </c>
      <c r="L115" s="616">
        <v>509.3</v>
      </c>
      <c r="M115" s="617">
        <v>1245.8000000000002</v>
      </c>
    </row>
    <row r="116" spans="1:13" ht="20.25" customHeight="1">
      <c r="A116" s="276">
        <v>2016</v>
      </c>
      <c r="B116" s="612"/>
      <c r="C116" s="612"/>
      <c r="D116" s="612"/>
      <c r="E116" s="613"/>
      <c r="F116" s="612"/>
      <c r="G116" s="614"/>
      <c r="H116" s="612"/>
      <c r="I116" s="612"/>
      <c r="J116" s="612"/>
      <c r="K116" s="613"/>
      <c r="L116" s="612"/>
      <c r="M116" s="614"/>
    </row>
    <row r="117" spans="1:13" ht="12" customHeight="1">
      <c r="A117" s="246" t="s">
        <v>108</v>
      </c>
      <c r="B117" s="42">
        <v>37.700000000000003</v>
      </c>
      <c r="C117" s="42">
        <v>41.8</v>
      </c>
      <c r="D117" s="42">
        <v>79.5</v>
      </c>
      <c r="E117" s="631">
        <v>30.8</v>
      </c>
      <c r="F117" s="42">
        <v>31.2</v>
      </c>
      <c r="G117" s="632">
        <v>62</v>
      </c>
      <c r="H117" s="42">
        <v>48.2</v>
      </c>
      <c r="I117" s="42">
        <v>45.1</v>
      </c>
      <c r="J117" s="42">
        <v>93.300000000000011</v>
      </c>
      <c r="K117" s="631">
        <v>116.7</v>
      </c>
      <c r="L117" s="42">
        <v>118.1</v>
      </c>
      <c r="M117" s="632">
        <v>234.8</v>
      </c>
    </row>
    <row r="118" spans="1:13" ht="12" customHeight="1">
      <c r="A118" s="246" t="s">
        <v>109</v>
      </c>
      <c r="B118" s="42">
        <v>155.6</v>
      </c>
      <c r="C118" s="42">
        <v>71.5</v>
      </c>
      <c r="D118" s="42">
        <v>227.1</v>
      </c>
      <c r="E118" s="631">
        <v>59.8</v>
      </c>
      <c r="F118" s="42">
        <v>23.5</v>
      </c>
      <c r="G118" s="632">
        <v>83.3</v>
      </c>
      <c r="H118" s="42">
        <v>24.2</v>
      </c>
      <c r="I118" s="42">
        <v>26.3</v>
      </c>
      <c r="J118" s="42">
        <v>50.5</v>
      </c>
      <c r="K118" s="631">
        <v>239.59999999999997</v>
      </c>
      <c r="L118" s="42">
        <v>121.3</v>
      </c>
      <c r="M118" s="632">
        <v>360.9</v>
      </c>
    </row>
    <row r="119" spans="1:13" ht="12" customHeight="1">
      <c r="A119" s="246" t="s">
        <v>110</v>
      </c>
      <c r="B119" s="42">
        <v>326.39999999999998</v>
      </c>
      <c r="C119" s="42">
        <v>200.2</v>
      </c>
      <c r="D119" s="42">
        <v>526.59999999999991</v>
      </c>
      <c r="E119" s="631">
        <v>15.6</v>
      </c>
      <c r="F119" s="42">
        <v>13.3</v>
      </c>
      <c r="G119" s="632">
        <v>28.9</v>
      </c>
      <c r="H119" s="42">
        <v>10.7</v>
      </c>
      <c r="I119" s="42">
        <v>16.899999999999999</v>
      </c>
      <c r="J119" s="42">
        <v>27.599999999999998</v>
      </c>
      <c r="K119" s="631">
        <v>352.7</v>
      </c>
      <c r="L119" s="42">
        <v>230.4</v>
      </c>
      <c r="M119" s="632">
        <v>583.1</v>
      </c>
    </row>
    <row r="120" spans="1:13" ht="12" customHeight="1">
      <c r="A120" s="246" t="s">
        <v>111</v>
      </c>
      <c r="B120" s="42">
        <v>47</v>
      </c>
      <c r="C120" s="42">
        <v>18.100000000000001</v>
      </c>
      <c r="D120" s="42">
        <v>65.099999999999994</v>
      </c>
      <c r="E120" s="631">
        <v>28</v>
      </c>
      <c r="F120" s="42">
        <v>30.1</v>
      </c>
      <c r="G120" s="632">
        <v>58.1</v>
      </c>
      <c r="H120" s="42">
        <v>21.7</v>
      </c>
      <c r="I120" s="42">
        <v>32.200000000000003</v>
      </c>
      <c r="J120" s="42">
        <v>53.900000000000006</v>
      </c>
      <c r="K120" s="631">
        <v>96.7</v>
      </c>
      <c r="L120" s="42">
        <v>80.400000000000006</v>
      </c>
      <c r="M120" s="632">
        <v>177.10000000000002</v>
      </c>
    </row>
    <row r="121" spans="1:13" ht="12" customHeight="1">
      <c r="A121" s="259" t="s">
        <v>112</v>
      </c>
      <c r="B121" s="44">
        <v>566.70000000000005</v>
      </c>
      <c r="C121" s="44">
        <v>331.6</v>
      </c>
      <c r="D121" s="44">
        <v>898.3</v>
      </c>
      <c r="E121" s="691">
        <v>134.19999999999999</v>
      </c>
      <c r="F121" s="44">
        <v>98.1</v>
      </c>
      <c r="G121" s="692">
        <v>232.3</v>
      </c>
      <c r="H121" s="44">
        <v>104.80000000000001</v>
      </c>
      <c r="I121" s="44">
        <v>120.50000000000001</v>
      </c>
      <c r="J121" s="44">
        <v>225.3</v>
      </c>
      <c r="K121" s="691">
        <v>805.7</v>
      </c>
      <c r="L121" s="44">
        <v>550.19999999999993</v>
      </c>
      <c r="M121" s="692">
        <v>1355.9</v>
      </c>
    </row>
    <row r="122" spans="1:13" ht="20.25" customHeight="1">
      <c r="A122" s="699">
        <v>2017</v>
      </c>
      <c r="B122" s="42"/>
      <c r="C122" s="42"/>
      <c r="D122" s="42"/>
      <c r="E122" s="631"/>
      <c r="F122" s="42"/>
      <c r="G122" s="632"/>
      <c r="H122" s="42"/>
      <c r="I122" s="42"/>
      <c r="J122" s="42"/>
      <c r="K122" s="631"/>
      <c r="L122" s="42"/>
      <c r="M122" s="632"/>
    </row>
    <row r="123" spans="1:13" ht="12" customHeight="1">
      <c r="A123" s="308" t="s">
        <v>108</v>
      </c>
      <c r="B123" s="42">
        <v>38.200000000000003</v>
      </c>
      <c r="C123" s="42">
        <v>48.5</v>
      </c>
      <c r="D123" s="42">
        <v>86.7</v>
      </c>
      <c r="E123" s="631">
        <v>33.200000000000003</v>
      </c>
      <c r="F123" s="42">
        <v>35.9</v>
      </c>
      <c r="G123" s="632">
        <v>69.099999999999994</v>
      </c>
      <c r="H123" s="42">
        <v>45.3</v>
      </c>
      <c r="I123" s="42">
        <v>45.1</v>
      </c>
      <c r="J123" s="42">
        <v>90.4</v>
      </c>
      <c r="K123" s="631">
        <v>116.7</v>
      </c>
      <c r="L123" s="42">
        <v>129.5</v>
      </c>
      <c r="M123" s="632">
        <v>246.2</v>
      </c>
    </row>
    <row r="124" spans="1:13" ht="12" customHeight="1">
      <c r="A124" s="308" t="s">
        <v>109</v>
      </c>
      <c r="B124" s="42">
        <v>182.8</v>
      </c>
      <c r="C124" s="42">
        <v>87.6</v>
      </c>
      <c r="D124" s="42">
        <v>270.39999999999998</v>
      </c>
      <c r="E124" s="631">
        <v>76</v>
      </c>
      <c r="F124" s="42">
        <v>28.5</v>
      </c>
      <c r="G124" s="632">
        <v>104.5</v>
      </c>
      <c r="H124" s="42">
        <v>20.6</v>
      </c>
      <c r="I124" s="42">
        <v>20.8</v>
      </c>
      <c r="J124" s="42">
        <v>41.400000000000006</v>
      </c>
      <c r="K124" s="631">
        <v>279.40000000000003</v>
      </c>
      <c r="L124" s="42">
        <v>136.9</v>
      </c>
      <c r="M124" s="632">
        <v>416.30000000000007</v>
      </c>
    </row>
    <row r="125" spans="1:13" ht="12" customHeight="1">
      <c r="A125" s="308" t="s">
        <v>110</v>
      </c>
      <c r="B125" s="42">
        <v>365.9</v>
      </c>
      <c r="C125" s="42">
        <v>235.3</v>
      </c>
      <c r="D125" s="42">
        <v>601.20000000000005</v>
      </c>
      <c r="E125" s="631">
        <v>20.9</v>
      </c>
      <c r="F125" s="42">
        <v>16.2</v>
      </c>
      <c r="G125" s="632">
        <v>37.099999999999994</v>
      </c>
      <c r="H125" s="42">
        <v>14.4</v>
      </c>
      <c r="I125" s="42">
        <v>20.6</v>
      </c>
      <c r="J125" s="42">
        <v>35</v>
      </c>
      <c r="K125" s="631">
        <v>401.19999999999993</v>
      </c>
      <c r="L125" s="42">
        <v>272.10000000000002</v>
      </c>
      <c r="M125" s="632">
        <v>673.3</v>
      </c>
    </row>
    <row r="126" spans="1:13" ht="12" customHeight="1">
      <c r="A126" s="308" t="s">
        <v>111</v>
      </c>
      <c r="B126" s="42">
        <v>54.5</v>
      </c>
      <c r="C126" s="42">
        <v>21.1</v>
      </c>
      <c r="D126" s="42">
        <v>75.599999999999994</v>
      </c>
      <c r="E126" s="631">
        <v>37.4</v>
      </c>
      <c r="F126" s="42">
        <v>33.1</v>
      </c>
      <c r="G126" s="632">
        <v>70.5</v>
      </c>
      <c r="H126" s="42">
        <v>20</v>
      </c>
      <c r="I126" s="42">
        <v>33.4</v>
      </c>
      <c r="J126" s="42">
        <v>53.4</v>
      </c>
      <c r="K126" s="631">
        <v>111.9</v>
      </c>
      <c r="L126" s="42">
        <v>87.6</v>
      </c>
      <c r="M126" s="632">
        <v>199.5</v>
      </c>
    </row>
    <row r="127" spans="1:13" ht="12" customHeight="1">
      <c r="A127" s="310" t="s">
        <v>112</v>
      </c>
      <c r="B127" s="700">
        <v>641.4</v>
      </c>
      <c r="C127" s="700">
        <v>392.5</v>
      </c>
      <c r="D127" s="700">
        <v>1033.8999999999999</v>
      </c>
      <c r="E127" s="701">
        <v>167.5</v>
      </c>
      <c r="F127" s="700">
        <v>113.70000000000002</v>
      </c>
      <c r="G127" s="702">
        <v>281.2</v>
      </c>
      <c r="H127" s="700">
        <v>100.30000000000001</v>
      </c>
      <c r="I127" s="700">
        <v>119.9</v>
      </c>
      <c r="J127" s="700">
        <v>220.20000000000002</v>
      </c>
      <c r="K127" s="701">
        <v>909.19999999999993</v>
      </c>
      <c r="L127" s="700">
        <v>626.1</v>
      </c>
      <c r="M127" s="702">
        <v>1535.3</v>
      </c>
    </row>
    <row r="129" spans="1:7" s="25" customFormat="1" ht="12.75">
      <c r="A129" s="23" t="s">
        <v>1110</v>
      </c>
      <c r="B129" s="24"/>
      <c r="C129" s="24"/>
      <c r="D129" s="24"/>
      <c r="E129" s="24"/>
      <c r="F129" s="24"/>
      <c r="G129" s="24"/>
    </row>
  </sheetData>
  <mergeCells count="8">
    <mergeCell ref="Y8:AB8"/>
    <mergeCell ref="X6:AA6"/>
    <mergeCell ref="K6:M6"/>
    <mergeCell ref="A6:A7"/>
    <mergeCell ref="B6:D6"/>
    <mergeCell ref="E6:G6"/>
    <mergeCell ref="H6:J6"/>
    <mergeCell ref="U8:X8"/>
  </mergeCells>
  <phoneticPr fontId="0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95" firstPageNumber="470" orientation="portrait" useFirstPageNumber="1" r:id="rId1"/>
  <headerFooter alignWithMargins="0"/>
  <rowBreaks count="2" manualBreakCount="2">
    <brk id="61" max="16383" man="1"/>
    <brk id="115" max="16383" man="1"/>
  </rowBreaks>
  <colBreaks count="1" manualBreakCount="1">
    <brk id="13" max="1048575" man="1"/>
  </col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1129-908C-4975-9EC7-3AF6435DA0C9}">
  <sheetPr>
    <tabColor theme="9" tint="0.79998168889431442"/>
  </sheetPr>
  <dimension ref="A1:K48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.85546875" style="4" bestFit="1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7" width="5.85546875" style="4" customWidth="1"/>
    <col min="8" max="8" width="7.85546875" style="4" bestFit="1" customWidth="1"/>
    <col min="9" max="16384" width="12" style="4"/>
  </cols>
  <sheetData>
    <row r="1" spans="1:11" ht="15">
      <c r="A1" s="232"/>
      <c r="B1" s="232"/>
      <c r="F1" s="15" t="s">
        <v>84</v>
      </c>
    </row>
    <row r="2" spans="1:11">
      <c r="A2" s="8"/>
      <c r="B2" s="53"/>
      <c r="C2" s="79"/>
      <c r="D2" s="79"/>
      <c r="F2" s="55" t="s">
        <v>32</v>
      </c>
      <c r="G2" s="8"/>
      <c r="H2" s="8"/>
      <c r="I2" s="8"/>
      <c r="J2" s="8"/>
      <c r="K2" s="8"/>
    </row>
    <row r="3" spans="1:11" ht="13.5" customHeight="1">
      <c r="A3" s="8"/>
      <c r="B3" s="56"/>
      <c r="C3" s="81"/>
      <c r="D3" s="81"/>
      <c r="F3" s="82"/>
    </row>
    <row r="4" spans="1:11" s="17" customFormat="1">
      <c r="A4" s="7" t="s">
        <v>592</v>
      </c>
      <c r="B4" s="88"/>
      <c r="C4" s="89"/>
      <c r="D4" s="89"/>
      <c r="E4" s="90"/>
      <c r="F4" s="91"/>
    </row>
    <row r="5" spans="1:11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11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  <c r="H6" s="87"/>
    </row>
    <row r="7" spans="1:11" ht="19.5" customHeight="1">
      <c r="A7" s="387" t="s">
        <v>243</v>
      </c>
      <c r="B7" s="366" t="s">
        <v>287</v>
      </c>
      <c r="C7" s="405">
        <v>10</v>
      </c>
      <c r="D7" s="406">
        <v>0</v>
      </c>
      <c r="E7" s="407">
        <v>23</v>
      </c>
      <c r="F7" s="410">
        <v>33</v>
      </c>
    </row>
    <row r="8" spans="1:11" ht="14.1" customHeight="1">
      <c r="A8" s="357" t="s">
        <v>244</v>
      </c>
      <c r="B8" s="329" t="s">
        <v>245</v>
      </c>
      <c r="C8" s="408">
        <v>10</v>
      </c>
      <c r="D8" s="153">
        <v>0</v>
      </c>
      <c r="E8" s="320">
        <v>23</v>
      </c>
      <c r="F8" s="334">
        <v>33</v>
      </c>
    </row>
    <row r="9" spans="1:11" ht="21.95" customHeight="1">
      <c r="A9" s="243" t="s">
        <v>246</v>
      </c>
      <c r="B9" s="330" t="s">
        <v>215</v>
      </c>
      <c r="C9" s="409">
        <v>2119</v>
      </c>
      <c r="D9" s="154">
        <v>672</v>
      </c>
      <c r="E9" s="321">
        <v>1383</v>
      </c>
      <c r="F9" s="333">
        <v>4174</v>
      </c>
    </row>
    <row r="10" spans="1:11" ht="14.1" customHeight="1">
      <c r="A10" s="245">
        <v>10</v>
      </c>
      <c r="B10" s="329" t="s">
        <v>247</v>
      </c>
      <c r="C10" s="408">
        <v>325</v>
      </c>
      <c r="D10" s="153">
        <v>108</v>
      </c>
      <c r="E10" s="320">
        <v>150</v>
      </c>
      <c r="F10" s="334">
        <v>583</v>
      </c>
    </row>
    <row r="11" spans="1:11" ht="14.1" customHeight="1">
      <c r="A11" s="245">
        <v>11</v>
      </c>
      <c r="B11" s="329" t="s">
        <v>248</v>
      </c>
      <c r="C11" s="408">
        <v>39</v>
      </c>
      <c r="D11" s="153">
        <v>3</v>
      </c>
      <c r="E11" s="320">
        <v>13</v>
      </c>
      <c r="F11" s="334">
        <v>55</v>
      </c>
    </row>
    <row r="12" spans="1:11" ht="14.1" customHeight="1">
      <c r="A12" s="245">
        <v>20</v>
      </c>
      <c r="B12" s="329" t="s">
        <v>275</v>
      </c>
      <c r="C12" s="408">
        <v>259</v>
      </c>
      <c r="D12" s="153">
        <v>32</v>
      </c>
      <c r="E12" s="320">
        <v>210</v>
      </c>
      <c r="F12" s="334">
        <v>501</v>
      </c>
    </row>
    <row r="13" spans="1:11" ht="14.1" customHeight="1">
      <c r="A13" s="245">
        <v>21</v>
      </c>
      <c r="B13" s="329" t="s">
        <v>528</v>
      </c>
      <c r="C13" s="408">
        <v>1063</v>
      </c>
      <c r="D13" s="153">
        <v>423</v>
      </c>
      <c r="E13" s="320">
        <v>521</v>
      </c>
      <c r="F13" s="334">
        <v>2007</v>
      </c>
    </row>
    <row r="14" spans="1:11" ht="14.1" customHeight="1">
      <c r="A14" s="245">
        <v>22</v>
      </c>
      <c r="B14" s="329" t="s">
        <v>276</v>
      </c>
      <c r="C14" s="408">
        <v>75</v>
      </c>
      <c r="D14" s="153">
        <v>20</v>
      </c>
      <c r="E14" s="320">
        <v>80</v>
      </c>
      <c r="F14" s="334">
        <v>175</v>
      </c>
    </row>
    <row r="15" spans="1:11" ht="14.1" customHeight="1">
      <c r="A15" s="245">
        <v>23</v>
      </c>
      <c r="B15" s="329" t="s">
        <v>277</v>
      </c>
      <c r="C15" s="408">
        <v>10</v>
      </c>
      <c r="D15" s="153">
        <v>0</v>
      </c>
      <c r="E15" s="320">
        <v>12</v>
      </c>
      <c r="F15" s="334">
        <v>22</v>
      </c>
    </row>
    <row r="16" spans="1:11" ht="14.1" customHeight="1">
      <c r="A16" s="358">
        <v>24</v>
      </c>
      <c r="B16" s="359" t="s">
        <v>220</v>
      </c>
      <c r="C16" s="408">
        <v>23</v>
      </c>
      <c r="D16" s="153">
        <v>0</v>
      </c>
      <c r="E16" s="320">
        <v>10</v>
      </c>
      <c r="F16" s="334">
        <v>33</v>
      </c>
    </row>
    <row r="17" spans="1:6" ht="14.1" customHeight="1">
      <c r="A17" s="245">
        <v>25</v>
      </c>
      <c r="B17" s="329" t="s">
        <v>526</v>
      </c>
      <c r="C17" s="408">
        <v>48</v>
      </c>
      <c r="D17" s="153">
        <v>30</v>
      </c>
      <c r="E17" s="320">
        <v>43</v>
      </c>
      <c r="F17" s="334">
        <v>121</v>
      </c>
    </row>
    <row r="18" spans="1:6" ht="14.1" customHeight="1">
      <c r="A18" s="245" t="s">
        <v>596</v>
      </c>
      <c r="B18" s="329" t="s">
        <v>597</v>
      </c>
      <c r="C18" s="408">
        <v>115</v>
      </c>
      <c r="D18" s="153">
        <v>20</v>
      </c>
      <c r="E18" s="320">
        <v>129</v>
      </c>
      <c r="F18" s="334">
        <v>264</v>
      </c>
    </row>
    <row r="19" spans="1:6" ht="14.1" customHeight="1">
      <c r="A19" s="245">
        <v>28</v>
      </c>
      <c r="B19" s="359" t="s">
        <v>278</v>
      </c>
      <c r="C19" s="408">
        <v>55</v>
      </c>
      <c r="D19" s="153">
        <v>20</v>
      </c>
      <c r="E19" s="320">
        <v>90</v>
      </c>
      <c r="F19" s="334">
        <v>165</v>
      </c>
    </row>
    <row r="20" spans="1:6" ht="14.1" customHeight="1">
      <c r="A20" s="245">
        <v>30</v>
      </c>
      <c r="B20" s="359" t="s">
        <v>593</v>
      </c>
      <c r="C20" s="408">
        <v>32</v>
      </c>
      <c r="D20" s="153">
        <v>5</v>
      </c>
      <c r="E20" s="320">
        <v>34</v>
      </c>
      <c r="F20" s="334">
        <v>71</v>
      </c>
    </row>
    <row r="21" spans="1:6" ht="14.1" customHeight="1">
      <c r="A21" s="358">
        <v>32</v>
      </c>
      <c r="B21" s="359" t="s">
        <v>249</v>
      </c>
      <c r="C21" s="408">
        <v>75</v>
      </c>
      <c r="D21" s="153">
        <v>11</v>
      </c>
      <c r="E21" s="320">
        <v>91</v>
      </c>
      <c r="F21" s="334">
        <v>177</v>
      </c>
    </row>
    <row r="22" spans="1:6" ht="21.95" customHeight="1">
      <c r="A22" s="243" t="s">
        <v>250</v>
      </c>
      <c r="B22" s="330" t="s">
        <v>530</v>
      </c>
      <c r="C22" s="409">
        <v>85</v>
      </c>
      <c r="D22" s="154">
        <v>18</v>
      </c>
      <c r="E22" s="321">
        <v>28</v>
      </c>
      <c r="F22" s="333">
        <v>131</v>
      </c>
    </row>
    <row r="23" spans="1:6" ht="14.1" customHeight="1">
      <c r="A23" s="245">
        <v>35</v>
      </c>
      <c r="B23" s="329" t="s">
        <v>289</v>
      </c>
      <c r="C23" s="408">
        <v>85</v>
      </c>
      <c r="D23" s="153">
        <v>18</v>
      </c>
      <c r="E23" s="320">
        <v>28</v>
      </c>
      <c r="F23" s="334">
        <v>131</v>
      </c>
    </row>
    <row r="24" spans="1:6" ht="21.95" customHeight="1">
      <c r="A24" s="243" t="s">
        <v>251</v>
      </c>
      <c r="B24" s="330" t="s">
        <v>227</v>
      </c>
      <c r="C24" s="409">
        <v>25</v>
      </c>
      <c r="D24" s="154">
        <v>0</v>
      </c>
      <c r="E24" s="321">
        <v>20</v>
      </c>
      <c r="F24" s="333">
        <v>45</v>
      </c>
    </row>
    <row r="25" spans="1:6" ht="14.1" customHeight="1">
      <c r="A25" s="245">
        <v>41</v>
      </c>
      <c r="B25" s="329" t="s">
        <v>594</v>
      </c>
      <c r="C25" s="408">
        <v>15</v>
      </c>
      <c r="D25" s="153">
        <v>0</v>
      </c>
      <c r="E25" s="320">
        <v>8</v>
      </c>
      <c r="F25" s="334">
        <v>23</v>
      </c>
    </row>
    <row r="26" spans="1:6" ht="14.1" customHeight="1">
      <c r="A26" s="245">
        <v>43</v>
      </c>
      <c r="B26" s="329" t="s">
        <v>290</v>
      </c>
      <c r="C26" s="408">
        <v>10</v>
      </c>
      <c r="D26" s="153">
        <v>0</v>
      </c>
      <c r="E26" s="320">
        <v>12</v>
      </c>
      <c r="F26" s="334">
        <v>22</v>
      </c>
    </row>
    <row r="27" spans="1:6" ht="21.95" customHeight="1">
      <c r="A27" s="243" t="s">
        <v>252</v>
      </c>
      <c r="B27" s="330" t="s">
        <v>283</v>
      </c>
      <c r="C27" s="409">
        <v>65</v>
      </c>
      <c r="D27" s="154">
        <v>5</v>
      </c>
      <c r="E27" s="321">
        <v>49</v>
      </c>
      <c r="F27" s="333">
        <v>119</v>
      </c>
    </row>
    <row r="28" spans="1:6" ht="14.1" customHeight="1">
      <c r="A28" s="245">
        <v>46</v>
      </c>
      <c r="B28" s="329" t="s">
        <v>531</v>
      </c>
      <c r="C28" s="408">
        <v>65</v>
      </c>
      <c r="D28" s="153">
        <v>5</v>
      </c>
      <c r="E28" s="320">
        <v>49</v>
      </c>
      <c r="F28" s="334">
        <v>119</v>
      </c>
    </row>
    <row r="29" spans="1:6" ht="21.95" customHeight="1">
      <c r="A29" s="243" t="s">
        <v>253</v>
      </c>
      <c r="B29" s="330" t="s">
        <v>291</v>
      </c>
      <c r="C29" s="409">
        <v>16</v>
      </c>
      <c r="D29" s="154">
        <v>0</v>
      </c>
      <c r="E29" s="321">
        <v>28</v>
      </c>
      <c r="F29" s="333">
        <v>44</v>
      </c>
    </row>
    <row r="30" spans="1:6" ht="14.1" customHeight="1">
      <c r="A30" s="401">
        <v>52</v>
      </c>
      <c r="B30" s="418" t="s">
        <v>292</v>
      </c>
      <c r="C30" s="408">
        <v>16</v>
      </c>
      <c r="D30" s="153">
        <v>0</v>
      </c>
      <c r="E30" s="320">
        <v>28</v>
      </c>
      <c r="F30" s="334">
        <v>44</v>
      </c>
    </row>
    <row r="31" spans="1:6" ht="21.95" customHeight="1">
      <c r="A31" s="243" t="s">
        <v>254</v>
      </c>
      <c r="B31" s="330" t="s">
        <v>293</v>
      </c>
      <c r="C31" s="409">
        <v>3233</v>
      </c>
      <c r="D31" s="154">
        <v>327</v>
      </c>
      <c r="E31" s="321">
        <v>2122</v>
      </c>
      <c r="F31" s="333">
        <v>5682</v>
      </c>
    </row>
    <row r="32" spans="1:6" ht="14.1" customHeight="1">
      <c r="A32" s="245">
        <v>58</v>
      </c>
      <c r="B32" s="329" t="s">
        <v>265</v>
      </c>
      <c r="C32" s="408">
        <v>145</v>
      </c>
      <c r="D32" s="153">
        <v>100</v>
      </c>
      <c r="E32" s="320">
        <v>834</v>
      </c>
      <c r="F32" s="334">
        <v>1079</v>
      </c>
    </row>
    <row r="33" spans="1:7" ht="14.1" customHeight="1">
      <c r="A33" s="245">
        <v>61</v>
      </c>
      <c r="B33" s="329" t="s">
        <v>255</v>
      </c>
      <c r="C33" s="408">
        <v>331</v>
      </c>
      <c r="D33" s="153">
        <v>22</v>
      </c>
      <c r="E33" s="320">
        <v>133</v>
      </c>
      <c r="F33" s="334">
        <v>486</v>
      </c>
    </row>
    <row r="34" spans="1:7" ht="14.1" customHeight="1">
      <c r="A34" s="245">
        <v>62</v>
      </c>
      <c r="B34" s="329" t="s">
        <v>532</v>
      </c>
      <c r="C34" s="408">
        <v>2699</v>
      </c>
      <c r="D34" s="153">
        <v>200</v>
      </c>
      <c r="E34" s="320">
        <v>1108</v>
      </c>
      <c r="F34" s="334">
        <v>4007</v>
      </c>
    </row>
    <row r="35" spans="1:7" ht="14.1" customHeight="1">
      <c r="A35" s="245">
        <v>63</v>
      </c>
      <c r="B35" s="329" t="s">
        <v>256</v>
      </c>
      <c r="C35" s="408">
        <v>58</v>
      </c>
      <c r="D35" s="153">
        <v>5</v>
      </c>
      <c r="E35" s="320">
        <v>47</v>
      </c>
      <c r="F35" s="334">
        <v>110</v>
      </c>
    </row>
    <row r="36" spans="1:7" ht="21.95" customHeight="1">
      <c r="A36" s="243" t="s">
        <v>257</v>
      </c>
      <c r="B36" s="330" t="s">
        <v>294</v>
      </c>
      <c r="C36" s="409">
        <v>306</v>
      </c>
      <c r="D36" s="154">
        <v>0</v>
      </c>
      <c r="E36" s="321">
        <v>65</v>
      </c>
      <c r="F36" s="333">
        <v>371</v>
      </c>
    </row>
    <row r="37" spans="1:7" ht="14.1" customHeight="1">
      <c r="A37" s="245">
        <v>64</v>
      </c>
      <c r="B37" s="329" t="s">
        <v>533</v>
      </c>
      <c r="C37" s="408">
        <v>306</v>
      </c>
      <c r="D37" s="153">
        <v>0</v>
      </c>
      <c r="E37" s="320">
        <v>65</v>
      </c>
      <c r="F37" s="334">
        <v>371</v>
      </c>
    </row>
    <row r="38" spans="1:7" ht="21.95" customHeight="1">
      <c r="A38" s="243" t="s">
        <v>258</v>
      </c>
      <c r="B38" s="330" t="s">
        <v>534</v>
      </c>
      <c r="C38" s="409">
        <v>1092</v>
      </c>
      <c r="D38" s="154">
        <v>53</v>
      </c>
      <c r="E38" s="321">
        <v>521</v>
      </c>
      <c r="F38" s="333">
        <v>1666</v>
      </c>
    </row>
    <row r="39" spans="1:7" ht="14.1" customHeight="1">
      <c r="A39" s="245">
        <v>69</v>
      </c>
      <c r="B39" s="329" t="s">
        <v>595</v>
      </c>
      <c r="C39" s="408">
        <v>64</v>
      </c>
      <c r="D39" s="153">
        <v>4</v>
      </c>
      <c r="E39" s="320">
        <v>68</v>
      </c>
      <c r="F39" s="334">
        <v>136</v>
      </c>
    </row>
    <row r="40" spans="1:7" ht="14.1" customHeight="1">
      <c r="A40" s="245">
        <v>70</v>
      </c>
      <c r="B40" s="329" t="s">
        <v>536</v>
      </c>
      <c r="C40" s="408">
        <v>192</v>
      </c>
      <c r="D40" s="153">
        <v>0</v>
      </c>
      <c r="E40" s="320">
        <v>43</v>
      </c>
      <c r="F40" s="334">
        <v>235</v>
      </c>
    </row>
    <row r="41" spans="1:7" ht="14.1" customHeight="1">
      <c r="A41" s="245">
        <v>71</v>
      </c>
      <c r="B41" s="329" t="s">
        <v>547</v>
      </c>
      <c r="C41" s="408">
        <v>836</v>
      </c>
      <c r="D41" s="153">
        <v>49</v>
      </c>
      <c r="E41" s="320">
        <v>410</v>
      </c>
      <c r="F41" s="334">
        <v>1295</v>
      </c>
    </row>
    <row r="42" spans="1:7" ht="21.95" customHeight="1">
      <c r="A42" s="243" t="s">
        <v>259</v>
      </c>
      <c r="B42" s="330" t="s">
        <v>260</v>
      </c>
      <c r="C42" s="409">
        <v>18</v>
      </c>
      <c r="D42" s="154">
        <v>0</v>
      </c>
      <c r="E42" s="321">
        <v>15</v>
      </c>
      <c r="F42" s="333">
        <v>33</v>
      </c>
    </row>
    <row r="43" spans="1:7" ht="14.1" customHeight="1">
      <c r="A43" s="245">
        <v>85</v>
      </c>
      <c r="B43" s="329" t="s">
        <v>261</v>
      </c>
      <c r="C43" s="408">
        <v>18</v>
      </c>
      <c r="D43" s="153">
        <v>0</v>
      </c>
      <c r="E43" s="320">
        <v>15</v>
      </c>
      <c r="F43" s="334">
        <v>33</v>
      </c>
    </row>
    <row r="44" spans="1:7" ht="21.95" customHeight="1">
      <c r="A44" s="243" t="s">
        <v>262</v>
      </c>
      <c r="B44" s="330" t="s">
        <v>548</v>
      </c>
      <c r="C44" s="409">
        <v>528</v>
      </c>
      <c r="D44" s="154">
        <v>292</v>
      </c>
      <c r="E44" s="321">
        <v>647</v>
      </c>
      <c r="F44" s="333">
        <v>1467</v>
      </c>
    </row>
    <row r="45" spans="1:7" ht="14.1" customHeight="1">
      <c r="A45" s="245">
        <v>86</v>
      </c>
      <c r="B45" s="329" t="s">
        <v>263</v>
      </c>
      <c r="C45" s="408">
        <v>528</v>
      </c>
      <c r="D45" s="153">
        <v>292</v>
      </c>
      <c r="E45" s="320">
        <v>647</v>
      </c>
      <c r="F45" s="334">
        <v>1467</v>
      </c>
    </row>
    <row r="46" spans="1:7" s="51" customFormat="1" ht="21.95" customHeight="1">
      <c r="A46" s="373"/>
      <c r="B46" s="385" t="s">
        <v>166</v>
      </c>
      <c r="C46" s="378">
        <v>7497</v>
      </c>
      <c r="D46" s="379">
        <v>1367</v>
      </c>
      <c r="E46" s="380">
        <v>4901</v>
      </c>
      <c r="F46" s="381">
        <v>13765</v>
      </c>
    </row>
    <row r="47" spans="1:7">
      <c r="C47" s="15"/>
    </row>
    <row r="48" spans="1:7" s="25" customFormat="1" ht="12.75">
      <c r="A48" s="23" t="s">
        <v>1110</v>
      </c>
      <c r="B48" s="24"/>
      <c r="C48" s="24"/>
      <c r="D48" s="24"/>
      <c r="E48" s="24"/>
      <c r="F48" s="24"/>
      <c r="G48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D1FA-D813-47BC-B957-BEA904310FDD}">
  <sheetPr>
    <tabColor theme="9" tint="0.79998168889431442"/>
  </sheetPr>
  <dimension ref="A1:I43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.85546875" style="4" bestFit="1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7" width="5.85546875" style="4" customWidth="1"/>
    <col min="8" max="8" width="7.85546875" style="4" bestFit="1" customWidth="1"/>
    <col min="9" max="16384" width="12" style="4"/>
  </cols>
  <sheetData>
    <row r="1" spans="1:9" ht="15">
      <c r="A1" s="717"/>
      <c r="B1" s="232"/>
      <c r="F1" s="15" t="s">
        <v>84</v>
      </c>
    </row>
    <row r="2" spans="1:9">
      <c r="A2" s="8"/>
      <c r="B2" s="53"/>
      <c r="C2" s="79"/>
      <c r="D2" s="79"/>
      <c r="F2" s="55" t="s">
        <v>32</v>
      </c>
      <c r="G2" s="8"/>
      <c r="H2" s="8"/>
      <c r="I2" s="8"/>
    </row>
    <row r="3" spans="1:9" ht="13.5" customHeight="1">
      <c r="A3" s="8"/>
      <c r="B3" s="56"/>
      <c r="C3" s="81"/>
      <c r="D3" s="81"/>
      <c r="F3" s="82"/>
    </row>
    <row r="4" spans="1:9" s="17" customFormat="1">
      <c r="A4" s="7" t="s">
        <v>641</v>
      </c>
      <c r="B4" s="88"/>
      <c r="C4" s="89"/>
      <c r="D4" s="89"/>
      <c r="E4" s="90"/>
      <c r="F4" s="91"/>
    </row>
    <row r="5" spans="1:9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9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  <c r="H6" s="87"/>
    </row>
    <row r="7" spans="1:9" ht="21" customHeight="1">
      <c r="A7" s="387" t="s">
        <v>246</v>
      </c>
      <c r="B7" s="366" t="s">
        <v>215</v>
      </c>
      <c r="C7" s="405">
        <v>2217</v>
      </c>
      <c r="D7" s="406">
        <v>649</v>
      </c>
      <c r="E7" s="407">
        <v>1287</v>
      </c>
      <c r="F7" s="410">
        <v>4153</v>
      </c>
    </row>
    <row r="8" spans="1:9" ht="14.1" customHeight="1">
      <c r="A8" s="245">
        <v>10</v>
      </c>
      <c r="B8" s="329" t="s">
        <v>247</v>
      </c>
      <c r="C8" s="408">
        <v>248</v>
      </c>
      <c r="D8" s="153">
        <v>81</v>
      </c>
      <c r="E8" s="320">
        <v>114</v>
      </c>
      <c r="F8" s="334">
        <v>443</v>
      </c>
    </row>
    <row r="9" spans="1:9" ht="14.1" customHeight="1">
      <c r="A9" s="245">
        <v>11</v>
      </c>
      <c r="B9" s="329" t="s">
        <v>248</v>
      </c>
      <c r="C9" s="408">
        <v>16</v>
      </c>
      <c r="D9" s="153">
        <v>0</v>
      </c>
      <c r="E9" s="320">
        <v>6</v>
      </c>
      <c r="F9" s="334">
        <v>22</v>
      </c>
    </row>
    <row r="10" spans="1:9" ht="14.1" customHeight="1">
      <c r="A10" s="245">
        <v>20</v>
      </c>
      <c r="B10" s="329" t="s">
        <v>275</v>
      </c>
      <c r="C10" s="408">
        <v>206</v>
      </c>
      <c r="D10" s="153">
        <v>11</v>
      </c>
      <c r="E10" s="320">
        <v>207</v>
      </c>
      <c r="F10" s="334">
        <v>424</v>
      </c>
    </row>
    <row r="11" spans="1:9" ht="14.1" customHeight="1">
      <c r="A11" s="245">
        <v>21</v>
      </c>
      <c r="B11" s="329" t="s">
        <v>528</v>
      </c>
      <c r="C11" s="408">
        <v>1155</v>
      </c>
      <c r="D11" s="153">
        <v>415</v>
      </c>
      <c r="E11" s="320">
        <v>546</v>
      </c>
      <c r="F11" s="334">
        <v>2116</v>
      </c>
    </row>
    <row r="12" spans="1:9" ht="14.1" customHeight="1">
      <c r="A12" s="245">
        <v>22</v>
      </c>
      <c r="B12" s="329" t="s">
        <v>276</v>
      </c>
      <c r="C12" s="408">
        <v>145</v>
      </c>
      <c r="D12" s="153">
        <v>100</v>
      </c>
      <c r="E12" s="320">
        <v>54</v>
      </c>
      <c r="F12" s="334">
        <v>299</v>
      </c>
    </row>
    <row r="13" spans="1:9" ht="14.1" customHeight="1">
      <c r="A13" s="358">
        <v>24</v>
      </c>
      <c r="B13" s="359" t="s">
        <v>220</v>
      </c>
      <c r="C13" s="408">
        <v>23</v>
      </c>
      <c r="D13" s="153">
        <v>0</v>
      </c>
      <c r="E13" s="320">
        <v>10</v>
      </c>
      <c r="F13" s="334">
        <v>33</v>
      </c>
    </row>
    <row r="14" spans="1:9" ht="14.1" customHeight="1">
      <c r="A14" s="245">
        <v>25</v>
      </c>
      <c r="B14" s="329" t="s">
        <v>526</v>
      </c>
      <c r="C14" s="408">
        <v>58</v>
      </c>
      <c r="D14" s="153">
        <v>12</v>
      </c>
      <c r="E14" s="320">
        <v>57</v>
      </c>
      <c r="F14" s="334">
        <v>127</v>
      </c>
    </row>
    <row r="15" spans="1:9" ht="14.1" customHeight="1">
      <c r="A15" s="245" t="s">
        <v>596</v>
      </c>
      <c r="B15" s="329" t="s">
        <v>597</v>
      </c>
      <c r="C15" s="408">
        <v>157</v>
      </c>
      <c r="D15" s="153">
        <v>20</v>
      </c>
      <c r="E15" s="320">
        <v>141</v>
      </c>
      <c r="F15" s="334">
        <v>318</v>
      </c>
    </row>
    <row r="16" spans="1:9" ht="14.1" customHeight="1">
      <c r="A16" s="245">
        <v>28</v>
      </c>
      <c r="B16" s="359" t="s">
        <v>278</v>
      </c>
      <c r="C16" s="408">
        <v>120</v>
      </c>
      <c r="D16" s="153">
        <v>5</v>
      </c>
      <c r="E16" s="320">
        <v>51</v>
      </c>
      <c r="F16" s="334">
        <v>176</v>
      </c>
    </row>
    <row r="17" spans="1:6" ht="14.1" customHeight="1">
      <c r="A17" s="245">
        <v>30</v>
      </c>
      <c r="B17" s="359" t="s">
        <v>593</v>
      </c>
      <c r="C17" s="408">
        <v>32</v>
      </c>
      <c r="D17" s="153">
        <v>5</v>
      </c>
      <c r="E17" s="320">
        <v>35</v>
      </c>
      <c r="F17" s="334">
        <v>72</v>
      </c>
    </row>
    <row r="18" spans="1:6" ht="14.1" customHeight="1">
      <c r="A18" s="358">
        <v>32</v>
      </c>
      <c r="B18" s="359" t="s">
        <v>249</v>
      </c>
      <c r="C18" s="408">
        <v>57</v>
      </c>
      <c r="D18" s="153">
        <v>0</v>
      </c>
      <c r="E18" s="320">
        <v>66</v>
      </c>
      <c r="F18" s="334">
        <v>123</v>
      </c>
    </row>
    <row r="19" spans="1:6" ht="21.95" customHeight="1">
      <c r="A19" s="243" t="s">
        <v>250</v>
      </c>
      <c r="B19" s="330" t="s">
        <v>530</v>
      </c>
      <c r="C19" s="409">
        <v>184</v>
      </c>
      <c r="D19" s="154">
        <v>39</v>
      </c>
      <c r="E19" s="321">
        <v>66</v>
      </c>
      <c r="F19" s="333">
        <v>289</v>
      </c>
    </row>
    <row r="20" spans="1:6" ht="14.1" customHeight="1">
      <c r="A20" s="245">
        <v>35</v>
      </c>
      <c r="B20" s="329" t="s">
        <v>289</v>
      </c>
      <c r="C20" s="408">
        <v>184</v>
      </c>
      <c r="D20" s="153">
        <v>39</v>
      </c>
      <c r="E20" s="320">
        <v>66</v>
      </c>
      <c r="F20" s="334">
        <v>289</v>
      </c>
    </row>
    <row r="21" spans="1:6" ht="21.95" customHeight="1">
      <c r="A21" s="243" t="s">
        <v>251</v>
      </c>
      <c r="B21" s="330" t="s">
        <v>227</v>
      </c>
      <c r="C21" s="409">
        <v>15</v>
      </c>
      <c r="D21" s="154">
        <v>0</v>
      </c>
      <c r="E21" s="321">
        <v>8</v>
      </c>
      <c r="F21" s="333">
        <v>23</v>
      </c>
    </row>
    <row r="22" spans="1:6" ht="14.1" customHeight="1">
      <c r="A22" s="245">
        <v>41</v>
      </c>
      <c r="B22" s="329" t="s">
        <v>594</v>
      </c>
      <c r="C22" s="408">
        <v>15</v>
      </c>
      <c r="D22" s="153">
        <v>0</v>
      </c>
      <c r="E22" s="320">
        <v>8</v>
      </c>
      <c r="F22" s="334">
        <v>23</v>
      </c>
    </row>
    <row r="23" spans="1:6" ht="21.95" customHeight="1">
      <c r="A23" s="243" t="s">
        <v>252</v>
      </c>
      <c r="B23" s="330" t="s">
        <v>283</v>
      </c>
      <c r="C23" s="409">
        <v>185</v>
      </c>
      <c r="D23" s="154">
        <v>35</v>
      </c>
      <c r="E23" s="321">
        <v>87</v>
      </c>
      <c r="F23" s="333">
        <v>307</v>
      </c>
    </row>
    <row r="24" spans="1:6" ht="14.1" customHeight="1">
      <c r="A24" s="245">
        <v>46</v>
      </c>
      <c r="B24" s="329" t="s">
        <v>531</v>
      </c>
      <c r="C24" s="408">
        <v>185</v>
      </c>
      <c r="D24" s="153">
        <v>35</v>
      </c>
      <c r="E24" s="320">
        <v>87</v>
      </c>
      <c r="F24" s="334">
        <v>307</v>
      </c>
    </row>
    <row r="25" spans="1:6" ht="21.95" customHeight="1">
      <c r="A25" s="243" t="s">
        <v>253</v>
      </c>
      <c r="B25" s="330" t="s">
        <v>291</v>
      </c>
      <c r="C25" s="409">
        <v>10</v>
      </c>
      <c r="D25" s="154">
        <v>0</v>
      </c>
      <c r="E25" s="321">
        <v>5</v>
      </c>
      <c r="F25" s="333">
        <v>15</v>
      </c>
    </row>
    <row r="26" spans="1:6" ht="14.1" customHeight="1">
      <c r="A26" s="401">
        <v>52</v>
      </c>
      <c r="B26" s="418" t="s">
        <v>292</v>
      </c>
      <c r="C26" s="408">
        <v>10</v>
      </c>
      <c r="D26" s="153">
        <v>0</v>
      </c>
      <c r="E26" s="320">
        <v>5</v>
      </c>
      <c r="F26" s="334">
        <v>15</v>
      </c>
    </row>
    <row r="27" spans="1:6" ht="21.95" customHeight="1">
      <c r="A27" s="243" t="s">
        <v>254</v>
      </c>
      <c r="B27" s="330" t="s">
        <v>293</v>
      </c>
      <c r="C27" s="409">
        <v>2048</v>
      </c>
      <c r="D27" s="154">
        <v>114</v>
      </c>
      <c r="E27" s="321">
        <v>2141</v>
      </c>
      <c r="F27" s="333">
        <v>4303</v>
      </c>
    </row>
    <row r="28" spans="1:6" ht="14.1" customHeight="1">
      <c r="A28" s="245">
        <v>58</v>
      </c>
      <c r="B28" s="329" t="s">
        <v>265</v>
      </c>
      <c r="C28" s="408">
        <v>308</v>
      </c>
      <c r="D28" s="153">
        <v>26</v>
      </c>
      <c r="E28" s="320">
        <v>1740</v>
      </c>
      <c r="F28" s="334">
        <v>2074</v>
      </c>
    </row>
    <row r="29" spans="1:6" ht="14.1" customHeight="1">
      <c r="A29" s="245">
        <v>61</v>
      </c>
      <c r="B29" s="329" t="s">
        <v>255</v>
      </c>
      <c r="C29" s="408">
        <v>305</v>
      </c>
      <c r="D29" s="153">
        <v>0</v>
      </c>
      <c r="E29" s="320">
        <v>113</v>
      </c>
      <c r="F29" s="334">
        <v>418</v>
      </c>
    </row>
    <row r="30" spans="1:6" ht="14.1" customHeight="1">
      <c r="A30" s="245">
        <v>62</v>
      </c>
      <c r="B30" s="329" t="s">
        <v>532</v>
      </c>
      <c r="C30" s="408">
        <v>1406</v>
      </c>
      <c r="D30" s="153">
        <v>88</v>
      </c>
      <c r="E30" s="320">
        <v>262</v>
      </c>
      <c r="F30" s="334">
        <v>1756</v>
      </c>
    </row>
    <row r="31" spans="1:6" ht="14.1" customHeight="1">
      <c r="A31" s="245">
        <v>63</v>
      </c>
      <c r="B31" s="329" t="s">
        <v>256</v>
      </c>
      <c r="C31" s="408">
        <v>29</v>
      </c>
      <c r="D31" s="153">
        <v>0</v>
      </c>
      <c r="E31" s="320">
        <v>26</v>
      </c>
      <c r="F31" s="334">
        <v>55</v>
      </c>
    </row>
    <row r="32" spans="1:6" ht="21.95" customHeight="1">
      <c r="A32" s="243" t="s">
        <v>257</v>
      </c>
      <c r="B32" s="330" t="s">
        <v>294</v>
      </c>
      <c r="C32" s="409">
        <v>247</v>
      </c>
      <c r="D32" s="154">
        <v>0</v>
      </c>
      <c r="E32" s="321">
        <v>53</v>
      </c>
      <c r="F32" s="333">
        <v>300</v>
      </c>
    </row>
    <row r="33" spans="1:7" ht="14.1" customHeight="1">
      <c r="A33" s="245">
        <v>64</v>
      </c>
      <c r="B33" s="329" t="s">
        <v>533</v>
      </c>
      <c r="C33" s="408">
        <v>247</v>
      </c>
      <c r="D33" s="153">
        <v>0</v>
      </c>
      <c r="E33" s="320">
        <v>53</v>
      </c>
      <c r="F33" s="334">
        <v>300</v>
      </c>
    </row>
    <row r="34" spans="1:7" ht="21.95" customHeight="1">
      <c r="A34" s="243" t="s">
        <v>258</v>
      </c>
      <c r="B34" s="330" t="s">
        <v>534</v>
      </c>
      <c r="C34" s="409">
        <v>1101</v>
      </c>
      <c r="D34" s="154">
        <v>56</v>
      </c>
      <c r="E34" s="321">
        <v>644</v>
      </c>
      <c r="F34" s="333">
        <v>1801</v>
      </c>
    </row>
    <row r="35" spans="1:7" ht="14.1" customHeight="1">
      <c r="A35" s="245">
        <v>69</v>
      </c>
      <c r="B35" s="329" t="s">
        <v>595</v>
      </c>
      <c r="C35" s="408">
        <v>141</v>
      </c>
      <c r="D35" s="153">
        <v>2</v>
      </c>
      <c r="E35" s="320">
        <v>50</v>
      </c>
      <c r="F35" s="334">
        <v>193</v>
      </c>
    </row>
    <row r="36" spans="1:7" ht="14.1" customHeight="1">
      <c r="A36" s="245">
        <v>70</v>
      </c>
      <c r="B36" s="329" t="s">
        <v>536</v>
      </c>
      <c r="C36" s="408">
        <v>141</v>
      </c>
      <c r="D36" s="153">
        <v>0</v>
      </c>
      <c r="E36" s="320">
        <v>33</v>
      </c>
      <c r="F36" s="334">
        <v>174</v>
      </c>
    </row>
    <row r="37" spans="1:7" ht="14.1" customHeight="1">
      <c r="A37" s="245">
        <v>71</v>
      </c>
      <c r="B37" s="329" t="s">
        <v>547</v>
      </c>
      <c r="C37" s="408">
        <v>813</v>
      </c>
      <c r="D37" s="153">
        <v>54</v>
      </c>
      <c r="E37" s="320">
        <v>560</v>
      </c>
      <c r="F37" s="334">
        <v>1427</v>
      </c>
    </row>
    <row r="38" spans="1:7" ht="14.1" customHeight="1">
      <c r="A38" s="245">
        <v>75</v>
      </c>
      <c r="B38" s="329" t="s">
        <v>642</v>
      </c>
      <c r="C38" s="408">
        <v>6</v>
      </c>
      <c r="D38" s="153">
        <v>0</v>
      </c>
      <c r="E38" s="320">
        <v>1</v>
      </c>
      <c r="F38" s="334">
        <v>7</v>
      </c>
    </row>
    <row r="39" spans="1:7" ht="21.95" customHeight="1">
      <c r="A39" s="243" t="s">
        <v>262</v>
      </c>
      <c r="B39" s="330" t="s">
        <v>548</v>
      </c>
      <c r="C39" s="409">
        <v>776</v>
      </c>
      <c r="D39" s="154">
        <v>372</v>
      </c>
      <c r="E39" s="321">
        <v>1620</v>
      </c>
      <c r="F39" s="333">
        <v>2768</v>
      </c>
    </row>
    <row r="40" spans="1:7" ht="14.1" customHeight="1">
      <c r="A40" s="245">
        <v>86</v>
      </c>
      <c r="B40" s="388" t="s">
        <v>263</v>
      </c>
      <c r="C40" s="413">
        <v>776</v>
      </c>
      <c r="D40" s="414">
        <v>372</v>
      </c>
      <c r="E40" s="415">
        <v>1620</v>
      </c>
      <c r="F40" s="416">
        <v>2768</v>
      </c>
    </row>
    <row r="41" spans="1:7" s="51" customFormat="1" ht="21.95" customHeight="1">
      <c r="A41" s="373"/>
      <c r="B41" s="385" t="s">
        <v>166</v>
      </c>
      <c r="C41" s="378">
        <v>6783</v>
      </c>
      <c r="D41" s="379">
        <v>1265</v>
      </c>
      <c r="E41" s="380">
        <v>5911</v>
      </c>
      <c r="F41" s="381">
        <v>13959</v>
      </c>
    </row>
    <row r="42" spans="1:7">
      <c r="C42" s="15"/>
    </row>
    <row r="43" spans="1:7" s="25" customFormat="1" ht="12.75">
      <c r="A43" s="23" t="s">
        <v>1110</v>
      </c>
      <c r="B43" s="24"/>
      <c r="C43" s="24"/>
      <c r="D43" s="24"/>
      <c r="E43" s="24"/>
      <c r="F43" s="24"/>
      <c r="G43" s="24"/>
    </row>
  </sheetData>
  <phoneticPr fontId="0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EA31-26CE-4BA2-A4CA-4089052A2096}">
  <sheetPr>
    <tabColor theme="9" tint="0.79998168889431442"/>
  </sheetPr>
  <dimension ref="A1:J49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.85546875" style="4" bestFit="1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7" width="5.85546875" style="4" customWidth="1"/>
    <col min="8" max="8" width="7.85546875" style="4" bestFit="1" customWidth="1"/>
    <col min="9" max="16384" width="12" style="4"/>
  </cols>
  <sheetData>
    <row r="1" spans="1:10" ht="15">
      <c r="A1" s="232"/>
      <c r="B1" s="232"/>
      <c r="F1" s="15" t="s">
        <v>84</v>
      </c>
    </row>
    <row r="2" spans="1:10">
      <c r="A2" s="8"/>
      <c r="B2" s="53"/>
      <c r="C2" s="79"/>
      <c r="D2" s="79"/>
      <c r="F2" s="55" t="s">
        <v>32</v>
      </c>
      <c r="G2" s="8"/>
      <c r="H2" s="8"/>
      <c r="I2" s="8"/>
      <c r="J2" s="8"/>
    </row>
    <row r="3" spans="1:10" ht="13.5" customHeight="1">
      <c r="A3" s="8"/>
      <c r="B3" s="56"/>
      <c r="C3" s="81"/>
      <c r="D3" s="81"/>
      <c r="F3" s="82"/>
    </row>
    <row r="4" spans="1:10" s="17" customFormat="1">
      <c r="A4" s="7" t="s">
        <v>706</v>
      </c>
      <c r="B4" s="88"/>
      <c r="C4" s="89"/>
      <c r="D4" s="89"/>
      <c r="E4" s="90"/>
      <c r="F4" s="91"/>
    </row>
    <row r="5" spans="1:10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10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  <c r="H6" s="87"/>
    </row>
    <row r="7" spans="1:10" ht="21" customHeight="1">
      <c r="A7" s="387" t="s">
        <v>246</v>
      </c>
      <c r="B7" s="344" t="s">
        <v>215</v>
      </c>
      <c r="C7" s="405">
        <v>2355</v>
      </c>
      <c r="D7" s="406">
        <v>675</v>
      </c>
      <c r="E7" s="407">
        <v>1505</v>
      </c>
      <c r="F7" s="321">
        <v>4535</v>
      </c>
    </row>
    <row r="8" spans="1:10" ht="14.1" customHeight="1">
      <c r="A8" s="245">
        <v>10</v>
      </c>
      <c r="B8" s="332" t="s">
        <v>247</v>
      </c>
      <c r="C8" s="408">
        <v>126</v>
      </c>
      <c r="D8" s="153">
        <v>41</v>
      </c>
      <c r="E8" s="320">
        <v>55</v>
      </c>
      <c r="F8" s="320">
        <v>222</v>
      </c>
    </row>
    <row r="9" spans="1:10" ht="14.1" customHeight="1">
      <c r="A9" s="245">
        <v>20</v>
      </c>
      <c r="B9" s="332" t="s">
        <v>275</v>
      </c>
      <c r="C9" s="408">
        <v>103</v>
      </c>
      <c r="D9" s="153">
        <v>5</v>
      </c>
      <c r="E9" s="320">
        <v>104</v>
      </c>
      <c r="F9" s="320">
        <v>212</v>
      </c>
    </row>
    <row r="10" spans="1:10" ht="14.1" customHeight="1">
      <c r="A10" s="245">
        <v>21</v>
      </c>
      <c r="B10" s="332" t="s">
        <v>528</v>
      </c>
      <c r="C10" s="408">
        <v>1157</v>
      </c>
      <c r="D10" s="153">
        <v>442</v>
      </c>
      <c r="E10" s="320">
        <v>553</v>
      </c>
      <c r="F10" s="320">
        <v>2152</v>
      </c>
    </row>
    <row r="11" spans="1:10" ht="14.1" customHeight="1">
      <c r="A11" s="245">
        <v>22</v>
      </c>
      <c r="B11" s="332" t="s">
        <v>276</v>
      </c>
      <c r="C11" s="408">
        <v>495</v>
      </c>
      <c r="D11" s="153">
        <v>75</v>
      </c>
      <c r="E11" s="320">
        <v>359</v>
      </c>
      <c r="F11" s="320">
        <v>929</v>
      </c>
    </row>
    <row r="12" spans="1:10" ht="14.1" customHeight="1">
      <c r="A12" s="245">
        <v>23</v>
      </c>
      <c r="B12" s="332" t="s">
        <v>277</v>
      </c>
      <c r="C12" s="408">
        <v>46</v>
      </c>
      <c r="D12" s="153">
        <v>7</v>
      </c>
      <c r="E12" s="320">
        <v>10</v>
      </c>
      <c r="F12" s="320">
        <v>63</v>
      </c>
    </row>
    <row r="13" spans="1:10" ht="14.1" customHeight="1">
      <c r="A13" s="358">
        <v>24</v>
      </c>
      <c r="B13" s="348" t="s">
        <v>220</v>
      </c>
      <c r="C13" s="408">
        <v>23</v>
      </c>
      <c r="D13" s="153">
        <v>0</v>
      </c>
      <c r="E13" s="320">
        <v>10</v>
      </c>
      <c r="F13" s="320">
        <v>33</v>
      </c>
    </row>
    <row r="14" spans="1:10" ht="14.1" customHeight="1">
      <c r="A14" s="245">
        <v>25</v>
      </c>
      <c r="B14" s="332" t="s">
        <v>526</v>
      </c>
      <c r="C14" s="408">
        <v>22</v>
      </c>
      <c r="D14" s="153">
        <v>0</v>
      </c>
      <c r="E14" s="320">
        <v>28</v>
      </c>
      <c r="F14" s="320">
        <v>50</v>
      </c>
    </row>
    <row r="15" spans="1:10" ht="14.1" customHeight="1">
      <c r="A15" s="245" t="s">
        <v>596</v>
      </c>
      <c r="B15" s="332" t="s">
        <v>597</v>
      </c>
      <c r="C15" s="408">
        <v>160</v>
      </c>
      <c r="D15" s="153">
        <v>30</v>
      </c>
      <c r="E15" s="320">
        <v>241</v>
      </c>
      <c r="F15" s="320">
        <v>431</v>
      </c>
    </row>
    <row r="16" spans="1:10" ht="14.1" customHeight="1">
      <c r="A16" s="245">
        <v>28</v>
      </c>
      <c r="B16" s="332" t="s">
        <v>278</v>
      </c>
      <c r="C16" s="408">
        <v>110</v>
      </c>
      <c r="D16" s="153">
        <v>0</v>
      </c>
      <c r="E16" s="320">
        <v>81</v>
      </c>
      <c r="F16" s="320">
        <v>191</v>
      </c>
    </row>
    <row r="17" spans="1:6" ht="14.1" customHeight="1">
      <c r="A17" s="245">
        <v>30</v>
      </c>
      <c r="B17" s="348" t="s">
        <v>593</v>
      </c>
      <c r="C17" s="408">
        <v>16</v>
      </c>
      <c r="D17" s="153">
        <v>0</v>
      </c>
      <c r="E17" s="320">
        <v>20</v>
      </c>
      <c r="F17" s="320">
        <v>36</v>
      </c>
    </row>
    <row r="18" spans="1:6" ht="14.1" customHeight="1">
      <c r="A18" s="245">
        <v>32</v>
      </c>
      <c r="B18" s="348" t="s">
        <v>249</v>
      </c>
      <c r="C18" s="408">
        <v>89</v>
      </c>
      <c r="D18" s="153">
        <v>71</v>
      </c>
      <c r="E18" s="320">
        <v>34</v>
      </c>
      <c r="F18" s="320">
        <v>194</v>
      </c>
    </row>
    <row r="19" spans="1:6" ht="14.1" customHeight="1">
      <c r="A19" s="358">
        <v>33</v>
      </c>
      <c r="B19" s="348" t="s">
        <v>709</v>
      </c>
      <c r="C19" s="408">
        <v>8</v>
      </c>
      <c r="D19" s="153">
        <v>4</v>
      </c>
      <c r="E19" s="320">
        <v>10</v>
      </c>
      <c r="F19" s="320">
        <v>22</v>
      </c>
    </row>
    <row r="20" spans="1:6" ht="21.95" customHeight="1">
      <c r="A20" s="243" t="s">
        <v>250</v>
      </c>
      <c r="B20" s="344" t="s">
        <v>530</v>
      </c>
      <c r="C20" s="409">
        <v>67</v>
      </c>
      <c r="D20" s="154">
        <v>12</v>
      </c>
      <c r="E20" s="321">
        <v>21</v>
      </c>
      <c r="F20" s="321">
        <v>100</v>
      </c>
    </row>
    <row r="21" spans="1:6" ht="14.1" customHeight="1">
      <c r="A21" s="245">
        <v>35</v>
      </c>
      <c r="B21" s="332" t="s">
        <v>289</v>
      </c>
      <c r="C21" s="408">
        <v>67</v>
      </c>
      <c r="D21" s="153">
        <v>12</v>
      </c>
      <c r="E21" s="320">
        <v>21</v>
      </c>
      <c r="F21" s="320">
        <v>100</v>
      </c>
    </row>
    <row r="22" spans="1:6" ht="21.95" customHeight="1">
      <c r="A22" s="243" t="s">
        <v>344</v>
      </c>
      <c r="B22" s="344" t="s">
        <v>716</v>
      </c>
      <c r="C22" s="408"/>
      <c r="D22" s="153"/>
      <c r="E22" s="320"/>
      <c r="F22" s="320"/>
    </row>
    <row r="23" spans="1:6" ht="14.1" customHeight="1">
      <c r="A23" s="243"/>
      <c r="B23" s="344" t="s">
        <v>715</v>
      </c>
      <c r="C23" s="409">
        <v>48</v>
      </c>
      <c r="D23" s="154">
        <v>30</v>
      </c>
      <c r="E23" s="321">
        <v>5</v>
      </c>
      <c r="F23" s="321">
        <v>83</v>
      </c>
    </row>
    <row r="24" spans="1:6" ht="14.1" customHeight="1">
      <c r="A24" s="245">
        <v>38</v>
      </c>
      <c r="B24" s="332" t="s">
        <v>711</v>
      </c>
      <c r="C24" s="408">
        <v>48</v>
      </c>
      <c r="D24" s="153">
        <v>30</v>
      </c>
      <c r="E24" s="320">
        <v>5</v>
      </c>
      <c r="F24" s="320">
        <v>83</v>
      </c>
    </row>
    <row r="25" spans="1:6" ht="21.95" customHeight="1">
      <c r="A25" s="243" t="s">
        <v>251</v>
      </c>
      <c r="B25" s="344" t="s">
        <v>227</v>
      </c>
      <c r="C25" s="409">
        <v>42</v>
      </c>
      <c r="D25" s="154">
        <v>0</v>
      </c>
      <c r="E25" s="321">
        <v>69</v>
      </c>
      <c r="F25" s="321">
        <v>111</v>
      </c>
    </row>
    <row r="26" spans="1:6" ht="14.1" customHeight="1">
      <c r="A26" s="245">
        <v>43</v>
      </c>
      <c r="B26" s="332" t="s">
        <v>290</v>
      </c>
      <c r="C26" s="408">
        <v>42</v>
      </c>
      <c r="D26" s="153">
        <v>0</v>
      </c>
      <c r="E26" s="320">
        <v>69</v>
      </c>
      <c r="F26" s="320">
        <v>111</v>
      </c>
    </row>
    <row r="27" spans="1:6" ht="21.95" customHeight="1">
      <c r="A27" s="243" t="s">
        <v>252</v>
      </c>
      <c r="B27" s="344" t="s">
        <v>283</v>
      </c>
      <c r="C27" s="409">
        <v>176</v>
      </c>
      <c r="D27" s="154">
        <v>195</v>
      </c>
      <c r="E27" s="321">
        <v>243</v>
      </c>
      <c r="F27" s="321">
        <v>614</v>
      </c>
    </row>
    <row r="28" spans="1:6" ht="14.1" customHeight="1">
      <c r="A28" s="245">
        <v>46</v>
      </c>
      <c r="B28" s="332" t="s">
        <v>531</v>
      </c>
      <c r="C28" s="408">
        <v>176</v>
      </c>
      <c r="D28" s="153">
        <v>195</v>
      </c>
      <c r="E28" s="320">
        <v>243</v>
      </c>
      <c r="F28" s="320">
        <v>614</v>
      </c>
    </row>
    <row r="29" spans="1:6" ht="21.95" customHeight="1">
      <c r="A29" s="243" t="s">
        <v>254</v>
      </c>
      <c r="B29" s="344" t="s">
        <v>293</v>
      </c>
      <c r="C29" s="409">
        <v>2165</v>
      </c>
      <c r="D29" s="154">
        <v>439</v>
      </c>
      <c r="E29" s="321">
        <v>3029</v>
      </c>
      <c r="F29" s="321">
        <v>5633</v>
      </c>
    </row>
    <row r="30" spans="1:6" ht="14.1" customHeight="1">
      <c r="A30" s="245">
        <v>58</v>
      </c>
      <c r="B30" s="332" t="s">
        <v>265</v>
      </c>
      <c r="C30" s="408">
        <v>961</v>
      </c>
      <c r="D30" s="153">
        <v>377</v>
      </c>
      <c r="E30" s="320">
        <v>2553</v>
      </c>
      <c r="F30" s="320">
        <v>3891</v>
      </c>
    </row>
    <row r="31" spans="1:6" ht="14.1" customHeight="1">
      <c r="A31" s="245">
        <v>61</v>
      </c>
      <c r="B31" s="332" t="s">
        <v>255</v>
      </c>
      <c r="C31" s="408">
        <v>307</v>
      </c>
      <c r="D31" s="153">
        <v>0</v>
      </c>
      <c r="E31" s="320">
        <v>113</v>
      </c>
      <c r="F31" s="320">
        <v>420</v>
      </c>
    </row>
    <row r="32" spans="1:6" ht="14.1" customHeight="1">
      <c r="A32" s="245">
        <v>62</v>
      </c>
      <c r="B32" s="332" t="s">
        <v>532</v>
      </c>
      <c r="C32" s="408">
        <v>885</v>
      </c>
      <c r="D32" s="153">
        <v>62</v>
      </c>
      <c r="E32" s="320">
        <v>353</v>
      </c>
      <c r="F32" s="320">
        <v>1300</v>
      </c>
    </row>
    <row r="33" spans="1:6" ht="14.1" customHeight="1">
      <c r="A33" s="245">
        <v>63</v>
      </c>
      <c r="B33" s="332" t="s">
        <v>256</v>
      </c>
      <c r="C33" s="408">
        <v>12</v>
      </c>
      <c r="D33" s="153">
        <v>0</v>
      </c>
      <c r="E33" s="320">
        <v>10</v>
      </c>
      <c r="F33" s="320">
        <v>22</v>
      </c>
    </row>
    <row r="34" spans="1:6" ht="21.95" customHeight="1">
      <c r="A34" s="243" t="s">
        <v>257</v>
      </c>
      <c r="B34" s="344" t="s">
        <v>294</v>
      </c>
      <c r="C34" s="409">
        <v>160</v>
      </c>
      <c r="D34" s="154">
        <v>0</v>
      </c>
      <c r="E34" s="321">
        <v>34</v>
      </c>
      <c r="F34" s="321">
        <v>194</v>
      </c>
    </row>
    <row r="35" spans="1:6" ht="14.1" customHeight="1">
      <c r="A35" s="245">
        <v>64</v>
      </c>
      <c r="B35" s="332" t="s">
        <v>533</v>
      </c>
      <c r="C35" s="408">
        <v>160</v>
      </c>
      <c r="D35" s="153">
        <v>0</v>
      </c>
      <c r="E35" s="320">
        <v>34</v>
      </c>
      <c r="F35" s="320">
        <v>194</v>
      </c>
    </row>
    <row r="36" spans="1:6" ht="21.95" customHeight="1">
      <c r="A36" s="243" t="s">
        <v>258</v>
      </c>
      <c r="B36" s="344" t="s">
        <v>534</v>
      </c>
      <c r="C36" s="409">
        <v>930</v>
      </c>
      <c r="D36" s="154">
        <v>90</v>
      </c>
      <c r="E36" s="321">
        <v>511</v>
      </c>
      <c r="F36" s="321">
        <v>1531</v>
      </c>
    </row>
    <row r="37" spans="1:6" ht="14.1" customHeight="1">
      <c r="A37" s="245">
        <v>69</v>
      </c>
      <c r="B37" s="332" t="s">
        <v>595</v>
      </c>
      <c r="C37" s="408">
        <v>136</v>
      </c>
      <c r="D37" s="153">
        <v>0</v>
      </c>
      <c r="E37" s="320">
        <v>36</v>
      </c>
      <c r="F37" s="320">
        <v>172</v>
      </c>
    </row>
    <row r="38" spans="1:6" ht="14.1" customHeight="1">
      <c r="A38" s="245">
        <v>70</v>
      </c>
      <c r="B38" s="332" t="s">
        <v>536</v>
      </c>
      <c r="C38" s="408">
        <v>98</v>
      </c>
      <c r="D38" s="153">
        <v>6</v>
      </c>
      <c r="E38" s="320">
        <v>55</v>
      </c>
      <c r="F38" s="320">
        <v>159</v>
      </c>
    </row>
    <row r="39" spans="1:6" ht="14.1" customHeight="1">
      <c r="A39" s="245">
        <v>71</v>
      </c>
      <c r="B39" s="332" t="s">
        <v>547</v>
      </c>
      <c r="C39" s="408">
        <v>680</v>
      </c>
      <c r="D39" s="153">
        <v>84</v>
      </c>
      <c r="E39" s="320">
        <v>415</v>
      </c>
      <c r="F39" s="320">
        <v>1179</v>
      </c>
    </row>
    <row r="40" spans="1:6" ht="14.1" customHeight="1">
      <c r="A40" s="245">
        <v>75</v>
      </c>
      <c r="B40" s="332" t="s">
        <v>642</v>
      </c>
      <c r="C40" s="408">
        <v>16</v>
      </c>
      <c r="D40" s="153">
        <v>0</v>
      </c>
      <c r="E40" s="320">
        <v>5</v>
      </c>
      <c r="F40" s="320">
        <v>21</v>
      </c>
    </row>
    <row r="41" spans="1:6" ht="21.95" customHeight="1">
      <c r="A41" s="243" t="s">
        <v>259</v>
      </c>
      <c r="B41" s="344" t="s">
        <v>260</v>
      </c>
      <c r="C41" s="409">
        <v>120</v>
      </c>
      <c r="D41" s="154">
        <v>0</v>
      </c>
      <c r="E41" s="321">
        <v>31</v>
      </c>
      <c r="F41" s="321">
        <v>151</v>
      </c>
    </row>
    <row r="42" spans="1:6" ht="14.1" customHeight="1">
      <c r="A42" s="245">
        <v>85</v>
      </c>
      <c r="B42" s="332" t="s">
        <v>261</v>
      </c>
      <c r="C42" s="408">
        <v>120</v>
      </c>
      <c r="D42" s="153">
        <v>0</v>
      </c>
      <c r="E42" s="320">
        <v>31</v>
      </c>
      <c r="F42" s="320">
        <v>151</v>
      </c>
    </row>
    <row r="43" spans="1:6" ht="21.95" customHeight="1">
      <c r="A43" s="243" t="s">
        <v>262</v>
      </c>
      <c r="B43" s="344" t="s">
        <v>548</v>
      </c>
      <c r="C43" s="409">
        <v>774</v>
      </c>
      <c r="D43" s="154">
        <v>529</v>
      </c>
      <c r="E43" s="321">
        <v>2627</v>
      </c>
      <c r="F43" s="321">
        <v>3930</v>
      </c>
    </row>
    <row r="44" spans="1:6" ht="14.1" customHeight="1">
      <c r="A44" s="245">
        <v>86</v>
      </c>
      <c r="B44" s="332" t="s">
        <v>263</v>
      </c>
      <c r="C44" s="408">
        <v>774</v>
      </c>
      <c r="D44" s="153">
        <v>529</v>
      </c>
      <c r="E44" s="320">
        <v>2627</v>
      </c>
      <c r="F44" s="320">
        <v>3930</v>
      </c>
    </row>
    <row r="45" spans="1:6" ht="21.95" customHeight="1">
      <c r="A45" s="243" t="s">
        <v>713</v>
      </c>
      <c r="B45" s="344" t="s">
        <v>714</v>
      </c>
      <c r="C45" s="409">
        <v>70</v>
      </c>
      <c r="D45" s="154">
        <v>20</v>
      </c>
      <c r="E45" s="321">
        <v>26</v>
      </c>
      <c r="F45" s="321">
        <v>116</v>
      </c>
    </row>
    <row r="46" spans="1:6" ht="14.1" customHeight="1">
      <c r="A46" s="245">
        <v>94</v>
      </c>
      <c r="B46" s="332" t="s">
        <v>712</v>
      </c>
      <c r="C46" s="413">
        <v>70</v>
      </c>
      <c r="D46" s="414">
        <v>20</v>
      </c>
      <c r="E46" s="415">
        <v>26</v>
      </c>
      <c r="F46" s="320">
        <v>116</v>
      </c>
    </row>
    <row r="47" spans="1:6" s="51" customFormat="1" ht="21.95" customHeight="1">
      <c r="A47" s="373"/>
      <c r="B47" s="385" t="s">
        <v>166</v>
      </c>
      <c r="C47" s="378">
        <v>6907</v>
      </c>
      <c r="D47" s="379">
        <v>1990</v>
      </c>
      <c r="E47" s="380">
        <v>8101</v>
      </c>
      <c r="F47" s="381">
        <v>16998</v>
      </c>
    </row>
    <row r="48" spans="1:6">
      <c r="C48" s="15"/>
    </row>
    <row r="49" spans="1:7" s="25" customFormat="1" ht="12.75">
      <c r="A49" s="23" t="s">
        <v>1110</v>
      </c>
      <c r="B49" s="24"/>
      <c r="C49" s="24"/>
      <c r="D49" s="24"/>
      <c r="E49" s="24"/>
      <c r="F49" s="24"/>
      <c r="G49" s="24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0864-E056-447A-B76A-B3CECEA03624}">
  <sheetPr>
    <tabColor theme="9" tint="0.79998168889431442"/>
  </sheetPr>
  <dimension ref="A1:K47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.85546875" style="4" bestFit="1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7" width="5.85546875" style="4" customWidth="1"/>
    <col min="8" max="8" width="7.85546875" style="4" bestFit="1" customWidth="1"/>
    <col min="9" max="16384" width="12" style="4"/>
  </cols>
  <sheetData>
    <row r="1" spans="1:11" ht="15">
      <c r="A1" s="232"/>
      <c r="B1" s="232"/>
      <c r="F1" s="15" t="s">
        <v>84</v>
      </c>
    </row>
    <row r="2" spans="1:11">
      <c r="A2" s="8"/>
      <c r="B2" s="53"/>
      <c r="C2" s="79"/>
      <c r="D2" s="79"/>
      <c r="F2" s="55" t="s">
        <v>32</v>
      </c>
      <c r="G2" s="8"/>
      <c r="H2" s="8"/>
      <c r="I2" s="8"/>
      <c r="J2" s="8"/>
      <c r="K2" s="8"/>
    </row>
    <row r="3" spans="1:11" ht="13.5" customHeight="1">
      <c r="A3" s="8"/>
      <c r="B3" s="56"/>
      <c r="C3" s="81"/>
      <c r="D3" s="81"/>
      <c r="F3" s="82"/>
    </row>
    <row r="4" spans="1:11" s="17" customFormat="1">
      <c r="A4" s="7" t="s">
        <v>810</v>
      </c>
      <c r="B4" s="88"/>
      <c r="C4" s="89"/>
      <c r="D4" s="89"/>
      <c r="E4" s="90"/>
      <c r="F4" s="91"/>
    </row>
    <row r="5" spans="1:11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11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  <c r="H6" s="87"/>
    </row>
    <row r="7" spans="1:11" ht="21" customHeight="1">
      <c r="A7" s="387" t="s">
        <v>246</v>
      </c>
      <c r="B7" s="366" t="s">
        <v>215</v>
      </c>
      <c r="C7" s="405">
        <v>2504</v>
      </c>
      <c r="D7" s="406">
        <v>363</v>
      </c>
      <c r="E7" s="407">
        <v>2444</v>
      </c>
      <c r="F7" s="410">
        <v>5311</v>
      </c>
    </row>
    <row r="8" spans="1:11" ht="14.1" customHeight="1">
      <c r="A8" s="245">
        <v>10</v>
      </c>
      <c r="B8" s="329" t="s">
        <v>247</v>
      </c>
      <c r="C8" s="408">
        <v>70</v>
      </c>
      <c r="D8" s="153">
        <v>29</v>
      </c>
      <c r="E8" s="320">
        <v>58</v>
      </c>
      <c r="F8" s="334">
        <v>157</v>
      </c>
    </row>
    <row r="9" spans="1:11" ht="14.1" customHeight="1">
      <c r="A9" s="245">
        <v>20</v>
      </c>
      <c r="B9" s="329" t="s">
        <v>275</v>
      </c>
      <c r="C9" s="408">
        <v>50</v>
      </c>
      <c r="D9" s="153">
        <v>2</v>
      </c>
      <c r="E9" s="320">
        <v>60</v>
      </c>
      <c r="F9" s="334">
        <v>112</v>
      </c>
    </row>
    <row r="10" spans="1:11" ht="14.1" customHeight="1">
      <c r="A10" s="245">
        <v>21</v>
      </c>
      <c r="B10" s="329" t="s">
        <v>528</v>
      </c>
      <c r="C10" s="408">
        <v>1477</v>
      </c>
      <c r="D10" s="153">
        <v>250</v>
      </c>
      <c r="E10" s="320">
        <v>2114</v>
      </c>
      <c r="F10" s="334">
        <v>3841</v>
      </c>
    </row>
    <row r="11" spans="1:11" ht="14.1" customHeight="1">
      <c r="A11" s="245">
        <v>22</v>
      </c>
      <c r="B11" s="329" t="s">
        <v>276</v>
      </c>
      <c r="C11" s="408">
        <v>506</v>
      </c>
      <c r="D11" s="153">
        <v>14</v>
      </c>
      <c r="E11" s="320">
        <v>73</v>
      </c>
      <c r="F11" s="334">
        <v>593</v>
      </c>
    </row>
    <row r="12" spans="1:11" ht="14.1" customHeight="1">
      <c r="A12" s="245">
        <v>23</v>
      </c>
      <c r="B12" s="329" t="s">
        <v>277</v>
      </c>
      <c r="C12" s="408">
        <v>34</v>
      </c>
      <c r="D12" s="153">
        <v>7</v>
      </c>
      <c r="E12" s="320">
        <v>5</v>
      </c>
      <c r="F12" s="334">
        <v>46</v>
      </c>
    </row>
    <row r="13" spans="1:11" ht="14.1" customHeight="1">
      <c r="A13" s="358">
        <v>24</v>
      </c>
      <c r="B13" s="359" t="s">
        <v>220</v>
      </c>
      <c r="C13" s="408">
        <v>23</v>
      </c>
      <c r="D13" s="153">
        <v>0</v>
      </c>
      <c r="E13" s="320">
        <v>10</v>
      </c>
      <c r="F13" s="334">
        <v>33</v>
      </c>
    </row>
    <row r="14" spans="1:11" ht="14.1" customHeight="1">
      <c r="A14" s="245">
        <v>25</v>
      </c>
      <c r="B14" s="329" t="s">
        <v>526</v>
      </c>
      <c r="C14" s="408">
        <v>8</v>
      </c>
      <c r="D14" s="153">
        <v>0</v>
      </c>
      <c r="E14" s="320">
        <v>14</v>
      </c>
      <c r="F14" s="334">
        <v>22</v>
      </c>
    </row>
    <row r="15" spans="1:11" ht="14.1" customHeight="1">
      <c r="A15" s="245" t="s">
        <v>596</v>
      </c>
      <c r="B15" s="329" t="s">
        <v>597</v>
      </c>
      <c r="C15" s="408">
        <v>100</v>
      </c>
      <c r="D15" s="153">
        <v>10</v>
      </c>
      <c r="E15" s="320">
        <v>45</v>
      </c>
      <c r="F15" s="334">
        <v>155</v>
      </c>
    </row>
    <row r="16" spans="1:11" ht="14.1" customHeight="1">
      <c r="A16" s="245">
        <v>28</v>
      </c>
      <c r="B16" s="329" t="s">
        <v>278</v>
      </c>
      <c r="C16" s="408">
        <v>133</v>
      </c>
      <c r="D16" s="153">
        <v>0</v>
      </c>
      <c r="E16" s="320">
        <v>30</v>
      </c>
      <c r="F16" s="334">
        <v>163</v>
      </c>
    </row>
    <row r="17" spans="1:6" ht="14.1" customHeight="1">
      <c r="A17" s="245">
        <v>32</v>
      </c>
      <c r="B17" s="359" t="s">
        <v>249</v>
      </c>
      <c r="C17" s="408">
        <v>93</v>
      </c>
      <c r="D17" s="153">
        <v>49</v>
      </c>
      <c r="E17" s="320">
        <v>25</v>
      </c>
      <c r="F17" s="334">
        <v>167</v>
      </c>
    </row>
    <row r="18" spans="1:6" ht="14.1" customHeight="1">
      <c r="A18" s="358">
        <v>33</v>
      </c>
      <c r="B18" s="359" t="s">
        <v>709</v>
      </c>
      <c r="C18" s="408">
        <v>10</v>
      </c>
      <c r="D18" s="153">
        <v>2</v>
      </c>
      <c r="E18" s="320">
        <v>10</v>
      </c>
      <c r="F18" s="334">
        <v>22</v>
      </c>
    </row>
    <row r="19" spans="1:6" ht="21.95" customHeight="1">
      <c r="A19" s="243" t="s">
        <v>250</v>
      </c>
      <c r="B19" s="330" t="s">
        <v>530</v>
      </c>
      <c r="C19" s="409">
        <v>50</v>
      </c>
      <c r="D19" s="154">
        <v>0</v>
      </c>
      <c r="E19" s="321">
        <v>5</v>
      </c>
      <c r="F19" s="333">
        <v>55</v>
      </c>
    </row>
    <row r="20" spans="1:6" ht="14.1" customHeight="1">
      <c r="A20" s="245">
        <v>35</v>
      </c>
      <c r="B20" s="329" t="s">
        <v>289</v>
      </c>
      <c r="C20" s="408">
        <v>50</v>
      </c>
      <c r="D20" s="153">
        <v>0</v>
      </c>
      <c r="E20" s="320">
        <v>5</v>
      </c>
      <c r="F20" s="334">
        <v>55</v>
      </c>
    </row>
    <row r="21" spans="1:6" ht="21.95" customHeight="1">
      <c r="A21" s="243" t="s">
        <v>344</v>
      </c>
      <c r="B21" s="330" t="s">
        <v>716</v>
      </c>
      <c r="C21" s="408"/>
      <c r="D21" s="153"/>
      <c r="E21" s="320"/>
      <c r="F21" s="334"/>
    </row>
    <row r="22" spans="1:6" ht="14.1" customHeight="1">
      <c r="A22" s="243"/>
      <c r="B22" s="330" t="s">
        <v>715</v>
      </c>
      <c r="C22" s="409">
        <v>13</v>
      </c>
      <c r="D22" s="154">
        <v>2</v>
      </c>
      <c r="E22" s="321">
        <v>7</v>
      </c>
      <c r="F22" s="333">
        <v>22</v>
      </c>
    </row>
    <row r="23" spans="1:6" ht="14.1" customHeight="1">
      <c r="A23" s="245">
        <v>38</v>
      </c>
      <c r="B23" s="329" t="s">
        <v>711</v>
      </c>
      <c r="C23" s="408">
        <v>13</v>
      </c>
      <c r="D23" s="153">
        <v>2</v>
      </c>
      <c r="E23" s="320">
        <v>7</v>
      </c>
      <c r="F23" s="334">
        <v>22</v>
      </c>
    </row>
    <row r="24" spans="1:6" ht="21.95" customHeight="1">
      <c r="A24" s="243" t="s">
        <v>251</v>
      </c>
      <c r="B24" s="330" t="s">
        <v>227</v>
      </c>
      <c r="C24" s="409">
        <v>9</v>
      </c>
      <c r="D24" s="154">
        <v>0</v>
      </c>
      <c r="E24" s="321">
        <v>24</v>
      </c>
      <c r="F24" s="333">
        <v>33</v>
      </c>
    </row>
    <row r="25" spans="1:6" ht="14.1" customHeight="1">
      <c r="A25" s="245">
        <v>43</v>
      </c>
      <c r="B25" s="329" t="s">
        <v>290</v>
      </c>
      <c r="C25" s="408">
        <v>9</v>
      </c>
      <c r="D25" s="153">
        <v>0</v>
      </c>
      <c r="E25" s="320">
        <v>24</v>
      </c>
      <c r="F25" s="334">
        <v>33</v>
      </c>
    </row>
    <row r="26" spans="1:6" ht="21.95" customHeight="1">
      <c r="A26" s="243" t="s">
        <v>252</v>
      </c>
      <c r="B26" s="330" t="s">
        <v>283</v>
      </c>
      <c r="C26" s="409">
        <v>143</v>
      </c>
      <c r="D26" s="154">
        <v>35</v>
      </c>
      <c r="E26" s="321">
        <v>49</v>
      </c>
      <c r="F26" s="333">
        <v>227</v>
      </c>
    </row>
    <row r="27" spans="1:6" ht="14.1" customHeight="1">
      <c r="A27" s="245">
        <v>46</v>
      </c>
      <c r="B27" s="329" t="s">
        <v>531</v>
      </c>
      <c r="C27" s="408">
        <v>143</v>
      </c>
      <c r="D27" s="153">
        <v>35</v>
      </c>
      <c r="E27" s="320">
        <v>49</v>
      </c>
      <c r="F27" s="334">
        <v>227</v>
      </c>
    </row>
    <row r="28" spans="1:6" ht="21.95" customHeight="1">
      <c r="A28" s="243" t="s">
        <v>254</v>
      </c>
      <c r="B28" s="330" t="s">
        <v>293</v>
      </c>
      <c r="C28" s="409">
        <v>2832</v>
      </c>
      <c r="D28" s="154">
        <v>588</v>
      </c>
      <c r="E28" s="321">
        <v>4735</v>
      </c>
      <c r="F28" s="333">
        <v>8155</v>
      </c>
    </row>
    <row r="29" spans="1:6" ht="14.1" customHeight="1">
      <c r="A29" s="245">
        <v>58</v>
      </c>
      <c r="B29" s="329" t="s">
        <v>265</v>
      </c>
      <c r="C29" s="408">
        <v>1405</v>
      </c>
      <c r="D29" s="153">
        <v>550</v>
      </c>
      <c r="E29" s="320">
        <v>4257</v>
      </c>
      <c r="F29" s="334">
        <v>6212</v>
      </c>
    </row>
    <row r="30" spans="1:6" ht="14.1" customHeight="1">
      <c r="A30" s="245">
        <v>61</v>
      </c>
      <c r="B30" s="329" t="s">
        <v>255</v>
      </c>
      <c r="C30" s="408">
        <v>338</v>
      </c>
      <c r="D30" s="153">
        <v>0</v>
      </c>
      <c r="E30" s="320">
        <v>126</v>
      </c>
      <c r="F30" s="334">
        <v>464</v>
      </c>
    </row>
    <row r="31" spans="1:6" ht="14.1" customHeight="1">
      <c r="A31" s="245">
        <v>62</v>
      </c>
      <c r="B31" s="329" t="s">
        <v>532</v>
      </c>
      <c r="C31" s="408">
        <v>1089</v>
      </c>
      <c r="D31" s="153">
        <v>38</v>
      </c>
      <c r="E31" s="320">
        <v>352</v>
      </c>
      <c r="F31" s="334">
        <v>1479</v>
      </c>
    </row>
    <row r="32" spans="1:6" ht="21.95" customHeight="1">
      <c r="A32" s="243" t="s">
        <v>257</v>
      </c>
      <c r="B32" s="330" t="s">
        <v>294</v>
      </c>
      <c r="C32" s="409">
        <v>196</v>
      </c>
      <c r="D32" s="154">
        <v>0</v>
      </c>
      <c r="E32" s="321">
        <v>36</v>
      </c>
      <c r="F32" s="333">
        <v>232</v>
      </c>
    </row>
    <row r="33" spans="1:7" ht="14.1" customHeight="1">
      <c r="A33" s="245">
        <v>64</v>
      </c>
      <c r="B33" s="329" t="s">
        <v>533</v>
      </c>
      <c r="C33" s="408">
        <v>196</v>
      </c>
      <c r="D33" s="153">
        <v>0</v>
      </c>
      <c r="E33" s="320">
        <v>36</v>
      </c>
      <c r="F33" s="334">
        <v>232</v>
      </c>
    </row>
    <row r="34" spans="1:7" ht="21.95" customHeight="1">
      <c r="A34" s="243" t="s">
        <v>258</v>
      </c>
      <c r="B34" s="330" t="s">
        <v>534</v>
      </c>
      <c r="C34" s="409">
        <v>718</v>
      </c>
      <c r="D34" s="154">
        <v>79</v>
      </c>
      <c r="E34" s="321">
        <v>396</v>
      </c>
      <c r="F34" s="333">
        <v>1193</v>
      </c>
    </row>
    <row r="35" spans="1:7" ht="14.1" customHeight="1">
      <c r="A35" s="245">
        <v>69</v>
      </c>
      <c r="B35" s="329" t="s">
        <v>595</v>
      </c>
      <c r="C35" s="408">
        <v>88</v>
      </c>
      <c r="D35" s="153">
        <v>0</v>
      </c>
      <c r="E35" s="320">
        <v>31</v>
      </c>
      <c r="F35" s="334">
        <v>119</v>
      </c>
    </row>
    <row r="36" spans="1:7" ht="14.1" customHeight="1">
      <c r="A36" s="245">
        <v>70</v>
      </c>
      <c r="B36" s="329" t="s">
        <v>536</v>
      </c>
      <c r="C36" s="408">
        <v>108</v>
      </c>
      <c r="D36" s="153">
        <v>6</v>
      </c>
      <c r="E36" s="320">
        <v>28</v>
      </c>
      <c r="F36" s="334">
        <v>142</v>
      </c>
    </row>
    <row r="37" spans="1:7" ht="14.1" customHeight="1">
      <c r="A37" s="245">
        <v>71</v>
      </c>
      <c r="B37" s="329" t="s">
        <v>547</v>
      </c>
      <c r="C37" s="408">
        <v>522</v>
      </c>
      <c r="D37" s="153">
        <v>73</v>
      </c>
      <c r="E37" s="320">
        <v>337</v>
      </c>
      <c r="F37" s="334">
        <v>932</v>
      </c>
    </row>
    <row r="38" spans="1:7" ht="21.95" customHeight="1">
      <c r="A38" s="243" t="s">
        <v>259</v>
      </c>
      <c r="B38" s="330" t="s">
        <v>260</v>
      </c>
      <c r="C38" s="409">
        <v>92</v>
      </c>
      <c r="D38" s="154">
        <v>0</v>
      </c>
      <c r="E38" s="321">
        <v>15</v>
      </c>
      <c r="F38" s="333">
        <v>107</v>
      </c>
    </row>
    <row r="39" spans="1:7" ht="14.1" customHeight="1">
      <c r="A39" s="245">
        <v>85</v>
      </c>
      <c r="B39" s="329" t="s">
        <v>261</v>
      </c>
      <c r="C39" s="408">
        <v>92</v>
      </c>
      <c r="D39" s="153">
        <v>0</v>
      </c>
      <c r="E39" s="320">
        <v>15</v>
      </c>
      <c r="F39" s="334">
        <v>107</v>
      </c>
    </row>
    <row r="40" spans="1:7" ht="21.95" customHeight="1">
      <c r="A40" s="243" t="s">
        <v>262</v>
      </c>
      <c r="B40" s="330" t="s">
        <v>548</v>
      </c>
      <c r="C40" s="409">
        <v>638</v>
      </c>
      <c r="D40" s="154">
        <v>697</v>
      </c>
      <c r="E40" s="321">
        <v>3148</v>
      </c>
      <c r="F40" s="333">
        <v>4483</v>
      </c>
    </row>
    <row r="41" spans="1:7" ht="14.1" customHeight="1">
      <c r="A41" s="245">
        <v>86</v>
      </c>
      <c r="B41" s="329" t="s">
        <v>263</v>
      </c>
      <c r="C41" s="408">
        <v>638</v>
      </c>
      <c r="D41" s="153">
        <v>697</v>
      </c>
      <c r="E41" s="320">
        <v>3148</v>
      </c>
      <c r="F41" s="334">
        <v>4483</v>
      </c>
    </row>
    <row r="42" spans="1:7" ht="21.95" customHeight="1">
      <c r="A42" s="243" t="s">
        <v>713</v>
      </c>
      <c r="B42" s="330" t="s">
        <v>714</v>
      </c>
      <c r="C42" s="409">
        <v>72</v>
      </c>
      <c r="D42" s="154">
        <v>20</v>
      </c>
      <c r="E42" s="321">
        <v>99</v>
      </c>
      <c r="F42" s="333">
        <v>191</v>
      </c>
    </row>
    <row r="43" spans="1:7" ht="14.1" customHeight="1">
      <c r="A43" s="245">
        <v>94</v>
      </c>
      <c r="B43" s="329" t="s">
        <v>712</v>
      </c>
      <c r="C43" s="408">
        <v>40</v>
      </c>
      <c r="D43" s="153">
        <v>0</v>
      </c>
      <c r="E43" s="320">
        <v>15</v>
      </c>
      <c r="F43" s="334">
        <v>55</v>
      </c>
    </row>
    <row r="44" spans="1:7" ht="14.1" customHeight="1">
      <c r="A44" s="245">
        <v>95</v>
      </c>
      <c r="B44" s="388" t="s">
        <v>814</v>
      </c>
      <c r="C44" s="413">
        <v>32</v>
      </c>
      <c r="D44" s="414">
        <v>20</v>
      </c>
      <c r="E44" s="415">
        <v>84</v>
      </c>
      <c r="F44" s="416">
        <v>136</v>
      </c>
    </row>
    <row r="45" spans="1:7" s="51" customFormat="1" ht="21.95" customHeight="1">
      <c r="A45" s="373"/>
      <c r="B45" s="385" t="s">
        <v>166</v>
      </c>
      <c r="C45" s="378">
        <v>7267</v>
      </c>
      <c r="D45" s="379">
        <v>1784</v>
      </c>
      <c r="E45" s="380">
        <v>10958</v>
      </c>
      <c r="F45" s="381">
        <v>20009</v>
      </c>
    </row>
    <row r="46" spans="1:7">
      <c r="C46" s="15"/>
    </row>
    <row r="47" spans="1:7" s="25" customFormat="1" ht="12.75">
      <c r="A47" s="23" t="s">
        <v>1110</v>
      </c>
      <c r="B47" s="24"/>
      <c r="C47" s="24"/>
      <c r="D47" s="24"/>
      <c r="E47" s="24"/>
      <c r="F47" s="24"/>
      <c r="G47" s="24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FD5-4A3D-4807-B27B-A474C2D07DCE}">
  <sheetPr>
    <tabColor theme="9" tint="0.79998168889431442"/>
  </sheetPr>
  <dimension ref="A1:G39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9" style="4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16384" width="12" style="4"/>
  </cols>
  <sheetData>
    <row r="1" spans="1:7" ht="15">
      <c r="A1" s="232"/>
      <c r="B1" s="232"/>
      <c r="F1" s="15" t="s">
        <v>84</v>
      </c>
    </row>
    <row r="2" spans="1:7">
      <c r="A2" s="8"/>
      <c r="B2" s="53"/>
      <c r="C2" s="79"/>
      <c r="D2" s="79"/>
      <c r="F2" s="55" t="s">
        <v>32</v>
      </c>
      <c r="G2" s="8"/>
    </row>
    <row r="3" spans="1:7" ht="13.5" customHeight="1">
      <c r="A3" s="8"/>
      <c r="B3" s="56"/>
      <c r="C3" s="81"/>
      <c r="D3" s="81"/>
      <c r="F3" s="82"/>
    </row>
    <row r="4" spans="1:7" s="17" customFormat="1">
      <c r="A4" s="7" t="s">
        <v>865</v>
      </c>
      <c r="B4" s="88"/>
      <c r="C4" s="89"/>
      <c r="D4" s="89"/>
      <c r="E4" s="90"/>
      <c r="F4" s="91"/>
    </row>
    <row r="5" spans="1:7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7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</row>
    <row r="7" spans="1:7" ht="21" customHeight="1">
      <c r="A7" s="387" t="s">
        <v>246</v>
      </c>
      <c r="B7" s="366" t="s">
        <v>215</v>
      </c>
      <c r="C7" s="405">
        <v>2983</v>
      </c>
      <c r="D7" s="406">
        <v>707</v>
      </c>
      <c r="E7" s="407">
        <v>3567</v>
      </c>
      <c r="F7" s="410">
        <v>7257</v>
      </c>
    </row>
    <row r="8" spans="1:7" ht="14.1" customHeight="1">
      <c r="A8" s="245">
        <v>10</v>
      </c>
      <c r="B8" s="329" t="s">
        <v>247</v>
      </c>
      <c r="C8" s="408">
        <v>73</v>
      </c>
      <c r="D8" s="153">
        <v>27</v>
      </c>
      <c r="E8" s="320">
        <v>54</v>
      </c>
      <c r="F8" s="334">
        <v>154</v>
      </c>
    </row>
    <row r="9" spans="1:7" ht="14.1" customHeight="1">
      <c r="A9" s="245">
        <v>20</v>
      </c>
      <c r="B9" s="329" t="s">
        <v>275</v>
      </c>
      <c r="C9" s="408">
        <v>17</v>
      </c>
      <c r="D9" s="153">
        <v>0</v>
      </c>
      <c r="E9" s="320">
        <v>24</v>
      </c>
      <c r="F9" s="334">
        <v>41</v>
      </c>
    </row>
    <row r="10" spans="1:7" ht="14.1" customHeight="1">
      <c r="A10" s="245">
        <v>21</v>
      </c>
      <c r="B10" s="329" t="s">
        <v>528</v>
      </c>
      <c r="C10" s="408">
        <v>2203</v>
      </c>
      <c r="D10" s="153">
        <v>515</v>
      </c>
      <c r="E10" s="320">
        <v>3123</v>
      </c>
      <c r="F10" s="334">
        <v>5841</v>
      </c>
    </row>
    <row r="11" spans="1:7" ht="14.1" customHeight="1">
      <c r="A11" s="245">
        <v>22</v>
      </c>
      <c r="B11" s="329" t="s">
        <v>276</v>
      </c>
      <c r="C11" s="408">
        <v>463</v>
      </c>
      <c r="D11" s="153">
        <v>0</v>
      </c>
      <c r="E11" s="320">
        <v>284</v>
      </c>
      <c r="F11" s="334">
        <v>747</v>
      </c>
    </row>
    <row r="12" spans="1:7" ht="14.1" customHeight="1">
      <c r="A12" s="358">
        <v>24</v>
      </c>
      <c r="B12" s="359" t="s">
        <v>220</v>
      </c>
      <c r="C12" s="408">
        <v>23</v>
      </c>
      <c r="D12" s="153">
        <v>0</v>
      </c>
      <c r="E12" s="320">
        <v>10</v>
      </c>
      <c r="F12" s="334">
        <v>33</v>
      </c>
    </row>
    <row r="13" spans="1:7" ht="14.1" customHeight="1">
      <c r="A13" s="245" t="s">
        <v>596</v>
      </c>
      <c r="B13" s="329" t="s">
        <v>597</v>
      </c>
      <c r="C13" s="408">
        <v>40</v>
      </c>
      <c r="D13" s="153">
        <v>0</v>
      </c>
      <c r="E13" s="320">
        <v>10</v>
      </c>
      <c r="F13" s="334">
        <v>50</v>
      </c>
    </row>
    <row r="14" spans="1:7" ht="14.1" customHeight="1">
      <c r="A14" s="245">
        <v>28</v>
      </c>
      <c r="B14" s="329" t="s">
        <v>278</v>
      </c>
      <c r="C14" s="408">
        <v>22</v>
      </c>
      <c r="D14" s="153">
        <v>0</v>
      </c>
      <c r="E14" s="320">
        <v>28</v>
      </c>
      <c r="F14" s="334">
        <v>50</v>
      </c>
    </row>
    <row r="15" spans="1:7" ht="14.1" customHeight="1">
      <c r="A15" s="245">
        <v>32</v>
      </c>
      <c r="B15" s="359" t="s">
        <v>249</v>
      </c>
      <c r="C15" s="408">
        <v>135</v>
      </c>
      <c r="D15" s="153">
        <v>165</v>
      </c>
      <c r="E15" s="320">
        <v>34</v>
      </c>
      <c r="F15" s="334">
        <v>334</v>
      </c>
    </row>
    <row r="16" spans="1:7" ht="14.1" customHeight="1">
      <c r="A16" s="358">
        <v>33</v>
      </c>
      <c r="B16" s="359" t="s">
        <v>709</v>
      </c>
      <c r="C16" s="408">
        <v>7</v>
      </c>
      <c r="D16" s="153">
        <v>0</v>
      </c>
      <c r="E16" s="320">
        <v>0</v>
      </c>
      <c r="F16" s="334">
        <v>7</v>
      </c>
    </row>
    <row r="17" spans="1:6" ht="21.95" customHeight="1">
      <c r="A17" s="243" t="s">
        <v>250</v>
      </c>
      <c r="B17" s="330" t="s">
        <v>530</v>
      </c>
      <c r="C17" s="409">
        <v>77</v>
      </c>
      <c r="D17" s="154">
        <v>147</v>
      </c>
      <c r="E17" s="321">
        <v>28</v>
      </c>
      <c r="F17" s="333">
        <v>252</v>
      </c>
    </row>
    <row r="18" spans="1:6" ht="14.1" customHeight="1">
      <c r="A18" s="245">
        <v>35</v>
      </c>
      <c r="B18" s="329" t="s">
        <v>289</v>
      </c>
      <c r="C18" s="408">
        <v>77</v>
      </c>
      <c r="D18" s="153">
        <v>147</v>
      </c>
      <c r="E18" s="320">
        <v>28</v>
      </c>
      <c r="F18" s="334">
        <v>252</v>
      </c>
    </row>
    <row r="19" spans="1:6" ht="21.95" customHeight="1">
      <c r="A19" s="243" t="s">
        <v>252</v>
      </c>
      <c r="B19" s="330" t="s">
        <v>283</v>
      </c>
      <c r="C19" s="409">
        <v>46</v>
      </c>
      <c r="D19" s="154">
        <v>0</v>
      </c>
      <c r="E19" s="321">
        <v>49</v>
      </c>
      <c r="F19" s="333">
        <v>95</v>
      </c>
    </row>
    <row r="20" spans="1:6" ht="14.1" customHeight="1">
      <c r="A20" s="245">
        <v>46</v>
      </c>
      <c r="B20" s="329" t="s">
        <v>531</v>
      </c>
      <c r="C20" s="408">
        <v>46</v>
      </c>
      <c r="D20" s="153">
        <v>0</v>
      </c>
      <c r="E20" s="320">
        <v>49</v>
      </c>
      <c r="F20" s="334">
        <v>95</v>
      </c>
    </row>
    <row r="21" spans="1:6" ht="21.95" customHeight="1">
      <c r="A21" s="243" t="s">
        <v>254</v>
      </c>
      <c r="B21" s="330" t="s">
        <v>293</v>
      </c>
      <c r="C21" s="409">
        <v>3071</v>
      </c>
      <c r="D21" s="154">
        <v>836</v>
      </c>
      <c r="E21" s="321">
        <v>6189</v>
      </c>
      <c r="F21" s="333">
        <v>10096</v>
      </c>
    </row>
    <row r="22" spans="1:6" ht="14.1" customHeight="1">
      <c r="A22" s="245">
        <v>58</v>
      </c>
      <c r="B22" s="329" t="s">
        <v>265</v>
      </c>
      <c r="C22" s="408">
        <v>1980</v>
      </c>
      <c r="D22" s="153">
        <v>769</v>
      </c>
      <c r="E22" s="320">
        <v>5582</v>
      </c>
      <c r="F22" s="334">
        <v>8331</v>
      </c>
    </row>
    <row r="23" spans="1:6" ht="14.1" customHeight="1">
      <c r="A23" s="245">
        <v>61</v>
      </c>
      <c r="B23" s="329" t="s">
        <v>255</v>
      </c>
      <c r="C23" s="408">
        <v>296</v>
      </c>
      <c r="D23" s="153">
        <v>0</v>
      </c>
      <c r="E23" s="320">
        <v>67</v>
      </c>
      <c r="F23" s="334">
        <v>363</v>
      </c>
    </row>
    <row r="24" spans="1:6" ht="14.1" customHeight="1">
      <c r="A24" s="245">
        <v>62</v>
      </c>
      <c r="B24" s="329" t="s">
        <v>532</v>
      </c>
      <c r="C24" s="408">
        <v>795</v>
      </c>
      <c r="D24" s="153">
        <v>67</v>
      </c>
      <c r="E24" s="320">
        <v>540</v>
      </c>
      <c r="F24" s="334">
        <v>1402</v>
      </c>
    </row>
    <row r="25" spans="1:6" ht="21.95" customHeight="1">
      <c r="A25" s="243" t="s">
        <v>257</v>
      </c>
      <c r="B25" s="330" t="s">
        <v>294</v>
      </c>
      <c r="C25" s="409">
        <v>212</v>
      </c>
      <c r="D25" s="154">
        <v>0</v>
      </c>
      <c r="E25" s="321">
        <v>40</v>
      </c>
      <c r="F25" s="333">
        <v>252</v>
      </c>
    </row>
    <row r="26" spans="1:6" ht="14.1" customHeight="1">
      <c r="A26" s="245">
        <v>64</v>
      </c>
      <c r="B26" s="329" t="s">
        <v>533</v>
      </c>
      <c r="C26" s="408">
        <v>212</v>
      </c>
      <c r="D26" s="153">
        <v>0</v>
      </c>
      <c r="E26" s="320">
        <v>40</v>
      </c>
      <c r="F26" s="334">
        <v>252</v>
      </c>
    </row>
    <row r="27" spans="1:6" ht="21.95" customHeight="1">
      <c r="A27" s="243" t="s">
        <v>258</v>
      </c>
      <c r="B27" s="330" t="s">
        <v>534</v>
      </c>
      <c r="C27" s="409">
        <v>400</v>
      </c>
      <c r="D27" s="154">
        <v>17</v>
      </c>
      <c r="E27" s="321">
        <v>251</v>
      </c>
      <c r="F27" s="333">
        <v>668</v>
      </c>
    </row>
    <row r="28" spans="1:6" ht="14.1" customHeight="1">
      <c r="A28" s="245">
        <v>70</v>
      </c>
      <c r="B28" s="329" t="s">
        <v>536</v>
      </c>
      <c r="C28" s="408">
        <v>40</v>
      </c>
      <c r="D28" s="153">
        <v>0</v>
      </c>
      <c r="E28" s="320">
        <v>26</v>
      </c>
      <c r="F28" s="334">
        <v>66</v>
      </c>
    </row>
    <row r="29" spans="1:6" ht="14.1" customHeight="1">
      <c r="A29" s="245">
        <v>71</v>
      </c>
      <c r="B29" s="329" t="s">
        <v>547</v>
      </c>
      <c r="C29" s="408">
        <v>351</v>
      </c>
      <c r="D29" s="153">
        <v>17</v>
      </c>
      <c r="E29" s="320">
        <v>225</v>
      </c>
      <c r="F29" s="334">
        <v>593</v>
      </c>
    </row>
    <row r="30" spans="1:6" ht="14.1" customHeight="1">
      <c r="A30" s="245">
        <v>75</v>
      </c>
      <c r="B30" s="329" t="s">
        <v>642</v>
      </c>
      <c r="C30" s="408">
        <v>9</v>
      </c>
      <c r="D30" s="153">
        <v>0</v>
      </c>
      <c r="E30" s="320">
        <v>0</v>
      </c>
      <c r="F30" s="334">
        <v>9</v>
      </c>
    </row>
    <row r="31" spans="1:6" ht="21.95" customHeight="1">
      <c r="A31" s="243" t="s">
        <v>259</v>
      </c>
      <c r="B31" s="330" t="s">
        <v>260</v>
      </c>
      <c r="C31" s="409">
        <v>107</v>
      </c>
      <c r="D31" s="154">
        <v>0</v>
      </c>
      <c r="E31" s="321">
        <v>79</v>
      </c>
      <c r="F31" s="333">
        <v>186</v>
      </c>
    </row>
    <row r="32" spans="1:6" ht="14.1" customHeight="1">
      <c r="A32" s="245">
        <v>85</v>
      </c>
      <c r="B32" s="329" t="s">
        <v>261</v>
      </c>
      <c r="C32" s="408">
        <v>107</v>
      </c>
      <c r="D32" s="153">
        <v>0</v>
      </c>
      <c r="E32" s="320">
        <v>79</v>
      </c>
      <c r="F32" s="334">
        <v>186</v>
      </c>
    </row>
    <row r="33" spans="1:6" ht="21.95" customHeight="1">
      <c r="A33" s="243" t="s">
        <v>262</v>
      </c>
      <c r="B33" s="330" t="s">
        <v>548</v>
      </c>
      <c r="C33" s="409">
        <v>358</v>
      </c>
      <c r="D33" s="154">
        <v>35</v>
      </c>
      <c r="E33" s="321">
        <v>247</v>
      </c>
      <c r="F33" s="333">
        <v>640</v>
      </c>
    </row>
    <row r="34" spans="1:6" ht="14.1" customHeight="1">
      <c r="A34" s="245">
        <v>86</v>
      </c>
      <c r="B34" s="329" t="s">
        <v>263</v>
      </c>
      <c r="C34" s="408">
        <v>358</v>
      </c>
      <c r="D34" s="153">
        <v>35</v>
      </c>
      <c r="E34" s="320">
        <v>247</v>
      </c>
      <c r="F34" s="334">
        <v>640</v>
      </c>
    </row>
    <row r="35" spans="1:6" ht="21.95" customHeight="1">
      <c r="A35" s="243" t="s">
        <v>713</v>
      </c>
      <c r="B35" s="330" t="s">
        <v>714</v>
      </c>
      <c r="C35" s="409">
        <v>6</v>
      </c>
      <c r="D35" s="154">
        <v>0</v>
      </c>
      <c r="E35" s="321">
        <v>25</v>
      </c>
      <c r="F35" s="333">
        <v>31</v>
      </c>
    </row>
    <row r="36" spans="1:6" ht="14.1" customHeight="1">
      <c r="A36" s="245">
        <v>95</v>
      </c>
      <c r="B36" s="388" t="s">
        <v>814</v>
      </c>
      <c r="C36" s="413">
        <v>6</v>
      </c>
      <c r="D36" s="414">
        <v>0</v>
      </c>
      <c r="E36" s="415">
        <v>25</v>
      </c>
      <c r="F36" s="416">
        <v>31</v>
      </c>
    </row>
    <row r="37" spans="1:6" s="51" customFormat="1" ht="21.95" customHeight="1">
      <c r="A37" s="373"/>
      <c r="B37" s="385" t="s">
        <v>166</v>
      </c>
      <c r="C37" s="378">
        <v>7260</v>
      </c>
      <c r="D37" s="379">
        <v>1742</v>
      </c>
      <c r="E37" s="380">
        <v>10475</v>
      </c>
      <c r="F37" s="381">
        <v>19477</v>
      </c>
    </row>
    <row r="38" spans="1:6">
      <c r="C38" s="15"/>
    </row>
    <row r="39" spans="1:6" s="25" customFormat="1" ht="12.75">
      <c r="A39" s="23" t="s">
        <v>1110</v>
      </c>
      <c r="B39" s="24"/>
      <c r="C39" s="24"/>
      <c r="D39" s="24"/>
      <c r="E39" s="24"/>
      <c r="F39" s="24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C6DE-563E-44BC-9901-A182BDAAF32E}">
  <sheetPr>
    <tabColor theme="9" tint="0.79998168889431442"/>
  </sheetPr>
  <dimension ref="A1:G44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8.5703125" style="4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16384" width="12" style="4"/>
  </cols>
  <sheetData>
    <row r="1" spans="1:7" ht="15">
      <c r="A1" s="232"/>
      <c r="B1" s="232"/>
      <c r="F1" s="15" t="s">
        <v>84</v>
      </c>
    </row>
    <row r="2" spans="1:7">
      <c r="A2" s="8"/>
      <c r="B2" s="53"/>
      <c r="C2" s="79"/>
      <c r="D2" s="79"/>
      <c r="F2" s="55" t="s">
        <v>32</v>
      </c>
      <c r="G2" s="8"/>
    </row>
    <row r="3" spans="1:7" ht="13.5" customHeight="1">
      <c r="A3" s="8"/>
      <c r="B3" s="56"/>
      <c r="C3" s="81"/>
      <c r="D3" s="81"/>
      <c r="F3" s="82"/>
    </row>
    <row r="4" spans="1:7" s="17" customFormat="1">
      <c r="A4" s="7" t="s">
        <v>894</v>
      </c>
      <c r="B4" s="88"/>
      <c r="C4" s="89"/>
      <c r="D4" s="89"/>
      <c r="E4" s="90"/>
      <c r="F4" s="91"/>
    </row>
    <row r="5" spans="1:7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7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</row>
    <row r="7" spans="1:7" ht="21.95" customHeight="1">
      <c r="A7" s="644" t="s">
        <v>243</v>
      </c>
      <c r="B7" s="645" t="s">
        <v>287</v>
      </c>
      <c r="C7" s="673">
        <v>21</v>
      </c>
      <c r="D7" s="674">
        <v>0</v>
      </c>
      <c r="E7" s="675">
        <v>2</v>
      </c>
      <c r="F7" s="676">
        <v>23</v>
      </c>
    </row>
    <row r="8" spans="1:7" ht="14.1" customHeight="1">
      <c r="A8" s="358" t="s">
        <v>210</v>
      </c>
      <c r="B8" s="359" t="s">
        <v>527</v>
      </c>
      <c r="C8" s="677">
        <v>21</v>
      </c>
      <c r="D8" s="155">
        <v>0</v>
      </c>
      <c r="E8" s="634">
        <v>2</v>
      </c>
      <c r="F8" s="335">
        <v>23</v>
      </c>
    </row>
    <row r="9" spans="1:7" ht="21" customHeight="1">
      <c r="A9" s="678" t="s">
        <v>246</v>
      </c>
      <c r="B9" s="331" t="s">
        <v>215</v>
      </c>
      <c r="C9" s="679">
        <v>3417</v>
      </c>
      <c r="D9" s="156">
        <v>1847</v>
      </c>
      <c r="E9" s="680">
        <v>5289</v>
      </c>
      <c r="F9" s="342">
        <v>10553</v>
      </c>
    </row>
    <row r="10" spans="1:7" ht="14.1" customHeight="1">
      <c r="A10" s="358">
        <v>10</v>
      </c>
      <c r="B10" s="359" t="s">
        <v>247</v>
      </c>
      <c r="C10" s="677">
        <v>68</v>
      </c>
      <c r="D10" s="155">
        <v>21</v>
      </c>
      <c r="E10" s="634">
        <v>54</v>
      </c>
      <c r="F10" s="335">
        <v>143</v>
      </c>
    </row>
    <row r="11" spans="1:7" ht="14.1" customHeight="1">
      <c r="A11" s="358">
        <v>21</v>
      </c>
      <c r="B11" s="359" t="s">
        <v>528</v>
      </c>
      <c r="C11" s="677">
        <v>2200</v>
      </c>
      <c r="D11" s="155">
        <v>777</v>
      </c>
      <c r="E11" s="634">
        <v>5007</v>
      </c>
      <c r="F11" s="335">
        <v>7984</v>
      </c>
    </row>
    <row r="12" spans="1:7" ht="14.1" customHeight="1">
      <c r="A12" s="358">
        <v>22</v>
      </c>
      <c r="B12" s="359" t="s">
        <v>276</v>
      </c>
      <c r="C12" s="677">
        <v>687</v>
      </c>
      <c r="D12" s="155">
        <v>75</v>
      </c>
      <c r="E12" s="634">
        <v>76</v>
      </c>
      <c r="F12" s="335">
        <v>838</v>
      </c>
    </row>
    <row r="13" spans="1:7" ht="14.1" customHeight="1">
      <c r="A13" s="358">
        <v>24</v>
      </c>
      <c r="B13" s="359" t="s">
        <v>220</v>
      </c>
      <c r="C13" s="677">
        <v>27</v>
      </c>
      <c r="D13" s="155">
        <v>0</v>
      </c>
      <c r="E13" s="634">
        <v>12</v>
      </c>
      <c r="F13" s="335">
        <v>39</v>
      </c>
    </row>
    <row r="14" spans="1:7" ht="14.1" customHeight="1">
      <c r="A14" s="358" t="s">
        <v>596</v>
      </c>
      <c r="B14" s="359" t="s">
        <v>597</v>
      </c>
      <c r="C14" s="677">
        <v>52</v>
      </c>
      <c r="D14" s="155">
        <v>0</v>
      </c>
      <c r="E14" s="634">
        <v>7</v>
      </c>
      <c r="F14" s="335">
        <v>59</v>
      </c>
    </row>
    <row r="15" spans="1:7" ht="14.1" customHeight="1">
      <c r="A15" s="358">
        <v>28</v>
      </c>
      <c r="B15" s="359" t="s">
        <v>278</v>
      </c>
      <c r="C15" s="677">
        <v>173</v>
      </c>
      <c r="D15" s="155">
        <v>87</v>
      </c>
      <c r="E15" s="634">
        <v>44</v>
      </c>
      <c r="F15" s="335">
        <v>304</v>
      </c>
    </row>
    <row r="16" spans="1:7" ht="14.1" customHeight="1">
      <c r="A16" s="358">
        <v>32</v>
      </c>
      <c r="B16" s="359" t="s">
        <v>249</v>
      </c>
      <c r="C16" s="677">
        <v>192</v>
      </c>
      <c r="D16" s="155">
        <v>887</v>
      </c>
      <c r="E16" s="634">
        <v>88</v>
      </c>
      <c r="F16" s="335">
        <v>1167</v>
      </c>
    </row>
    <row r="17" spans="1:6" ht="14.1" customHeight="1">
      <c r="A17" s="358">
        <v>33</v>
      </c>
      <c r="B17" s="359" t="s">
        <v>709</v>
      </c>
      <c r="C17" s="677">
        <v>18</v>
      </c>
      <c r="D17" s="155">
        <v>0</v>
      </c>
      <c r="E17" s="634">
        <v>1</v>
      </c>
      <c r="F17" s="335">
        <v>19</v>
      </c>
    </row>
    <row r="18" spans="1:6" ht="21.95" customHeight="1">
      <c r="A18" s="678" t="s">
        <v>250</v>
      </c>
      <c r="B18" s="331" t="s">
        <v>530</v>
      </c>
      <c r="C18" s="679">
        <v>191</v>
      </c>
      <c r="D18" s="156">
        <v>268</v>
      </c>
      <c r="E18" s="680">
        <v>53</v>
      </c>
      <c r="F18" s="342">
        <v>512</v>
      </c>
    </row>
    <row r="19" spans="1:6" ht="14.1" customHeight="1">
      <c r="A19" s="358">
        <v>35</v>
      </c>
      <c r="B19" s="359" t="s">
        <v>289</v>
      </c>
      <c r="C19" s="677">
        <v>191</v>
      </c>
      <c r="D19" s="155">
        <v>268</v>
      </c>
      <c r="E19" s="634">
        <v>53</v>
      </c>
      <c r="F19" s="335">
        <v>512</v>
      </c>
    </row>
    <row r="20" spans="1:6" ht="21.95" customHeight="1">
      <c r="A20" s="678" t="s">
        <v>252</v>
      </c>
      <c r="B20" s="331" t="s">
        <v>283</v>
      </c>
      <c r="C20" s="679">
        <v>43</v>
      </c>
      <c r="D20" s="156">
        <v>0</v>
      </c>
      <c r="E20" s="680">
        <v>2</v>
      </c>
      <c r="F20" s="342">
        <v>45</v>
      </c>
    </row>
    <row r="21" spans="1:6" ht="14.1" customHeight="1">
      <c r="A21" s="358">
        <v>46</v>
      </c>
      <c r="B21" s="359" t="s">
        <v>531</v>
      </c>
      <c r="C21" s="677">
        <v>33</v>
      </c>
      <c r="D21" s="155">
        <v>0</v>
      </c>
      <c r="E21" s="634">
        <v>0</v>
      </c>
      <c r="F21" s="335">
        <v>33</v>
      </c>
    </row>
    <row r="22" spans="1:6" ht="14.1" customHeight="1">
      <c r="A22" s="358">
        <v>47</v>
      </c>
      <c r="B22" s="359" t="s">
        <v>895</v>
      </c>
      <c r="C22" s="677">
        <v>10</v>
      </c>
      <c r="D22" s="155">
        <v>0</v>
      </c>
      <c r="E22" s="634">
        <v>2</v>
      </c>
      <c r="F22" s="335">
        <v>12</v>
      </c>
    </row>
    <row r="23" spans="1:6" ht="21.95" customHeight="1">
      <c r="A23" s="678" t="s">
        <v>254</v>
      </c>
      <c r="B23" s="331" t="s">
        <v>293</v>
      </c>
      <c r="C23" s="679">
        <v>11627</v>
      </c>
      <c r="D23" s="156">
        <v>959</v>
      </c>
      <c r="E23" s="680">
        <v>9746</v>
      </c>
      <c r="F23" s="342">
        <v>22332</v>
      </c>
    </row>
    <row r="24" spans="1:6" ht="14.1" customHeight="1">
      <c r="A24" s="358">
        <v>58</v>
      </c>
      <c r="B24" s="359" t="s">
        <v>265</v>
      </c>
      <c r="C24" s="677">
        <v>9572</v>
      </c>
      <c r="D24" s="155">
        <v>842</v>
      </c>
      <c r="E24" s="634">
        <v>9019</v>
      </c>
      <c r="F24" s="335">
        <v>19433</v>
      </c>
    </row>
    <row r="25" spans="1:6" ht="14.1" customHeight="1">
      <c r="A25" s="358">
        <v>61</v>
      </c>
      <c r="B25" s="359" t="s">
        <v>255</v>
      </c>
      <c r="C25" s="677">
        <v>539</v>
      </c>
      <c r="D25" s="155">
        <v>8</v>
      </c>
      <c r="E25" s="634">
        <v>76</v>
      </c>
      <c r="F25" s="335">
        <v>623</v>
      </c>
    </row>
    <row r="26" spans="1:6" ht="14.1" customHeight="1">
      <c r="A26" s="358">
        <v>62</v>
      </c>
      <c r="B26" s="359" t="s">
        <v>532</v>
      </c>
      <c r="C26" s="677">
        <v>1499</v>
      </c>
      <c r="D26" s="155">
        <v>109</v>
      </c>
      <c r="E26" s="634">
        <v>649</v>
      </c>
      <c r="F26" s="335">
        <v>2257</v>
      </c>
    </row>
    <row r="27" spans="1:6" ht="14.1" customHeight="1">
      <c r="A27" s="358">
        <v>63</v>
      </c>
      <c r="B27" s="359" t="s">
        <v>256</v>
      </c>
      <c r="C27" s="677">
        <v>17</v>
      </c>
      <c r="D27" s="155">
        <v>0</v>
      </c>
      <c r="E27" s="634">
        <v>2</v>
      </c>
      <c r="F27" s="335">
        <v>19</v>
      </c>
    </row>
    <row r="28" spans="1:6" ht="21.95" customHeight="1">
      <c r="A28" s="678" t="s">
        <v>257</v>
      </c>
      <c r="B28" s="331" t="s">
        <v>294</v>
      </c>
      <c r="C28" s="679">
        <v>357</v>
      </c>
      <c r="D28" s="156">
        <v>124</v>
      </c>
      <c r="E28" s="680">
        <v>297</v>
      </c>
      <c r="F28" s="342">
        <v>778</v>
      </c>
    </row>
    <row r="29" spans="1:6" ht="14.1" customHeight="1">
      <c r="A29" s="358">
        <v>64</v>
      </c>
      <c r="B29" s="359" t="s">
        <v>533</v>
      </c>
      <c r="C29" s="677">
        <v>116</v>
      </c>
      <c r="D29" s="155">
        <v>69</v>
      </c>
      <c r="E29" s="634">
        <v>5</v>
      </c>
      <c r="F29" s="335">
        <v>190</v>
      </c>
    </row>
    <row r="30" spans="1:6" ht="14.1" customHeight="1">
      <c r="A30" s="358">
        <v>65</v>
      </c>
      <c r="B30" s="359" t="s">
        <v>896</v>
      </c>
      <c r="C30" s="677">
        <v>216</v>
      </c>
      <c r="D30" s="155">
        <v>45</v>
      </c>
      <c r="E30" s="634">
        <v>287</v>
      </c>
      <c r="F30" s="335">
        <v>548</v>
      </c>
    </row>
    <row r="31" spans="1:6" ht="14.1" customHeight="1">
      <c r="A31" s="358">
        <v>66</v>
      </c>
      <c r="B31" s="359" t="s">
        <v>897</v>
      </c>
      <c r="C31" s="677">
        <v>25</v>
      </c>
      <c r="D31" s="155">
        <v>10</v>
      </c>
      <c r="E31" s="634">
        <v>5</v>
      </c>
      <c r="F31" s="335">
        <v>40</v>
      </c>
    </row>
    <row r="32" spans="1:6" ht="21.95" customHeight="1">
      <c r="A32" s="678" t="s">
        <v>258</v>
      </c>
      <c r="B32" s="331" t="s">
        <v>534</v>
      </c>
      <c r="C32" s="679">
        <v>811</v>
      </c>
      <c r="D32" s="156">
        <v>75</v>
      </c>
      <c r="E32" s="680">
        <v>470</v>
      </c>
      <c r="F32" s="342">
        <v>1356</v>
      </c>
    </row>
    <row r="33" spans="1:6" ht="14.1" customHeight="1">
      <c r="A33" s="358">
        <v>70</v>
      </c>
      <c r="B33" s="359" t="s">
        <v>536</v>
      </c>
      <c r="C33" s="677">
        <v>150</v>
      </c>
      <c r="D33" s="155">
        <v>32</v>
      </c>
      <c r="E33" s="634">
        <v>117</v>
      </c>
      <c r="F33" s="335">
        <v>299</v>
      </c>
    </row>
    <row r="34" spans="1:6" ht="14.1" customHeight="1">
      <c r="A34" s="358">
        <v>71</v>
      </c>
      <c r="B34" s="359" t="s">
        <v>547</v>
      </c>
      <c r="C34" s="677">
        <v>638</v>
      </c>
      <c r="D34" s="155">
        <v>43</v>
      </c>
      <c r="E34" s="634">
        <v>95</v>
      </c>
      <c r="F34" s="335">
        <v>776</v>
      </c>
    </row>
    <row r="35" spans="1:6" ht="14.1" customHeight="1">
      <c r="A35" s="358">
        <v>73</v>
      </c>
      <c r="B35" s="359" t="s">
        <v>898</v>
      </c>
      <c r="C35" s="677">
        <v>18</v>
      </c>
      <c r="D35" s="155">
        <v>0</v>
      </c>
      <c r="E35" s="634">
        <v>257</v>
      </c>
      <c r="F35" s="335">
        <v>275</v>
      </c>
    </row>
    <row r="36" spans="1:6" ht="14.1" customHeight="1">
      <c r="A36" s="358">
        <v>74</v>
      </c>
      <c r="B36" s="359" t="s">
        <v>899</v>
      </c>
      <c r="C36" s="677">
        <v>1</v>
      </c>
      <c r="D36" s="155">
        <v>0</v>
      </c>
      <c r="E36" s="634">
        <v>1</v>
      </c>
      <c r="F36" s="335">
        <v>2</v>
      </c>
    </row>
    <row r="37" spans="1:6" ht="14.1" customHeight="1">
      <c r="A37" s="358">
        <v>75</v>
      </c>
      <c r="B37" s="359" t="s">
        <v>642</v>
      </c>
      <c r="C37" s="677">
        <v>4</v>
      </c>
      <c r="D37" s="155">
        <v>0</v>
      </c>
      <c r="E37" s="634">
        <v>0</v>
      </c>
      <c r="F37" s="335">
        <v>4</v>
      </c>
    </row>
    <row r="38" spans="1:6" ht="21.95" customHeight="1">
      <c r="A38" s="678" t="s">
        <v>259</v>
      </c>
      <c r="B38" s="331" t="s">
        <v>260</v>
      </c>
      <c r="C38" s="679">
        <v>50</v>
      </c>
      <c r="D38" s="156">
        <v>0</v>
      </c>
      <c r="E38" s="680">
        <v>16</v>
      </c>
      <c r="F38" s="342">
        <v>66</v>
      </c>
    </row>
    <row r="39" spans="1:6" ht="14.1" customHeight="1">
      <c r="A39" s="358">
        <v>85</v>
      </c>
      <c r="B39" s="359" t="s">
        <v>261</v>
      </c>
      <c r="C39" s="677">
        <v>50</v>
      </c>
      <c r="D39" s="155">
        <v>0</v>
      </c>
      <c r="E39" s="634">
        <v>16</v>
      </c>
      <c r="F39" s="335">
        <v>66</v>
      </c>
    </row>
    <row r="40" spans="1:6" ht="21.95" customHeight="1">
      <c r="A40" s="678" t="s">
        <v>262</v>
      </c>
      <c r="B40" s="331" t="s">
        <v>548</v>
      </c>
      <c r="C40" s="679">
        <v>330</v>
      </c>
      <c r="D40" s="156">
        <v>116</v>
      </c>
      <c r="E40" s="680">
        <v>473</v>
      </c>
      <c r="F40" s="342">
        <v>919</v>
      </c>
    </row>
    <row r="41" spans="1:6" ht="14.1" customHeight="1">
      <c r="A41" s="358">
        <v>86</v>
      </c>
      <c r="B41" s="359" t="s">
        <v>263</v>
      </c>
      <c r="C41" s="677">
        <v>330</v>
      </c>
      <c r="D41" s="155">
        <v>116</v>
      </c>
      <c r="E41" s="634">
        <v>473</v>
      </c>
      <c r="F41" s="335">
        <v>919</v>
      </c>
    </row>
    <row r="42" spans="1:6" s="51" customFormat="1" ht="21.95" customHeight="1">
      <c r="A42" s="681"/>
      <c r="B42" s="682" t="s">
        <v>166</v>
      </c>
      <c r="C42" s="374">
        <v>16847</v>
      </c>
      <c r="D42" s="375">
        <v>3389</v>
      </c>
      <c r="E42" s="376">
        <v>16348</v>
      </c>
      <c r="F42" s="377">
        <v>36584</v>
      </c>
    </row>
    <row r="43" spans="1:6">
      <c r="C43" s="15"/>
    </row>
    <row r="44" spans="1:6" s="25" customFormat="1" ht="12.75">
      <c r="A44" s="23" t="s">
        <v>1110</v>
      </c>
      <c r="B44" s="24"/>
      <c r="C44" s="24"/>
      <c r="D44" s="24"/>
      <c r="E44" s="24"/>
      <c r="F44" s="24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2500-1AF4-4188-8E6B-0A061EA915B0}">
  <sheetPr>
    <tabColor theme="9" tint="0.79998168889431442"/>
  </sheetPr>
  <dimension ref="A1:G44"/>
  <sheetViews>
    <sheetView showOutlineSymbols="0" defaultGridColor="0" colorId="31" zoomScaleNormal="100" workbookViewId="0"/>
  </sheetViews>
  <sheetFormatPr defaultColWidth="12" defaultRowHeight="12"/>
  <cols>
    <col min="1" max="1" width="5.5703125" style="4" customWidth="1"/>
    <col min="2" max="2" width="58.5703125" style="4" customWidth="1"/>
    <col min="3" max="3" width="8.28515625" style="80" customWidth="1"/>
    <col min="4" max="4" width="10.140625" style="80" customWidth="1"/>
    <col min="5" max="5" width="9.42578125" style="80" customWidth="1"/>
    <col min="6" max="6" width="9.5703125" style="80" customWidth="1"/>
    <col min="7" max="16384" width="12" style="4"/>
  </cols>
  <sheetData>
    <row r="1" spans="1:7" ht="15">
      <c r="A1" s="232"/>
      <c r="B1" s="232"/>
      <c r="F1" s="15" t="s">
        <v>84</v>
      </c>
    </row>
    <row r="2" spans="1:7">
      <c r="A2" s="8"/>
      <c r="B2" s="53"/>
      <c r="C2" s="79"/>
      <c r="D2" s="79"/>
      <c r="F2" s="55" t="s">
        <v>32</v>
      </c>
      <c r="G2" s="8"/>
    </row>
    <row r="3" spans="1:7" ht="13.5" customHeight="1">
      <c r="A3" s="8"/>
      <c r="B3" s="56"/>
      <c r="C3" s="81"/>
      <c r="D3" s="81"/>
      <c r="F3" s="82"/>
    </row>
    <row r="4" spans="1:7" s="17" customFormat="1">
      <c r="A4" s="7" t="s">
        <v>939</v>
      </c>
      <c r="B4" s="88"/>
      <c r="C4" s="89"/>
      <c r="D4" s="89"/>
      <c r="E4" s="90"/>
      <c r="F4" s="91"/>
    </row>
    <row r="5" spans="1:7" s="17" customFormat="1">
      <c r="A5" s="7"/>
      <c r="B5" s="7" t="s">
        <v>207</v>
      </c>
      <c r="C5" s="89"/>
      <c r="D5" s="89"/>
      <c r="E5" s="90"/>
      <c r="F5" s="128" t="s">
        <v>139</v>
      </c>
    </row>
    <row r="6" spans="1:7" s="86" customFormat="1" ht="50.1" customHeight="1">
      <c r="A6" s="289" t="s">
        <v>264</v>
      </c>
      <c r="B6" s="289" t="s">
        <v>209</v>
      </c>
      <c r="C6" s="340" t="s">
        <v>140</v>
      </c>
      <c r="D6" s="337" t="s">
        <v>141</v>
      </c>
      <c r="E6" s="341" t="s">
        <v>271</v>
      </c>
      <c r="F6" s="338" t="s">
        <v>104</v>
      </c>
    </row>
    <row r="7" spans="1:7" ht="21.95" customHeight="1">
      <c r="A7" s="644" t="s">
        <v>243</v>
      </c>
      <c r="B7" s="645" t="s">
        <v>287</v>
      </c>
      <c r="C7" s="673">
        <v>21</v>
      </c>
      <c r="D7" s="674">
        <v>0</v>
      </c>
      <c r="E7" s="675">
        <v>27</v>
      </c>
      <c r="F7" s="676">
        <v>48</v>
      </c>
    </row>
    <row r="8" spans="1:7" ht="14.1" customHeight="1">
      <c r="A8" s="358" t="s">
        <v>210</v>
      </c>
      <c r="B8" s="359" t="s">
        <v>527</v>
      </c>
      <c r="C8" s="677">
        <v>21</v>
      </c>
      <c r="D8" s="155">
        <v>0</v>
      </c>
      <c r="E8" s="634">
        <v>27</v>
      </c>
      <c r="F8" s="335">
        <v>48</v>
      </c>
    </row>
    <row r="9" spans="1:7" ht="21" customHeight="1">
      <c r="A9" s="678" t="s">
        <v>246</v>
      </c>
      <c r="B9" s="331" t="s">
        <v>215</v>
      </c>
      <c r="C9" s="679">
        <v>4277</v>
      </c>
      <c r="D9" s="156">
        <v>1399</v>
      </c>
      <c r="E9" s="680">
        <v>5888</v>
      </c>
      <c r="F9" s="342">
        <v>11564</v>
      </c>
    </row>
    <row r="10" spans="1:7" ht="14.1" customHeight="1">
      <c r="A10" s="358">
        <v>10</v>
      </c>
      <c r="B10" s="359" t="s">
        <v>247</v>
      </c>
      <c r="C10" s="677">
        <v>68</v>
      </c>
      <c r="D10" s="155">
        <v>20</v>
      </c>
      <c r="E10" s="634">
        <v>55</v>
      </c>
      <c r="F10" s="335">
        <v>143</v>
      </c>
    </row>
    <row r="11" spans="1:7" ht="14.1" customHeight="1">
      <c r="A11" s="358">
        <v>21</v>
      </c>
      <c r="B11" s="359" t="s">
        <v>528</v>
      </c>
      <c r="C11" s="677">
        <v>2665</v>
      </c>
      <c r="D11" s="155">
        <v>1000</v>
      </c>
      <c r="E11" s="634">
        <v>5597</v>
      </c>
      <c r="F11" s="335">
        <v>9262</v>
      </c>
    </row>
    <row r="12" spans="1:7" ht="14.1" customHeight="1">
      <c r="A12" s="358">
        <v>22</v>
      </c>
      <c r="B12" s="359" t="s">
        <v>276</v>
      </c>
      <c r="C12" s="677">
        <v>725</v>
      </c>
      <c r="D12" s="155">
        <v>75</v>
      </c>
      <c r="E12" s="634">
        <v>72</v>
      </c>
      <c r="F12" s="335">
        <v>872</v>
      </c>
    </row>
    <row r="13" spans="1:7" ht="14.1" customHeight="1">
      <c r="A13" s="358">
        <v>24</v>
      </c>
      <c r="B13" s="359" t="s">
        <v>220</v>
      </c>
      <c r="C13" s="677">
        <v>27</v>
      </c>
      <c r="D13" s="155">
        <v>0</v>
      </c>
      <c r="E13" s="634">
        <v>12</v>
      </c>
      <c r="F13" s="335">
        <v>39</v>
      </c>
    </row>
    <row r="14" spans="1:7" ht="14.1" customHeight="1">
      <c r="A14" s="358">
        <v>25</v>
      </c>
      <c r="B14" s="359" t="s">
        <v>526</v>
      </c>
      <c r="C14" s="677">
        <v>10</v>
      </c>
      <c r="D14" s="155">
        <v>6</v>
      </c>
      <c r="E14" s="634">
        <v>2</v>
      </c>
      <c r="F14" s="335">
        <v>18</v>
      </c>
    </row>
    <row r="15" spans="1:7" ht="14.1" customHeight="1">
      <c r="A15" s="358" t="s">
        <v>596</v>
      </c>
      <c r="B15" s="359" t="s">
        <v>597</v>
      </c>
      <c r="C15" s="677">
        <v>62</v>
      </c>
      <c r="D15" s="155">
        <v>0</v>
      </c>
      <c r="E15" s="634">
        <v>12</v>
      </c>
      <c r="F15" s="335">
        <v>74</v>
      </c>
    </row>
    <row r="16" spans="1:7" ht="14.1" customHeight="1">
      <c r="A16" s="358">
        <v>28</v>
      </c>
      <c r="B16" s="359" t="s">
        <v>278</v>
      </c>
      <c r="C16" s="677">
        <v>417</v>
      </c>
      <c r="D16" s="155">
        <v>44</v>
      </c>
      <c r="E16" s="634">
        <v>41</v>
      </c>
      <c r="F16" s="335">
        <v>502</v>
      </c>
    </row>
    <row r="17" spans="1:6" ht="14.1" customHeight="1">
      <c r="A17" s="358">
        <v>32</v>
      </c>
      <c r="B17" s="359" t="s">
        <v>249</v>
      </c>
      <c r="C17" s="677">
        <v>271</v>
      </c>
      <c r="D17" s="155">
        <v>254</v>
      </c>
      <c r="E17" s="634">
        <v>26</v>
      </c>
      <c r="F17" s="335">
        <v>551</v>
      </c>
    </row>
    <row r="18" spans="1:6" ht="14.1" customHeight="1">
      <c r="A18" s="358">
        <v>33</v>
      </c>
      <c r="B18" s="359" t="s">
        <v>709</v>
      </c>
      <c r="C18" s="677">
        <v>32</v>
      </c>
      <c r="D18" s="155">
        <v>0</v>
      </c>
      <c r="E18" s="634">
        <v>71</v>
      </c>
      <c r="F18" s="335">
        <v>103</v>
      </c>
    </row>
    <row r="19" spans="1:6" ht="21.95" customHeight="1">
      <c r="A19" s="678" t="s">
        <v>250</v>
      </c>
      <c r="B19" s="331" t="s">
        <v>530</v>
      </c>
      <c r="C19" s="679">
        <v>118</v>
      </c>
      <c r="D19" s="156">
        <v>252</v>
      </c>
      <c r="E19" s="680">
        <v>55</v>
      </c>
      <c r="F19" s="342">
        <v>425</v>
      </c>
    </row>
    <row r="20" spans="1:6" ht="14.1" customHeight="1">
      <c r="A20" s="358">
        <v>35</v>
      </c>
      <c r="B20" s="359" t="s">
        <v>289</v>
      </c>
      <c r="C20" s="677">
        <v>118</v>
      </c>
      <c r="D20" s="155">
        <v>252</v>
      </c>
      <c r="E20" s="634">
        <v>55</v>
      </c>
      <c r="F20" s="335">
        <v>425</v>
      </c>
    </row>
    <row r="21" spans="1:6" ht="21.95" customHeight="1">
      <c r="A21" s="678" t="s">
        <v>252</v>
      </c>
      <c r="B21" s="331" t="s">
        <v>283</v>
      </c>
      <c r="C21" s="679">
        <v>97</v>
      </c>
      <c r="D21" s="156">
        <v>0</v>
      </c>
      <c r="E21" s="680">
        <v>9</v>
      </c>
      <c r="F21" s="342">
        <v>106</v>
      </c>
    </row>
    <row r="22" spans="1:6" ht="14.1" customHeight="1">
      <c r="A22" s="358">
        <v>46</v>
      </c>
      <c r="B22" s="359" t="s">
        <v>531</v>
      </c>
      <c r="C22" s="677">
        <v>33</v>
      </c>
      <c r="D22" s="155">
        <v>0</v>
      </c>
      <c r="E22" s="634">
        <v>0</v>
      </c>
      <c r="F22" s="335">
        <v>33</v>
      </c>
    </row>
    <row r="23" spans="1:6" ht="14.1" customHeight="1">
      <c r="A23" s="358">
        <v>47</v>
      </c>
      <c r="B23" s="359" t="s">
        <v>895</v>
      </c>
      <c r="C23" s="677">
        <v>64</v>
      </c>
      <c r="D23" s="155">
        <v>0</v>
      </c>
      <c r="E23" s="634">
        <v>9</v>
      </c>
      <c r="F23" s="335">
        <v>73</v>
      </c>
    </row>
    <row r="24" spans="1:6" ht="21.95" customHeight="1">
      <c r="A24" s="678" t="s">
        <v>254</v>
      </c>
      <c r="B24" s="331" t="s">
        <v>293</v>
      </c>
      <c r="C24" s="679">
        <v>15014</v>
      </c>
      <c r="D24" s="156">
        <v>1095</v>
      </c>
      <c r="E24" s="680">
        <v>9208</v>
      </c>
      <c r="F24" s="342">
        <v>25317</v>
      </c>
    </row>
    <row r="25" spans="1:6" ht="14.1" customHeight="1">
      <c r="A25" s="358">
        <v>58</v>
      </c>
      <c r="B25" s="359" t="s">
        <v>265</v>
      </c>
      <c r="C25" s="677">
        <v>12137</v>
      </c>
      <c r="D25" s="155">
        <v>810</v>
      </c>
      <c r="E25" s="634">
        <v>8160</v>
      </c>
      <c r="F25" s="335">
        <v>21107</v>
      </c>
    </row>
    <row r="26" spans="1:6" ht="14.1" customHeight="1">
      <c r="A26" s="358">
        <v>61</v>
      </c>
      <c r="B26" s="359" t="s">
        <v>255</v>
      </c>
      <c r="C26" s="677">
        <v>318</v>
      </c>
      <c r="D26" s="155">
        <v>5</v>
      </c>
      <c r="E26" s="634">
        <v>48</v>
      </c>
      <c r="F26" s="335">
        <v>371</v>
      </c>
    </row>
    <row r="27" spans="1:6" ht="14.1" customHeight="1">
      <c r="A27" s="358">
        <v>62</v>
      </c>
      <c r="B27" s="359" t="s">
        <v>532</v>
      </c>
      <c r="C27" s="677">
        <v>2548</v>
      </c>
      <c r="D27" s="155">
        <v>280</v>
      </c>
      <c r="E27" s="634">
        <v>998</v>
      </c>
      <c r="F27" s="335">
        <v>3826</v>
      </c>
    </row>
    <row r="28" spans="1:6" ht="14.1" customHeight="1">
      <c r="A28" s="358">
        <v>63</v>
      </c>
      <c r="B28" s="359" t="s">
        <v>256</v>
      </c>
      <c r="C28" s="677">
        <v>11</v>
      </c>
      <c r="D28" s="155">
        <v>0</v>
      </c>
      <c r="E28" s="634">
        <v>2</v>
      </c>
      <c r="F28" s="335">
        <v>13</v>
      </c>
    </row>
    <row r="29" spans="1:6" ht="21.95" customHeight="1">
      <c r="A29" s="678" t="s">
        <v>257</v>
      </c>
      <c r="B29" s="331" t="s">
        <v>294</v>
      </c>
      <c r="C29" s="679">
        <v>364</v>
      </c>
      <c r="D29" s="156">
        <v>7</v>
      </c>
      <c r="E29" s="680">
        <v>58</v>
      </c>
      <c r="F29" s="342">
        <v>429</v>
      </c>
    </row>
    <row r="30" spans="1:6" ht="14.1" customHeight="1">
      <c r="A30" s="358">
        <v>64</v>
      </c>
      <c r="B30" s="359" t="s">
        <v>533</v>
      </c>
      <c r="C30" s="677">
        <v>219</v>
      </c>
      <c r="D30" s="155">
        <v>0</v>
      </c>
      <c r="E30" s="634">
        <v>41</v>
      </c>
      <c r="F30" s="335">
        <v>260</v>
      </c>
    </row>
    <row r="31" spans="1:6" ht="14.1" customHeight="1">
      <c r="A31" s="358">
        <v>65</v>
      </c>
      <c r="B31" s="359" t="s">
        <v>896</v>
      </c>
      <c r="C31" s="677">
        <v>75</v>
      </c>
      <c r="D31" s="155">
        <v>5</v>
      </c>
      <c r="E31" s="634">
        <v>8</v>
      </c>
      <c r="F31" s="335">
        <v>88</v>
      </c>
    </row>
    <row r="32" spans="1:6" ht="14.1" customHeight="1">
      <c r="A32" s="358">
        <v>66</v>
      </c>
      <c r="B32" s="359" t="s">
        <v>897</v>
      </c>
      <c r="C32" s="677">
        <v>70</v>
      </c>
      <c r="D32" s="155">
        <v>2</v>
      </c>
      <c r="E32" s="634">
        <v>9</v>
      </c>
      <c r="F32" s="335">
        <v>81</v>
      </c>
    </row>
    <row r="33" spans="1:6" ht="21.95" customHeight="1">
      <c r="A33" s="678" t="s">
        <v>258</v>
      </c>
      <c r="B33" s="331" t="s">
        <v>534</v>
      </c>
      <c r="C33" s="679">
        <v>1661</v>
      </c>
      <c r="D33" s="156">
        <v>59</v>
      </c>
      <c r="E33" s="680">
        <v>452</v>
      </c>
      <c r="F33" s="342">
        <v>2172</v>
      </c>
    </row>
    <row r="34" spans="1:6" ht="14.1" customHeight="1">
      <c r="A34" s="358">
        <v>70</v>
      </c>
      <c r="B34" s="359" t="s">
        <v>536</v>
      </c>
      <c r="C34" s="677">
        <v>95</v>
      </c>
      <c r="D34" s="155">
        <v>5</v>
      </c>
      <c r="E34" s="634">
        <v>55</v>
      </c>
      <c r="F34" s="335">
        <v>155</v>
      </c>
    </row>
    <row r="35" spans="1:6" ht="14.1" customHeight="1">
      <c r="A35" s="358">
        <v>71</v>
      </c>
      <c r="B35" s="359" t="s">
        <v>547</v>
      </c>
      <c r="C35" s="677">
        <v>952</v>
      </c>
      <c r="D35" s="155">
        <v>50</v>
      </c>
      <c r="E35" s="634">
        <v>259</v>
      </c>
      <c r="F35" s="335">
        <v>1261</v>
      </c>
    </row>
    <row r="36" spans="1:6" ht="14.1" customHeight="1">
      <c r="A36" s="358">
        <v>73</v>
      </c>
      <c r="B36" s="359" t="s">
        <v>898</v>
      </c>
      <c r="C36" s="677">
        <v>29</v>
      </c>
      <c r="D36" s="155">
        <v>0</v>
      </c>
      <c r="E36" s="634">
        <v>0</v>
      </c>
      <c r="F36" s="335">
        <v>29</v>
      </c>
    </row>
    <row r="37" spans="1:6" ht="14.1" customHeight="1">
      <c r="A37" s="358">
        <v>74</v>
      </c>
      <c r="B37" s="359" t="s">
        <v>899</v>
      </c>
      <c r="C37" s="677">
        <v>585</v>
      </c>
      <c r="D37" s="155">
        <v>4</v>
      </c>
      <c r="E37" s="634">
        <v>138</v>
      </c>
      <c r="F37" s="335">
        <v>727</v>
      </c>
    </row>
    <row r="38" spans="1:6" ht="21.95" customHeight="1">
      <c r="A38" s="678" t="s">
        <v>259</v>
      </c>
      <c r="B38" s="331" t="s">
        <v>260</v>
      </c>
      <c r="C38" s="679">
        <v>56</v>
      </c>
      <c r="D38" s="156">
        <v>0</v>
      </c>
      <c r="E38" s="680">
        <v>10</v>
      </c>
      <c r="F38" s="342">
        <v>66</v>
      </c>
    </row>
    <row r="39" spans="1:6" ht="14.1" customHeight="1">
      <c r="A39" s="358">
        <v>85</v>
      </c>
      <c r="B39" s="359" t="s">
        <v>261</v>
      </c>
      <c r="C39" s="677">
        <v>56</v>
      </c>
      <c r="D39" s="155">
        <v>0</v>
      </c>
      <c r="E39" s="634">
        <v>10</v>
      </c>
      <c r="F39" s="335">
        <v>66</v>
      </c>
    </row>
    <row r="40" spans="1:6" ht="21.95" customHeight="1">
      <c r="A40" s="678" t="s">
        <v>262</v>
      </c>
      <c r="B40" s="331" t="s">
        <v>548</v>
      </c>
      <c r="C40" s="679">
        <v>228</v>
      </c>
      <c r="D40" s="156">
        <v>110</v>
      </c>
      <c r="E40" s="680">
        <v>478</v>
      </c>
      <c r="F40" s="342">
        <v>816</v>
      </c>
    </row>
    <row r="41" spans="1:6" ht="14.1" customHeight="1">
      <c r="A41" s="358">
        <v>86</v>
      </c>
      <c r="B41" s="359" t="s">
        <v>263</v>
      </c>
      <c r="C41" s="677">
        <v>228</v>
      </c>
      <c r="D41" s="155">
        <v>110</v>
      </c>
      <c r="E41" s="634">
        <v>478</v>
      </c>
      <c r="F41" s="335">
        <v>816</v>
      </c>
    </row>
    <row r="42" spans="1:6" s="51" customFormat="1" ht="21.95" customHeight="1">
      <c r="A42" s="681"/>
      <c r="B42" s="682" t="s">
        <v>166</v>
      </c>
      <c r="C42" s="374">
        <v>21836</v>
      </c>
      <c r="D42" s="375">
        <v>2922</v>
      </c>
      <c r="E42" s="376">
        <v>16185</v>
      </c>
      <c r="F42" s="377">
        <v>40943</v>
      </c>
    </row>
    <row r="43" spans="1:6">
      <c r="C43" s="15"/>
    </row>
    <row r="44" spans="1:6" s="25" customFormat="1" ht="12.75">
      <c r="A44" s="23" t="s">
        <v>1110</v>
      </c>
      <c r="B44" s="24"/>
      <c r="C44" s="24"/>
      <c r="D44" s="24"/>
      <c r="E44" s="24"/>
      <c r="F44" s="24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97" firstPageNumber="478" orientation="portrait" useFirstPageNumber="1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64B4-CE41-4542-AB08-2CDF370A2D25}">
  <sheetPr>
    <tabColor rgb="FFDBE5F1"/>
  </sheetPr>
  <dimension ref="A1:S45"/>
  <sheetViews>
    <sheetView defaultGridColor="0" colorId="31" zoomScaleNormal="100" workbookViewId="0">
      <selection sqref="A1:B1"/>
    </sheetView>
  </sheetViews>
  <sheetFormatPr defaultRowHeight="12"/>
  <cols>
    <col min="1" max="9" width="9.140625" style="39"/>
    <col min="10" max="10" width="5.42578125" style="39" customWidth="1"/>
    <col min="11" max="14" width="10.42578125" style="39" customWidth="1"/>
    <col min="15" max="19" width="2.7109375" style="39" customWidth="1"/>
    <col min="20" max="16384" width="9.140625" style="39"/>
  </cols>
  <sheetData>
    <row r="1" spans="1:19" ht="12" customHeight="1">
      <c r="A1" s="926"/>
      <c r="B1" s="926"/>
      <c r="N1" s="15" t="s">
        <v>84</v>
      </c>
    </row>
    <row r="2" spans="1:19" ht="12" customHeight="1">
      <c r="M2" s="193"/>
      <c r="N2" s="94" t="s">
        <v>300</v>
      </c>
    </row>
    <row r="3" spans="1:19" ht="13.5" customHeight="1">
      <c r="A3" s="194" t="s">
        <v>646</v>
      </c>
      <c r="S3" s="193"/>
    </row>
    <row r="4" spans="1:19" s="196" customFormat="1" ht="18" customHeight="1">
      <c r="A4" s="195"/>
    </row>
    <row r="7" spans="1:19" ht="15" customHeight="1"/>
    <row r="9" spans="1:19" ht="20.100000000000001" customHeight="1"/>
    <row r="15" spans="1:19">
      <c r="L15" s="197"/>
      <c r="M15" s="197"/>
      <c r="N15" s="197"/>
    </row>
    <row r="16" spans="1:19">
      <c r="K16" s="197"/>
      <c r="L16" s="197"/>
      <c r="M16" s="197"/>
      <c r="N16" s="197"/>
    </row>
    <row r="17" spans="10:19">
      <c r="J17" s="198"/>
      <c r="K17" s="198"/>
      <c r="L17" s="198"/>
      <c r="M17" s="198"/>
      <c r="N17" s="198"/>
    </row>
    <row r="18" spans="10:19">
      <c r="J18" s="198"/>
      <c r="K18" s="198"/>
      <c r="L18" s="198"/>
      <c r="M18" s="198"/>
      <c r="N18" s="198"/>
    </row>
    <row r="19" spans="10:19">
      <c r="J19" s="198"/>
      <c r="K19" s="198"/>
      <c r="L19" s="198"/>
      <c r="M19" s="198"/>
      <c r="N19" s="198"/>
    </row>
    <row r="20" spans="10:19">
      <c r="J20" s="927" t="s">
        <v>643</v>
      </c>
      <c r="K20" s="927"/>
      <c r="L20" s="927"/>
      <c r="M20" s="927"/>
      <c r="N20" s="927"/>
    </row>
    <row r="21" spans="10:19" ht="9.9499999999999993" customHeight="1">
      <c r="J21" s="927"/>
      <c r="K21" s="927"/>
      <c r="L21" s="927"/>
      <c r="M21" s="927"/>
      <c r="N21" s="927"/>
      <c r="O21" s="199"/>
      <c r="P21" s="199"/>
      <c r="Q21" s="199"/>
      <c r="R21" s="199"/>
      <c r="S21" s="199"/>
    </row>
    <row r="22" spans="10:19">
      <c r="N22" s="199"/>
      <c r="O22" s="199"/>
      <c r="P22" s="199"/>
      <c r="Q22" s="199"/>
      <c r="R22" s="199"/>
      <c r="S22" s="199"/>
    </row>
    <row r="23" spans="10:19">
      <c r="N23" s="197"/>
      <c r="O23" s="197"/>
    </row>
    <row r="31" spans="10:19" ht="12.75" customHeight="1">
      <c r="J31" s="198"/>
      <c r="K31" s="198"/>
      <c r="L31" s="198"/>
      <c r="M31" s="198"/>
      <c r="N31" s="198"/>
    </row>
    <row r="32" spans="10:19">
      <c r="J32" s="198"/>
      <c r="K32" s="198"/>
      <c r="L32" s="198"/>
      <c r="M32" s="198"/>
      <c r="N32" s="198"/>
    </row>
    <row r="33" spans="10:15">
      <c r="J33" s="927"/>
      <c r="K33" s="927"/>
      <c r="L33" s="927"/>
      <c r="M33" s="927"/>
      <c r="N33" s="927"/>
    </row>
    <row r="34" spans="10:15">
      <c r="J34" s="927"/>
      <c r="K34" s="927"/>
      <c r="L34" s="927"/>
      <c r="M34" s="927"/>
      <c r="N34" s="927"/>
    </row>
    <row r="35" spans="10:15">
      <c r="J35" s="927" t="s">
        <v>644</v>
      </c>
      <c r="K35" s="927"/>
      <c r="L35" s="927"/>
      <c r="M35" s="927"/>
      <c r="N35" s="927"/>
    </row>
    <row r="36" spans="10:15">
      <c r="J36" s="927"/>
      <c r="K36" s="927"/>
      <c r="L36" s="927"/>
      <c r="M36" s="927"/>
      <c r="N36" s="927"/>
    </row>
    <row r="41" spans="10:15">
      <c r="N41" s="197"/>
      <c r="O41" s="197"/>
    </row>
    <row r="45" spans="10:15" ht="9.9499999999999993" customHeight="1"/>
  </sheetData>
  <mergeCells count="4">
    <mergeCell ref="A1:B1"/>
    <mergeCell ref="J20:N21"/>
    <mergeCell ref="J33:N34"/>
    <mergeCell ref="J35:N3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2BB5-AA0E-4E28-B1AC-44F7C866F367}">
  <sheetPr>
    <tabColor rgb="FFDBE5F1"/>
  </sheetPr>
  <dimension ref="A1:K45"/>
  <sheetViews>
    <sheetView defaultGridColor="0" colorId="31" zoomScaleNormal="100" workbookViewId="0"/>
  </sheetViews>
  <sheetFormatPr defaultRowHeight="12.75"/>
  <cols>
    <col min="1" max="1" width="17.42578125" style="93" customWidth="1"/>
    <col min="2" max="2" width="58" style="93" bestFit="1" customWidth="1"/>
    <col min="3" max="3" width="7.42578125" style="93" customWidth="1"/>
    <col min="4" max="4" width="8.5703125" style="93" customWidth="1"/>
    <col min="5" max="9" width="10.7109375" style="93" customWidth="1"/>
    <col min="10" max="16384" width="9.140625" style="95"/>
  </cols>
  <sheetData>
    <row r="1" spans="1:11" ht="15">
      <c r="A1" s="232"/>
      <c r="B1" s="232"/>
      <c r="I1" s="15" t="s">
        <v>84</v>
      </c>
    </row>
    <row r="2" spans="1:11" ht="12" customHeight="1">
      <c r="I2" s="94" t="s">
        <v>300</v>
      </c>
    </row>
    <row r="3" spans="1:11" ht="12" customHeight="1">
      <c r="I3" s="94"/>
    </row>
    <row r="4" spans="1:11">
      <c r="A4" s="96" t="s">
        <v>366</v>
      </c>
    </row>
    <row r="5" spans="1:11" ht="8.25" customHeight="1"/>
    <row r="6" spans="1:11" ht="15" customHeight="1">
      <c r="A6" s="931" t="s">
        <v>208</v>
      </c>
      <c r="B6" s="931" t="s">
        <v>209</v>
      </c>
      <c r="C6" s="931" t="s">
        <v>301</v>
      </c>
      <c r="D6" s="931" t="s">
        <v>302</v>
      </c>
      <c r="E6" s="928" t="s">
        <v>303</v>
      </c>
      <c r="F6" s="929"/>
      <c r="G6" s="929"/>
      <c r="H6" s="929"/>
      <c r="I6" s="930"/>
    </row>
    <row r="7" spans="1:11" ht="90" customHeight="1">
      <c r="A7" s="932"/>
      <c r="B7" s="932"/>
      <c r="C7" s="932"/>
      <c r="D7" s="932"/>
      <c r="E7" s="424" t="s">
        <v>304</v>
      </c>
      <c r="F7" s="425" t="s">
        <v>305</v>
      </c>
      <c r="G7" s="425" t="s">
        <v>306</v>
      </c>
      <c r="H7" s="425" t="s">
        <v>307</v>
      </c>
      <c r="I7" s="426" t="s">
        <v>308</v>
      </c>
    </row>
    <row r="8" spans="1:11" s="98" customFormat="1" ht="17.25" customHeight="1">
      <c r="A8" s="427" t="s">
        <v>309</v>
      </c>
      <c r="B8" s="433" t="s">
        <v>310</v>
      </c>
      <c r="C8" s="443" t="s">
        <v>104</v>
      </c>
      <c r="D8" s="449">
        <v>100</v>
      </c>
      <c r="E8" s="158">
        <v>59.62</v>
      </c>
      <c r="F8" s="158">
        <v>7.889999999999997</v>
      </c>
      <c r="G8" s="158">
        <v>20.07</v>
      </c>
      <c r="H8" s="158">
        <v>31.66</v>
      </c>
      <c r="I8" s="419">
        <v>40.380000000000003</v>
      </c>
      <c r="K8" s="683"/>
    </row>
    <row r="9" spans="1:11" s="98" customFormat="1">
      <c r="A9" s="428" t="s">
        <v>311</v>
      </c>
      <c r="B9" s="434"/>
      <c r="C9" s="444" t="s">
        <v>312</v>
      </c>
      <c r="D9" s="450">
        <v>81.81</v>
      </c>
      <c r="E9" s="158">
        <v>55.480000000000004</v>
      </c>
      <c r="F9" s="158">
        <v>7.4600000000000044</v>
      </c>
      <c r="G9" s="158">
        <v>20.46</v>
      </c>
      <c r="H9" s="158">
        <v>27.56</v>
      </c>
      <c r="I9" s="419">
        <v>44.519999999999996</v>
      </c>
    </row>
    <row r="10" spans="1:11" s="98" customFormat="1">
      <c r="A10" s="428"/>
      <c r="B10" s="434"/>
      <c r="C10" s="444" t="s">
        <v>313</v>
      </c>
      <c r="D10" s="450">
        <v>15.92</v>
      </c>
      <c r="E10" s="158">
        <v>76.12</v>
      </c>
      <c r="F10" s="158">
        <v>10.199999999999996</v>
      </c>
      <c r="G10" s="158">
        <v>19.39</v>
      </c>
      <c r="H10" s="158">
        <v>46.53</v>
      </c>
      <c r="I10" s="419">
        <v>23.879999999999995</v>
      </c>
    </row>
    <row r="11" spans="1:11" s="98" customFormat="1">
      <c r="A11" s="428"/>
      <c r="B11" s="434"/>
      <c r="C11" s="444" t="s">
        <v>314</v>
      </c>
      <c r="D11" s="450">
        <v>2.27</v>
      </c>
      <c r="E11" s="158">
        <v>92.85</v>
      </c>
      <c r="F11" s="158">
        <v>7.1400000000000006</v>
      </c>
      <c r="G11" s="158">
        <v>10.71</v>
      </c>
      <c r="H11" s="158">
        <v>75</v>
      </c>
      <c r="I11" s="419">
        <v>7.1500000000000057</v>
      </c>
    </row>
    <row r="12" spans="1:11" s="98" customFormat="1" ht="18.75" customHeight="1">
      <c r="A12" s="428" t="s">
        <v>315</v>
      </c>
      <c r="B12" s="435" t="s">
        <v>316</v>
      </c>
      <c r="C12" s="444" t="s">
        <v>104</v>
      </c>
      <c r="D12" s="450">
        <v>47.35</v>
      </c>
      <c r="E12" s="158">
        <v>62.42</v>
      </c>
      <c r="F12" s="158">
        <v>9.5800000000000054</v>
      </c>
      <c r="G12" s="158">
        <v>16.149999999999999</v>
      </c>
      <c r="H12" s="158">
        <v>36.69</v>
      </c>
      <c r="I12" s="419">
        <v>37.58</v>
      </c>
    </row>
    <row r="13" spans="1:11" s="98" customFormat="1">
      <c r="A13" s="428"/>
      <c r="B13" s="434"/>
      <c r="C13" s="444" t="s">
        <v>312</v>
      </c>
      <c r="D13" s="450">
        <v>40.119999999999997</v>
      </c>
      <c r="E13" s="158">
        <v>58.08</v>
      </c>
      <c r="F13" s="158">
        <v>9.480000000000004</v>
      </c>
      <c r="G13" s="158">
        <v>16.02</v>
      </c>
      <c r="H13" s="158">
        <v>32.58</v>
      </c>
      <c r="I13" s="419">
        <v>41.92</v>
      </c>
    </row>
    <row r="14" spans="1:11" s="98" customFormat="1">
      <c r="A14" s="428"/>
      <c r="B14" s="434"/>
      <c r="C14" s="444" t="s">
        <v>313</v>
      </c>
      <c r="D14" s="450">
        <v>6.17</v>
      </c>
      <c r="E14" s="158">
        <v>85.53</v>
      </c>
      <c r="F14" s="158">
        <v>10.530000000000001</v>
      </c>
      <c r="G14" s="158">
        <v>17.11</v>
      </c>
      <c r="H14" s="158">
        <v>57.89</v>
      </c>
      <c r="I14" s="419">
        <v>14.469999999999999</v>
      </c>
    </row>
    <row r="15" spans="1:11" s="98" customFormat="1">
      <c r="A15" s="428"/>
      <c r="B15" s="434"/>
      <c r="C15" s="444" t="s">
        <v>314</v>
      </c>
      <c r="D15" s="450">
        <v>1.06</v>
      </c>
      <c r="E15" s="158">
        <v>92.300000000000011</v>
      </c>
      <c r="F15" s="158">
        <v>7.6899999999999977</v>
      </c>
      <c r="G15" s="158">
        <v>15.38</v>
      </c>
      <c r="H15" s="158">
        <v>69.23</v>
      </c>
      <c r="I15" s="419">
        <v>7.6999999999999886</v>
      </c>
    </row>
    <row r="16" spans="1:11" s="98" customFormat="1" ht="18.75" customHeight="1">
      <c r="A16" s="429" t="s">
        <v>246</v>
      </c>
      <c r="B16" s="436" t="s">
        <v>317</v>
      </c>
      <c r="C16" s="445" t="s">
        <v>104</v>
      </c>
      <c r="D16" s="451">
        <v>1.2</v>
      </c>
      <c r="E16" s="159">
        <v>72.900000000000006</v>
      </c>
      <c r="F16" s="159">
        <v>26.760000000000005</v>
      </c>
      <c r="G16" s="159">
        <v>6.78</v>
      </c>
      <c r="H16" s="159">
        <v>39.36</v>
      </c>
      <c r="I16" s="420">
        <v>27.099999999999994</v>
      </c>
    </row>
    <row r="17" spans="1:9" ht="18.75" customHeight="1">
      <c r="A17" s="430" t="s">
        <v>250</v>
      </c>
      <c r="B17" s="437" t="s">
        <v>318</v>
      </c>
      <c r="C17" s="444" t="s">
        <v>104</v>
      </c>
      <c r="D17" s="450">
        <v>45.66</v>
      </c>
      <c r="E17" s="158">
        <v>61.92</v>
      </c>
      <c r="F17" s="158">
        <v>8.6899999999999977</v>
      </c>
      <c r="G17" s="158">
        <v>16.39</v>
      </c>
      <c r="H17" s="158">
        <v>36.840000000000003</v>
      </c>
      <c r="I17" s="419">
        <v>38.08</v>
      </c>
    </row>
    <row r="18" spans="1:9">
      <c r="A18" s="430"/>
      <c r="B18" s="437"/>
      <c r="C18" s="444" t="s">
        <v>312</v>
      </c>
      <c r="D18" s="450">
        <v>38.93</v>
      </c>
      <c r="E18" s="158">
        <v>57.42</v>
      </c>
      <c r="F18" s="158">
        <v>8.740000000000002</v>
      </c>
      <c r="G18" s="158">
        <v>16.100000000000001</v>
      </c>
      <c r="H18" s="158">
        <v>32.58</v>
      </c>
      <c r="I18" s="419">
        <v>42.58</v>
      </c>
    </row>
    <row r="19" spans="1:9">
      <c r="A19" s="430"/>
      <c r="B19" s="437"/>
      <c r="C19" s="444" t="s">
        <v>313</v>
      </c>
      <c r="D19" s="450">
        <v>5.84</v>
      </c>
      <c r="E19" s="158">
        <v>87.5</v>
      </c>
      <c r="F19" s="158">
        <v>8.3299999999999983</v>
      </c>
      <c r="G19" s="158">
        <v>18.059999999999999</v>
      </c>
      <c r="H19" s="158">
        <v>61.11</v>
      </c>
      <c r="I19" s="419">
        <v>12.5</v>
      </c>
    </row>
    <row r="20" spans="1:9" s="100" customFormat="1">
      <c r="A20" s="430"/>
      <c r="B20" s="438"/>
      <c r="C20" s="444" t="s">
        <v>314</v>
      </c>
      <c r="D20" s="450">
        <v>0.89</v>
      </c>
      <c r="E20" s="158">
        <v>90.91</v>
      </c>
      <c r="F20" s="158">
        <v>9.0900000000000034</v>
      </c>
      <c r="G20" s="158">
        <v>18.18</v>
      </c>
      <c r="H20" s="158">
        <v>63.64</v>
      </c>
      <c r="I20" s="419">
        <v>9.0900000000000034</v>
      </c>
    </row>
    <row r="21" spans="1:9">
      <c r="A21" s="430" t="s">
        <v>319</v>
      </c>
      <c r="B21" s="439" t="s">
        <v>320</v>
      </c>
      <c r="C21" s="446" t="s">
        <v>104</v>
      </c>
      <c r="D21" s="452">
        <v>12.51</v>
      </c>
      <c r="E21" s="160">
        <v>70.540000000000006</v>
      </c>
      <c r="F21" s="160">
        <v>2.3500000000000014</v>
      </c>
      <c r="G21" s="160">
        <v>15.84</v>
      </c>
      <c r="H21" s="160">
        <v>52.35</v>
      </c>
      <c r="I21" s="421">
        <v>29.459999999999994</v>
      </c>
    </row>
    <row r="22" spans="1:9">
      <c r="A22" s="430" t="s">
        <v>321</v>
      </c>
      <c r="B22" s="439" t="s">
        <v>322</v>
      </c>
      <c r="C22" s="446" t="s">
        <v>104</v>
      </c>
      <c r="D22" s="452">
        <v>2.75</v>
      </c>
      <c r="E22" s="160">
        <v>34.869999999999997</v>
      </c>
      <c r="F22" s="160">
        <v>8.8399999999999981</v>
      </c>
      <c r="G22" s="160">
        <v>11.79</v>
      </c>
      <c r="H22" s="160">
        <v>14.24</v>
      </c>
      <c r="I22" s="421">
        <v>65.13</v>
      </c>
    </row>
    <row r="23" spans="1:9">
      <c r="A23" s="430" t="s">
        <v>323</v>
      </c>
      <c r="B23" s="439" t="s">
        <v>324</v>
      </c>
      <c r="C23" s="446" t="s">
        <v>104</v>
      </c>
      <c r="D23" s="452">
        <v>0.32</v>
      </c>
      <c r="E23" s="160">
        <v>25</v>
      </c>
      <c r="F23" s="160">
        <v>0</v>
      </c>
      <c r="G23" s="160">
        <v>25</v>
      </c>
      <c r="H23" s="160">
        <v>0</v>
      </c>
      <c r="I23" s="421">
        <v>75</v>
      </c>
    </row>
    <row r="24" spans="1:9">
      <c r="A24" s="430" t="s">
        <v>325</v>
      </c>
      <c r="B24" s="439" t="s">
        <v>326</v>
      </c>
      <c r="C24" s="446" t="s">
        <v>104</v>
      </c>
      <c r="D24" s="452">
        <v>2.73</v>
      </c>
      <c r="E24" s="160">
        <v>68.92</v>
      </c>
      <c r="F24" s="160">
        <v>26.26</v>
      </c>
      <c r="G24" s="160">
        <v>17.86</v>
      </c>
      <c r="H24" s="160">
        <v>24.8</v>
      </c>
      <c r="I24" s="421">
        <v>31.08</v>
      </c>
    </row>
    <row r="25" spans="1:9">
      <c r="A25" s="430" t="s">
        <v>327</v>
      </c>
      <c r="B25" s="439" t="s">
        <v>551</v>
      </c>
      <c r="C25" s="446" t="s">
        <v>104</v>
      </c>
      <c r="D25" s="452">
        <v>3.94</v>
      </c>
      <c r="E25" s="160">
        <v>77.640000000000015</v>
      </c>
      <c r="F25" s="160">
        <v>9.2100000000000009</v>
      </c>
      <c r="G25" s="160">
        <v>29.55</v>
      </c>
      <c r="H25" s="160">
        <v>38.880000000000003</v>
      </c>
      <c r="I25" s="421">
        <v>22.359999999999985</v>
      </c>
    </row>
    <row r="26" spans="1:9">
      <c r="A26" s="430" t="s">
        <v>328</v>
      </c>
      <c r="B26" s="439" t="s">
        <v>552</v>
      </c>
      <c r="C26" s="446" t="s">
        <v>104</v>
      </c>
      <c r="D26" s="452">
        <v>0</v>
      </c>
      <c r="E26" s="160">
        <v>0</v>
      </c>
      <c r="F26" s="160">
        <v>0</v>
      </c>
      <c r="G26" s="160">
        <v>0</v>
      </c>
      <c r="H26" s="160">
        <v>0</v>
      </c>
      <c r="I26" s="421">
        <v>100</v>
      </c>
    </row>
    <row r="27" spans="1:9">
      <c r="A27" s="430" t="s">
        <v>329</v>
      </c>
      <c r="B27" s="439" t="s">
        <v>553</v>
      </c>
      <c r="C27" s="446" t="s">
        <v>104</v>
      </c>
      <c r="D27" s="452">
        <v>2.15</v>
      </c>
      <c r="E27" s="160">
        <v>64.27</v>
      </c>
      <c r="F27" s="160">
        <v>11.340000000000003</v>
      </c>
      <c r="G27" s="160">
        <v>3.78</v>
      </c>
      <c r="H27" s="160">
        <v>49.15</v>
      </c>
      <c r="I27" s="421">
        <v>35.730000000000004</v>
      </c>
    </row>
    <row r="28" spans="1:9">
      <c r="A28" s="430" t="s">
        <v>330</v>
      </c>
      <c r="B28" s="439" t="s">
        <v>331</v>
      </c>
      <c r="C28" s="446" t="s">
        <v>104</v>
      </c>
      <c r="D28" s="452">
        <v>1.69</v>
      </c>
      <c r="E28" s="160">
        <v>68.89</v>
      </c>
      <c r="F28" s="160">
        <v>4.7999999999999972</v>
      </c>
      <c r="G28" s="160">
        <v>16.420000000000002</v>
      </c>
      <c r="H28" s="160">
        <v>47.67</v>
      </c>
      <c r="I28" s="421">
        <v>31.11</v>
      </c>
    </row>
    <row r="29" spans="1:9">
      <c r="A29" s="430" t="s">
        <v>332</v>
      </c>
      <c r="B29" s="439" t="s">
        <v>333</v>
      </c>
      <c r="C29" s="446" t="s">
        <v>104</v>
      </c>
      <c r="D29" s="452">
        <v>6.29</v>
      </c>
      <c r="E29" s="160">
        <v>56.38</v>
      </c>
      <c r="F29" s="160">
        <v>14.64</v>
      </c>
      <c r="G29" s="160">
        <v>9.0299999999999994</v>
      </c>
      <c r="H29" s="160">
        <v>32.71</v>
      </c>
      <c r="I29" s="421">
        <v>43.62</v>
      </c>
    </row>
    <row r="30" spans="1:9">
      <c r="A30" s="430" t="s">
        <v>334</v>
      </c>
      <c r="B30" s="439" t="s">
        <v>335</v>
      </c>
      <c r="C30" s="446" t="s">
        <v>104</v>
      </c>
      <c r="D30" s="452">
        <v>5.24</v>
      </c>
      <c r="E30" s="160">
        <v>44.8</v>
      </c>
      <c r="F30" s="160">
        <v>6.1999999999999993</v>
      </c>
      <c r="G30" s="160">
        <v>11.59</v>
      </c>
      <c r="H30" s="160">
        <v>27.01</v>
      </c>
      <c r="I30" s="421">
        <v>55.2</v>
      </c>
    </row>
    <row r="31" spans="1:9">
      <c r="A31" s="430" t="s">
        <v>336</v>
      </c>
      <c r="B31" s="439" t="s">
        <v>337</v>
      </c>
      <c r="C31" s="446" t="s">
        <v>104</v>
      </c>
      <c r="D31" s="452">
        <v>1.76</v>
      </c>
      <c r="E31" s="160">
        <v>41.569999999999993</v>
      </c>
      <c r="F31" s="160">
        <v>4.62</v>
      </c>
      <c r="G31" s="160">
        <v>32.33</v>
      </c>
      <c r="H31" s="160">
        <v>4.62</v>
      </c>
      <c r="I31" s="421">
        <v>58.430000000000007</v>
      </c>
    </row>
    <row r="32" spans="1:9">
      <c r="A32" s="430" t="s">
        <v>338</v>
      </c>
      <c r="B32" s="439" t="s">
        <v>339</v>
      </c>
      <c r="C32" s="446" t="s">
        <v>104</v>
      </c>
      <c r="D32" s="452">
        <v>1.38</v>
      </c>
      <c r="E32" s="160">
        <v>64.7</v>
      </c>
      <c r="F32" s="160">
        <v>23.529999999999998</v>
      </c>
      <c r="G32" s="160">
        <v>11.76</v>
      </c>
      <c r="H32" s="160">
        <v>29.41</v>
      </c>
      <c r="I32" s="421">
        <v>35.299999999999997</v>
      </c>
    </row>
    <row r="33" spans="1:9">
      <c r="A33" s="430" t="s">
        <v>340</v>
      </c>
      <c r="B33" s="439" t="s">
        <v>341</v>
      </c>
      <c r="C33" s="446" t="s">
        <v>104</v>
      </c>
      <c r="D33" s="452">
        <v>0.56999999999999995</v>
      </c>
      <c r="E33" s="160">
        <v>42.86</v>
      </c>
      <c r="F33" s="160">
        <v>0</v>
      </c>
      <c r="G33" s="160">
        <v>14.29</v>
      </c>
      <c r="H33" s="160">
        <v>28.57</v>
      </c>
      <c r="I33" s="421">
        <v>57.14</v>
      </c>
    </row>
    <row r="34" spans="1:9">
      <c r="A34" s="430" t="s">
        <v>342</v>
      </c>
      <c r="B34" s="439" t="s">
        <v>343</v>
      </c>
      <c r="C34" s="446" t="s">
        <v>104</v>
      </c>
      <c r="D34" s="452">
        <v>4.34</v>
      </c>
      <c r="E34" s="160">
        <v>73.05</v>
      </c>
      <c r="F34" s="160">
        <v>8.75</v>
      </c>
      <c r="G34" s="160">
        <v>25.36</v>
      </c>
      <c r="H34" s="160">
        <v>38.94</v>
      </c>
      <c r="I34" s="421">
        <v>26.950000000000003</v>
      </c>
    </row>
    <row r="35" spans="1:9" s="98" customFormat="1" ht="18.75" customHeight="1">
      <c r="A35" s="429" t="s">
        <v>344</v>
      </c>
      <c r="B35" s="436" t="s">
        <v>345</v>
      </c>
      <c r="C35" s="445" t="s">
        <v>104</v>
      </c>
      <c r="D35" s="451">
        <v>0.49</v>
      </c>
      <c r="E35" s="159">
        <v>83.34</v>
      </c>
      <c r="F35" s="159">
        <v>50</v>
      </c>
      <c r="G35" s="159">
        <v>16.670000000000002</v>
      </c>
      <c r="H35" s="159">
        <v>16.670000000000002</v>
      </c>
      <c r="I35" s="420">
        <v>16.659999999999997</v>
      </c>
    </row>
    <row r="36" spans="1:9" s="98" customFormat="1" ht="18.75" customHeight="1">
      <c r="A36" s="430" t="s">
        <v>346</v>
      </c>
      <c r="B36" s="437" t="s">
        <v>347</v>
      </c>
      <c r="C36" s="444" t="s">
        <v>104</v>
      </c>
      <c r="D36" s="450">
        <v>52.65</v>
      </c>
      <c r="E36" s="158">
        <v>57.09</v>
      </c>
      <c r="F36" s="158">
        <v>6.3599999999999994</v>
      </c>
      <c r="G36" s="158">
        <v>23.59</v>
      </c>
      <c r="H36" s="158">
        <v>27.14</v>
      </c>
      <c r="I36" s="419">
        <v>42.91</v>
      </c>
    </row>
    <row r="37" spans="1:9" s="98" customFormat="1">
      <c r="A37" s="428" t="s">
        <v>311</v>
      </c>
      <c r="B37" s="440"/>
      <c r="C37" s="444" t="s">
        <v>312</v>
      </c>
      <c r="D37" s="450">
        <v>41.68</v>
      </c>
      <c r="E37" s="158">
        <v>52.97</v>
      </c>
      <c r="F37" s="158">
        <v>5.5</v>
      </c>
      <c r="G37" s="158">
        <v>24.73</v>
      </c>
      <c r="H37" s="158">
        <v>22.74</v>
      </c>
      <c r="I37" s="419">
        <v>47.03</v>
      </c>
    </row>
    <row r="38" spans="1:9" s="102" customFormat="1">
      <c r="A38" s="428"/>
      <c r="B38" s="440"/>
      <c r="C38" s="444" t="s">
        <v>313</v>
      </c>
      <c r="D38" s="450">
        <v>9.75</v>
      </c>
      <c r="E38" s="158">
        <v>70.17</v>
      </c>
      <c r="F38" s="158">
        <v>9.9899999999999949</v>
      </c>
      <c r="G38" s="158">
        <v>20.84</v>
      </c>
      <c r="H38" s="158">
        <v>39.340000000000003</v>
      </c>
      <c r="I38" s="419">
        <v>29.83</v>
      </c>
    </row>
    <row r="39" spans="1:9" s="102" customFormat="1">
      <c r="A39" s="428"/>
      <c r="B39" s="440"/>
      <c r="C39" s="444" t="s">
        <v>314</v>
      </c>
      <c r="D39" s="450">
        <v>1.22</v>
      </c>
      <c r="E39" s="158">
        <v>93.34</v>
      </c>
      <c r="F39" s="158">
        <v>6.6700000000000017</v>
      </c>
      <c r="G39" s="158">
        <v>6.67</v>
      </c>
      <c r="H39" s="158">
        <v>80</v>
      </c>
      <c r="I39" s="419">
        <v>6.6599999999999966</v>
      </c>
    </row>
    <row r="40" spans="1:9" ht="40.5" customHeight="1">
      <c r="A40" s="431" t="s">
        <v>568</v>
      </c>
      <c r="B40" s="441" t="s">
        <v>569</v>
      </c>
      <c r="C40" s="447" t="s">
        <v>104</v>
      </c>
      <c r="D40" s="451">
        <v>28.48</v>
      </c>
      <c r="E40" s="159">
        <v>58.18</v>
      </c>
      <c r="F40" s="159">
        <v>4.1499999999999986</v>
      </c>
      <c r="G40" s="159">
        <v>28.75</v>
      </c>
      <c r="H40" s="159">
        <v>25.28</v>
      </c>
      <c r="I40" s="420">
        <v>41.82</v>
      </c>
    </row>
    <row r="41" spans="1:9" s="98" customFormat="1" ht="18.75" customHeight="1">
      <c r="A41" s="429" t="s">
        <v>348</v>
      </c>
      <c r="B41" s="436" t="s">
        <v>349</v>
      </c>
      <c r="C41" s="445" t="s">
        <v>104</v>
      </c>
      <c r="D41" s="451">
        <v>11.85</v>
      </c>
      <c r="E41" s="159">
        <v>42.69</v>
      </c>
      <c r="F41" s="159">
        <v>6.6400000000000006</v>
      </c>
      <c r="G41" s="159">
        <v>12.28</v>
      </c>
      <c r="H41" s="159">
        <v>23.77</v>
      </c>
      <c r="I41" s="420">
        <v>57.31</v>
      </c>
    </row>
    <row r="42" spans="1:9" s="98" customFormat="1" ht="18.75" customHeight="1">
      <c r="A42" s="429" t="s">
        <v>254</v>
      </c>
      <c r="B42" s="436" t="s">
        <v>350</v>
      </c>
      <c r="C42" s="445" t="s">
        <v>104</v>
      </c>
      <c r="D42" s="451">
        <v>7.95</v>
      </c>
      <c r="E42" s="159">
        <v>71.430000000000007</v>
      </c>
      <c r="F42" s="159">
        <v>14.29</v>
      </c>
      <c r="G42" s="159">
        <v>23.47</v>
      </c>
      <c r="H42" s="159">
        <v>33.67</v>
      </c>
      <c r="I42" s="420">
        <v>28.569999999999993</v>
      </c>
    </row>
    <row r="43" spans="1:9" ht="36">
      <c r="A43" s="432" t="s">
        <v>570</v>
      </c>
      <c r="B43" s="442" t="s">
        <v>571</v>
      </c>
      <c r="C43" s="448" t="s">
        <v>104</v>
      </c>
      <c r="D43" s="453">
        <v>4.37</v>
      </c>
      <c r="E43" s="422">
        <v>62.989999999999995</v>
      </c>
      <c r="F43" s="422">
        <v>5.57</v>
      </c>
      <c r="G43" s="422">
        <v>20.91</v>
      </c>
      <c r="H43" s="422">
        <v>36.51</v>
      </c>
      <c r="I43" s="423">
        <v>37.010000000000005</v>
      </c>
    </row>
    <row r="44" spans="1:9" ht="9.9499999999999993" customHeight="1">
      <c r="C44" s="104"/>
      <c r="D44" s="104"/>
    </row>
    <row r="45" spans="1:9" s="25" customFormat="1">
      <c r="A45" s="23" t="s">
        <v>1110</v>
      </c>
      <c r="B45" s="24"/>
      <c r="C45" s="24"/>
      <c r="D45" s="24"/>
      <c r="E45" s="24"/>
      <c r="F45" s="24"/>
      <c r="G45" s="24"/>
    </row>
  </sheetData>
  <mergeCells count="5">
    <mergeCell ref="E6:I6"/>
    <mergeCell ref="A6:A7"/>
    <mergeCell ref="B6:B7"/>
    <mergeCell ref="C6:C7"/>
    <mergeCell ref="D6:D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7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3ECC-8E6E-4038-B797-63D77B897198}">
  <sheetPr>
    <tabColor rgb="FFDBE5F1"/>
  </sheetPr>
  <dimension ref="A1:I41"/>
  <sheetViews>
    <sheetView defaultGridColor="0" colorId="31" zoomScaleNormal="100" workbookViewId="0"/>
  </sheetViews>
  <sheetFormatPr defaultRowHeight="12.75"/>
  <cols>
    <col min="1" max="1" width="12.85546875" style="93" customWidth="1"/>
    <col min="2" max="2" width="83.140625" style="93" bestFit="1" customWidth="1"/>
    <col min="3" max="3" width="7.42578125" style="93" customWidth="1"/>
    <col min="4" max="4" width="8.5703125" style="93" customWidth="1"/>
    <col min="5" max="9" width="10.7109375" style="93" customWidth="1"/>
    <col min="10" max="16384" width="9.140625" style="95"/>
  </cols>
  <sheetData>
    <row r="1" spans="1:9" ht="15">
      <c r="A1" s="232"/>
      <c r="B1" s="232"/>
      <c r="I1" s="15" t="s">
        <v>84</v>
      </c>
    </row>
    <row r="2" spans="1:9" ht="12" customHeight="1">
      <c r="I2" s="94" t="s">
        <v>300</v>
      </c>
    </row>
    <row r="3" spans="1:9" ht="12" customHeight="1">
      <c r="I3" s="94"/>
    </row>
    <row r="4" spans="1:9">
      <c r="A4" s="96" t="s">
        <v>367</v>
      </c>
    </row>
    <row r="5" spans="1:9" ht="7.5" customHeight="1"/>
    <row r="6" spans="1:9" ht="15" customHeight="1">
      <c r="A6" s="931" t="s">
        <v>264</v>
      </c>
      <c r="B6" s="931" t="s">
        <v>209</v>
      </c>
      <c r="C6" s="931" t="s">
        <v>301</v>
      </c>
      <c r="D6" s="931" t="s">
        <v>302</v>
      </c>
      <c r="E6" s="928" t="s">
        <v>303</v>
      </c>
      <c r="F6" s="929"/>
      <c r="G6" s="929"/>
      <c r="H6" s="929"/>
      <c r="I6" s="930"/>
    </row>
    <row r="7" spans="1:9" ht="90" customHeight="1">
      <c r="A7" s="932"/>
      <c r="B7" s="932"/>
      <c r="C7" s="933"/>
      <c r="D7" s="932"/>
      <c r="E7" s="424" t="s">
        <v>304</v>
      </c>
      <c r="F7" s="425" t="s">
        <v>305</v>
      </c>
      <c r="G7" s="425" t="s">
        <v>306</v>
      </c>
      <c r="H7" s="425" t="s">
        <v>307</v>
      </c>
      <c r="I7" s="426" t="s">
        <v>308</v>
      </c>
    </row>
    <row r="8" spans="1:9" s="98" customFormat="1" ht="17.25" customHeight="1">
      <c r="A8" s="427" t="s">
        <v>351</v>
      </c>
      <c r="B8" s="433" t="s">
        <v>310</v>
      </c>
      <c r="C8" s="443" t="s">
        <v>104</v>
      </c>
      <c r="D8" s="449">
        <v>100</v>
      </c>
      <c r="E8" s="462">
        <v>56.11</v>
      </c>
      <c r="F8" s="463">
        <v>8.1000000000000014</v>
      </c>
      <c r="G8" s="463">
        <v>13.15</v>
      </c>
      <c r="H8" s="463">
        <v>34.86</v>
      </c>
      <c r="I8" s="464">
        <v>43.89</v>
      </c>
    </row>
    <row r="9" spans="1:9" s="98" customFormat="1">
      <c r="A9" s="455" t="s">
        <v>311</v>
      </c>
      <c r="B9" s="434"/>
      <c r="C9" s="444" t="s">
        <v>312</v>
      </c>
      <c r="D9" s="450">
        <v>82.33</v>
      </c>
      <c r="E9" s="465">
        <v>52.57</v>
      </c>
      <c r="F9" s="158">
        <v>7.5300000000000011</v>
      </c>
      <c r="G9" s="158">
        <v>14.01</v>
      </c>
      <c r="H9" s="158">
        <v>31.03</v>
      </c>
      <c r="I9" s="419">
        <v>47.43</v>
      </c>
    </row>
    <row r="10" spans="1:9" s="98" customFormat="1">
      <c r="A10" s="455"/>
      <c r="B10" s="434"/>
      <c r="C10" s="444" t="s">
        <v>313</v>
      </c>
      <c r="D10" s="450">
        <v>15.4</v>
      </c>
      <c r="E10" s="465">
        <v>71.430000000000007</v>
      </c>
      <c r="F10" s="158">
        <v>11.899999999999999</v>
      </c>
      <c r="G10" s="158">
        <v>9.06</v>
      </c>
      <c r="H10" s="158">
        <v>50.47</v>
      </c>
      <c r="I10" s="419">
        <v>28.569999999999993</v>
      </c>
    </row>
    <row r="11" spans="1:9" s="98" customFormat="1">
      <c r="A11" s="455"/>
      <c r="B11" s="434"/>
      <c r="C11" s="444" t="s">
        <v>314</v>
      </c>
      <c r="D11" s="450">
        <v>2.27</v>
      </c>
      <c r="E11" s="465">
        <v>80.650000000000006</v>
      </c>
      <c r="F11" s="158">
        <v>3.230000000000004</v>
      </c>
      <c r="G11" s="158">
        <v>9.68</v>
      </c>
      <c r="H11" s="158">
        <v>67.739999999999995</v>
      </c>
      <c r="I11" s="419">
        <v>19.349999999999994</v>
      </c>
    </row>
    <row r="12" spans="1:9" s="98" customFormat="1" ht="18.75" customHeight="1">
      <c r="A12" s="428" t="s">
        <v>352</v>
      </c>
      <c r="B12" s="435" t="s">
        <v>316</v>
      </c>
      <c r="C12" s="444" t="s">
        <v>104</v>
      </c>
      <c r="D12" s="450">
        <v>48.49</v>
      </c>
      <c r="E12" s="465">
        <v>63.209999999999994</v>
      </c>
      <c r="F12" s="158">
        <v>11.059999999999995</v>
      </c>
      <c r="G12" s="158">
        <v>11.09</v>
      </c>
      <c r="H12" s="158">
        <v>41.06</v>
      </c>
      <c r="I12" s="419">
        <v>36.790000000000006</v>
      </c>
    </row>
    <row r="13" spans="1:9" s="98" customFormat="1">
      <c r="A13" s="455"/>
      <c r="B13" s="434"/>
      <c r="C13" s="444" t="s">
        <v>312</v>
      </c>
      <c r="D13" s="450">
        <v>41.6</v>
      </c>
      <c r="E13" s="465">
        <v>60.650000000000006</v>
      </c>
      <c r="F13" s="158">
        <v>10.440000000000005</v>
      </c>
      <c r="G13" s="158">
        <v>12.05</v>
      </c>
      <c r="H13" s="158">
        <v>38.159999999999997</v>
      </c>
      <c r="I13" s="419">
        <v>39.349999999999994</v>
      </c>
    </row>
    <row r="14" spans="1:9" s="98" customFormat="1">
      <c r="A14" s="455"/>
      <c r="B14" s="434"/>
      <c r="C14" s="444" t="s">
        <v>313</v>
      </c>
      <c r="D14" s="450">
        <v>6.08</v>
      </c>
      <c r="E14" s="465">
        <v>78.3</v>
      </c>
      <c r="F14" s="158">
        <v>15.649999999999999</v>
      </c>
      <c r="G14" s="158">
        <v>6.02</v>
      </c>
      <c r="H14" s="158">
        <v>56.63</v>
      </c>
      <c r="I14" s="419">
        <v>21.700000000000003</v>
      </c>
    </row>
    <row r="15" spans="1:9" s="98" customFormat="1">
      <c r="A15" s="455"/>
      <c r="B15" s="434"/>
      <c r="C15" s="444" t="s">
        <v>314</v>
      </c>
      <c r="D15" s="450">
        <v>0.81</v>
      </c>
      <c r="E15" s="465">
        <v>81.820000000000007</v>
      </c>
      <c r="F15" s="158">
        <v>9.0900000000000034</v>
      </c>
      <c r="G15" s="158">
        <v>0</v>
      </c>
      <c r="H15" s="158">
        <v>72.73</v>
      </c>
      <c r="I15" s="419">
        <v>18.179999999999993</v>
      </c>
    </row>
    <row r="16" spans="1:9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1.05</v>
      </c>
      <c r="E16" s="466">
        <v>63.13</v>
      </c>
      <c r="F16" s="159">
        <v>49.13</v>
      </c>
      <c r="G16" s="159">
        <v>7</v>
      </c>
      <c r="H16" s="159">
        <v>7</v>
      </c>
      <c r="I16" s="420">
        <v>36.869999999999997</v>
      </c>
    </row>
    <row r="17" spans="1:9" ht="18.75" customHeight="1">
      <c r="A17" s="430" t="s">
        <v>246</v>
      </c>
      <c r="B17" s="437" t="s">
        <v>318</v>
      </c>
      <c r="C17" s="444" t="s">
        <v>104</v>
      </c>
      <c r="D17" s="450">
        <v>45.58</v>
      </c>
      <c r="E17" s="465">
        <v>62.839999999999996</v>
      </c>
      <c r="F17" s="158">
        <v>10.329999999999998</v>
      </c>
      <c r="G17" s="158">
        <v>11.32</v>
      </c>
      <c r="H17" s="158">
        <v>41.19</v>
      </c>
      <c r="I17" s="419">
        <v>37.160000000000004</v>
      </c>
    </row>
    <row r="18" spans="1:9">
      <c r="A18" s="430"/>
      <c r="B18" s="437"/>
      <c r="C18" s="444" t="s">
        <v>312</v>
      </c>
      <c r="D18" s="450">
        <v>39.130000000000003</v>
      </c>
      <c r="E18" s="465">
        <v>60.26</v>
      </c>
      <c r="F18" s="158">
        <v>9.5799999999999983</v>
      </c>
      <c r="G18" s="158">
        <v>12.25</v>
      </c>
      <c r="H18" s="158">
        <v>38.43</v>
      </c>
      <c r="I18" s="419">
        <v>39.74</v>
      </c>
    </row>
    <row r="19" spans="1:9">
      <c r="A19" s="430"/>
      <c r="B19" s="437"/>
      <c r="C19" s="444" t="s">
        <v>313</v>
      </c>
      <c r="D19" s="450">
        <v>5.72</v>
      </c>
      <c r="E19" s="465">
        <v>78.209999999999994</v>
      </c>
      <c r="F19" s="158">
        <v>15.39</v>
      </c>
      <c r="G19" s="158">
        <v>6.41</v>
      </c>
      <c r="H19" s="158">
        <v>56.41</v>
      </c>
      <c r="I19" s="419">
        <v>21.790000000000006</v>
      </c>
    </row>
    <row r="20" spans="1:9" s="100" customFormat="1">
      <c r="A20" s="456"/>
      <c r="B20" s="438"/>
      <c r="C20" s="444" t="s">
        <v>314</v>
      </c>
      <c r="D20" s="450">
        <v>0.73</v>
      </c>
      <c r="E20" s="465">
        <v>80</v>
      </c>
      <c r="F20" s="158">
        <v>10</v>
      </c>
      <c r="G20" s="158">
        <v>0</v>
      </c>
      <c r="H20" s="158">
        <v>70</v>
      </c>
      <c r="I20" s="419">
        <v>20</v>
      </c>
    </row>
    <row r="21" spans="1:9">
      <c r="A21" s="444" t="s">
        <v>354</v>
      </c>
      <c r="B21" s="458" t="s">
        <v>320</v>
      </c>
      <c r="C21" s="446" t="s">
        <v>104</v>
      </c>
      <c r="D21" s="452">
        <v>13.62</v>
      </c>
      <c r="E21" s="467">
        <v>66.03</v>
      </c>
      <c r="F21" s="160">
        <v>6.9799999999999969</v>
      </c>
      <c r="G21" s="160">
        <v>6.2</v>
      </c>
      <c r="H21" s="160">
        <v>52.85</v>
      </c>
      <c r="I21" s="421">
        <v>33.97</v>
      </c>
    </row>
    <row r="22" spans="1:9">
      <c r="A22" s="444" t="s">
        <v>355</v>
      </c>
      <c r="B22" s="458" t="s">
        <v>561</v>
      </c>
      <c r="C22" s="446" t="s">
        <v>104</v>
      </c>
      <c r="D22" s="452">
        <v>2.65</v>
      </c>
      <c r="E22" s="467">
        <v>47.510000000000005</v>
      </c>
      <c r="F22" s="160">
        <v>12.830000000000002</v>
      </c>
      <c r="G22" s="160">
        <v>15.71</v>
      </c>
      <c r="H22" s="160">
        <v>18.97</v>
      </c>
      <c r="I22" s="421">
        <v>52.489999999999995</v>
      </c>
    </row>
    <row r="23" spans="1:9">
      <c r="A23" s="444" t="s">
        <v>356</v>
      </c>
      <c r="B23" s="458" t="s">
        <v>560</v>
      </c>
      <c r="C23" s="446" t="s">
        <v>104</v>
      </c>
      <c r="D23" s="452">
        <v>6.28</v>
      </c>
      <c r="E23" s="467">
        <v>67.210000000000008</v>
      </c>
      <c r="F23" s="160">
        <v>21.820000000000007</v>
      </c>
      <c r="G23" s="160">
        <v>8.98</v>
      </c>
      <c r="H23" s="160">
        <v>36.409999999999997</v>
      </c>
      <c r="I23" s="421">
        <v>32.789999999999992</v>
      </c>
    </row>
    <row r="24" spans="1:9">
      <c r="A24" s="444" t="s">
        <v>357</v>
      </c>
      <c r="B24" s="458" t="s">
        <v>559</v>
      </c>
      <c r="C24" s="446" t="s">
        <v>104</v>
      </c>
      <c r="D24" s="452">
        <v>3.45</v>
      </c>
      <c r="E24" s="467">
        <v>72.97999999999999</v>
      </c>
      <c r="F24" s="160">
        <v>8.519999999999996</v>
      </c>
      <c r="G24" s="160">
        <v>13.4</v>
      </c>
      <c r="H24" s="160">
        <v>51.06</v>
      </c>
      <c r="I24" s="421">
        <v>27.02000000000001</v>
      </c>
    </row>
    <row r="25" spans="1:9">
      <c r="A25" s="444" t="s">
        <v>358</v>
      </c>
      <c r="B25" s="458" t="s">
        <v>359</v>
      </c>
      <c r="C25" s="446" t="s">
        <v>104</v>
      </c>
      <c r="D25" s="452">
        <v>7.07</v>
      </c>
      <c r="E25" s="467">
        <v>61.959999999999994</v>
      </c>
      <c r="F25" s="160">
        <v>11.399999999999999</v>
      </c>
      <c r="G25" s="160">
        <v>14.3</v>
      </c>
      <c r="H25" s="160">
        <v>36.26</v>
      </c>
      <c r="I25" s="421">
        <v>38.040000000000006</v>
      </c>
    </row>
    <row r="26" spans="1:9">
      <c r="A26" s="444" t="s">
        <v>360</v>
      </c>
      <c r="B26" s="458" t="s">
        <v>558</v>
      </c>
      <c r="C26" s="446" t="s">
        <v>104</v>
      </c>
      <c r="D26" s="452">
        <v>6.32</v>
      </c>
      <c r="E26" s="467">
        <v>55.92</v>
      </c>
      <c r="F26" s="160">
        <v>8.9300000000000033</v>
      </c>
      <c r="G26" s="160">
        <v>16.36</v>
      </c>
      <c r="H26" s="160">
        <v>30.63</v>
      </c>
      <c r="I26" s="421">
        <v>44.08</v>
      </c>
    </row>
    <row r="27" spans="1:9">
      <c r="A27" s="444" t="s">
        <v>361</v>
      </c>
      <c r="B27" s="458" t="s">
        <v>557</v>
      </c>
      <c r="C27" s="446" t="s">
        <v>104</v>
      </c>
      <c r="D27" s="452">
        <v>2.29</v>
      </c>
      <c r="E27" s="467">
        <v>68.06</v>
      </c>
      <c r="F27" s="160">
        <v>9.5899999999999963</v>
      </c>
      <c r="G27" s="160">
        <v>8.6300000000000008</v>
      </c>
      <c r="H27" s="160">
        <v>49.84</v>
      </c>
      <c r="I27" s="421">
        <v>31.939999999999998</v>
      </c>
    </row>
    <row r="28" spans="1:9">
      <c r="A28" s="444" t="s">
        <v>362</v>
      </c>
      <c r="B28" s="458" t="s">
        <v>556</v>
      </c>
      <c r="C28" s="446" t="s">
        <v>104</v>
      </c>
      <c r="D28" s="452">
        <v>3.9</v>
      </c>
      <c r="E28" s="467">
        <v>55.83</v>
      </c>
      <c r="F28" s="160">
        <v>4.1299999999999955</v>
      </c>
      <c r="G28" s="160">
        <v>16.170000000000002</v>
      </c>
      <c r="H28" s="160">
        <v>35.53</v>
      </c>
      <c r="I28" s="421">
        <v>44.17</v>
      </c>
    </row>
    <row r="29" spans="1:9" s="98" customFormat="1" ht="18.75" customHeight="1">
      <c r="A29" s="429" t="s">
        <v>250</v>
      </c>
      <c r="B29" s="436" t="s">
        <v>555</v>
      </c>
      <c r="C29" s="445" t="s">
        <v>104</v>
      </c>
      <c r="D29" s="451">
        <v>7.0000000000000007E-2</v>
      </c>
      <c r="E29" s="466">
        <v>100</v>
      </c>
      <c r="F29" s="159">
        <v>0</v>
      </c>
      <c r="G29" s="159">
        <v>0</v>
      </c>
      <c r="H29" s="159">
        <v>100</v>
      </c>
      <c r="I29" s="420">
        <v>0</v>
      </c>
    </row>
    <row r="30" spans="1:9" s="98" customFormat="1" ht="18.75" customHeight="1">
      <c r="A30" s="429" t="s">
        <v>344</v>
      </c>
      <c r="B30" s="436" t="s">
        <v>554</v>
      </c>
      <c r="C30" s="445" t="s">
        <v>104</v>
      </c>
      <c r="D30" s="451">
        <v>1.8</v>
      </c>
      <c r="E30" s="466">
        <v>71.429999999999993</v>
      </c>
      <c r="F30" s="159">
        <v>8.1699999999999946</v>
      </c>
      <c r="G30" s="159">
        <v>8.16</v>
      </c>
      <c r="H30" s="159">
        <v>55.1</v>
      </c>
      <c r="I30" s="420">
        <v>28.570000000000007</v>
      </c>
    </row>
    <row r="31" spans="1:9" s="98" customFormat="1" ht="18.75" customHeight="1">
      <c r="A31" s="430" t="s">
        <v>363</v>
      </c>
      <c r="B31" s="437" t="s">
        <v>347</v>
      </c>
      <c r="C31" s="444" t="s">
        <v>104</v>
      </c>
      <c r="D31" s="450">
        <v>51.51</v>
      </c>
      <c r="E31" s="465">
        <v>49.430000000000007</v>
      </c>
      <c r="F31" s="158">
        <v>5.3200000000000038</v>
      </c>
      <c r="G31" s="158">
        <v>15.09</v>
      </c>
      <c r="H31" s="158">
        <v>29.02</v>
      </c>
      <c r="I31" s="419">
        <v>50.569999999999993</v>
      </c>
    </row>
    <row r="32" spans="1:9" s="98" customFormat="1">
      <c r="A32" s="455" t="s">
        <v>311</v>
      </c>
      <c r="B32" s="440"/>
      <c r="C32" s="444" t="s">
        <v>312</v>
      </c>
      <c r="D32" s="450">
        <v>40.729999999999997</v>
      </c>
      <c r="E32" s="465">
        <v>44.320000000000007</v>
      </c>
      <c r="F32" s="158">
        <v>4.5700000000000038</v>
      </c>
      <c r="G32" s="158">
        <v>16.010000000000002</v>
      </c>
      <c r="H32" s="158">
        <v>23.74</v>
      </c>
      <c r="I32" s="419">
        <v>55.679999999999993</v>
      </c>
    </row>
    <row r="33" spans="1:9" s="102" customFormat="1">
      <c r="A33" s="431"/>
      <c r="B33" s="440"/>
      <c r="C33" s="444" t="s">
        <v>313</v>
      </c>
      <c r="D33" s="450">
        <v>9.31</v>
      </c>
      <c r="E33" s="465">
        <v>66.94</v>
      </c>
      <c r="F33" s="158">
        <v>9.4500000000000028</v>
      </c>
      <c r="G33" s="158">
        <v>11.05</v>
      </c>
      <c r="H33" s="158">
        <v>46.44</v>
      </c>
      <c r="I33" s="419">
        <v>33.06</v>
      </c>
    </row>
    <row r="34" spans="1:9" s="102" customFormat="1">
      <c r="A34" s="431"/>
      <c r="B34" s="440"/>
      <c r="C34" s="444" t="s">
        <v>314</v>
      </c>
      <c r="D34" s="450">
        <v>1.47</v>
      </c>
      <c r="E34" s="465">
        <v>80</v>
      </c>
      <c r="F34" s="158">
        <v>0</v>
      </c>
      <c r="G34" s="158">
        <v>15</v>
      </c>
      <c r="H34" s="158">
        <v>65</v>
      </c>
      <c r="I34" s="419">
        <v>20</v>
      </c>
    </row>
    <row r="35" spans="1:9" ht="24">
      <c r="A35" s="428" t="s">
        <v>563</v>
      </c>
      <c r="B35" s="435" t="s">
        <v>562</v>
      </c>
      <c r="C35" s="459" t="s">
        <v>104</v>
      </c>
      <c r="D35" s="461">
        <v>29.37</v>
      </c>
      <c r="E35" s="468">
        <v>49.35</v>
      </c>
      <c r="F35" s="161">
        <v>5.59</v>
      </c>
      <c r="G35" s="161">
        <v>20</v>
      </c>
      <c r="H35" s="161">
        <v>23.76</v>
      </c>
      <c r="I35" s="454">
        <v>50.65</v>
      </c>
    </row>
    <row r="36" spans="1:9" s="98" customFormat="1" ht="18.75" customHeight="1">
      <c r="A36" s="429" t="s">
        <v>253</v>
      </c>
      <c r="B36" s="436" t="s">
        <v>364</v>
      </c>
      <c r="C36" s="445" t="s">
        <v>104</v>
      </c>
      <c r="D36" s="451">
        <v>10.33</v>
      </c>
      <c r="E36" s="466">
        <v>34.1</v>
      </c>
      <c r="F36" s="159">
        <v>4.2699999999999996</v>
      </c>
      <c r="G36" s="159">
        <v>10.9</v>
      </c>
      <c r="H36" s="159">
        <v>18.93</v>
      </c>
      <c r="I36" s="420">
        <v>65.900000000000006</v>
      </c>
    </row>
    <row r="37" spans="1:9" ht="36">
      <c r="A37" s="428" t="s">
        <v>564</v>
      </c>
      <c r="B37" s="435" t="s">
        <v>565</v>
      </c>
      <c r="C37" s="460" t="s">
        <v>104</v>
      </c>
      <c r="D37" s="461">
        <v>3.01</v>
      </c>
      <c r="E37" s="468">
        <v>70.739999999999995</v>
      </c>
      <c r="F37" s="161">
        <v>4.8799999999999955</v>
      </c>
      <c r="G37" s="161">
        <v>9.76</v>
      </c>
      <c r="H37" s="161">
        <v>56.1</v>
      </c>
      <c r="I37" s="454">
        <v>29.260000000000005</v>
      </c>
    </row>
    <row r="38" spans="1:9" s="98" customFormat="1" ht="18.75" customHeight="1">
      <c r="A38" s="429" t="s">
        <v>257</v>
      </c>
      <c r="B38" s="436" t="s">
        <v>365</v>
      </c>
      <c r="C38" s="445" t="s">
        <v>104</v>
      </c>
      <c r="D38" s="451">
        <v>6.45</v>
      </c>
      <c r="E38" s="466">
        <v>71.599999999999994</v>
      </c>
      <c r="F38" s="159">
        <v>7.9599999999999937</v>
      </c>
      <c r="G38" s="159">
        <v>4.55</v>
      </c>
      <c r="H38" s="159">
        <v>59.09</v>
      </c>
      <c r="I38" s="420">
        <v>28.400000000000006</v>
      </c>
    </row>
    <row r="39" spans="1:9" ht="24">
      <c r="A39" s="457" t="s">
        <v>566</v>
      </c>
      <c r="B39" s="442" t="s">
        <v>567</v>
      </c>
      <c r="C39" s="448" t="s">
        <v>104</v>
      </c>
      <c r="D39" s="453">
        <v>2.35</v>
      </c>
      <c r="E39" s="469">
        <v>29.689999999999998</v>
      </c>
      <c r="F39" s="422">
        <v>0</v>
      </c>
      <c r="G39" s="422">
        <v>7.81</v>
      </c>
      <c r="H39" s="422">
        <v>21.88</v>
      </c>
      <c r="I39" s="423">
        <v>70.31</v>
      </c>
    </row>
    <row r="40" spans="1:9" ht="9.9499999999999993" customHeight="1">
      <c r="C40" s="104"/>
      <c r="D40" s="104"/>
    </row>
    <row r="41" spans="1:9" s="25" customFormat="1">
      <c r="A41" s="23" t="s">
        <v>1110</v>
      </c>
      <c r="B41" s="24"/>
      <c r="C41" s="24"/>
      <c r="D41" s="24"/>
      <c r="E41" s="24"/>
      <c r="F41" s="24"/>
      <c r="G41" s="24"/>
    </row>
  </sheetData>
  <mergeCells count="5">
    <mergeCell ref="E6:I6"/>
    <mergeCell ref="A6:A7"/>
    <mergeCell ref="B6:B7"/>
    <mergeCell ref="C6:C7"/>
    <mergeCell ref="D6:D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DC81-10A3-4B4C-B488-36FDDC80040F}">
  <sheetPr>
    <tabColor theme="9" tint="0.79998168889431442"/>
  </sheetPr>
  <dimension ref="A1:V128"/>
  <sheetViews>
    <sheetView showOutlineSymbols="0" defaultGridColor="0" colorId="31" zoomScaleNormal="100" workbookViewId="0">
      <selection activeCell="G6" sqref="G6"/>
    </sheetView>
  </sheetViews>
  <sheetFormatPr defaultColWidth="9.28515625" defaultRowHeight="12"/>
  <cols>
    <col min="1" max="1" width="15.7109375" style="4" customWidth="1"/>
    <col min="2" max="2" width="8.140625" style="5" customWidth="1"/>
    <col min="3" max="3" width="10.42578125" style="5" bestFit="1" customWidth="1"/>
    <col min="4" max="8" width="8.140625" style="5" customWidth="1"/>
    <col min="9" max="9" width="9.28515625" style="5" customWidth="1"/>
    <col min="10" max="16384" width="9.28515625" style="4"/>
  </cols>
  <sheetData>
    <row r="1" spans="1:22" ht="12.75" customHeight="1">
      <c r="A1" s="232"/>
      <c r="H1" s="15" t="s">
        <v>84</v>
      </c>
    </row>
    <row r="2" spans="1:22" ht="12.75" customHeight="1">
      <c r="A2" s="8"/>
      <c r="B2" s="9"/>
      <c r="C2" s="9"/>
      <c r="D2" s="9"/>
      <c r="E2" s="9"/>
      <c r="F2" s="9"/>
      <c r="G2" s="9"/>
      <c r="H2" s="6" t="s">
        <v>32</v>
      </c>
      <c r="I2" s="9"/>
    </row>
    <row r="3" spans="1:22" ht="13.5" customHeight="1">
      <c r="A3" s="8"/>
    </row>
    <row r="4" spans="1:22" ht="12.75" customHeight="1">
      <c r="A4" s="7" t="s">
        <v>944</v>
      </c>
      <c r="H4" s="131"/>
    </row>
    <row r="5" spans="1:22">
      <c r="H5" s="126" t="s">
        <v>99</v>
      </c>
    </row>
    <row r="6" spans="1:22" ht="50.25" customHeight="1">
      <c r="A6" s="289" t="s">
        <v>126</v>
      </c>
      <c r="B6" s="287" t="s">
        <v>127</v>
      </c>
      <c r="C6" s="287" t="s">
        <v>128</v>
      </c>
      <c r="D6" s="287" t="s">
        <v>129</v>
      </c>
      <c r="E6" s="287" t="s">
        <v>130</v>
      </c>
      <c r="F6" s="287" t="s">
        <v>131</v>
      </c>
      <c r="G6" s="287" t="s">
        <v>132</v>
      </c>
      <c r="H6" s="288" t="s">
        <v>104</v>
      </c>
      <c r="K6" s="905"/>
      <c r="L6" s="905"/>
      <c r="M6" s="905"/>
      <c r="N6" s="905"/>
      <c r="O6" s="905"/>
      <c r="P6" s="905"/>
      <c r="Q6" s="905"/>
      <c r="R6" s="905"/>
      <c r="S6" s="905"/>
      <c r="T6" s="905"/>
      <c r="U6" s="905"/>
      <c r="V6" s="905"/>
    </row>
    <row r="7" spans="1:22" s="20" customFormat="1" ht="20.25" customHeight="1">
      <c r="A7" s="254" t="s">
        <v>120</v>
      </c>
      <c r="B7" s="261"/>
      <c r="C7" s="261"/>
      <c r="D7" s="261"/>
      <c r="E7" s="261"/>
      <c r="F7" s="261"/>
      <c r="G7" s="261"/>
      <c r="H7" s="262"/>
      <c r="J7" s="4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</row>
    <row r="8" spans="1:22" s="20" customFormat="1" ht="12" customHeight="1">
      <c r="A8" s="255" t="s">
        <v>108</v>
      </c>
      <c r="B8" s="132">
        <v>68</v>
      </c>
      <c r="C8" s="132">
        <v>67</v>
      </c>
      <c r="D8" s="132">
        <v>79</v>
      </c>
      <c r="E8" s="132">
        <v>40</v>
      </c>
      <c r="F8" s="132">
        <v>239</v>
      </c>
      <c r="G8" s="132">
        <v>109</v>
      </c>
      <c r="H8" s="283">
        <v>602</v>
      </c>
      <c r="K8" s="31"/>
      <c r="L8" s="31"/>
      <c r="M8" s="31"/>
      <c r="N8" s="31"/>
    </row>
    <row r="9" spans="1:22" s="20" customFormat="1" ht="12" customHeight="1">
      <c r="A9" s="255" t="s">
        <v>109</v>
      </c>
      <c r="B9" s="132">
        <v>30</v>
      </c>
      <c r="C9" s="132">
        <v>62</v>
      </c>
      <c r="D9" s="132">
        <v>66</v>
      </c>
      <c r="E9" s="132">
        <v>49</v>
      </c>
      <c r="F9" s="132">
        <v>67</v>
      </c>
      <c r="G9" s="132">
        <v>11</v>
      </c>
      <c r="H9" s="283">
        <v>285</v>
      </c>
    </row>
    <row r="10" spans="1:22" s="20" customFormat="1" ht="12" customHeight="1">
      <c r="A10" s="255" t="s">
        <v>110</v>
      </c>
      <c r="B10" s="132">
        <v>207</v>
      </c>
      <c r="C10" s="132">
        <v>44</v>
      </c>
      <c r="D10" s="132">
        <v>24</v>
      </c>
      <c r="E10" s="132">
        <v>10</v>
      </c>
      <c r="F10" s="132">
        <v>15</v>
      </c>
      <c r="G10" s="132">
        <v>0</v>
      </c>
      <c r="H10" s="283">
        <v>300</v>
      </c>
    </row>
    <row r="11" spans="1:22" s="20" customFormat="1" ht="12" customHeight="1">
      <c r="A11" s="255" t="s">
        <v>111</v>
      </c>
      <c r="B11" s="132">
        <v>26</v>
      </c>
      <c r="C11" s="132">
        <v>22</v>
      </c>
      <c r="D11" s="132">
        <v>22</v>
      </c>
      <c r="E11" s="132">
        <v>24</v>
      </c>
      <c r="F11" s="132">
        <v>9</v>
      </c>
      <c r="G11" s="132">
        <v>2</v>
      </c>
      <c r="H11" s="283">
        <v>105</v>
      </c>
    </row>
    <row r="12" spans="1:22" s="20" customFormat="1" ht="12" customHeight="1">
      <c r="A12" s="256" t="s">
        <v>112</v>
      </c>
      <c r="B12" s="133">
        <v>331</v>
      </c>
      <c r="C12" s="133">
        <v>195</v>
      </c>
      <c r="D12" s="133">
        <v>191</v>
      </c>
      <c r="E12" s="133">
        <v>123</v>
      </c>
      <c r="F12" s="133">
        <v>330</v>
      </c>
      <c r="G12" s="133">
        <v>122</v>
      </c>
      <c r="H12" s="284">
        <v>1292</v>
      </c>
    </row>
    <row r="13" spans="1:22" s="20" customFormat="1" ht="20.25" customHeight="1">
      <c r="A13" s="257" t="s">
        <v>121</v>
      </c>
      <c r="B13" s="132"/>
      <c r="C13" s="132"/>
      <c r="D13" s="132"/>
      <c r="E13" s="132"/>
      <c r="F13" s="132"/>
      <c r="G13" s="132"/>
      <c r="H13" s="283"/>
    </row>
    <row r="14" spans="1:22" s="20" customFormat="1" ht="12" customHeight="1">
      <c r="A14" s="255" t="s">
        <v>108</v>
      </c>
      <c r="B14" s="132">
        <v>63</v>
      </c>
      <c r="C14" s="132">
        <v>75</v>
      </c>
      <c r="D14" s="132">
        <v>75</v>
      </c>
      <c r="E14" s="132">
        <v>33</v>
      </c>
      <c r="F14" s="132">
        <v>273</v>
      </c>
      <c r="G14" s="132">
        <v>115</v>
      </c>
      <c r="H14" s="283">
        <v>634</v>
      </c>
    </row>
    <row r="15" spans="1:22" s="20" customFormat="1" ht="12" customHeight="1">
      <c r="A15" s="255" t="s">
        <v>109</v>
      </c>
      <c r="B15" s="132">
        <v>37</v>
      </c>
      <c r="C15" s="132">
        <v>85</v>
      </c>
      <c r="D15" s="132">
        <v>118</v>
      </c>
      <c r="E15" s="132">
        <v>58</v>
      </c>
      <c r="F15" s="132">
        <v>104</v>
      </c>
      <c r="G15" s="132">
        <v>24</v>
      </c>
      <c r="H15" s="283">
        <v>426</v>
      </c>
    </row>
    <row r="16" spans="1:22" s="20" customFormat="1" ht="12" customHeight="1">
      <c r="A16" s="255" t="s">
        <v>110</v>
      </c>
      <c r="B16" s="132">
        <v>214</v>
      </c>
      <c r="C16" s="132">
        <v>58</v>
      </c>
      <c r="D16" s="132">
        <v>19</v>
      </c>
      <c r="E16" s="132">
        <v>5</v>
      </c>
      <c r="F16" s="132">
        <v>25</v>
      </c>
      <c r="G16" s="132">
        <v>0</v>
      </c>
      <c r="H16" s="283">
        <v>321</v>
      </c>
    </row>
    <row r="17" spans="1:8" s="20" customFormat="1" ht="12" customHeight="1">
      <c r="A17" s="255" t="s">
        <v>111</v>
      </c>
      <c r="B17" s="132">
        <v>25</v>
      </c>
      <c r="C17" s="132">
        <v>31</v>
      </c>
      <c r="D17" s="132">
        <v>40</v>
      </c>
      <c r="E17" s="132">
        <v>34</v>
      </c>
      <c r="F17" s="132">
        <v>8</v>
      </c>
      <c r="G17" s="132">
        <v>1</v>
      </c>
      <c r="H17" s="283">
        <v>139</v>
      </c>
    </row>
    <row r="18" spans="1:8" s="20" customFormat="1" ht="12" customHeight="1">
      <c r="A18" s="256" t="s">
        <v>112</v>
      </c>
      <c r="B18" s="133">
        <v>339</v>
      </c>
      <c r="C18" s="133">
        <v>249</v>
      </c>
      <c r="D18" s="133">
        <v>252</v>
      </c>
      <c r="E18" s="133">
        <v>130</v>
      </c>
      <c r="F18" s="133">
        <v>410</v>
      </c>
      <c r="G18" s="133">
        <v>140</v>
      </c>
      <c r="H18" s="284">
        <v>1520</v>
      </c>
    </row>
    <row r="19" spans="1:8" s="20" customFormat="1" ht="19.5" customHeight="1">
      <c r="A19" s="257" t="s">
        <v>122</v>
      </c>
      <c r="B19" s="132"/>
      <c r="C19" s="132"/>
      <c r="D19" s="132"/>
      <c r="E19" s="132"/>
      <c r="F19" s="132"/>
      <c r="G19" s="132"/>
      <c r="H19" s="283"/>
    </row>
    <row r="20" spans="1:8" s="20" customFormat="1" ht="12" customHeight="1">
      <c r="A20" s="255" t="s">
        <v>108</v>
      </c>
      <c r="B20" s="132">
        <v>64</v>
      </c>
      <c r="C20" s="132">
        <v>69</v>
      </c>
      <c r="D20" s="132">
        <v>94</v>
      </c>
      <c r="E20" s="132">
        <v>28</v>
      </c>
      <c r="F20" s="132">
        <v>284</v>
      </c>
      <c r="G20" s="132">
        <v>104</v>
      </c>
      <c r="H20" s="283">
        <v>643</v>
      </c>
    </row>
    <row r="21" spans="1:8" s="20" customFormat="1" ht="12" customHeight="1">
      <c r="A21" s="255" t="s">
        <v>109</v>
      </c>
      <c r="B21" s="132">
        <v>69</v>
      </c>
      <c r="C21" s="132">
        <v>108</v>
      </c>
      <c r="D21" s="132">
        <v>114</v>
      </c>
      <c r="E21" s="132">
        <v>53</v>
      </c>
      <c r="F21" s="132">
        <v>87</v>
      </c>
      <c r="G21" s="132">
        <v>18</v>
      </c>
      <c r="H21" s="283">
        <v>449</v>
      </c>
    </row>
    <row r="22" spans="1:8" s="20" customFormat="1" ht="12" customHeight="1">
      <c r="A22" s="255" t="s">
        <v>110</v>
      </c>
      <c r="B22" s="132">
        <v>254</v>
      </c>
      <c r="C22" s="132">
        <v>57</v>
      </c>
      <c r="D22" s="132">
        <v>34</v>
      </c>
      <c r="E22" s="132">
        <v>7</v>
      </c>
      <c r="F22" s="132">
        <v>26</v>
      </c>
      <c r="G22" s="132">
        <v>0</v>
      </c>
      <c r="H22" s="283">
        <v>378</v>
      </c>
    </row>
    <row r="23" spans="1:8" s="20" customFormat="1" ht="12" customHeight="1">
      <c r="A23" s="255" t="s">
        <v>111</v>
      </c>
      <c r="B23" s="132">
        <v>34</v>
      </c>
      <c r="C23" s="132">
        <v>33</v>
      </c>
      <c r="D23" s="132">
        <v>43</v>
      </c>
      <c r="E23" s="132">
        <v>37</v>
      </c>
      <c r="F23" s="132">
        <v>12</v>
      </c>
      <c r="G23" s="132">
        <v>1</v>
      </c>
      <c r="H23" s="283">
        <v>160</v>
      </c>
    </row>
    <row r="24" spans="1:8" s="20" customFormat="1" ht="12" customHeight="1">
      <c r="A24" s="256" t="s">
        <v>112</v>
      </c>
      <c r="B24" s="133">
        <v>421</v>
      </c>
      <c r="C24" s="133">
        <v>267</v>
      </c>
      <c r="D24" s="133">
        <v>285</v>
      </c>
      <c r="E24" s="133">
        <v>125</v>
      </c>
      <c r="F24" s="133">
        <v>409</v>
      </c>
      <c r="G24" s="133">
        <v>123</v>
      </c>
      <c r="H24" s="284">
        <v>1630</v>
      </c>
    </row>
    <row r="25" spans="1:8" s="20" customFormat="1" ht="20.25" customHeight="1">
      <c r="A25" s="257" t="s">
        <v>123</v>
      </c>
      <c r="B25" s="132"/>
      <c r="C25" s="132"/>
      <c r="D25" s="132"/>
      <c r="E25" s="132"/>
      <c r="F25" s="132"/>
      <c r="G25" s="132"/>
      <c r="H25" s="283"/>
    </row>
    <row r="26" spans="1:8" s="20" customFormat="1" ht="12" customHeight="1">
      <c r="A26" s="255" t="s">
        <v>108</v>
      </c>
      <c r="B26" s="132">
        <v>67</v>
      </c>
      <c r="C26" s="132">
        <v>90</v>
      </c>
      <c r="D26" s="132">
        <v>93</v>
      </c>
      <c r="E26" s="132">
        <v>38</v>
      </c>
      <c r="F26" s="132">
        <v>295</v>
      </c>
      <c r="G26" s="132">
        <v>96</v>
      </c>
      <c r="H26" s="283">
        <v>679</v>
      </c>
    </row>
    <row r="27" spans="1:8" s="20" customFormat="1" ht="12" customHeight="1">
      <c r="A27" s="255" t="s">
        <v>109</v>
      </c>
      <c r="B27" s="132">
        <v>73</v>
      </c>
      <c r="C27" s="132">
        <v>113</v>
      </c>
      <c r="D27" s="132">
        <v>129</v>
      </c>
      <c r="E27" s="132">
        <v>57</v>
      </c>
      <c r="F27" s="132">
        <v>92</v>
      </c>
      <c r="G27" s="132">
        <v>17</v>
      </c>
      <c r="H27" s="283">
        <v>481</v>
      </c>
    </row>
    <row r="28" spans="1:8" s="20" customFormat="1" ht="12" customHeight="1">
      <c r="A28" s="255" t="s">
        <v>110</v>
      </c>
      <c r="B28" s="132">
        <v>273</v>
      </c>
      <c r="C28" s="132">
        <v>80</v>
      </c>
      <c r="D28" s="132">
        <v>27</v>
      </c>
      <c r="E28" s="132">
        <v>12</v>
      </c>
      <c r="F28" s="132">
        <v>13</v>
      </c>
      <c r="G28" s="132">
        <v>0</v>
      </c>
      <c r="H28" s="283">
        <v>405</v>
      </c>
    </row>
    <row r="29" spans="1:8" s="20" customFormat="1" ht="12" customHeight="1">
      <c r="A29" s="255" t="s">
        <v>111</v>
      </c>
      <c r="B29" s="132">
        <v>31</v>
      </c>
      <c r="C29" s="132">
        <v>56</v>
      </c>
      <c r="D29" s="132">
        <v>42</v>
      </c>
      <c r="E29" s="132">
        <v>26</v>
      </c>
      <c r="F29" s="132">
        <v>12</v>
      </c>
      <c r="G29" s="132">
        <v>1</v>
      </c>
      <c r="H29" s="283">
        <v>168</v>
      </c>
    </row>
    <row r="30" spans="1:8" s="20" customFormat="1" ht="12" customHeight="1">
      <c r="A30" s="256" t="s">
        <v>112</v>
      </c>
      <c r="B30" s="133">
        <v>444</v>
      </c>
      <c r="C30" s="133">
        <v>339</v>
      </c>
      <c r="D30" s="133">
        <v>291</v>
      </c>
      <c r="E30" s="133">
        <v>133</v>
      </c>
      <c r="F30" s="133">
        <v>412</v>
      </c>
      <c r="G30" s="133">
        <v>114</v>
      </c>
      <c r="H30" s="284">
        <v>1733</v>
      </c>
    </row>
    <row r="31" spans="1:8" s="20" customFormat="1" ht="20.25" customHeight="1">
      <c r="A31" s="257" t="s">
        <v>124</v>
      </c>
      <c r="B31" s="132"/>
      <c r="C31" s="132"/>
      <c r="D31" s="132"/>
      <c r="E31" s="132"/>
      <c r="F31" s="132"/>
      <c r="G31" s="132"/>
      <c r="H31" s="283"/>
    </row>
    <row r="32" spans="1:8" s="20" customFormat="1" ht="12" customHeight="1">
      <c r="A32" s="255" t="s">
        <v>108</v>
      </c>
      <c r="B32" s="132">
        <v>74</v>
      </c>
      <c r="C32" s="132">
        <v>108</v>
      </c>
      <c r="D32" s="132">
        <v>108</v>
      </c>
      <c r="E32" s="132">
        <v>41</v>
      </c>
      <c r="F32" s="132">
        <v>341</v>
      </c>
      <c r="G32" s="132">
        <v>78</v>
      </c>
      <c r="H32" s="283">
        <v>750</v>
      </c>
    </row>
    <row r="33" spans="1:9" s="20" customFormat="1" ht="12" customHeight="1">
      <c r="A33" s="255" t="s">
        <v>109</v>
      </c>
      <c r="B33" s="132">
        <v>77</v>
      </c>
      <c r="C33" s="132">
        <v>125</v>
      </c>
      <c r="D33" s="132">
        <v>142</v>
      </c>
      <c r="E33" s="132">
        <v>61</v>
      </c>
      <c r="F33" s="132">
        <v>90</v>
      </c>
      <c r="G33" s="132">
        <v>16</v>
      </c>
      <c r="H33" s="283">
        <v>511</v>
      </c>
    </row>
    <row r="34" spans="1:9" s="20" customFormat="1" ht="12" customHeight="1">
      <c r="A34" s="255" t="s">
        <v>110</v>
      </c>
      <c r="B34" s="132">
        <v>299</v>
      </c>
      <c r="C34" s="132">
        <v>131</v>
      </c>
      <c r="D34" s="132">
        <v>31</v>
      </c>
      <c r="E34" s="132">
        <v>22</v>
      </c>
      <c r="F34" s="132">
        <v>11</v>
      </c>
      <c r="G34" s="132">
        <v>0</v>
      </c>
      <c r="H34" s="283">
        <v>494</v>
      </c>
    </row>
    <row r="35" spans="1:9" s="20" customFormat="1" ht="12" customHeight="1">
      <c r="A35" s="255" t="s">
        <v>111</v>
      </c>
      <c r="B35" s="132">
        <v>43</v>
      </c>
      <c r="C35" s="132">
        <v>43</v>
      </c>
      <c r="D35" s="132">
        <v>49</v>
      </c>
      <c r="E35" s="132">
        <v>32</v>
      </c>
      <c r="F35" s="132">
        <v>15</v>
      </c>
      <c r="G35" s="132">
        <v>0</v>
      </c>
      <c r="H35" s="283">
        <v>182</v>
      </c>
    </row>
    <row r="36" spans="1:9" s="20" customFormat="1" ht="12" customHeight="1">
      <c r="A36" s="256" t="s">
        <v>112</v>
      </c>
      <c r="B36" s="133">
        <v>493</v>
      </c>
      <c r="C36" s="133">
        <v>407</v>
      </c>
      <c r="D36" s="133">
        <v>330</v>
      </c>
      <c r="E36" s="133">
        <v>156</v>
      </c>
      <c r="F36" s="133">
        <v>457</v>
      </c>
      <c r="G36" s="133">
        <v>94</v>
      </c>
      <c r="H36" s="284">
        <v>1937</v>
      </c>
    </row>
    <row r="37" spans="1:9" ht="20.25" customHeight="1">
      <c r="A37" s="258" t="s">
        <v>107</v>
      </c>
      <c r="B37" s="134"/>
      <c r="C37" s="134"/>
      <c r="D37" s="134"/>
      <c r="E37" s="134"/>
      <c r="F37" s="134"/>
      <c r="G37" s="134"/>
      <c r="H37" s="285"/>
      <c r="I37" s="6"/>
    </row>
    <row r="38" spans="1:9" ht="12" customHeight="1">
      <c r="A38" s="246" t="s">
        <v>108</v>
      </c>
      <c r="B38" s="134">
        <v>70</v>
      </c>
      <c r="C38" s="134">
        <v>101</v>
      </c>
      <c r="D38" s="134">
        <v>113</v>
      </c>
      <c r="E38" s="134">
        <v>55</v>
      </c>
      <c r="F38" s="134">
        <v>302</v>
      </c>
      <c r="G38" s="134">
        <v>83</v>
      </c>
      <c r="H38" s="285">
        <v>724</v>
      </c>
      <c r="I38" s="6"/>
    </row>
    <row r="39" spans="1:9" ht="12" customHeight="1">
      <c r="A39" s="246" t="s">
        <v>109</v>
      </c>
      <c r="B39" s="134">
        <v>52</v>
      </c>
      <c r="C39" s="134">
        <v>132</v>
      </c>
      <c r="D39" s="134">
        <v>202</v>
      </c>
      <c r="E39" s="134">
        <v>65</v>
      </c>
      <c r="F39" s="134">
        <v>101</v>
      </c>
      <c r="G39" s="134">
        <v>15</v>
      </c>
      <c r="H39" s="285">
        <v>567</v>
      </c>
      <c r="I39" s="6"/>
    </row>
    <row r="40" spans="1:9" ht="12" customHeight="1">
      <c r="A40" s="246" t="s">
        <v>110</v>
      </c>
      <c r="B40" s="134">
        <v>347</v>
      </c>
      <c r="C40" s="134">
        <v>201</v>
      </c>
      <c r="D40" s="134">
        <v>24</v>
      </c>
      <c r="E40" s="134">
        <v>23</v>
      </c>
      <c r="F40" s="134">
        <v>6</v>
      </c>
      <c r="G40" s="134">
        <v>0</v>
      </c>
      <c r="H40" s="285">
        <v>601</v>
      </c>
      <c r="I40" s="6"/>
    </row>
    <row r="41" spans="1:9" ht="12" customHeight="1">
      <c r="A41" s="246" t="s">
        <v>111</v>
      </c>
      <c r="B41" s="134">
        <v>52</v>
      </c>
      <c r="C41" s="134">
        <v>37</v>
      </c>
      <c r="D41" s="134">
        <v>67</v>
      </c>
      <c r="E41" s="134">
        <v>39</v>
      </c>
      <c r="F41" s="134">
        <v>15</v>
      </c>
      <c r="G41" s="134">
        <v>0</v>
      </c>
      <c r="H41" s="285">
        <v>210</v>
      </c>
      <c r="I41" s="6"/>
    </row>
    <row r="42" spans="1:9" ht="12" customHeight="1">
      <c r="A42" s="259" t="s">
        <v>112</v>
      </c>
      <c r="B42" s="135">
        <v>521</v>
      </c>
      <c r="C42" s="135">
        <v>471</v>
      </c>
      <c r="D42" s="135">
        <v>406</v>
      </c>
      <c r="E42" s="135">
        <v>182</v>
      </c>
      <c r="F42" s="135">
        <v>424</v>
      </c>
      <c r="G42" s="135">
        <v>98</v>
      </c>
      <c r="H42" s="286">
        <v>2102</v>
      </c>
      <c r="I42" s="11"/>
    </row>
    <row r="43" spans="1:9" ht="19.5" customHeight="1">
      <c r="A43" s="258" t="s">
        <v>113</v>
      </c>
      <c r="B43" s="134"/>
      <c r="C43" s="134"/>
      <c r="D43" s="134"/>
      <c r="E43" s="134"/>
      <c r="F43" s="134"/>
      <c r="G43" s="134"/>
      <c r="H43" s="285"/>
      <c r="I43" s="6"/>
    </row>
    <row r="44" spans="1:9" ht="12" customHeight="1">
      <c r="A44" s="246" t="s">
        <v>108</v>
      </c>
      <c r="B44" s="134">
        <v>73</v>
      </c>
      <c r="C44" s="134">
        <v>123</v>
      </c>
      <c r="D44" s="134">
        <v>98</v>
      </c>
      <c r="E44" s="134">
        <v>48</v>
      </c>
      <c r="F44" s="134">
        <v>293</v>
      </c>
      <c r="G44" s="134">
        <v>70</v>
      </c>
      <c r="H44" s="285">
        <v>705</v>
      </c>
      <c r="I44" s="6"/>
    </row>
    <row r="45" spans="1:9" ht="12" customHeight="1">
      <c r="A45" s="246" t="s">
        <v>109</v>
      </c>
      <c r="B45" s="134">
        <v>58</v>
      </c>
      <c r="C45" s="134">
        <v>137</v>
      </c>
      <c r="D45" s="134">
        <v>204</v>
      </c>
      <c r="E45" s="134">
        <v>72</v>
      </c>
      <c r="F45" s="134">
        <v>90</v>
      </c>
      <c r="G45" s="134">
        <v>10</v>
      </c>
      <c r="H45" s="285">
        <v>571</v>
      </c>
      <c r="I45" s="6"/>
    </row>
    <row r="46" spans="1:9" ht="12" customHeight="1">
      <c r="A46" s="246" t="s">
        <v>110</v>
      </c>
      <c r="B46" s="134">
        <v>403</v>
      </c>
      <c r="C46" s="134">
        <v>280</v>
      </c>
      <c r="D46" s="134">
        <v>42</v>
      </c>
      <c r="E46" s="134">
        <v>18</v>
      </c>
      <c r="F46" s="134">
        <v>14</v>
      </c>
      <c r="G46" s="134">
        <v>0</v>
      </c>
      <c r="H46" s="285">
        <v>757</v>
      </c>
      <c r="I46" s="6"/>
    </row>
    <row r="47" spans="1:9" ht="12" customHeight="1">
      <c r="A47" s="246" t="s">
        <v>111</v>
      </c>
      <c r="B47" s="134">
        <v>46</v>
      </c>
      <c r="C47" s="134">
        <v>40</v>
      </c>
      <c r="D47" s="134">
        <v>62</v>
      </c>
      <c r="E47" s="134">
        <v>39</v>
      </c>
      <c r="F47" s="134">
        <v>15</v>
      </c>
      <c r="G47" s="134">
        <v>0</v>
      </c>
      <c r="H47" s="285">
        <v>202</v>
      </c>
      <c r="I47" s="6"/>
    </row>
    <row r="48" spans="1:9" ht="12" customHeight="1">
      <c r="A48" s="259" t="s">
        <v>112</v>
      </c>
      <c r="B48" s="135">
        <v>580</v>
      </c>
      <c r="C48" s="135">
        <v>580</v>
      </c>
      <c r="D48" s="135">
        <v>406</v>
      </c>
      <c r="E48" s="135">
        <v>177</v>
      </c>
      <c r="F48" s="135">
        <v>412</v>
      </c>
      <c r="G48" s="135">
        <v>80</v>
      </c>
      <c r="H48" s="286">
        <v>2235</v>
      </c>
      <c r="I48" s="11"/>
    </row>
    <row r="49" spans="1:9" ht="20.25" customHeight="1">
      <c r="A49" s="258" t="s">
        <v>114</v>
      </c>
      <c r="B49" s="134"/>
      <c r="C49" s="134"/>
      <c r="D49" s="134"/>
      <c r="E49" s="134"/>
      <c r="F49" s="134"/>
      <c r="G49" s="134"/>
      <c r="H49" s="285"/>
      <c r="I49" s="6"/>
    </row>
    <row r="50" spans="1:9" ht="12" customHeight="1">
      <c r="A50" s="246" t="s">
        <v>108</v>
      </c>
      <c r="B50" s="134">
        <v>76</v>
      </c>
      <c r="C50" s="134">
        <v>128</v>
      </c>
      <c r="D50" s="134">
        <v>117</v>
      </c>
      <c r="E50" s="134">
        <v>58</v>
      </c>
      <c r="F50" s="134">
        <v>271</v>
      </c>
      <c r="G50" s="134">
        <v>74</v>
      </c>
      <c r="H50" s="285">
        <v>724</v>
      </c>
      <c r="I50" s="6"/>
    </row>
    <row r="51" spans="1:9" ht="12" customHeight="1">
      <c r="A51" s="246" t="s">
        <v>109</v>
      </c>
      <c r="B51" s="134">
        <v>78</v>
      </c>
      <c r="C51" s="134">
        <v>166</v>
      </c>
      <c r="D51" s="134">
        <v>232</v>
      </c>
      <c r="E51" s="134">
        <v>77</v>
      </c>
      <c r="F51" s="134">
        <v>74</v>
      </c>
      <c r="G51" s="134">
        <v>7</v>
      </c>
      <c r="H51" s="285">
        <v>634</v>
      </c>
      <c r="I51" s="6"/>
    </row>
    <row r="52" spans="1:9" ht="12" customHeight="1">
      <c r="A52" s="246" t="s">
        <v>110</v>
      </c>
      <c r="B52" s="134">
        <v>442</v>
      </c>
      <c r="C52" s="134">
        <v>334</v>
      </c>
      <c r="D52" s="134">
        <v>66</v>
      </c>
      <c r="E52" s="134">
        <v>27</v>
      </c>
      <c r="F52" s="134">
        <v>16</v>
      </c>
      <c r="G52" s="134">
        <v>0</v>
      </c>
      <c r="H52" s="285">
        <v>885</v>
      </c>
      <c r="I52" s="6"/>
    </row>
    <row r="53" spans="1:9" ht="12" customHeight="1">
      <c r="A53" s="246" t="s">
        <v>111</v>
      </c>
      <c r="B53" s="134">
        <v>54</v>
      </c>
      <c r="C53" s="134">
        <v>57</v>
      </c>
      <c r="D53" s="134">
        <v>64</v>
      </c>
      <c r="E53" s="134">
        <v>36</v>
      </c>
      <c r="F53" s="134">
        <v>16</v>
      </c>
      <c r="G53" s="134">
        <v>0</v>
      </c>
      <c r="H53" s="285">
        <v>227</v>
      </c>
      <c r="I53" s="6"/>
    </row>
    <row r="54" spans="1:9" ht="12" customHeight="1">
      <c r="A54" s="259" t="s">
        <v>112</v>
      </c>
      <c r="B54" s="135">
        <v>650</v>
      </c>
      <c r="C54" s="135">
        <v>685</v>
      </c>
      <c r="D54" s="135">
        <v>479</v>
      </c>
      <c r="E54" s="135">
        <v>198</v>
      </c>
      <c r="F54" s="135">
        <v>377</v>
      </c>
      <c r="G54" s="135">
        <v>81</v>
      </c>
      <c r="H54" s="286">
        <v>2470</v>
      </c>
      <c r="I54" s="11"/>
    </row>
    <row r="55" spans="1:9" ht="19.5" customHeight="1">
      <c r="A55" s="258" t="s">
        <v>115</v>
      </c>
      <c r="B55" s="134"/>
      <c r="C55" s="134"/>
      <c r="D55" s="134"/>
      <c r="E55" s="134"/>
      <c r="F55" s="134"/>
      <c r="G55" s="134"/>
      <c r="H55" s="285"/>
      <c r="I55" s="6"/>
    </row>
    <row r="56" spans="1:9" ht="12" customHeight="1">
      <c r="A56" s="246" t="s">
        <v>108</v>
      </c>
      <c r="B56" s="134">
        <v>85</v>
      </c>
      <c r="C56" s="134">
        <v>136</v>
      </c>
      <c r="D56" s="134">
        <v>124</v>
      </c>
      <c r="E56" s="134">
        <v>63</v>
      </c>
      <c r="F56" s="134">
        <v>251</v>
      </c>
      <c r="G56" s="134">
        <v>54</v>
      </c>
      <c r="H56" s="285">
        <v>713</v>
      </c>
      <c r="I56" s="6"/>
    </row>
    <row r="57" spans="1:9" ht="12" customHeight="1">
      <c r="A57" s="246" t="s">
        <v>109</v>
      </c>
      <c r="B57" s="134">
        <v>87</v>
      </c>
      <c r="C57" s="134">
        <v>184</v>
      </c>
      <c r="D57" s="134">
        <v>250</v>
      </c>
      <c r="E57" s="134">
        <v>77</v>
      </c>
      <c r="F57" s="134">
        <v>64</v>
      </c>
      <c r="G57" s="134">
        <v>7</v>
      </c>
      <c r="H57" s="285">
        <v>669</v>
      </c>
      <c r="I57" s="6"/>
    </row>
    <row r="58" spans="1:9" ht="12" customHeight="1">
      <c r="A58" s="246" t="s">
        <v>110</v>
      </c>
      <c r="B58" s="134">
        <v>463</v>
      </c>
      <c r="C58" s="134">
        <v>333</v>
      </c>
      <c r="D58" s="134">
        <v>73</v>
      </c>
      <c r="E58" s="134">
        <v>31</v>
      </c>
      <c r="F58" s="134">
        <v>18</v>
      </c>
      <c r="G58" s="134">
        <v>0</v>
      </c>
      <c r="H58" s="285">
        <v>918</v>
      </c>
      <c r="I58" s="6"/>
    </row>
    <row r="59" spans="1:9" ht="12" customHeight="1">
      <c r="A59" s="246" t="s">
        <v>111</v>
      </c>
      <c r="B59" s="134">
        <v>60</v>
      </c>
      <c r="C59" s="134">
        <v>59</v>
      </c>
      <c r="D59" s="134">
        <v>63</v>
      </c>
      <c r="E59" s="134">
        <v>35</v>
      </c>
      <c r="F59" s="134">
        <v>17</v>
      </c>
      <c r="G59" s="134">
        <v>0</v>
      </c>
      <c r="H59" s="285">
        <v>234</v>
      </c>
      <c r="I59" s="6"/>
    </row>
    <row r="60" spans="1:9" ht="12" customHeight="1">
      <c r="A60" s="259" t="s">
        <v>112</v>
      </c>
      <c r="B60" s="135">
        <v>695</v>
      </c>
      <c r="C60" s="135">
        <v>712</v>
      </c>
      <c r="D60" s="135">
        <v>510</v>
      </c>
      <c r="E60" s="135">
        <v>206</v>
      </c>
      <c r="F60" s="135">
        <v>350</v>
      </c>
      <c r="G60" s="135">
        <v>61</v>
      </c>
      <c r="H60" s="286">
        <v>2534</v>
      </c>
      <c r="I60" s="11"/>
    </row>
    <row r="61" spans="1:9" ht="19.5" customHeight="1">
      <c r="A61" s="258" t="s">
        <v>116</v>
      </c>
      <c r="B61" s="134"/>
      <c r="C61" s="134"/>
      <c r="D61" s="134"/>
      <c r="E61" s="134"/>
      <c r="F61" s="134"/>
      <c r="G61" s="134"/>
      <c r="H61" s="285"/>
      <c r="I61" s="6"/>
    </row>
    <row r="62" spans="1:9" ht="12" customHeight="1">
      <c r="A62" s="246" t="s">
        <v>108</v>
      </c>
      <c r="B62" s="134">
        <v>85</v>
      </c>
      <c r="C62" s="134">
        <v>129</v>
      </c>
      <c r="D62" s="134">
        <v>106</v>
      </c>
      <c r="E62" s="134">
        <v>68</v>
      </c>
      <c r="F62" s="134">
        <v>220</v>
      </c>
      <c r="G62" s="134">
        <v>56</v>
      </c>
      <c r="H62" s="285">
        <v>664</v>
      </c>
      <c r="I62" s="6"/>
    </row>
    <row r="63" spans="1:9" ht="12" customHeight="1">
      <c r="A63" s="246" t="s">
        <v>109</v>
      </c>
      <c r="B63" s="134">
        <v>106</v>
      </c>
      <c r="C63" s="134">
        <v>185</v>
      </c>
      <c r="D63" s="134">
        <v>190</v>
      </c>
      <c r="E63" s="134">
        <v>60</v>
      </c>
      <c r="F63" s="134">
        <v>51</v>
      </c>
      <c r="G63" s="134">
        <v>12</v>
      </c>
      <c r="H63" s="285">
        <v>604</v>
      </c>
      <c r="I63" s="6"/>
    </row>
    <row r="64" spans="1:9" ht="12" customHeight="1">
      <c r="A64" s="246" t="s">
        <v>110</v>
      </c>
      <c r="B64" s="134">
        <v>522</v>
      </c>
      <c r="C64" s="134">
        <v>309</v>
      </c>
      <c r="D64" s="134">
        <v>95</v>
      </c>
      <c r="E64" s="134">
        <v>36</v>
      </c>
      <c r="F64" s="134">
        <v>10</v>
      </c>
      <c r="G64" s="134">
        <v>0</v>
      </c>
      <c r="H64" s="285">
        <v>972</v>
      </c>
      <c r="I64" s="6"/>
    </row>
    <row r="65" spans="1:9" ht="12" customHeight="1">
      <c r="A65" s="246" t="s">
        <v>111</v>
      </c>
      <c r="B65" s="134">
        <v>57</v>
      </c>
      <c r="C65" s="134">
        <v>70</v>
      </c>
      <c r="D65" s="134">
        <v>71</v>
      </c>
      <c r="E65" s="134">
        <v>43</v>
      </c>
      <c r="F65" s="134">
        <v>14</v>
      </c>
      <c r="G65" s="134">
        <v>0</v>
      </c>
      <c r="H65" s="285">
        <v>255</v>
      </c>
      <c r="I65" s="6"/>
    </row>
    <row r="66" spans="1:9" ht="12" customHeight="1">
      <c r="A66" s="259" t="s">
        <v>112</v>
      </c>
      <c r="B66" s="135">
        <v>770</v>
      </c>
      <c r="C66" s="135">
        <v>693</v>
      </c>
      <c r="D66" s="135">
        <v>462</v>
      </c>
      <c r="E66" s="135">
        <v>207</v>
      </c>
      <c r="F66" s="135">
        <v>295</v>
      </c>
      <c r="G66" s="135">
        <v>68</v>
      </c>
      <c r="H66" s="286">
        <v>2495</v>
      </c>
      <c r="I66" s="11"/>
    </row>
    <row r="67" spans="1:9" ht="19.5" customHeight="1">
      <c r="A67" s="258" t="s">
        <v>117</v>
      </c>
      <c r="B67" s="134"/>
      <c r="C67" s="134"/>
      <c r="D67" s="134"/>
      <c r="E67" s="134"/>
      <c r="F67" s="134"/>
      <c r="G67" s="134"/>
      <c r="H67" s="285"/>
      <c r="I67" s="6"/>
    </row>
    <row r="68" spans="1:9" ht="12" customHeight="1">
      <c r="A68" s="246" t="s">
        <v>108</v>
      </c>
      <c r="B68" s="134">
        <v>83</v>
      </c>
      <c r="C68" s="134">
        <v>137</v>
      </c>
      <c r="D68" s="134">
        <v>116</v>
      </c>
      <c r="E68" s="134">
        <v>71</v>
      </c>
      <c r="F68" s="134">
        <v>187</v>
      </c>
      <c r="G68" s="134">
        <v>45</v>
      </c>
      <c r="H68" s="285">
        <v>639</v>
      </c>
      <c r="I68" s="6"/>
    </row>
    <row r="69" spans="1:9" ht="12" customHeight="1">
      <c r="A69" s="246" t="s">
        <v>109</v>
      </c>
      <c r="B69" s="134">
        <v>117</v>
      </c>
      <c r="C69" s="134">
        <v>198</v>
      </c>
      <c r="D69" s="134">
        <v>215</v>
      </c>
      <c r="E69" s="134">
        <v>56</v>
      </c>
      <c r="F69" s="134">
        <v>48</v>
      </c>
      <c r="G69" s="134">
        <v>4</v>
      </c>
      <c r="H69" s="285">
        <v>638</v>
      </c>
      <c r="I69" s="6"/>
    </row>
    <row r="70" spans="1:9" ht="12" customHeight="1">
      <c r="A70" s="246" t="s">
        <v>110</v>
      </c>
      <c r="B70" s="134">
        <v>551</v>
      </c>
      <c r="C70" s="134">
        <v>286</v>
      </c>
      <c r="D70" s="134">
        <v>86</v>
      </c>
      <c r="E70" s="134">
        <v>39</v>
      </c>
      <c r="F70" s="134">
        <v>4</v>
      </c>
      <c r="G70" s="134">
        <v>0</v>
      </c>
      <c r="H70" s="285">
        <v>966</v>
      </c>
      <c r="I70" s="6"/>
    </row>
    <row r="71" spans="1:9" ht="12" customHeight="1">
      <c r="A71" s="246" t="s">
        <v>111</v>
      </c>
      <c r="B71" s="134">
        <v>71</v>
      </c>
      <c r="C71" s="134">
        <v>59</v>
      </c>
      <c r="D71" s="134">
        <v>58</v>
      </c>
      <c r="E71" s="134">
        <v>33</v>
      </c>
      <c r="F71" s="134">
        <v>11</v>
      </c>
      <c r="G71" s="134">
        <v>0</v>
      </c>
      <c r="H71" s="285">
        <v>232</v>
      </c>
      <c r="I71" s="6"/>
    </row>
    <row r="72" spans="1:9" ht="12" customHeight="1">
      <c r="A72" s="259" t="s">
        <v>112</v>
      </c>
      <c r="B72" s="135">
        <v>822</v>
      </c>
      <c r="C72" s="135">
        <v>680</v>
      </c>
      <c r="D72" s="135">
        <v>475</v>
      </c>
      <c r="E72" s="135">
        <v>199</v>
      </c>
      <c r="F72" s="135">
        <v>250</v>
      </c>
      <c r="G72" s="135">
        <v>49</v>
      </c>
      <c r="H72" s="286">
        <v>2475</v>
      </c>
      <c r="I72" s="11"/>
    </row>
    <row r="73" spans="1:9" ht="20.25" customHeight="1">
      <c r="A73" s="258" t="s">
        <v>118</v>
      </c>
      <c r="B73" s="134"/>
      <c r="C73" s="134"/>
      <c r="D73" s="134"/>
      <c r="E73" s="134"/>
      <c r="F73" s="134"/>
      <c r="G73" s="134"/>
      <c r="H73" s="285"/>
      <c r="I73" s="6"/>
    </row>
    <row r="74" spans="1:9" ht="12" customHeight="1">
      <c r="A74" s="246" t="s">
        <v>108</v>
      </c>
      <c r="B74" s="134">
        <v>73</v>
      </c>
      <c r="C74" s="134">
        <v>136</v>
      </c>
      <c r="D74" s="134">
        <v>102</v>
      </c>
      <c r="E74" s="134">
        <v>50</v>
      </c>
      <c r="F74" s="134">
        <v>168</v>
      </c>
      <c r="G74" s="134">
        <v>31</v>
      </c>
      <c r="H74" s="285">
        <v>560</v>
      </c>
      <c r="I74" s="6"/>
    </row>
    <row r="75" spans="1:9" ht="12" customHeight="1">
      <c r="A75" s="246" t="s">
        <v>109</v>
      </c>
      <c r="B75" s="134">
        <v>117</v>
      </c>
      <c r="C75" s="134">
        <v>208</v>
      </c>
      <c r="D75" s="134">
        <v>227</v>
      </c>
      <c r="E75" s="134">
        <v>55</v>
      </c>
      <c r="F75" s="134">
        <v>34</v>
      </c>
      <c r="G75" s="134">
        <v>3</v>
      </c>
      <c r="H75" s="285">
        <v>644</v>
      </c>
      <c r="I75" s="6"/>
    </row>
    <row r="76" spans="1:9" ht="12" customHeight="1">
      <c r="A76" s="246" t="s">
        <v>110</v>
      </c>
      <c r="B76" s="134">
        <v>620</v>
      </c>
      <c r="C76" s="134">
        <v>279</v>
      </c>
      <c r="D76" s="134">
        <v>141</v>
      </c>
      <c r="E76" s="134">
        <v>71</v>
      </c>
      <c r="F76" s="134">
        <v>7</v>
      </c>
      <c r="G76" s="134">
        <v>0</v>
      </c>
      <c r="H76" s="285">
        <v>1118</v>
      </c>
      <c r="I76" s="6"/>
    </row>
    <row r="77" spans="1:9" ht="12" customHeight="1">
      <c r="A77" s="246" t="s">
        <v>111</v>
      </c>
      <c r="B77" s="134">
        <v>94</v>
      </c>
      <c r="C77" s="134">
        <v>68</v>
      </c>
      <c r="D77" s="134">
        <v>63</v>
      </c>
      <c r="E77" s="134">
        <v>35</v>
      </c>
      <c r="F77" s="134">
        <v>9</v>
      </c>
      <c r="G77" s="134">
        <v>0</v>
      </c>
      <c r="H77" s="285">
        <v>269</v>
      </c>
      <c r="I77" s="6"/>
    </row>
    <row r="78" spans="1:9" ht="12" customHeight="1">
      <c r="A78" s="259" t="s">
        <v>112</v>
      </c>
      <c r="B78" s="135">
        <v>904</v>
      </c>
      <c r="C78" s="135">
        <v>691</v>
      </c>
      <c r="D78" s="135">
        <v>533</v>
      </c>
      <c r="E78" s="135">
        <v>211</v>
      </c>
      <c r="F78" s="135">
        <v>218</v>
      </c>
      <c r="G78" s="135">
        <v>34</v>
      </c>
      <c r="H78" s="286">
        <v>2591</v>
      </c>
      <c r="I78" s="11"/>
    </row>
    <row r="79" spans="1:9" ht="20.25" customHeight="1">
      <c r="A79" s="258" t="s">
        <v>119</v>
      </c>
      <c r="B79" s="134"/>
      <c r="C79" s="134"/>
      <c r="D79" s="134"/>
      <c r="E79" s="134"/>
      <c r="F79" s="134"/>
      <c r="G79" s="134"/>
      <c r="H79" s="285"/>
      <c r="I79" s="6"/>
    </row>
    <row r="80" spans="1:9" ht="12" customHeight="1">
      <c r="A80" s="246" t="s">
        <v>108</v>
      </c>
      <c r="B80" s="134">
        <v>78</v>
      </c>
      <c r="C80" s="134">
        <v>154</v>
      </c>
      <c r="D80" s="134">
        <v>94</v>
      </c>
      <c r="E80" s="134">
        <v>48</v>
      </c>
      <c r="F80" s="134">
        <v>189</v>
      </c>
      <c r="G80" s="134">
        <v>30</v>
      </c>
      <c r="H80" s="285">
        <v>593</v>
      </c>
      <c r="I80" s="6"/>
    </row>
    <row r="81" spans="1:9" ht="12" customHeight="1">
      <c r="A81" s="246" t="s">
        <v>109</v>
      </c>
      <c r="B81" s="134">
        <v>104</v>
      </c>
      <c r="C81" s="134">
        <v>188</v>
      </c>
      <c r="D81" s="134">
        <v>206</v>
      </c>
      <c r="E81" s="134">
        <v>52</v>
      </c>
      <c r="F81" s="134">
        <v>31</v>
      </c>
      <c r="G81" s="134">
        <v>1</v>
      </c>
      <c r="H81" s="285">
        <v>582</v>
      </c>
      <c r="I81" s="6"/>
    </row>
    <row r="82" spans="1:9" ht="12" customHeight="1">
      <c r="A82" s="246" t="s">
        <v>110</v>
      </c>
      <c r="B82" s="134">
        <v>688</v>
      </c>
      <c r="C82" s="134">
        <v>307</v>
      </c>
      <c r="D82" s="134">
        <v>148</v>
      </c>
      <c r="E82" s="134">
        <v>83</v>
      </c>
      <c r="F82" s="134">
        <v>6</v>
      </c>
      <c r="G82" s="134">
        <v>0</v>
      </c>
      <c r="H82" s="285">
        <v>1232</v>
      </c>
      <c r="I82" s="6"/>
    </row>
    <row r="83" spans="1:9" ht="12" customHeight="1">
      <c r="A83" s="246" t="s">
        <v>111</v>
      </c>
      <c r="B83" s="134">
        <v>99</v>
      </c>
      <c r="C83" s="134">
        <v>66</v>
      </c>
      <c r="D83" s="134">
        <v>32</v>
      </c>
      <c r="E83" s="134">
        <v>16</v>
      </c>
      <c r="F83" s="134">
        <v>8</v>
      </c>
      <c r="G83" s="134">
        <v>0</v>
      </c>
      <c r="H83" s="285">
        <v>221</v>
      </c>
      <c r="I83" s="6"/>
    </row>
    <row r="84" spans="1:9" ht="12" customHeight="1">
      <c r="A84" s="259" t="s">
        <v>112</v>
      </c>
      <c r="B84" s="135">
        <v>969</v>
      </c>
      <c r="C84" s="135">
        <v>715</v>
      </c>
      <c r="D84" s="135">
        <v>480</v>
      </c>
      <c r="E84" s="135">
        <v>199</v>
      </c>
      <c r="F84" s="135">
        <v>234</v>
      </c>
      <c r="G84" s="135">
        <v>31</v>
      </c>
      <c r="H84" s="286">
        <v>2628</v>
      </c>
      <c r="I84" s="11"/>
    </row>
    <row r="85" spans="1:9" ht="20.25" customHeight="1">
      <c r="A85" s="258" t="s">
        <v>501</v>
      </c>
      <c r="B85" s="601"/>
      <c r="C85" s="601"/>
      <c r="D85" s="601"/>
      <c r="E85" s="601"/>
      <c r="F85" s="601"/>
      <c r="G85" s="601"/>
      <c r="H85" s="603"/>
      <c r="I85" s="6"/>
    </row>
    <row r="86" spans="1:9" ht="12" customHeight="1">
      <c r="A86" s="246" t="s">
        <v>108</v>
      </c>
      <c r="B86" s="601">
        <v>79</v>
      </c>
      <c r="C86" s="601">
        <v>161</v>
      </c>
      <c r="D86" s="601">
        <v>99</v>
      </c>
      <c r="E86" s="601">
        <v>54</v>
      </c>
      <c r="F86" s="601">
        <v>168</v>
      </c>
      <c r="G86" s="601">
        <v>29</v>
      </c>
      <c r="H86" s="603">
        <v>590</v>
      </c>
      <c r="I86" s="6"/>
    </row>
    <row r="87" spans="1:9" ht="12" customHeight="1">
      <c r="A87" s="246" t="s">
        <v>109</v>
      </c>
      <c r="B87" s="601">
        <v>99</v>
      </c>
      <c r="C87" s="601">
        <v>176</v>
      </c>
      <c r="D87" s="601">
        <v>195</v>
      </c>
      <c r="E87" s="601">
        <v>39</v>
      </c>
      <c r="F87" s="601">
        <v>27</v>
      </c>
      <c r="G87" s="601">
        <v>0</v>
      </c>
      <c r="H87" s="603">
        <v>536</v>
      </c>
      <c r="I87" s="6"/>
    </row>
    <row r="88" spans="1:9" ht="12" customHeight="1">
      <c r="A88" s="246" t="s">
        <v>110</v>
      </c>
      <c r="B88" s="601">
        <v>848</v>
      </c>
      <c r="C88" s="601">
        <v>325</v>
      </c>
      <c r="D88" s="601">
        <v>159</v>
      </c>
      <c r="E88" s="601">
        <v>98</v>
      </c>
      <c r="F88" s="601">
        <v>6</v>
      </c>
      <c r="G88" s="601">
        <v>0</v>
      </c>
      <c r="H88" s="603">
        <v>1436</v>
      </c>
      <c r="I88" s="6"/>
    </row>
    <row r="89" spans="1:9" ht="12" customHeight="1">
      <c r="A89" s="246" t="s">
        <v>111</v>
      </c>
      <c r="B89" s="601">
        <v>103</v>
      </c>
      <c r="C89" s="601">
        <v>70</v>
      </c>
      <c r="D89" s="601">
        <v>31</v>
      </c>
      <c r="E89" s="601">
        <v>18</v>
      </c>
      <c r="F89" s="601">
        <v>9</v>
      </c>
      <c r="G89" s="601">
        <v>0</v>
      </c>
      <c r="H89" s="603">
        <v>231</v>
      </c>
      <c r="I89" s="6"/>
    </row>
    <row r="90" spans="1:9" ht="12" customHeight="1">
      <c r="A90" s="259" t="s">
        <v>112</v>
      </c>
      <c r="B90" s="602">
        <v>1129</v>
      </c>
      <c r="C90" s="602">
        <v>732</v>
      </c>
      <c r="D90" s="602">
        <v>484</v>
      </c>
      <c r="E90" s="602">
        <v>209</v>
      </c>
      <c r="F90" s="602">
        <v>210</v>
      </c>
      <c r="G90" s="602">
        <v>29</v>
      </c>
      <c r="H90" s="604">
        <v>2793</v>
      </c>
      <c r="I90" s="11"/>
    </row>
    <row r="91" spans="1:9" ht="20.25" customHeight="1">
      <c r="A91" s="258" t="s">
        <v>620</v>
      </c>
      <c r="B91" s="601"/>
      <c r="C91" s="601"/>
      <c r="D91" s="601"/>
      <c r="E91" s="601"/>
      <c r="F91" s="601"/>
      <c r="G91" s="601"/>
      <c r="H91" s="603"/>
      <c r="I91" s="6"/>
    </row>
    <row r="92" spans="1:9" ht="12" customHeight="1">
      <c r="A92" s="246" t="s">
        <v>108</v>
      </c>
      <c r="B92" s="601">
        <v>70</v>
      </c>
      <c r="C92" s="601">
        <v>163</v>
      </c>
      <c r="D92" s="601">
        <v>94</v>
      </c>
      <c r="E92" s="601">
        <v>55</v>
      </c>
      <c r="F92" s="601">
        <v>152</v>
      </c>
      <c r="G92" s="601">
        <v>25</v>
      </c>
      <c r="H92" s="603">
        <v>559</v>
      </c>
      <c r="I92" s="6"/>
    </row>
    <row r="93" spans="1:9" ht="12" customHeight="1">
      <c r="A93" s="246" t="s">
        <v>109</v>
      </c>
      <c r="B93" s="601">
        <v>86</v>
      </c>
      <c r="C93" s="601">
        <v>165</v>
      </c>
      <c r="D93" s="601">
        <v>168</v>
      </c>
      <c r="E93" s="601">
        <v>32</v>
      </c>
      <c r="F93" s="601">
        <v>31</v>
      </c>
      <c r="G93" s="601">
        <v>0</v>
      </c>
      <c r="H93" s="603">
        <v>482</v>
      </c>
      <c r="I93" s="6"/>
    </row>
    <row r="94" spans="1:9" ht="12" customHeight="1">
      <c r="A94" s="246" t="s">
        <v>110</v>
      </c>
      <c r="B94" s="601">
        <v>886</v>
      </c>
      <c r="C94" s="601">
        <v>301</v>
      </c>
      <c r="D94" s="601">
        <v>158</v>
      </c>
      <c r="E94" s="601">
        <v>104</v>
      </c>
      <c r="F94" s="601">
        <v>0</v>
      </c>
      <c r="G94" s="601">
        <v>0</v>
      </c>
      <c r="H94" s="603">
        <v>1449</v>
      </c>
      <c r="I94" s="6"/>
    </row>
    <row r="95" spans="1:9" ht="12" customHeight="1">
      <c r="A95" s="246" t="s">
        <v>111</v>
      </c>
      <c r="B95" s="601">
        <v>101</v>
      </c>
      <c r="C95" s="601">
        <v>81</v>
      </c>
      <c r="D95" s="601">
        <v>37</v>
      </c>
      <c r="E95" s="601">
        <v>20</v>
      </c>
      <c r="F95" s="601">
        <v>8</v>
      </c>
      <c r="G95" s="601">
        <v>0</v>
      </c>
      <c r="H95" s="603">
        <v>247</v>
      </c>
      <c r="I95" s="6"/>
    </row>
    <row r="96" spans="1:9" ht="12" customHeight="1">
      <c r="A96" s="259" t="s">
        <v>112</v>
      </c>
      <c r="B96" s="602">
        <v>1143</v>
      </c>
      <c r="C96" s="602">
        <v>710</v>
      </c>
      <c r="D96" s="602">
        <v>457</v>
      </c>
      <c r="E96" s="602">
        <v>211</v>
      </c>
      <c r="F96" s="602">
        <v>191</v>
      </c>
      <c r="G96" s="602">
        <v>25</v>
      </c>
      <c r="H96" s="604">
        <v>2737</v>
      </c>
      <c r="I96" s="11"/>
    </row>
    <row r="97" spans="1:9" ht="20.25" customHeight="1">
      <c r="A97" s="258" t="s">
        <v>4</v>
      </c>
      <c r="B97" s="601"/>
      <c r="C97" s="601"/>
      <c r="D97" s="601"/>
      <c r="E97" s="601"/>
      <c r="F97" s="601"/>
      <c r="G97" s="601"/>
      <c r="H97" s="603"/>
      <c r="I97" s="6"/>
    </row>
    <row r="98" spans="1:9" ht="12" customHeight="1">
      <c r="A98" s="246" t="s">
        <v>108</v>
      </c>
      <c r="B98" s="601">
        <v>73</v>
      </c>
      <c r="C98" s="601">
        <v>152</v>
      </c>
      <c r="D98" s="601">
        <v>83</v>
      </c>
      <c r="E98" s="601">
        <v>52</v>
      </c>
      <c r="F98" s="601">
        <v>132</v>
      </c>
      <c r="G98" s="601">
        <v>23</v>
      </c>
      <c r="H98" s="603">
        <v>515</v>
      </c>
      <c r="I98" s="6"/>
    </row>
    <row r="99" spans="1:9" ht="12" customHeight="1">
      <c r="A99" s="246" t="s">
        <v>109</v>
      </c>
      <c r="B99" s="601">
        <v>76</v>
      </c>
      <c r="C99" s="601">
        <v>180</v>
      </c>
      <c r="D99" s="601">
        <v>146</v>
      </c>
      <c r="E99" s="601">
        <v>37</v>
      </c>
      <c r="F99" s="601">
        <v>39</v>
      </c>
      <c r="G99" s="601">
        <v>0</v>
      </c>
      <c r="H99" s="603">
        <v>478</v>
      </c>
      <c r="I99" s="6"/>
    </row>
    <row r="100" spans="1:9" ht="12" customHeight="1">
      <c r="A100" s="246" t="s">
        <v>110</v>
      </c>
      <c r="B100" s="601">
        <v>1205</v>
      </c>
      <c r="C100" s="601">
        <v>309</v>
      </c>
      <c r="D100" s="601">
        <v>149</v>
      </c>
      <c r="E100" s="601">
        <v>101</v>
      </c>
      <c r="F100" s="601">
        <v>0</v>
      </c>
      <c r="G100" s="601">
        <v>0</v>
      </c>
      <c r="H100" s="603">
        <v>1764</v>
      </c>
      <c r="I100" s="6"/>
    </row>
    <row r="101" spans="1:9" ht="12" customHeight="1">
      <c r="A101" s="246" t="s">
        <v>111</v>
      </c>
      <c r="B101" s="601">
        <v>103</v>
      </c>
      <c r="C101" s="601">
        <v>77</v>
      </c>
      <c r="D101" s="601">
        <v>35</v>
      </c>
      <c r="E101" s="601">
        <v>17</v>
      </c>
      <c r="F101" s="601">
        <v>8</v>
      </c>
      <c r="G101" s="601">
        <v>0</v>
      </c>
      <c r="H101" s="603">
        <v>240</v>
      </c>
      <c r="I101" s="6"/>
    </row>
    <row r="102" spans="1:9" ht="12" customHeight="1">
      <c r="A102" s="259" t="s">
        <v>112</v>
      </c>
      <c r="B102" s="602">
        <v>1457</v>
      </c>
      <c r="C102" s="602">
        <v>718</v>
      </c>
      <c r="D102" s="602">
        <v>413</v>
      </c>
      <c r="E102" s="602">
        <v>207</v>
      </c>
      <c r="F102" s="602">
        <v>179</v>
      </c>
      <c r="G102" s="602">
        <v>23</v>
      </c>
      <c r="H102" s="604">
        <v>2997</v>
      </c>
      <c r="I102" s="11"/>
    </row>
    <row r="103" spans="1:9" ht="20.25" customHeight="1">
      <c r="A103" s="258" t="s">
        <v>717</v>
      </c>
      <c r="B103" s="601"/>
      <c r="C103" s="601"/>
      <c r="D103" s="601"/>
      <c r="E103" s="601"/>
      <c r="F103" s="601"/>
      <c r="G103" s="601"/>
      <c r="H103" s="603"/>
      <c r="I103" s="6"/>
    </row>
    <row r="104" spans="1:9" ht="12" customHeight="1">
      <c r="A104" s="246" t="s">
        <v>108</v>
      </c>
      <c r="B104" s="601">
        <v>77</v>
      </c>
      <c r="C104" s="601">
        <v>144</v>
      </c>
      <c r="D104" s="601">
        <v>80</v>
      </c>
      <c r="E104" s="601">
        <v>43</v>
      </c>
      <c r="F104" s="601">
        <v>131</v>
      </c>
      <c r="G104" s="601">
        <v>17</v>
      </c>
      <c r="H104" s="603">
        <v>492</v>
      </c>
      <c r="I104" s="6"/>
    </row>
    <row r="105" spans="1:9" ht="12" customHeight="1">
      <c r="A105" s="246" t="s">
        <v>109</v>
      </c>
      <c r="B105" s="601">
        <v>65</v>
      </c>
      <c r="C105" s="601">
        <v>179</v>
      </c>
      <c r="D105" s="601">
        <v>152</v>
      </c>
      <c r="E105" s="601">
        <v>30</v>
      </c>
      <c r="F105" s="601">
        <v>26</v>
      </c>
      <c r="G105" s="601">
        <v>0</v>
      </c>
      <c r="H105" s="603">
        <v>452</v>
      </c>
      <c r="I105" s="6"/>
    </row>
    <row r="106" spans="1:9" ht="12" customHeight="1">
      <c r="A106" s="246" t="s">
        <v>110</v>
      </c>
      <c r="B106" s="601">
        <v>1203</v>
      </c>
      <c r="C106" s="601">
        <v>256</v>
      </c>
      <c r="D106" s="601">
        <v>144</v>
      </c>
      <c r="E106" s="601">
        <v>99</v>
      </c>
      <c r="F106" s="601">
        <v>0</v>
      </c>
      <c r="G106" s="601">
        <v>0</v>
      </c>
      <c r="H106" s="603">
        <v>1702</v>
      </c>
      <c r="I106" s="6"/>
    </row>
    <row r="107" spans="1:9" ht="12" customHeight="1">
      <c r="A107" s="246" t="s">
        <v>111</v>
      </c>
      <c r="B107" s="601">
        <v>135</v>
      </c>
      <c r="C107" s="601">
        <v>99</v>
      </c>
      <c r="D107" s="601">
        <v>44</v>
      </c>
      <c r="E107" s="601">
        <v>24</v>
      </c>
      <c r="F107" s="601">
        <v>10</v>
      </c>
      <c r="G107" s="601">
        <v>0</v>
      </c>
      <c r="H107" s="603">
        <v>312</v>
      </c>
      <c r="I107" s="6"/>
    </row>
    <row r="108" spans="1:9" ht="12" customHeight="1">
      <c r="A108" s="259" t="s">
        <v>112</v>
      </c>
      <c r="B108" s="602">
        <v>1480</v>
      </c>
      <c r="C108" s="602">
        <v>678</v>
      </c>
      <c r="D108" s="602">
        <v>420</v>
      </c>
      <c r="E108" s="602">
        <v>196</v>
      </c>
      <c r="F108" s="602">
        <v>167</v>
      </c>
      <c r="G108" s="602">
        <v>17</v>
      </c>
      <c r="H108" s="604">
        <v>2958</v>
      </c>
      <c r="I108" s="11"/>
    </row>
    <row r="109" spans="1:9" ht="20.25" customHeight="1">
      <c r="A109" s="258" t="s">
        <v>847</v>
      </c>
      <c r="B109" s="601"/>
      <c r="C109" s="601"/>
      <c r="D109" s="601"/>
      <c r="E109" s="601"/>
      <c r="F109" s="601"/>
      <c r="G109" s="601"/>
      <c r="H109" s="603"/>
      <c r="I109" s="6"/>
    </row>
    <row r="110" spans="1:9" ht="12" customHeight="1">
      <c r="A110" s="246" t="s">
        <v>108</v>
      </c>
      <c r="B110" s="601">
        <v>77</v>
      </c>
      <c r="C110" s="601">
        <v>150</v>
      </c>
      <c r="D110" s="601">
        <v>82</v>
      </c>
      <c r="E110" s="601">
        <v>39</v>
      </c>
      <c r="F110" s="601">
        <v>136</v>
      </c>
      <c r="G110" s="601">
        <v>14</v>
      </c>
      <c r="H110" s="603">
        <v>498</v>
      </c>
      <c r="I110" s="6"/>
    </row>
    <row r="111" spans="1:9" ht="12" customHeight="1">
      <c r="A111" s="246" t="s">
        <v>109</v>
      </c>
      <c r="B111" s="601">
        <v>53</v>
      </c>
      <c r="C111" s="601">
        <v>154</v>
      </c>
      <c r="D111" s="601">
        <v>153</v>
      </c>
      <c r="E111" s="601">
        <v>40</v>
      </c>
      <c r="F111" s="601">
        <v>29</v>
      </c>
      <c r="G111" s="601">
        <v>0</v>
      </c>
      <c r="H111" s="603">
        <v>429</v>
      </c>
      <c r="I111" s="6"/>
    </row>
    <row r="112" spans="1:9" ht="12" customHeight="1">
      <c r="A112" s="246" t="s">
        <v>110</v>
      </c>
      <c r="B112" s="601">
        <v>1203</v>
      </c>
      <c r="C112" s="601">
        <v>253</v>
      </c>
      <c r="D112" s="601">
        <v>133</v>
      </c>
      <c r="E112" s="601">
        <v>96</v>
      </c>
      <c r="F112" s="601">
        <v>0</v>
      </c>
      <c r="G112" s="601">
        <v>0</v>
      </c>
      <c r="H112" s="603">
        <v>1685</v>
      </c>
      <c r="I112" s="6"/>
    </row>
    <row r="113" spans="1:9" ht="12" customHeight="1">
      <c r="A113" s="246" t="s">
        <v>111</v>
      </c>
      <c r="B113" s="601">
        <v>134</v>
      </c>
      <c r="C113" s="601">
        <v>91</v>
      </c>
      <c r="D113" s="601">
        <v>47</v>
      </c>
      <c r="E113" s="601">
        <v>25</v>
      </c>
      <c r="F113" s="601">
        <v>12</v>
      </c>
      <c r="G113" s="601">
        <v>0</v>
      </c>
      <c r="H113" s="603">
        <v>309</v>
      </c>
      <c r="I113" s="6"/>
    </row>
    <row r="114" spans="1:9" ht="12" customHeight="1">
      <c r="A114" s="259" t="s">
        <v>112</v>
      </c>
      <c r="B114" s="602">
        <v>1467</v>
      </c>
      <c r="C114" s="602">
        <v>648</v>
      </c>
      <c r="D114" s="602">
        <v>415</v>
      </c>
      <c r="E114" s="602">
        <v>200</v>
      </c>
      <c r="F114" s="602">
        <v>177</v>
      </c>
      <c r="G114" s="602">
        <v>14</v>
      </c>
      <c r="H114" s="604">
        <v>2921</v>
      </c>
      <c r="I114" s="11"/>
    </row>
    <row r="115" spans="1:9" ht="20.25" customHeight="1">
      <c r="A115" s="258" t="s">
        <v>882</v>
      </c>
      <c r="B115" s="601"/>
      <c r="C115" s="601"/>
      <c r="D115" s="601"/>
      <c r="E115" s="601"/>
      <c r="F115" s="601"/>
      <c r="G115" s="601"/>
      <c r="H115" s="603"/>
      <c r="I115" s="6"/>
    </row>
    <row r="116" spans="1:9" ht="12" customHeight="1">
      <c r="A116" s="246" t="s">
        <v>108</v>
      </c>
      <c r="B116" s="143">
        <v>87</v>
      </c>
      <c r="C116" s="143">
        <v>141</v>
      </c>
      <c r="D116" s="143">
        <v>81</v>
      </c>
      <c r="E116" s="143">
        <v>35</v>
      </c>
      <c r="F116" s="143">
        <v>151</v>
      </c>
      <c r="G116" s="143">
        <v>19</v>
      </c>
      <c r="H116" s="298">
        <v>514</v>
      </c>
      <c r="I116" s="6"/>
    </row>
    <row r="117" spans="1:9" ht="12" customHeight="1">
      <c r="A117" s="246" t="s">
        <v>109</v>
      </c>
      <c r="B117" s="143">
        <v>103</v>
      </c>
      <c r="C117" s="143">
        <v>215</v>
      </c>
      <c r="D117" s="143">
        <v>203</v>
      </c>
      <c r="E117" s="143">
        <v>39</v>
      </c>
      <c r="F117" s="143">
        <v>42</v>
      </c>
      <c r="G117" s="143">
        <v>0</v>
      </c>
      <c r="H117" s="298">
        <v>602</v>
      </c>
      <c r="I117" s="6"/>
    </row>
    <row r="118" spans="1:9" ht="12" customHeight="1">
      <c r="A118" s="246" t="s">
        <v>110</v>
      </c>
      <c r="B118" s="143">
        <v>1206</v>
      </c>
      <c r="C118" s="143">
        <v>249</v>
      </c>
      <c r="D118" s="143">
        <v>125</v>
      </c>
      <c r="E118" s="143">
        <v>94</v>
      </c>
      <c r="F118" s="143">
        <v>0</v>
      </c>
      <c r="G118" s="143">
        <v>0</v>
      </c>
      <c r="H118" s="298">
        <v>1674</v>
      </c>
      <c r="I118" s="6"/>
    </row>
    <row r="119" spans="1:9" ht="12" customHeight="1">
      <c r="A119" s="246" t="s">
        <v>111</v>
      </c>
      <c r="B119" s="143">
        <v>126</v>
      </c>
      <c r="C119" s="143">
        <v>90</v>
      </c>
      <c r="D119" s="143">
        <v>41</v>
      </c>
      <c r="E119" s="143">
        <v>29</v>
      </c>
      <c r="F119" s="143">
        <v>15</v>
      </c>
      <c r="G119" s="143">
        <v>0</v>
      </c>
      <c r="H119" s="298">
        <v>301</v>
      </c>
      <c r="I119" s="6"/>
    </row>
    <row r="120" spans="1:9" ht="12" customHeight="1">
      <c r="A120" s="259" t="s">
        <v>112</v>
      </c>
      <c r="B120" s="144">
        <v>1522</v>
      </c>
      <c r="C120" s="144">
        <v>695</v>
      </c>
      <c r="D120" s="144">
        <v>450</v>
      </c>
      <c r="E120" s="144">
        <v>197</v>
      </c>
      <c r="F120" s="144">
        <v>208</v>
      </c>
      <c r="G120" s="144">
        <v>19</v>
      </c>
      <c r="H120" s="301">
        <v>3091</v>
      </c>
      <c r="I120" s="11"/>
    </row>
    <row r="121" spans="1:9" ht="20.25" customHeight="1">
      <c r="A121" s="307" t="s">
        <v>940</v>
      </c>
      <c r="B121" s="143"/>
      <c r="C121" s="143"/>
      <c r="D121" s="143"/>
      <c r="E121" s="143"/>
      <c r="F121" s="143"/>
      <c r="G121" s="143"/>
      <c r="H121" s="298"/>
      <c r="I121" s="6"/>
    </row>
    <row r="122" spans="1:9" ht="12" customHeight="1">
      <c r="A122" s="308" t="s">
        <v>108</v>
      </c>
      <c r="B122" s="143">
        <v>94</v>
      </c>
      <c r="C122" s="143">
        <v>145</v>
      </c>
      <c r="D122" s="143">
        <v>85</v>
      </c>
      <c r="E122" s="143">
        <v>34</v>
      </c>
      <c r="F122" s="143">
        <v>150</v>
      </c>
      <c r="G122" s="143">
        <v>19</v>
      </c>
      <c r="H122" s="298">
        <v>527</v>
      </c>
      <c r="I122" s="6"/>
    </row>
    <row r="123" spans="1:9" ht="12" customHeight="1">
      <c r="A123" s="308" t="s">
        <v>109</v>
      </c>
      <c r="B123" s="143">
        <v>112</v>
      </c>
      <c r="C123" s="143">
        <v>264</v>
      </c>
      <c r="D123" s="143">
        <v>235</v>
      </c>
      <c r="E123" s="143">
        <v>43</v>
      </c>
      <c r="F123" s="143">
        <v>45</v>
      </c>
      <c r="G123" s="143">
        <v>6</v>
      </c>
      <c r="H123" s="298">
        <v>705</v>
      </c>
      <c r="I123" s="6"/>
    </row>
    <row r="124" spans="1:9" ht="12" customHeight="1">
      <c r="A124" s="308" t="s">
        <v>110</v>
      </c>
      <c r="B124" s="143">
        <v>1216</v>
      </c>
      <c r="C124" s="143">
        <v>287</v>
      </c>
      <c r="D124" s="143">
        <v>150</v>
      </c>
      <c r="E124" s="143">
        <v>98</v>
      </c>
      <c r="F124" s="143">
        <v>0</v>
      </c>
      <c r="G124" s="143">
        <v>0</v>
      </c>
      <c r="H124" s="298">
        <v>1751</v>
      </c>
      <c r="I124" s="6"/>
    </row>
    <row r="125" spans="1:9" ht="12" customHeight="1">
      <c r="A125" s="308" t="s">
        <v>111</v>
      </c>
      <c r="B125" s="143">
        <v>149</v>
      </c>
      <c r="C125" s="143">
        <v>102</v>
      </c>
      <c r="D125" s="143">
        <v>45</v>
      </c>
      <c r="E125" s="143">
        <v>29</v>
      </c>
      <c r="F125" s="143">
        <v>12</v>
      </c>
      <c r="G125" s="143">
        <v>0</v>
      </c>
      <c r="H125" s="298">
        <v>337</v>
      </c>
      <c r="I125" s="6"/>
    </row>
    <row r="126" spans="1:9" ht="12" customHeight="1">
      <c r="A126" s="310" t="s">
        <v>112</v>
      </c>
      <c r="B126" s="625">
        <v>1571</v>
      </c>
      <c r="C126" s="625">
        <v>798</v>
      </c>
      <c r="D126" s="625">
        <v>515</v>
      </c>
      <c r="E126" s="625">
        <v>204</v>
      </c>
      <c r="F126" s="625">
        <v>207</v>
      </c>
      <c r="G126" s="625">
        <v>25</v>
      </c>
      <c r="H126" s="626">
        <v>3320</v>
      </c>
      <c r="I126" s="11"/>
    </row>
    <row r="127" spans="1:9">
      <c r="A127" s="37"/>
      <c r="B127" s="38"/>
      <c r="C127" s="38"/>
      <c r="D127" s="38"/>
      <c r="E127" s="38"/>
      <c r="F127" s="38"/>
      <c r="G127" s="38"/>
      <c r="H127" s="38"/>
    </row>
    <row r="128" spans="1:9" s="25" customFormat="1" ht="12.75">
      <c r="A128" s="23" t="s">
        <v>1110</v>
      </c>
      <c r="B128" s="24"/>
      <c r="C128" s="24"/>
      <c r="D128" s="24"/>
      <c r="E128" s="24"/>
      <c r="F128" s="24"/>
      <c r="G128" s="24"/>
    </row>
  </sheetData>
  <mergeCells count="3">
    <mergeCell ref="K6:N6"/>
    <mergeCell ref="O6:R6"/>
    <mergeCell ref="S6:V6"/>
  </mergeCells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scale="95" firstPageNumber="471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E9D-B351-44B8-9AE2-E66DBECD9034}">
  <sheetPr>
    <tabColor theme="4" tint="0.79998168889431442"/>
  </sheetPr>
  <dimension ref="A1:I41"/>
  <sheetViews>
    <sheetView defaultGridColor="0" colorId="31" zoomScaleNormal="100" workbookViewId="0"/>
  </sheetViews>
  <sheetFormatPr defaultRowHeight="12.75"/>
  <cols>
    <col min="1" max="1" width="13.140625" style="93" customWidth="1"/>
    <col min="2" max="2" width="83.140625" style="93" bestFit="1" customWidth="1"/>
    <col min="3" max="3" width="7.42578125" style="93" customWidth="1"/>
    <col min="4" max="4" width="8.5703125" style="93" customWidth="1"/>
    <col min="5" max="9" width="10.7109375" style="93" customWidth="1"/>
    <col min="10" max="16384" width="9.140625" style="95"/>
  </cols>
  <sheetData>
    <row r="1" spans="1:9" ht="15">
      <c r="A1" s="232"/>
      <c r="B1" s="232"/>
      <c r="I1" s="15" t="s">
        <v>84</v>
      </c>
    </row>
    <row r="2" spans="1:9" ht="12" customHeight="1">
      <c r="I2" s="94" t="s">
        <v>300</v>
      </c>
    </row>
    <row r="3" spans="1:9" ht="12" customHeight="1">
      <c r="I3" s="94"/>
    </row>
    <row r="4" spans="1:9">
      <c r="A4" s="96" t="s">
        <v>368</v>
      </c>
    </row>
    <row r="5" spans="1:9" ht="7.5" customHeight="1"/>
    <row r="6" spans="1:9" ht="15" customHeight="1">
      <c r="A6" s="931" t="s">
        <v>264</v>
      </c>
      <c r="B6" s="931" t="s">
        <v>209</v>
      </c>
      <c r="C6" s="931" t="s">
        <v>301</v>
      </c>
      <c r="D6" s="931" t="s">
        <v>302</v>
      </c>
      <c r="E6" s="928" t="s">
        <v>303</v>
      </c>
      <c r="F6" s="929"/>
      <c r="G6" s="929"/>
      <c r="H6" s="929"/>
      <c r="I6" s="930"/>
    </row>
    <row r="7" spans="1:9" ht="90" customHeight="1">
      <c r="A7" s="932"/>
      <c r="B7" s="932"/>
      <c r="C7" s="933"/>
      <c r="D7" s="932"/>
      <c r="E7" s="424" t="s">
        <v>304</v>
      </c>
      <c r="F7" s="425" t="s">
        <v>305</v>
      </c>
      <c r="G7" s="425" t="s">
        <v>306</v>
      </c>
      <c r="H7" s="425" t="s">
        <v>307</v>
      </c>
      <c r="I7" s="426" t="s">
        <v>308</v>
      </c>
    </row>
    <row r="8" spans="1:9" s="98" customFormat="1" ht="17.25" customHeight="1">
      <c r="A8" s="427" t="s">
        <v>351</v>
      </c>
      <c r="B8" s="433" t="s">
        <v>310</v>
      </c>
      <c r="C8" s="443" t="s">
        <v>104</v>
      </c>
      <c r="D8" s="449">
        <v>100</v>
      </c>
      <c r="E8" s="462">
        <v>46.19</v>
      </c>
      <c r="F8" s="463">
        <v>8.1500000000000021</v>
      </c>
      <c r="G8" s="463">
        <v>10.16</v>
      </c>
      <c r="H8" s="463">
        <v>27.88</v>
      </c>
      <c r="I8" s="464">
        <v>53.81</v>
      </c>
    </row>
    <row r="9" spans="1:9" s="98" customFormat="1" ht="12" customHeight="1">
      <c r="A9" s="455" t="s">
        <v>311</v>
      </c>
      <c r="B9" s="434"/>
      <c r="C9" s="444" t="s">
        <v>312</v>
      </c>
      <c r="D9" s="450">
        <v>81.3</v>
      </c>
      <c r="E9" s="465">
        <v>43.08</v>
      </c>
      <c r="F9" s="158">
        <v>8.77</v>
      </c>
      <c r="G9" s="158">
        <v>10.44</v>
      </c>
      <c r="H9" s="158">
        <v>23.87</v>
      </c>
      <c r="I9" s="419">
        <v>56.92</v>
      </c>
    </row>
    <row r="10" spans="1:9" s="98" customFormat="1" ht="12" customHeight="1">
      <c r="A10" s="455"/>
      <c r="B10" s="434"/>
      <c r="C10" s="444" t="s">
        <v>313</v>
      </c>
      <c r="D10" s="450">
        <v>16.100000000000001</v>
      </c>
      <c r="E10" s="465">
        <v>55.79</v>
      </c>
      <c r="F10" s="158">
        <v>5.0300000000000011</v>
      </c>
      <c r="G10" s="158">
        <v>9.89</v>
      </c>
      <c r="H10" s="158">
        <v>40.869999999999997</v>
      </c>
      <c r="I10" s="419">
        <v>44.21</v>
      </c>
    </row>
    <row r="11" spans="1:9" s="98" customFormat="1" ht="12" customHeight="1">
      <c r="A11" s="455"/>
      <c r="B11" s="434"/>
      <c r="C11" s="444" t="s">
        <v>314</v>
      </c>
      <c r="D11" s="450">
        <v>2.6</v>
      </c>
      <c r="E11" s="465">
        <v>83.679999999999993</v>
      </c>
      <c r="F11" s="158">
        <v>8.2099999999999937</v>
      </c>
      <c r="G11" s="158">
        <v>2.74</v>
      </c>
      <c r="H11" s="158">
        <v>72.73</v>
      </c>
      <c r="I11" s="419">
        <v>16.320000000000007</v>
      </c>
    </row>
    <row r="12" spans="1:9" s="98" customFormat="1" ht="18.75" customHeight="1">
      <c r="A12" s="428" t="s">
        <v>352</v>
      </c>
      <c r="B12" s="435" t="s">
        <v>316</v>
      </c>
      <c r="C12" s="444" t="s">
        <v>104</v>
      </c>
      <c r="D12" s="450">
        <v>46.87</v>
      </c>
      <c r="E12" s="465">
        <v>47.899999999999991</v>
      </c>
      <c r="F12" s="158">
        <v>11.809999999999999</v>
      </c>
      <c r="G12" s="158">
        <v>9.0299999999999994</v>
      </c>
      <c r="H12" s="158">
        <v>27.06</v>
      </c>
      <c r="I12" s="419">
        <v>52.100000000000009</v>
      </c>
    </row>
    <row r="13" spans="1:9" s="98" customFormat="1" ht="12" customHeight="1">
      <c r="A13" s="455"/>
      <c r="B13" s="434"/>
      <c r="C13" s="444" t="s">
        <v>312</v>
      </c>
      <c r="D13" s="450">
        <v>39.04</v>
      </c>
      <c r="E13" s="465">
        <v>45.58</v>
      </c>
      <c r="F13" s="158">
        <v>12.29</v>
      </c>
      <c r="G13" s="158">
        <v>9.93</v>
      </c>
      <c r="H13" s="158">
        <v>23.36</v>
      </c>
      <c r="I13" s="419">
        <v>54.42</v>
      </c>
    </row>
    <row r="14" spans="1:9" s="98" customFormat="1" ht="12" customHeight="1">
      <c r="A14" s="455"/>
      <c r="B14" s="434"/>
      <c r="C14" s="444" t="s">
        <v>313</v>
      </c>
      <c r="D14" s="450">
        <v>7.02</v>
      </c>
      <c r="E14" s="465">
        <v>58.75</v>
      </c>
      <c r="F14" s="158">
        <v>8.490000000000002</v>
      </c>
      <c r="G14" s="158">
        <v>5.07</v>
      </c>
      <c r="H14" s="158">
        <v>45.19</v>
      </c>
      <c r="I14" s="419">
        <v>41.25</v>
      </c>
    </row>
    <row r="15" spans="1:9" s="98" customFormat="1" ht="12" customHeight="1">
      <c r="A15" s="455"/>
      <c r="B15" s="434"/>
      <c r="C15" s="444" t="s">
        <v>314</v>
      </c>
      <c r="D15" s="450">
        <v>0.82</v>
      </c>
      <c r="E15" s="465">
        <v>65.48</v>
      </c>
      <c r="F15" s="158">
        <v>17.440000000000005</v>
      </c>
      <c r="G15" s="158">
        <v>0</v>
      </c>
      <c r="H15" s="158">
        <v>48.04</v>
      </c>
      <c r="I15" s="419">
        <v>34.519999999999996</v>
      </c>
    </row>
    <row r="16" spans="1:9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1.25</v>
      </c>
      <c r="E16" s="466">
        <v>29.51</v>
      </c>
      <c r="F16" s="159">
        <v>5.6900000000000013</v>
      </c>
      <c r="G16" s="159">
        <v>0</v>
      </c>
      <c r="H16" s="159">
        <v>23.82</v>
      </c>
      <c r="I16" s="420">
        <v>70.489999999999995</v>
      </c>
    </row>
    <row r="17" spans="1:9" ht="18.75" customHeight="1">
      <c r="A17" s="430" t="s">
        <v>246</v>
      </c>
      <c r="B17" s="437" t="s">
        <v>318</v>
      </c>
      <c r="C17" s="444" t="s">
        <v>104</v>
      </c>
      <c r="D17" s="450">
        <v>43.41</v>
      </c>
      <c r="E17" s="465">
        <v>48.24</v>
      </c>
      <c r="F17" s="158">
        <v>11.770000000000003</v>
      </c>
      <c r="G17" s="158">
        <v>9.75</v>
      </c>
      <c r="H17" s="158">
        <v>26.72</v>
      </c>
      <c r="I17" s="419">
        <v>51.76</v>
      </c>
    </row>
    <row r="18" spans="1:9" ht="12" customHeight="1">
      <c r="A18" s="430"/>
      <c r="B18" s="437"/>
      <c r="C18" s="444" t="s">
        <v>312</v>
      </c>
      <c r="D18" s="450">
        <v>36.22</v>
      </c>
      <c r="E18" s="465">
        <v>46.14</v>
      </c>
      <c r="F18" s="158">
        <v>12.270000000000003</v>
      </c>
      <c r="G18" s="158">
        <v>10.69</v>
      </c>
      <c r="H18" s="158">
        <v>23.18</v>
      </c>
      <c r="I18" s="419">
        <v>53.86</v>
      </c>
    </row>
    <row r="19" spans="1:9" ht="12" customHeight="1">
      <c r="A19" s="430"/>
      <c r="B19" s="437"/>
      <c r="C19" s="444" t="s">
        <v>313</v>
      </c>
      <c r="D19" s="450">
        <v>6.45</v>
      </c>
      <c r="E19" s="465">
        <v>58.42</v>
      </c>
      <c r="F19" s="158">
        <v>8.14</v>
      </c>
      <c r="G19" s="158">
        <v>5.52</v>
      </c>
      <c r="H19" s="158">
        <v>44.76</v>
      </c>
      <c r="I19" s="419">
        <v>41.58</v>
      </c>
    </row>
    <row r="20" spans="1:9" s="100" customFormat="1" ht="12" customHeight="1">
      <c r="A20" s="456"/>
      <c r="B20" s="438"/>
      <c r="C20" s="444" t="s">
        <v>314</v>
      </c>
      <c r="D20" s="450">
        <v>0.75</v>
      </c>
      <c r="E20" s="465">
        <v>62.18</v>
      </c>
      <c r="F20" s="158">
        <v>19.100000000000001</v>
      </c>
      <c r="G20" s="158">
        <v>0</v>
      </c>
      <c r="H20" s="158">
        <v>43.08</v>
      </c>
      <c r="I20" s="419">
        <v>37.82</v>
      </c>
    </row>
    <row r="21" spans="1:9" ht="15" customHeight="1">
      <c r="A21" s="444" t="s">
        <v>354</v>
      </c>
      <c r="B21" s="458" t="s">
        <v>320</v>
      </c>
      <c r="C21" s="446" t="s">
        <v>104</v>
      </c>
      <c r="D21" s="452">
        <v>12.36</v>
      </c>
      <c r="E21" s="467">
        <v>46.370000000000005</v>
      </c>
      <c r="F21" s="160">
        <v>6.4700000000000024</v>
      </c>
      <c r="G21" s="160">
        <v>8.84</v>
      </c>
      <c r="H21" s="160">
        <v>31.06</v>
      </c>
      <c r="I21" s="421">
        <v>53.629999999999995</v>
      </c>
    </row>
    <row r="22" spans="1:9" ht="11.25" customHeight="1">
      <c r="A22" s="444" t="s">
        <v>355</v>
      </c>
      <c r="B22" s="458" t="s">
        <v>561</v>
      </c>
      <c r="C22" s="446" t="s">
        <v>104</v>
      </c>
      <c r="D22" s="452">
        <v>1.81</v>
      </c>
      <c r="E22" s="467">
        <v>28.86</v>
      </c>
      <c r="F22" s="160">
        <v>3.9199999999999982</v>
      </c>
      <c r="G22" s="160">
        <v>7.57</v>
      </c>
      <c r="H22" s="160">
        <v>17.37</v>
      </c>
      <c r="I22" s="421">
        <v>71.14</v>
      </c>
    </row>
    <row r="23" spans="1:9" ht="11.25" customHeight="1">
      <c r="A23" s="444" t="s">
        <v>356</v>
      </c>
      <c r="B23" s="458" t="s">
        <v>560</v>
      </c>
      <c r="C23" s="446" t="s">
        <v>104</v>
      </c>
      <c r="D23" s="452">
        <v>6.14</v>
      </c>
      <c r="E23" s="467">
        <v>51.349999999999994</v>
      </c>
      <c r="F23" s="160">
        <v>15.049999999999997</v>
      </c>
      <c r="G23" s="160">
        <v>18.440000000000001</v>
      </c>
      <c r="H23" s="160">
        <v>17.86</v>
      </c>
      <c r="I23" s="421">
        <v>48.650000000000006</v>
      </c>
    </row>
    <row r="24" spans="1:9" ht="11.25" customHeight="1">
      <c r="A24" s="444" t="s">
        <v>357</v>
      </c>
      <c r="B24" s="458" t="s">
        <v>559</v>
      </c>
      <c r="C24" s="446" t="s">
        <v>104</v>
      </c>
      <c r="D24" s="452">
        <v>3.42</v>
      </c>
      <c r="E24" s="467">
        <v>57.58</v>
      </c>
      <c r="F24" s="160">
        <v>13.299999999999997</v>
      </c>
      <c r="G24" s="160">
        <v>4.17</v>
      </c>
      <c r="H24" s="160">
        <v>40.11</v>
      </c>
      <c r="I24" s="421">
        <v>42.42</v>
      </c>
    </row>
    <row r="25" spans="1:9" ht="11.25" customHeight="1">
      <c r="A25" s="444" t="s">
        <v>358</v>
      </c>
      <c r="B25" s="458" t="s">
        <v>359</v>
      </c>
      <c r="C25" s="446" t="s">
        <v>104</v>
      </c>
      <c r="D25" s="452">
        <v>6.68</v>
      </c>
      <c r="E25" s="467">
        <v>48.71</v>
      </c>
      <c r="F25" s="160">
        <v>20.350000000000001</v>
      </c>
      <c r="G25" s="160">
        <v>7.51</v>
      </c>
      <c r="H25" s="160">
        <v>20.85</v>
      </c>
      <c r="I25" s="421">
        <v>51.29</v>
      </c>
    </row>
    <row r="26" spans="1:9" ht="11.25" customHeight="1">
      <c r="A26" s="444" t="s">
        <v>360</v>
      </c>
      <c r="B26" s="458" t="s">
        <v>558</v>
      </c>
      <c r="C26" s="446" t="s">
        <v>104</v>
      </c>
      <c r="D26" s="452">
        <v>6.25</v>
      </c>
      <c r="E26" s="467">
        <v>48.03</v>
      </c>
      <c r="F26" s="160">
        <v>14.09</v>
      </c>
      <c r="G26" s="160">
        <v>5.7</v>
      </c>
      <c r="H26" s="160">
        <v>28.24</v>
      </c>
      <c r="I26" s="421">
        <v>51.97</v>
      </c>
    </row>
    <row r="27" spans="1:9" ht="11.25" customHeight="1">
      <c r="A27" s="444" t="s">
        <v>361</v>
      </c>
      <c r="B27" s="458" t="s">
        <v>557</v>
      </c>
      <c r="C27" s="446" t="s">
        <v>104</v>
      </c>
      <c r="D27" s="452">
        <v>2.78</v>
      </c>
      <c r="E27" s="467">
        <v>42.42</v>
      </c>
      <c r="F27" s="160">
        <v>5.6499999999999986</v>
      </c>
      <c r="G27" s="160">
        <v>14.09</v>
      </c>
      <c r="H27" s="160">
        <v>22.68</v>
      </c>
      <c r="I27" s="421">
        <v>57.58</v>
      </c>
    </row>
    <row r="28" spans="1:9" ht="11.25" customHeight="1">
      <c r="A28" s="444" t="s">
        <v>362</v>
      </c>
      <c r="B28" s="458" t="s">
        <v>556</v>
      </c>
      <c r="C28" s="446" t="s">
        <v>104</v>
      </c>
      <c r="D28" s="452">
        <v>3.96</v>
      </c>
      <c r="E28" s="467">
        <v>53.69</v>
      </c>
      <c r="F28" s="160">
        <v>11.669999999999998</v>
      </c>
      <c r="G28" s="160">
        <v>12.01</v>
      </c>
      <c r="H28" s="160">
        <v>30.01</v>
      </c>
      <c r="I28" s="421">
        <v>46.31</v>
      </c>
    </row>
    <row r="29" spans="1:9" s="98" customFormat="1" ht="18.75" customHeight="1">
      <c r="A29" s="429" t="s">
        <v>250</v>
      </c>
      <c r="B29" s="436" t="s">
        <v>555</v>
      </c>
      <c r="C29" s="445" t="s">
        <v>104</v>
      </c>
      <c r="D29" s="451">
        <v>7.0000000000000007E-2</v>
      </c>
      <c r="E29" s="466">
        <v>100</v>
      </c>
      <c r="F29" s="159">
        <v>0</v>
      </c>
      <c r="G29" s="159">
        <v>0</v>
      </c>
      <c r="H29" s="159">
        <v>100</v>
      </c>
      <c r="I29" s="420">
        <v>0</v>
      </c>
    </row>
    <row r="30" spans="1:9" s="98" customFormat="1" ht="18.75" customHeight="1">
      <c r="A30" s="429" t="s">
        <v>344</v>
      </c>
      <c r="B30" s="436" t="s">
        <v>554</v>
      </c>
      <c r="C30" s="445" t="s">
        <v>104</v>
      </c>
      <c r="D30" s="451">
        <v>2.14</v>
      </c>
      <c r="E30" s="466">
        <v>50</v>
      </c>
      <c r="F30" s="159">
        <v>16.670000000000002</v>
      </c>
      <c r="G30" s="159">
        <v>0</v>
      </c>
      <c r="H30" s="159">
        <v>33.33</v>
      </c>
      <c r="I30" s="420">
        <v>50</v>
      </c>
    </row>
    <row r="31" spans="1:9" s="98" customFormat="1" ht="18.75" customHeight="1">
      <c r="A31" s="430" t="s">
        <v>363</v>
      </c>
      <c r="B31" s="437" t="s">
        <v>347</v>
      </c>
      <c r="C31" s="444" t="s">
        <v>104</v>
      </c>
      <c r="D31" s="450">
        <v>53.13</v>
      </c>
      <c r="E31" s="465">
        <v>44.68</v>
      </c>
      <c r="F31" s="158">
        <v>4.9200000000000017</v>
      </c>
      <c r="G31" s="158">
        <v>11.15</v>
      </c>
      <c r="H31" s="158">
        <v>28.61</v>
      </c>
      <c r="I31" s="419">
        <v>55.32</v>
      </c>
    </row>
    <row r="32" spans="1:9" s="98" customFormat="1">
      <c r="A32" s="455" t="s">
        <v>311</v>
      </c>
      <c r="B32" s="440"/>
      <c r="C32" s="444" t="s">
        <v>312</v>
      </c>
      <c r="D32" s="450">
        <v>42.27</v>
      </c>
      <c r="E32" s="465">
        <v>40.78</v>
      </c>
      <c r="F32" s="158">
        <v>5.509999999999998</v>
      </c>
      <c r="G32" s="158">
        <v>10.92</v>
      </c>
      <c r="H32" s="158">
        <v>24.35</v>
      </c>
      <c r="I32" s="419">
        <v>59.22</v>
      </c>
    </row>
    <row r="33" spans="1:9" s="102" customFormat="1" ht="12.75" customHeight="1">
      <c r="A33" s="431"/>
      <c r="B33" s="440"/>
      <c r="C33" s="444" t="s">
        <v>313</v>
      </c>
      <c r="D33" s="450">
        <v>9.08</v>
      </c>
      <c r="E33" s="465">
        <v>53.51</v>
      </c>
      <c r="F33" s="158">
        <v>2.3500000000000014</v>
      </c>
      <c r="G33" s="158">
        <v>13.62</v>
      </c>
      <c r="H33" s="158">
        <v>37.54</v>
      </c>
      <c r="I33" s="419">
        <v>46.49</v>
      </c>
    </row>
    <row r="34" spans="1:9" s="102" customFormat="1" ht="12.75" customHeight="1">
      <c r="A34" s="431"/>
      <c r="B34" s="440"/>
      <c r="C34" s="444" t="s">
        <v>314</v>
      </c>
      <c r="D34" s="450">
        <v>1.78</v>
      </c>
      <c r="E34" s="465">
        <v>92.02</v>
      </c>
      <c r="F34" s="158">
        <v>3.9899999999999949</v>
      </c>
      <c r="G34" s="158">
        <v>3.99</v>
      </c>
      <c r="H34" s="158">
        <v>84.04</v>
      </c>
      <c r="I34" s="419">
        <v>7.980000000000004</v>
      </c>
    </row>
    <row r="35" spans="1:9" ht="24">
      <c r="A35" s="428" t="s">
        <v>563</v>
      </c>
      <c r="B35" s="435" t="s">
        <v>562</v>
      </c>
      <c r="C35" s="460" t="s">
        <v>104</v>
      </c>
      <c r="D35" s="461">
        <v>30.48</v>
      </c>
      <c r="E35" s="468">
        <v>44.239999999999995</v>
      </c>
      <c r="F35" s="161">
        <v>4.6999999999999993</v>
      </c>
      <c r="G35" s="161">
        <v>13.03</v>
      </c>
      <c r="H35" s="161">
        <v>26.51</v>
      </c>
      <c r="I35" s="454">
        <v>55.760000000000005</v>
      </c>
    </row>
    <row r="36" spans="1:9" s="98" customFormat="1" ht="18.75" customHeight="1">
      <c r="A36" s="429" t="s">
        <v>253</v>
      </c>
      <c r="B36" s="436" t="s">
        <v>364</v>
      </c>
      <c r="C36" s="445" t="s">
        <v>104</v>
      </c>
      <c r="D36" s="451">
        <v>11.22</v>
      </c>
      <c r="E36" s="466">
        <v>29.63</v>
      </c>
      <c r="F36" s="159">
        <v>7.9099999999999984</v>
      </c>
      <c r="G36" s="159">
        <v>6.57</v>
      </c>
      <c r="H36" s="159">
        <v>15.15</v>
      </c>
      <c r="I36" s="420">
        <v>70.37</v>
      </c>
    </row>
    <row r="37" spans="1:9" ht="36">
      <c r="A37" s="428" t="s">
        <v>564</v>
      </c>
      <c r="B37" s="435" t="s">
        <v>565</v>
      </c>
      <c r="C37" s="460" t="s">
        <v>104</v>
      </c>
      <c r="D37" s="461">
        <v>3.22</v>
      </c>
      <c r="E37" s="468">
        <v>62.17</v>
      </c>
      <c r="F37" s="161">
        <v>0</v>
      </c>
      <c r="G37" s="161">
        <v>8.84</v>
      </c>
      <c r="H37" s="161">
        <v>53.33</v>
      </c>
      <c r="I37" s="454">
        <v>37.83</v>
      </c>
    </row>
    <row r="38" spans="1:9" s="98" customFormat="1" ht="18.75" customHeight="1">
      <c r="A38" s="429" t="s">
        <v>257</v>
      </c>
      <c r="B38" s="436" t="s">
        <v>365</v>
      </c>
      <c r="C38" s="445" t="s">
        <v>104</v>
      </c>
      <c r="D38" s="451">
        <v>5.45</v>
      </c>
      <c r="E38" s="466">
        <v>59.959999999999994</v>
      </c>
      <c r="F38" s="159">
        <v>4.0599999999999952</v>
      </c>
      <c r="G38" s="159">
        <v>10.45</v>
      </c>
      <c r="H38" s="159">
        <v>45.45</v>
      </c>
      <c r="I38" s="420">
        <v>40.040000000000006</v>
      </c>
    </row>
    <row r="39" spans="1:9" ht="24">
      <c r="A39" s="457" t="s">
        <v>566</v>
      </c>
      <c r="B39" s="442" t="s">
        <v>567</v>
      </c>
      <c r="C39" s="448" t="s">
        <v>104</v>
      </c>
      <c r="D39" s="453">
        <v>2.76</v>
      </c>
      <c r="E39" s="469">
        <v>60.099999999999994</v>
      </c>
      <c r="F39" s="422">
        <v>2.5799999999999983</v>
      </c>
      <c r="G39" s="422">
        <v>13.19</v>
      </c>
      <c r="H39" s="422">
        <v>44.33</v>
      </c>
      <c r="I39" s="423">
        <v>39.900000000000006</v>
      </c>
    </row>
    <row r="40" spans="1:9" ht="9.9499999999999993" customHeight="1">
      <c r="C40" s="24"/>
      <c r="D40" s="24"/>
      <c r="E40" s="24"/>
      <c r="F40" s="24"/>
      <c r="G40" s="24"/>
      <c r="H40" s="25"/>
      <c r="I40" s="25"/>
    </row>
    <row r="41" spans="1:9" s="25" customFormat="1">
      <c r="A41" s="23" t="s">
        <v>1110</v>
      </c>
      <c r="B41" s="24"/>
      <c r="C41" s="24"/>
      <c r="D41" s="24"/>
      <c r="E41" s="24"/>
      <c r="F41" s="24"/>
      <c r="G41" s="24"/>
    </row>
  </sheetData>
  <mergeCells count="5">
    <mergeCell ref="E6:I6"/>
    <mergeCell ref="A6:A7"/>
    <mergeCell ref="B6:B7"/>
    <mergeCell ref="C6:C7"/>
    <mergeCell ref="D6:D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E0E0-355D-4087-8FD3-9234E09268EA}">
  <sheetPr>
    <tabColor theme="4" tint="0.79998168889431442"/>
  </sheetPr>
  <dimension ref="A1:I41"/>
  <sheetViews>
    <sheetView defaultGridColor="0" colorId="31" zoomScaleNormal="100" workbookViewId="0"/>
  </sheetViews>
  <sheetFormatPr defaultRowHeight="12.75"/>
  <cols>
    <col min="1" max="1" width="13.85546875" style="93" customWidth="1"/>
    <col min="2" max="2" width="74.42578125" style="93" customWidth="1"/>
    <col min="3" max="3" width="7.42578125" style="93" customWidth="1"/>
    <col min="4" max="4" width="8.5703125" style="93" customWidth="1"/>
    <col min="5" max="6" width="10.7109375" style="93" customWidth="1"/>
    <col min="7" max="7" width="11.85546875" style="93" customWidth="1"/>
    <col min="8" max="8" width="11.5703125" style="93" customWidth="1"/>
    <col min="9" max="9" width="10.7109375" style="93" customWidth="1"/>
    <col min="10" max="16384" width="9.140625" style="95"/>
  </cols>
  <sheetData>
    <row r="1" spans="1:9" ht="15">
      <c r="A1" s="232"/>
      <c r="B1" s="232"/>
      <c r="I1" s="15" t="s">
        <v>84</v>
      </c>
    </row>
    <row r="2" spans="1:9" ht="12" customHeight="1">
      <c r="I2" s="94" t="s">
        <v>300</v>
      </c>
    </row>
    <row r="3" spans="1:9" ht="12" customHeight="1">
      <c r="I3" s="94"/>
    </row>
    <row r="4" spans="1:9">
      <c r="A4" s="96" t="s">
        <v>635</v>
      </c>
      <c r="D4" s="158"/>
      <c r="E4" s="158"/>
      <c r="F4" s="158"/>
      <c r="G4" s="158"/>
      <c r="H4" s="158"/>
      <c r="I4" s="158"/>
    </row>
    <row r="5" spans="1:9" ht="7.5" customHeight="1"/>
    <row r="6" spans="1:9" ht="15" customHeight="1">
      <c r="A6" s="931" t="s">
        <v>264</v>
      </c>
      <c r="B6" s="931" t="s">
        <v>209</v>
      </c>
      <c r="C6" s="931" t="s">
        <v>301</v>
      </c>
      <c r="D6" s="931" t="s">
        <v>302</v>
      </c>
      <c r="E6" s="928" t="s">
        <v>303</v>
      </c>
      <c r="F6" s="929"/>
      <c r="G6" s="929"/>
      <c r="H6" s="929"/>
      <c r="I6" s="930"/>
    </row>
    <row r="7" spans="1:9" ht="90" customHeight="1">
      <c r="A7" s="932"/>
      <c r="B7" s="932"/>
      <c r="C7" s="933"/>
      <c r="D7" s="932"/>
      <c r="E7" s="424" t="s">
        <v>304</v>
      </c>
      <c r="F7" s="425" t="s">
        <v>305</v>
      </c>
      <c r="G7" s="425" t="s">
        <v>306</v>
      </c>
      <c r="H7" s="425" t="s">
        <v>307</v>
      </c>
      <c r="I7" s="426" t="s">
        <v>308</v>
      </c>
    </row>
    <row r="8" spans="1:9" s="98" customFormat="1" ht="17.25" customHeight="1">
      <c r="A8" s="427" t="s">
        <v>351</v>
      </c>
      <c r="B8" s="433" t="s">
        <v>310</v>
      </c>
      <c r="C8" s="443" t="s">
        <v>104</v>
      </c>
      <c r="D8" s="449">
        <v>100</v>
      </c>
      <c r="E8" s="158">
        <v>42.09</v>
      </c>
      <c r="F8" s="158">
        <v>6.01</v>
      </c>
      <c r="G8" s="158">
        <v>12.22</v>
      </c>
      <c r="H8" s="158">
        <v>23.86</v>
      </c>
      <c r="I8" s="419">
        <v>57.91</v>
      </c>
    </row>
    <row r="9" spans="1:9" s="98" customFormat="1" ht="12" customHeight="1">
      <c r="A9" s="455" t="s">
        <v>311</v>
      </c>
      <c r="B9" s="434"/>
      <c r="C9" s="444" t="s">
        <v>312</v>
      </c>
      <c r="D9" s="450">
        <v>85.7</v>
      </c>
      <c r="E9" s="158">
        <v>39.11</v>
      </c>
      <c r="F9" s="158">
        <v>6.27</v>
      </c>
      <c r="G9" s="158">
        <v>12.57</v>
      </c>
      <c r="H9" s="158">
        <v>20.27</v>
      </c>
      <c r="I9" s="419">
        <v>60.89</v>
      </c>
    </row>
    <row r="10" spans="1:9" s="98" customFormat="1" ht="12" customHeight="1">
      <c r="A10" s="455"/>
      <c r="B10" s="434"/>
      <c r="C10" s="444" t="s">
        <v>313</v>
      </c>
      <c r="D10" s="450">
        <v>11.97</v>
      </c>
      <c r="E10" s="158">
        <v>59.47</v>
      </c>
      <c r="F10" s="158">
        <v>4.21</v>
      </c>
      <c r="G10" s="158">
        <v>11.05</v>
      </c>
      <c r="H10" s="158">
        <v>44.21</v>
      </c>
      <c r="I10" s="419">
        <v>40.53</v>
      </c>
    </row>
    <row r="11" spans="1:9" s="98" customFormat="1" ht="12" customHeight="1">
      <c r="A11" s="455"/>
      <c r="B11" s="434"/>
      <c r="C11" s="444" t="s">
        <v>314</v>
      </c>
      <c r="D11" s="450">
        <v>2.33</v>
      </c>
      <c r="E11" s="158">
        <v>62.16</v>
      </c>
      <c r="F11" s="158">
        <v>5.4</v>
      </c>
      <c r="G11" s="158">
        <v>5.41</v>
      </c>
      <c r="H11" s="158">
        <v>51.35</v>
      </c>
      <c r="I11" s="419">
        <v>37.840000000000003</v>
      </c>
    </row>
    <row r="12" spans="1:9" s="98" customFormat="1" ht="18.75" customHeight="1">
      <c r="A12" s="428" t="s">
        <v>352</v>
      </c>
      <c r="B12" s="435" t="s">
        <v>316</v>
      </c>
      <c r="C12" s="444" t="s">
        <v>104</v>
      </c>
      <c r="D12" s="450">
        <v>46.14</v>
      </c>
      <c r="E12" s="158">
        <v>41.15</v>
      </c>
      <c r="F12" s="158">
        <v>8.19</v>
      </c>
      <c r="G12" s="158">
        <v>8.8800000000000008</v>
      </c>
      <c r="H12" s="158">
        <v>24.08</v>
      </c>
      <c r="I12" s="419">
        <v>58.85</v>
      </c>
    </row>
    <row r="13" spans="1:9" s="98" customFormat="1" ht="12" customHeight="1">
      <c r="A13" s="455"/>
      <c r="B13" s="434"/>
      <c r="C13" s="444" t="s">
        <v>312</v>
      </c>
      <c r="D13" s="450">
        <v>40.98</v>
      </c>
      <c r="E13" s="158">
        <v>38.65</v>
      </c>
      <c r="F13" s="158">
        <v>8.4499999999999993</v>
      </c>
      <c r="G13" s="158">
        <v>8.4600000000000009</v>
      </c>
      <c r="H13" s="158">
        <v>21.74</v>
      </c>
      <c r="I13" s="419">
        <v>61.35</v>
      </c>
    </row>
    <row r="14" spans="1:9" s="98" customFormat="1" ht="12" customHeight="1">
      <c r="A14" s="455"/>
      <c r="B14" s="434"/>
      <c r="C14" s="444" t="s">
        <v>313</v>
      </c>
      <c r="D14" s="450">
        <v>4.5999999999999996</v>
      </c>
      <c r="E14" s="158">
        <v>63.01</v>
      </c>
      <c r="F14" s="158">
        <v>6.84</v>
      </c>
      <c r="G14" s="158">
        <v>13.7</v>
      </c>
      <c r="H14" s="158">
        <v>42.47</v>
      </c>
      <c r="I14" s="419">
        <v>36.99</v>
      </c>
    </row>
    <row r="15" spans="1:9" s="98" customFormat="1" ht="12" customHeight="1">
      <c r="A15" s="455"/>
      <c r="B15" s="434"/>
      <c r="C15" s="444" t="s">
        <v>314</v>
      </c>
      <c r="D15" s="450">
        <v>0.56999999999999995</v>
      </c>
      <c r="E15" s="158">
        <v>44.44</v>
      </c>
      <c r="F15" s="158">
        <v>0</v>
      </c>
      <c r="G15" s="158">
        <v>0</v>
      </c>
      <c r="H15" s="158">
        <v>44.44</v>
      </c>
      <c r="I15" s="419">
        <v>55.56</v>
      </c>
    </row>
    <row r="16" spans="1:9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1.1299999999999999</v>
      </c>
      <c r="E16" s="159">
        <v>27.9</v>
      </c>
      <c r="F16" s="159">
        <v>5.58</v>
      </c>
      <c r="G16" s="159">
        <v>11.16</v>
      </c>
      <c r="H16" s="159">
        <v>11.16</v>
      </c>
      <c r="I16" s="420">
        <v>72.099999999999994</v>
      </c>
    </row>
    <row r="17" spans="1:9" ht="18.75" customHeight="1">
      <c r="A17" s="430" t="s">
        <v>246</v>
      </c>
      <c r="B17" s="437" t="s">
        <v>318</v>
      </c>
      <c r="C17" s="444" t="s">
        <v>104</v>
      </c>
      <c r="D17" s="450">
        <v>42.49</v>
      </c>
      <c r="E17" s="158">
        <v>40.53</v>
      </c>
      <c r="F17" s="158">
        <v>7.85</v>
      </c>
      <c r="G17" s="158">
        <v>9.0500000000000007</v>
      </c>
      <c r="H17" s="158">
        <v>23.63</v>
      </c>
      <c r="I17" s="419">
        <v>59.47</v>
      </c>
    </row>
    <row r="18" spans="1:9" ht="12" customHeight="1">
      <c r="A18" s="430"/>
      <c r="B18" s="437"/>
      <c r="C18" s="444" t="s">
        <v>312</v>
      </c>
      <c r="D18" s="450">
        <v>37.9</v>
      </c>
      <c r="E18" s="158">
        <v>38.47</v>
      </c>
      <c r="F18" s="158">
        <v>7.98</v>
      </c>
      <c r="G18" s="158">
        <v>8.48</v>
      </c>
      <c r="H18" s="158">
        <v>22.01</v>
      </c>
      <c r="I18" s="419">
        <v>61.53</v>
      </c>
    </row>
    <row r="19" spans="1:9" ht="12" customHeight="1">
      <c r="A19" s="430"/>
      <c r="B19" s="437"/>
      <c r="C19" s="444" t="s">
        <v>313</v>
      </c>
      <c r="D19" s="450">
        <v>4.09</v>
      </c>
      <c r="E19" s="158">
        <v>60</v>
      </c>
      <c r="F19" s="158">
        <v>7.7</v>
      </c>
      <c r="G19" s="158">
        <v>15.38</v>
      </c>
      <c r="H19" s="158">
        <v>36.92</v>
      </c>
      <c r="I19" s="419">
        <v>40</v>
      </c>
    </row>
    <row r="20" spans="1:9" s="100" customFormat="1" ht="12" customHeight="1">
      <c r="A20" s="456"/>
      <c r="B20" s="438"/>
      <c r="C20" s="444" t="s">
        <v>314</v>
      </c>
      <c r="D20" s="450">
        <v>0.5</v>
      </c>
      <c r="E20" s="158">
        <v>37.5</v>
      </c>
      <c r="F20" s="158">
        <v>0</v>
      </c>
      <c r="G20" s="158">
        <v>0</v>
      </c>
      <c r="H20" s="158">
        <v>37.5</v>
      </c>
      <c r="I20" s="419">
        <v>62.5</v>
      </c>
    </row>
    <row r="21" spans="1:9" ht="15" customHeight="1">
      <c r="A21" s="444" t="s">
        <v>354</v>
      </c>
      <c r="B21" s="458" t="s">
        <v>320</v>
      </c>
      <c r="C21" s="446" t="s">
        <v>104</v>
      </c>
      <c r="D21" s="452">
        <v>13.22</v>
      </c>
      <c r="E21" s="160">
        <v>38.82</v>
      </c>
      <c r="F21" s="160">
        <v>4.57</v>
      </c>
      <c r="G21" s="160">
        <v>7.86</v>
      </c>
      <c r="H21" s="160">
        <v>26.39</v>
      </c>
      <c r="I21" s="421">
        <v>61.18</v>
      </c>
    </row>
    <row r="22" spans="1:9" ht="11.25" customHeight="1">
      <c r="A22" s="444" t="s">
        <v>355</v>
      </c>
      <c r="B22" s="458" t="s">
        <v>561</v>
      </c>
      <c r="C22" s="446" t="s">
        <v>104</v>
      </c>
      <c r="D22" s="452">
        <v>1.75</v>
      </c>
      <c r="E22" s="160">
        <v>29.38</v>
      </c>
      <c r="F22" s="160">
        <v>5.0199999999999996</v>
      </c>
      <c r="G22" s="160">
        <v>3.61</v>
      </c>
      <c r="H22" s="160">
        <v>20.75</v>
      </c>
      <c r="I22" s="421">
        <v>70.62</v>
      </c>
    </row>
    <row r="23" spans="1:9" ht="11.25" customHeight="1">
      <c r="A23" s="444" t="s">
        <v>356</v>
      </c>
      <c r="B23" s="458" t="s">
        <v>560</v>
      </c>
      <c r="C23" s="446" t="s">
        <v>104</v>
      </c>
      <c r="D23" s="452">
        <v>5.4</v>
      </c>
      <c r="E23" s="160">
        <v>31.2</v>
      </c>
      <c r="F23" s="160">
        <v>5.03</v>
      </c>
      <c r="G23" s="160">
        <v>4.67</v>
      </c>
      <c r="H23" s="160">
        <v>21.5</v>
      </c>
      <c r="I23" s="421">
        <v>68.8</v>
      </c>
    </row>
    <row r="24" spans="1:9" ht="11.25" customHeight="1">
      <c r="A24" s="444" t="s">
        <v>357</v>
      </c>
      <c r="B24" s="458" t="s">
        <v>559</v>
      </c>
      <c r="C24" s="446" t="s">
        <v>104</v>
      </c>
      <c r="D24" s="452">
        <v>3.46</v>
      </c>
      <c r="E24" s="160">
        <v>55.52</v>
      </c>
      <c r="F24" s="160">
        <v>10.58</v>
      </c>
      <c r="G24" s="160">
        <v>15.51</v>
      </c>
      <c r="H24" s="160">
        <v>29.43</v>
      </c>
      <c r="I24" s="421">
        <v>44.48</v>
      </c>
    </row>
    <row r="25" spans="1:9" ht="11.25" customHeight="1">
      <c r="A25" s="444" t="s">
        <v>358</v>
      </c>
      <c r="B25" s="458" t="s">
        <v>359</v>
      </c>
      <c r="C25" s="446" t="s">
        <v>104</v>
      </c>
      <c r="D25" s="452">
        <v>5.86</v>
      </c>
      <c r="E25" s="160">
        <v>41.64</v>
      </c>
      <c r="F25" s="160">
        <v>8.4600000000000009</v>
      </c>
      <c r="G25" s="160">
        <v>11.87</v>
      </c>
      <c r="H25" s="160">
        <v>21.31</v>
      </c>
      <c r="I25" s="421">
        <v>58.36</v>
      </c>
    </row>
    <row r="26" spans="1:9" ht="11.25" customHeight="1">
      <c r="A26" s="444" t="s">
        <v>217</v>
      </c>
      <c r="B26" s="458" t="s">
        <v>649</v>
      </c>
      <c r="C26" s="446" t="s">
        <v>104</v>
      </c>
      <c r="D26" s="452">
        <v>0.31</v>
      </c>
      <c r="E26" s="160">
        <v>60</v>
      </c>
      <c r="F26" s="160">
        <v>20</v>
      </c>
      <c r="G26" s="160">
        <v>20</v>
      </c>
      <c r="H26" s="160">
        <v>20</v>
      </c>
      <c r="I26" s="421">
        <v>40</v>
      </c>
    </row>
    <row r="27" spans="1:9" ht="24">
      <c r="A27" s="459" t="s">
        <v>651</v>
      </c>
      <c r="B27" s="439" t="s">
        <v>648</v>
      </c>
      <c r="C27" s="446" t="s">
        <v>104</v>
      </c>
      <c r="D27" s="452">
        <v>8.9600000000000009</v>
      </c>
      <c r="E27" s="160">
        <v>39.9</v>
      </c>
      <c r="F27" s="160">
        <v>11.3</v>
      </c>
      <c r="G27" s="160">
        <v>8.0399999999999991</v>
      </c>
      <c r="H27" s="160">
        <v>20.56</v>
      </c>
      <c r="I27" s="421">
        <v>60.1</v>
      </c>
    </row>
    <row r="28" spans="1:9" ht="11.25" customHeight="1">
      <c r="A28" s="444" t="s">
        <v>362</v>
      </c>
      <c r="B28" s="458" t="s">
        <v>556</v>
      </c>
      <c r="C28" s="446" t="s">
        <v>104</v>
      </c>
      <c r="D28" s="452">
        <v>3.54</v>
      </c>
      <c r="E28" s="160">
        <v>50.04</v>
      </c>
      <c r="F28" s="160">
        <v>12.37</v>
      </c>
      <c r="G28" s="160">
        <v>13.43</v>
      </c>
      <c r="H28" s="160">
        <v>24.24</v>
      </c>
      <c r="I28" s="421">
        <v>49.96</v>
      </c>
    </row>
    <row r="29" spans="1:9" s="200" customFormat="1" ht="18.75" customHeight="1">
      <c r="A29" s="429" t="s">
        <v>250</v>
      </c>
      <c r="B29" s="436" t="s">
        <v>555</v>
      </c>
      <c r="C29" s="445" t="s">
        <v>104</v>
      </c>
      <c r="D29" s="451">
        <v>0.06</v>
      </c>
      <c r="E29" s="159">
        <v>100</v>
      </c>
      <c r="F29" s="159">
        <v>0</v>
      </c>
      <c r="G29" s="159">
        <v>0</v>
      </c>
      <c r="H29" s="159">
        <v>100</v>
      </c>
      <c r="I29" s="420">
        <v>0</v>
      </c>
    </row>
    <row r="30" spans="1:9" s="200" customFormat="1" ht="18.75" customHeight="1">
      <c r="A30" s="429" t="s">
        <v>344</v>
      </c>
      <c r="B30" s="436" t="s">
        <v>554</v>
      </c>
      <c r="C30" s="445" t="s">
        <v>104</v>
      </c>
      <c r="D30" s="451">
        <v>2.46</v>
      </c>
      <c r="E30" s="159">
        <v>56.41</v>
      </c>
      <c r="F30" s="159">
        <v>15.38</v>
      </c>
      <c r="G30" s="159">
        <v>5.13</v>
      </c>
      <c r="H30" s="159">
        <v>35.9</v>
      </c>
      <c r="I30" s="420">
        <v>43.59</v>
      </c>
    </row>
    <row r="31" spans="1:9" s="98" customFormat="1" ht="18.75" customHeight="1">
      <c r="A31" s="430" t="s">
        <v>363</v>
      </c>
      <c r="B31" s="437" t="s">
        <v>347</v>
      </c>
      <c r="C31" s="444" t="s">
        <v>104</v>
      </c>
      <c r="D31" s="450">
        <v>53.86</v>
      </c>
      <c r="E31" s="158">
        <v>42.89</v>
      </c>
      <c r="F31" s="158">
        <v>4.1399999999999997</v>
      </c>
      <c r="G31" s="158">
        <v>15.08</v>
      </c>
      <c r="H31" s="158">
        <v>23.67</v>
      </c>
      <c r="I31" s="419">
        <v>57.11</v>
      </c>
    </row>
    <row r="32" spans="1:9" s="98" customFormat="1">
      <c r="A32" s="455" t="s">
        <v>311</v>
      </c>
      <c r="B32" s="440"/>
      <c r="C32" s="444" t="s">
        <v>312</v>
      </c>
      <c r="D32" s="450">
        <v>44.72</v>
      </c>
      <c r="E32" s="158">
        <v>39.54</v>
      </c>
      <c r="F32" s="158">
        <v>4.28</v>
      </c>
      <c r="G32" s="158">
        <v>16.329999999999998</v>
      </c>
      <c r="H32" s="158">
        <v>18.93</v>
      </c>
      <c r="I32" s="419">
        <v>60.46</v>
      </c>
    </row>
    <row r="33" spans="1:9" s="102" customFormat="1" ht="12.75" customHeight="1">
      <c r="A33" s="431"/>
      <c r="B33" s="440"/>
      <c r="C33" s="444" t="s">
        <v>313</v>
      </c>
      <c r="D33" s="450">
        <v>7.37</v>
      </c>
      <c r="E33" s="158">
        <v>57.26</v>
      </c>
      <c r="F33" s="158">
        <v>2.56</v>
      </c>
      <c r="G33" s="158">
        <v>9.4</v>
      </c>
      <c r="H33" s="158">
        <v>45.3</v>
      </c>
      <c r="I33" s="419">
        <v>42.74</v>
      </c>
    </row>
    <row r="34" spans="1:9" s="102" customFormat="1" ht="12.75" customHeight="1">
      <c r="A34" s="431"/>
      <c r="B34" s="440"/>
      <c r="C34" s="444" t="s">
        <v>314</v>
      </c>
      <c r="D34" s="450">
        <v>1.76</v>
      </c>
      <c r="E34" s="158">
        <v>67.86</v>
      </c>
      <c r="F34" s="158">
        <v>7.15</v>
      </c>
      <c r="G34" s="158">
        <v>7.14</v>
      </c>
      <c r="H34" s="158">
        <v>53.57</v>
      </c>
      <c r="I34" s="419">
        <v>32.14</v>
      </c>
    </row>
    <row r="35" spans="1:9" ht="24">
      <c r="A35" s="428" t="s">
        <v>563</v>
      </c>
      <c r="B35" s="435" t="s">
        <v>562</v>
      </c>
      <c r="C35" s="460" t="s">
        <v>104</v>
      </c>
      <c r="D35" s="461">
        <v>29.91</v>
      </c>
      <c r="E35" s="161">
        <v>40.5</v>
      </c>
      <c r="F35" s="161">
        <v>2.5299999999999998</v>
      </c>
      <c r="G35" s="161">
        <v>17.100000000000001</v>
      </c>
      <c r="H35" s="161">
        <v>20.87</v>
      </c>
      <c r="I35" s="454">
        <v>59.5</v>
      </c>
    </row>
    <row r="36" spans="1:9" s="200" customFormat="1" ht="18.75" customHeight="1">
      <c r="A36" s="429" t="s">
        <v>253</v>
      </c>
      <c r="B36" s="436" t="s">
        <v>364</v>
      </c>
      <c r="C36" s="445" t="s">
        <v>104</v>
      </c>
      <c r="D36" s="451">
        <v>10.8</v>
      </c>
      <c r="E36" s="159">
        <v>33.11</v>
      </c>
      <c r="F36" s="159">
        <v>3.61</v>
      </c>
      <c r="G36" s="159">
        <v>14.13</v>
      </c>
      <c r="H36" s="159">
        <v>15.37</v>
      </c>
      <c r="I36" s="420">
        <v>66.89</v>
      </c>
    </row>
    <row r="37" spans="1:9" s="201" customFormat="1" ht="18.75" customHeight="1">
      <c r="A37" s="455" t="s">
        <v>254</v>
      </c>
      <c r="B37" s="434" t="s">
        <v>647</v>
      </c>
      <c r="C37" s="445" t="s">
        <v>104</v>
      </c>
      <c r="D37" s="451">
        <v>4.97</v>
      </c>
      <c r="E37" s="159">
        <v>61.39</v>
      </c>
      <c r="F37" s="159">
        <v>11.32</v>
      </c>
      <c r="G37" s="159">
        <v>12.22</v>
      </c>
      <c r="H37" s="159">
        <v>37.85</v>
      </c>
      <c r="I37" s="420">
        <v>38.61</v>
      </c>
    </row>
    <row r="38" spans="1:9" s="200" customFormat="1" ht="18.75" customHeight="1">
      <c r="A38" s="429" t="s">
        <v>257</v>
      </c>
      <c r="B38" s="436" t="s">
        <v>365</v>
      </c>
      <c r="C38" s="445" t="s">
        <v>104</v>
      </c>
      <c r="D38" s="451">
        <v>4.45</v>
      </c>
      <c r="E38" s="159">
        <v>57.88</v>
      </c>
      <c r="F38" s="159">
        <v>0</v>
      </c>
      <c r="G38" s="159">
        <v>18.239999999999998</v>
      </c>
      <c r="H38" s="159">
        <v>39.64</v>
      </c>
      <c r="I38" s="420">
        <v>42.12</v>
      </c>
    </row>
    <row r="39" spans="1:9" ht="36">
      <c r="A39" s="470" t="s">
        <v>831</v>
      </c>
      <c r="B39" s="442" t="s">
        <v>650</v>
      </c>
      <c r="C39" s="448" t="s">
        <v>104</v>
      </c>
      <c r="D39" s="453">
        <v>3.73</v>
      </c>
      <c r="E39" s="422">
        <v>47.82</v>
      </c>
      <c r="F39" s="422">
        <v>13.91</v>
      </c>
      <c r="G39" s="422">
        <v>1.69</v>
      </c>
      <c r="H39" s="422">
        <v>32.22</v>
      </c>
      <c r="I39" s="423">
        <v>52.18</v>
      </c>
    </row>
    <row r="40" spans="1:9" ht="9.9499999999999993" customHeight="1">
      <c r="C40" s="24"/>
      <c r="D40" s="24"/>
      <c r="E40" s="24"/>
      <c r="F40" s="24"/>
      <c r="G40" s="24"/>
      <c r="H40" s="25"/>
      <c r="I40" s="25"/>
    </row>
    <row r="41" spans="1:9" s="25" customFormat="1">
      <c r="A41" s="23" t="s">
        <v>1110</v>
      </c>
      <c r="B41" s="24"/>
      <c r="C41" s="24"/>
      <c r="D41" s="24"/>
      <c r="E41" s="24"/>
      <c r="F41" s="24"/>
      <c r="G41" s="24"/>
    </row>
  </sheetData>
  <mergeCells count="5">
    <mergeCell ref="E6:I6"/>
    <mergeCell ref="A6:A7"/>
    <mergeCell ref="B6:B7"/>
    <mergeCell ref="C6:C7"/>
    <mergeCell ref="D6:D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5C65-31E0-43CE-83BF-F25F3E096CCC}">
  <sheetPr>
    <tabColor theme="4" tint="0.79998168889431442"/>
  </sheetPr>
  <dimension ref="A1:I41"/>
  <sheetViews>
    <sheetView defaultGridColor="0" colorId="31" zoomScaleNormal="100" workbookViewId="0"/>
  </sheetViews>
  <sheetFormatPr defaultRowHeight="12.75"/>
  <cols>
    <col min="1" max="1" width="13.85546875" style="211" customWidth="1"/>
    <col min="2" max="2" width="74.42578125" style="211" customWidth="1"/>
    <col min="3" max="3" width="7.42578125" style="211" customWidth="1"/>
    <col min="4" max="4" width="8.5703125" style="211" customWidth="1"/>
    <col min="5" max="6" width="10.7109375" style="211" customWidth="1"/>
    <col min="7" max="7" width="11.85546875" style="211" customWidth="1"/>
    <col min="8" max="8" width="11.5703125" style="211" customWidth="1"/>
    <col min="9" max="9" width="10.7109375" style="211" customWidth="1"/>
    <col min="10" max="16384" width="9.140625" style="212"/>
  </cols>
  <sheetData>
    <row r="1" spans="1:9" ht="15">
      <c r="A1" s="232"/>
      <c r="B1" s="232"/>
      <c r="I1" s="15" t="s">
        <v>84</v>
      </c>
    </row>
    <row r="2" spans="1:9" ht="12" customHeight="1">
      <c r="I2" s="213" t="s">
        <v>300</v>
      </c>
    </row>
    <row r="3" spans="1:9" ht="12" customHeight="1">
      <c r="I3" s="213"/>
    </row>
    <row r="4" spans="1:9">
      <c r="A4" s="214" t="s">
        <v>794</v>
      </c>
      <c r="D4" s="215"/>
      <c r="E4" s="215"/>
      <c r="F4" s="215"/>
      <c r="G4" s="215"/>
      <c r="H4" s="215"/>
      <c r="I4" s="215"/>
    </row>
    <row r="5" spans="1:9" ht="7.5" customHeight="1"/>
    <row r="6" spans="1:9" ht="15" customHeight="1">
      <c r="A6" s="937" t="s">
        <v>264</v>
      </c>
      <c r="B6" s="937" t="s">
        <v>209</v>
      </c>
      <c r="C6" s="937" t="s">
        <v>301</v>
      </c>
      <c r="D6" s="937" t="s">
        <v>302</v>
      </c>
      <c r="E6" s="934" t="s">
        <v>303</v>
      </c>
      <c r="F6" s="935"/>
      <c r="G6" s="935"/>
      <c r="H6" s="935"/>
      <c r="I6" s="936"/>
    </row>
    <row r="7" spans="1:9" ht="90" customHeight="1">
      <c r="A7" s="938"/>
      <c r="B7" s="938"/>
      <c r="C7" s="939"/>
      <c r="D7" s="938"/>
      <c r="E7" s="486" t="s">
        <v>304</v>
      </c>
      <c r="F7" s="487" t="s">
        <v>305</v>
      </c>
      <c r="G7" s="487" t="s">
        <v>306</v>
      </c>
      <c r="H7" s="487" t="s">
        <v>307</v>
      </c>
      <c r="I7" s="488" t="s">
        <v>308</v>
      </c>
    </row>
    <row r="8" spans="1:9" s="216" customFormat="1" ht="17.25" customHeight="1">
      <c r="A8" s="489" t="s">
        <v>351</v>
      </c>
      <c r="B8" s="499" t="s">
        <v>310</v>
      </c>
      <c r="C8" s="509" t="s">
        <v>104</v>
      </c>
      <c r="D8" s="514">
        <v>100</v>
      </c>
      <c r="E8" s="215">
        <v>41.81</v>
      </c>
      <c r="F8" s="215">
        <v>9.6300000000000008</v>
      </c>
      <c r="G8" s="215">
        <v>8.26</v>
      </c>
      <c r="H8" s="215">
        <v>23.92</v>
      </c>
      <c r="I8" s="472">
        <v>58.19</v>
      </c>
    </row>
    <row r="9" spans="1:9" s="216" customFormat="1" ht="12" customHeight="1">
      <c r="A9" s="490" t="s">
        <v>311</v>
      </c>
      <c r="B9" s="500"/>
      <c r="C9" s="495" t="s">
        <v>312</v>
      </c>
      <c r="D9" s="515">
        <v>83.39</v>
      </c>
      <c r="E9" s="215">
        <v>38.31</v>
      </c>
      <c r="F9" s="215">
        <v>9.6</v>
      </c>
      <c r="G9" s="215">
        <v>8.0399999999999991</v>
      </c>
      <c r="H9" s="215">
        <v>20.67</v>
      </c>
      <c r="I9" s="472">
        <v>61.69</v>
      </c>
    </row>
    <row r="10" spans="1:9" s="216" customFormat="1" ht="12" customHeight="1">
      <c r="A10" s="490"/>
      <c r="B10" s="500"/>
      <c r="C10" s="495" t="s">
        <v>313</v>
      </c>
      <c r="D10" s="515">
        <v>13.92</v>
      </c>
      <c r="E10" s="215">
        <v>56.95</v>
      </c>
      <c r="F10" s="215">
        <v>11.21</v>
      </c>
      <c r="G10" s="215">
        <v>8.9700000000000006</v>
      </c>
      <c r="H10" s="215">
        <v>36.770000000000003</v>
      </c>
      <c r="I10" s="472">
        <v>43.05</v>
      </c>
    </row>
    <row r="11" spans="1:9" s="216" customFormat="1" ht="12" customHeight="1">
      <c r="A11" s="490"/>
      <c r="B11" s="500"/>
      <c r="C11" s="495" t="s">
        <v>314</v>
      </c>
      <c r="D11" s="515">
        <v>2.69</v>
      </c>
      <c r="E11" s="215">
        <v>72.099999999999994</v>
      </c>
      <c r="F11" s="215">
        <v>2.33</v>
      </c>
      <c r="G11" s="215">
        <v>11.63</v>
      </c>
      <c r="H11" s="215">
        <v>58.14</v>
      </c>
      <c r="I11" s="472">
        <v>27.9</v>
      </c>
    </row>
    <row r="12" spans="1:9" s="216" customFormat="1" ht="18.75" customHeight="1">
      <c r="A12" s="491" t="s">
        <v>352</v>
      </c>
      <c r="B12" s="501" t="s">
        <v>316</v>
      </c>
      <c r="C12" s="495" t="s">
        <v>104</v>
      </c>
      <c r="D12" s="515">
        <v>36</v>
      </c>
      <c r="E12" s="215">
        <v>37.36</v>
      </c>
      <c r="F12" s="215">
        <v>12</v>
      </c>
      <c r="G12" s="215">
        <v>7.15</v>
      </c>
      <c r="H12" s="215">
        <v>18.21</v>
      </c>
      <c r="I12" s="472">
        <v>62.64</v>
      </c>
    </row>
    <row r="13" spans="1:9" s="216" customFormat="1" ht="12" customHeight="1">
      <c r="A13" s="490"/>
      <c r="B13" s="500"/>
      <c r="C13" s="495" t="s">
        <v>312</v>
      </c>
      <c r="D13" s="515">
        <v>31.57</v>
      </c>
      <c r="E13" s="215">
        <v>33.51</v>
      </c>
      <c r="F13" s="215">
        <v>11.31</v>
      </c>
      <c r="G13" s="215">
        <v>7.17</v>
      </c>
      <c r="H13" s="215">
        <v>15.03</v>
      </c>
      <c r="I13" s="472">
        <v>66.489999999999995</v>
      </c>
    </row>
    <row r="14" spans="1:9" s="216" customFormat="1" ht="12" customHeight="1">
      <c r="A14" s="490"/>
      <c r="B14" s="500"/>
      <c r="C14" s="495" t="s">
        <v>313</v>
      </c>
      <c r="D14" s="515">
        <v>3.99</v>
      </c>
      <c r="E14" s="215">
        <v>60.94</v>
      </c>
      <c r="F14" s="215">
        <v>18.75</v>
      </c>
      <c r="G14" s="215">
        <v>6.25</v>
      </c>
      <c r="H14" s="215">
        <v>35.94</v>
      </c>
      <c r="I14" s="472">
        <v>39.06</v>
      </c>
    </row>
    <row r="15" spans="1:9" s="216" customFormat="1" ht="12" customHeight="1">
      <c r="A15" s="490"/>
      <c r="B15" s="500"/>
      <c r="C15" s="495" t="s">
        <v>314</v>
      </c>
      <c r="D15" s="515">
        <v>0.44</v>
      </c>
      <c r="E15" s="215">
        <v>100</v>
      </c>
      <c r="F15" s="215">
        <v>0</v>
      </c>
      <c r="G15" s="215">
        <v>14.29</v>
      </c>
      <c r="H15" s="215">
        <v>85.71</v>
      </c>
      <c r="I15" s="472">
        <v>0</v>
      </c>
    </row>
    <row r="16" spans="1:9" s="216" customFormat="1" ht="18.75" customHeight="1">
      <c r="A16" s="492" t="s">
        <v>353</v>
      </c>
      <c r="B16" s="502" t="s">
        <v>317</v>
      </c>
      <c r="C16" s="510" t="s">
        <v>104</v>
      </c>
      <c r="D16" s="516">
        <v>1.01</v>
      </c>
      <c r="E16" s="217">
        <v>24.79</v>
      </c>
      <c r="F16" s="217">
        <v>6.2</v>
      </c>
      <c r="G16" s="217">
        <v>6.2</v>
      </c>
      <c r="H16" s="217">
        <v>12.39</v>
      </c>
      <c r="I16" s="475">
        <v>75.209999999999994</v>
      </c>
    </row>
    <row r="17" spans="1:9" ht="18.75" customHeight="1">
      <c r="A17" s="493" t="s">
        <v>246</v>
      </c>
      <c r="B17" s="503" t="s">
        <v>318</v>
      </c>
      <c r="C17" s="495" t="s">
        <v>104</v>
      </c>
      <c r="D17" s="515">
        <v>32.700000000000003</v>
      </c>
      <c r="E17" s="215">
        <v>36.64</v>
      </c>
      <c r="F17" s="215">
        <v>11.56</v>
      </c>
      <c r="G17" s="215">
        <v>6.56</v>
      </c>
      <c r="H17" s="215">
        <v>18.52</v>
      </c>
      <c r="I17" s="472">
        <v>63.36</v>
      </c>
    </row>
    <row r="18" spans="1:9" ht="12" customHeight="1">
      <c r="A18" s="493"/>
      <c r="B18" s="503"/>
      <c r="C18" s="495" t="s">
        <v>312</v>
      </c>
      <c r="D18" s="515">
        <v>28.89</v>
      </c>
      <c r="E18" s="215">
        <v>32.840000000000003</v>
      </c>
      <c r="F18" s="215">
        <v>11.14</v>
      </c>
      <c r="G18" s="215">
        <v>6.57</v>
      </c>
      <c r="H18" s="215">
        <v>15.13</v>
      </c>
      <c r="I18" s="472">
        <v>67.16</v>
      </c>
    </row>
    <row r="19" spans="1:9" ht="12" customHeight="1">
      <c r="A19" s="493"/>
      <c r="B19" s="503"/>
      <c r="C19" s="495" t="s">
        <v>313</v>
      </c>
      <c r="D19" s="515">
        <v>3.43</v>
      </c>
      <c r="E19" s="215">
        <v>61.82</v>
      </c>
      <c r="F19" s="215">
        <v>16.37</v>
      </c>
      <c r="G19" s="215">
        <v>5.45</v>
      </c>
      <c r="H19" s="215">
        <v>40</v>
      </c>
      <c r="I19" s="472">
        <v>38.18</v>
      </c>
    </row>
    <row r="20" spans="1:9" s="218" customFormat="1" ht="12" customHeight="1">
      <c r="A20" s="494"/>
      <c r="B20" s="504"/>
      <c r="C20" s="495" t="s">
        <v>314</v>
      </c>
      <c r="D20" s="515">
        <v>0.38</v>
      </c>
      <c r="E20" s="215">
        <v>100</v>
      </c>
      <c r="F20" s="215">
        <v>0</v>
      </c>
      <c r="G20" s="215">
        <v>16.670000000000002</v>
      </c>
      <c r="H20" s="215">
        <v>83.33</v>
      </c>
      <c r="I20" s="472">
        <v>0</v>
      </c>
    </row>
    <row r="21" spans="1:9" ht="15" customHeight="1">
      <c r="A21" s="495" t="s">
        <v>354</v>
      </c>
      <c r="B21" s="505" t="s">
        <v>320</v>
      </c>
      <c r="C21" s="511" t="s">
        <v>104</v>
      </c>
      <c r="D21" s="517">
        <v>11.46</v>
      </c>
      <c r="E21" s="219">
        <v>45.93</v>
      </c>
      <c r="F21" s="219">
        <v>12.22</v>
      </c>
      <c r="G21" s="219">
        <v>8.48</v>
      </c>
      <c r="H21" s="219">
        <v>25.23</v>
      </c>
      <c r="I21" s="479">
        <v>54.07</v>
      </c>
    </row>
    <row r="22" spans="1:9" ht="11.25" customHeight="1">
      <c r="A22" s="495" t="s">
        <v>355</v>
      </c>
      <c r="B22" s="505" t="s">
        <v>561</v>
      </c>
      <c r="C22" s="511" t="s">
        <v>104</v>
      </c>
      <c r="D22" s="517">
        <v>1.02</v>
      </c>
      <c r="E22" s="219">
        <v>30.73</v>
      </c>
      <c r="F22" s="219">
        <v>6.11</v>
      </c>
      <c r="G22" s="219">
        <v>18.510000000000002</v>
      </c>
      <c r="H22" s="219">
        <v>6.11</v>
      </c>
      <c r="I22" s="479">
        <v>69.27</v>
      </c>
    </row>
    <row r="23" spans="1:9" ht="11.25" customHeight="1">
      <c r="A23" s="495" t="s">
        <v>356</v>
      </c>
      <c r="B23" s="505" t="s">
        <v>560</v>
      </c>
      <c r="C23" s="511" t="s">
        <v>104</v>
      </c>
      <c r="D23" s="517">
        <v>3.75</v>
      </c>
      <c r="E23" s="219">
        <v>27.3</v>
      </c>
      <c r="F23" s="219">
        <v>14.87</v>
      </c>
      <c r="G23" s="219">
        <v>7.88</v>
      </c>
      <c r="H23" s="219">
        <v>4.55</v>
      </c>
      <c r="I23" s="479">
        <v>72.7</v>
      </c>
    </row>
    <row r="24" spans="1:9" ht="11.25" customHeight="1">
      <c r="A24" s="495" t="s">
        <v>357</v>
      </c>
      <c r="B24" s="505" t="s">
        <v>559</v>
      </c>
      <c r="C24" s="511" t="s">
        <v>104</v>
      </c>
      <c r="D24" s="517">
        <v>2.93</v>
      </c>
      <c r="E24" s="219">
        <v>45.44</v>
      </c>
      <c r="F24" s="219">
        <v>7.11</v>
      </c>
      <c r="G24" s="219">
        <v>2.13</v>
      </c>
      <c r="H24" s="219">
        <v>36.200000000000003</v>
      </c>
      <c r="I24" s="479">
        <v>54.56</v>
      </c>
    </row>
    <row r="25" spans="1:9" ht="11.25" customHeight="1">
      <c r="A25" s="495" t="s">
        <v>358</v>
      </c>
      <c r="B25" s="505" t="s">
        <v>359</v>
      </c>
      <c r="C25" s="511" t="s">
        <v>104</v>
      </c>
      <c r="D25" s="517">
        <v>4.21</v>
      </c>
      <c r="E25" s="219">
        <v>32.94</v>
      </c>
      <c r="F25" s="219">
        <v>14.42</v>
      </c>
      <c r="G25" s="219">
        <v>4.93</v>
      </c>
      <c r="H25" s="219">
        <v>13.59</v>
      </c>
      <c r="I25" s="479">
        <v>67.06</v>
      </c>
    </row>
    <row r="26" spans="1:9" ht="11.25" customHeight="1">
      <c r="A26" s="495" t="s">
        <v>217</v>
      </c>
      <c r="B26" s="505" t="s">
        <v>649</v>
      </c>
      <c r="C26" s="511" t="s">
        <v>104</v>
      </c>
      <c r="D26" s="517">
        <v>0.37</v>
      </c>
      <c r="E26" s="219">
        <v>50</v>
      </c>
      <c r="F26" s="219">
        <v>33.33</v>
      </c>
      <c r="G26" s="219">
        <v>16.670000000000002</v>
      </c>
      <c r="H26" s="219">
        <v>0</v>
      </c>
      <c r="I26" s="479">
        <v>50</v>
      </c>
    </row>
    <row r="27" spans="1:9" ht="24">
      <c r="A27" s="496" t="s">
        <v>651</v>
      </c>
      <c r="B27" s="506" t="s">
        <v>648</v>
      </c>
      <c r="C27" s="511" t="s">
        <v>104</v>
      </c>
      <c r="D27" s="517">
        <v>6.05</v>
      </c>
      <c r="E27" s="219">
        <v>24.22</v>
      </c>
      <c r="F27" s="219">
        <v>6.23</v>
      </c>
      <c r="G27" s="219">
        <v>4.8899999999999997</v>
      </c>
      <c r="H27" s="219">
        <v>13.1</v>
      </c>
      <c r="I27" s="479">
        <v>75.78</v>
      </c>
    </row>
    <row r="28" spans="1:9" ht="11.25" customHeight="1">
      <c r="A28" s="495" t="s">
        <v>362</v>
      </c>
      <c r="B28" s="505" t="s">
        <v>556</v>
      </c>
      <c r="C28" s="511" t="s">
        <v>104</v>
      </c>
      <c r="D28" s="517">
        <v>2.91</v>
      </c>
      <c r="E28" s="219">
        <v>34.78</v>
      </c>
      <c r="F28" s="219">
        <v>15.24</v>
      </c>
      <c r="G28" s="219">
        <v>2.14</v>
      </c>
      <c r="H28" s="219">
        <v>17.399999999999999</v>
      </c>
      <c r="I28" s="479">
        <v>65.22</v>
      </c>
    </row>
    <row r="29" spans="1:9" s="220" customFormat="1" ht="18.75" customHeight="1">
      <c r="A29" s="492" t="s">
        <v>250</v>
      </c>
      <c r="B29" s="502" t="s">
        <v>555</v>
      </c>
      <c r="C29" s="510" t="s">
        <v>104</v>
      </c>
      <c r="D29" s="516">
        <v>0.06</v>
      </c>
      <c r="E29" s="217">
        <v>100</v>
      </c>
      <c r="F29" s="217">
        <v>0</v>
      </c>
      <c r="G29" s="217">
        <v>0</v>
      </c>
      <c r="H29" s="217">
        <v>100</v>
      </c>
      <c r="I29" s="475">
        <v>0</v>
      </c>
    </row>
    <row r="30" spans="1:9" s="220" customFormat="1" ht="18.75" customHeight="1">
      <c r="A30" s="492" t="s">
        <v>344</v>
      </c>
      <c r="B30" s="502" t="s">
        <v>554</v>
      </c>
      <c r="C30" s="510" t="s">
        <v>104</v>
      </c>
      <c r="D30" s="516">
        <v>2.23</v>
      </c>
      <c r="E30" s="217">
        <v>51.81</v>
      </c>
      <c r="F30" s="217">
        <v>21.36</v>
      </c>
      <c r="G30" s="217">
        <v>16.43</v>
      </c>
      <c r="H30" s="217">
        <v>14.02</v>
      </c>
      <c r="I30" s="475">
        <v>48.19</v>
      </c>
    </row>
    <row r="31" spans="1:9" s="216" customFormat="1" ht="18.75" customHeight="1">
      <c r="A31" s="493" t="s">
        <v>363</v>
      </c>
      <c r="B31" s="503" t="s">
        <v>347</v>
      </c>
      <c r="C31" s="495" t="s">
        <v>104</v>
      </c>
      <c r="D31" s="515">
        <v>64</v>
      </c>
      <c r="E31" s="215">
        <v>44.32</v>
      </c>
      <c r="F31" s="215">
        <v>8.3000000000000007</v>
      </c>
      <c r="G31" s="215">
        <v>8.89</v>
      </c>
      <c r="H31" s="215">
        <v>27.13</v>
      </c>
      <c r="I31" s="472">
        <v>55.68</v>
      </c>
    </row>
    <row r="32" spans="1:9" s="216" customFormat="1">
      <c r="A32" s="490" t="s">
        <v>311</v>
      </c>
      <c r="B32" s="507"/>
      <c r="C32" s="495" t="s">
        <v>312</v>
      </c>
      <c r="D32" s="515">
        <v>51.82</v>
      </c>
      <c r="E32" s="215">
        <v>41.24</v>
      </c>
      <c r="F32" s="215">
        <v>8.56</v>
      </c>
      <c r="G32" s="215">
        <v>8.56</v>
      </c>
      <c r="H32" s="215">
        <v>24.12</v>
      </c>
      <c r="I32" s="472">
        <v>58.76</v>
      </c>
    </row>
    <row r="33" spans="1:9" s="221" customFormat="1" ht="12.75" customHeight="1">
      <c r="A33" s="497"/>
      <c r="B33" s="507"/>
      <c r="C33" s="495" t="s">
        <v>313</v>
      </c>
      <c r="D33" s="515">
        <v>9.93</v>
      </c>
      <c r="E33" s="215">
        <v>55.35</v>
      </c>
      <c r="F33" s="215">
        <v>8.18</v>
      </c>
      <c r="G33" s="215">
        <v>10.06</v>
      </c>
      <c r="H33" s="215">
        <v>37.11</v>
      </c>
      <c r="I33" s="472">
        <v>44.65</v>
      </c>
    </row>
    <row r="34" spans="1:9" s="221" customFormat="1" ht="12.75" customHeight="1">
      <c r="A34" s="497"/>
      <c r="B34" s="507"/>
      <c r="C34" s="495" t="s">
        <v>314</v>
      </c>
      <c r="D34" s="515">
        <v>2.25</v>
      </c>
      <c r="E34" s="215">
        <v>66.67</v>
      </c>
      <c r="F34" s="215">
        <v>2.78</v>
      </c>
      <c r="G34" s="215">
        <v>11.11</v>
      </c>
      <c r="H34" s="215">
        <v>52.78</v>
      </c>
      <c r="I34" s="472">
        <v>33.33</v>
      </c>
    </row>
    <row r="35" spans="1:9" ht="24">
      <c r="A35" s="491" t="s">
        <v>563</v>
      </c>
      <c r="B35" s="501" t="s">
        <v>562</v>
      </c>
      <c r="C35" s="512" t="s">
        <v>104</v>
      </c>
      <c r="D35" s="518">
        <v>31.16</v>
      </c>
      <c r="E35" s="222">
        <v>43.24</v>
      </c>
      <c r="F35" s="222">
        <v>8.1199999999999992</v>
      </c>
      <c r="G35" s="222">
        <v>10.63</v>
      </c>
      <c r="H35" s="222">
        <v>24.49</v>
      </c>
      <c r="I35" s="482">
        <v>56.76</v>
      </c>
    </row>
    <row r="36" spans="1:9" s="220" customFormat="1" ht="18.75" customHeight="1">
      <c r="A36" s="492" t="s">
        <v>253</v>
      </c>
      <c r="B36" s="502" t="s">
        <v>364</v>
      </c>
      <c r="C36" s="510" t="s">
        <v>104</v>
      </c>
      <c r="D36" s="516">
        <v>13.29</v>
      </c>
      <c r="E36" s="217">
        <v>32.94</v>
      </c>
      <c r="F36" s="217">
        <v>7.59</v>
      </c>
      <c r="G36" s="217">
        <v>7.74</v>
      </c>
      <c r="H36" s="217">
        <v>17.61</v>
      </c>
      <c r="I36" s="475">
        <v>67.06</v>
      </c>
    </row>
    <row r="37" spans="1:9" s="223" customFormat="1" ht="18.75" customHeight="1">
      <c r="A37" s="490" t="s">
        <v>254</v>
      </c>
      <c r="B37" s="500" t="s">
        <v>647</v>
      </c>
      <c r="C37" s="510" t="s">
        <v>104</v>
      </c>
      <c r="D37" s="516">
        <v>7.98</v>
      </c>
      <c r="E37" s="217">
        <v>61.91</v>
      </c>
      <c r="F37" s="217">
        <v>14.17</v>
      </c>
      <c r="G37" s="217">
        <v>0.78</v>
      </c>
      <c r="H37" s="217">
        <v>46.96</v>
      </c>
      <c r="I37" s="475">
        <v>38.090000000000003</v>
      </c>
    </row>
    <row r="38" spans="1:9" s="220" customFormat="1" ht="18.75" customHeight="1">
      <c r="A38" s="492" t="s">
        <v>257</v>
      </c>
      <c r="B38" s="502" t="s">
        <v>365</v>
      </c>
      <c r="C38" s="510" t="s">
        <v>104</v>
      </c>
      <c r="D38" s="516">
        <v>7.74</v>
      </c>
      <c r="E38" s="217">
        <v>55.64</v>
      </c>
      <c r="F38" s="217">
        <v>4.84</v>
      </c>
      <c r="G38" s="217">
        <v>12.9</v>
      </c>
      <c r="H38" s="217">
        <v>37.9</v>
      </c>
      <c r="I38" s="475">
        <v>44.36</v>
      </c>
    </row>
    <row r="39" spans="1:9" ht="36">
      <c r="A39" s="498" t="s">
        <v>831</v>
      </c>
      <c r="B39" s="508" t="s">
        <v>650</v>
      </c>
      <c r="C39" s="513" t="s">
        <v>104</v>
      </c>
      <c r="D39" s="519">
        <v>3.83</v>
      </c>
      <c r="E39" s="484">
        <v>33</v>
      </c>
      <c r="F39" s="484">
        <v>6.92</v>
      </c>
      <c r="G39" s="484">
        <v>7.47</v>
      </c>
      <c r="H39" s="484">
        <v>18.61</v>
      </c>
      <c r="I39" s="485">
        <v>67</v>
      </c>
    </row>
    <row r="40" spans="1:9" ht="9.9499999999999993" customHeight="1">
      <c r="C40" s="24"/>
      <c r="D40" s="24"/>
      <c r="E40" s="24"/>
      <c r="F40" s="24"/>
      <c r="G40" s="24"/>
      <c r="H40" s="25"/>
      <c r="I40" s="25"/>
    </row>
    <row r="41" spans="1:9" s="25" customFormat="1">
      <c r="A41" s="23" t="s">
        <v>1110</v>
      </c>
      <c r="B41" s="24"/>
      <c r="C41" s="24"/>
      <c r="D41" s="24"/>
      <c r="E41" s="24"/>
      <c r="F41" s="24"/>
      <c r="G41" s="24"/>
    </row>
  </sheetData>
  <mergeCells count="5">
    <mergeCell ref="E6:I6"/>
    <mergeCell ref="A6:A7"/>
    <mergeCell ref="B6:B7"/>
    <mergeCell ref="C6:C7"/>
    <mergeCell ref="D6:D7"/>
  </mergeCells>
  <printOptions horizontalCentered="1" verticalCentered="1"/>
  <pageMargins left="0.15748031496062992" right="0.15748031496062992" top="0.15748031496062992" bottom="0.15748031496062992" header="0.15748031496062992" footer="0.15748031496062992"/>
  <pageSetup paperSize="9" scale="85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80DA-507F-44A5-9489-98545003CD11}">
  <sheetPr>
    <tabColor theme="4" tint="0.79998168889431442"/>
  </sheetPr>
  <dimension ref="A1:I41"/>
  <sheetViews>
    <sheetView zoomScaleNormal="100" workbookViewId="0"/>
  </sheetViews>
  <sheetFormatPr defaultRowHeight="12.75"/>
  <cols>
    <col min="1" max="1" width="13.85546875" style="211" customWidth="1"/>
    <col min="2" max="2" width="74.42578125" style="211" customWidth="1"/>
    <col min="3" max="3" width="7.42578125" style="211" customWidth="1"/>
    <col min="4" max="4" width="8.5703125" style="211" customWidth="1"/>
    <col min="5" max="6" width="10.7109375" style="211" customWidth="1"/>
    <col min="7" max="7" width="11.85546875" style="211" customWidth="1"/>
    <col min="8" max="8" width="11.5703125" style="211" customWidth="1"/>
    <col min="9" max="9" width="10.7109375" style="211" customWidth="1"/>
    <col min="10" max="16384" width="9.140625" style="212"/>
  </cols>
  <sheetData>
    <row r="1" spans="1:9" ht="15">
      <c r="A1" s="232"/>
      <c r="B1" s="232"/>
      <c r="I1" s="15" t="s">
        <v>84</v>
      </c>
    </row>
    <row r="2" spans="1:9" ht="12" customHeight="1">
      <c r="I2" s="213" t="s">
        <v>300</v>
      </c>
    </row>
    <row r="3" spans="1:9" ht="12" customHeight="1">
      <c r="I3" s="213"/>
    </row>
    <row r="4" spans="1:9">
      <c r="A4" s="214" t="s">
        <v>906</v>
      </c>
      <c r="B4" s="214"/>
      <c r="D4" s="215"/>
      <c r="E4" s="215"/>
      <c r="F4" s="215"/>
      <c r="G4" s="215"/>
      <c r="H4" s="215"/>
      <c r="I4" s="215"/>
    </row>
    <row r="5" spans="1:9" ht="7.5" customHeight="1"/>
    <row r="6" spans="1:9" ht="15" customHeight="1">
      <c r="A6" s="937" t="s">
        <v>264</v>
      </c>
      <c r="B6" s="937" t="s">
        <v>209</v>
      </c>
      <c r="C6" s="937" t="s">
        <v>301</v>
      </c>
      <c r="D6" s="937" t="s">
        <v>302</v>
      </c>
      <c r="E6" s="934" t="s">
        <v>303</v>
      </c>
      <c r="F6" s="935"/>
      <c r="G6" s="935"/>
      <c r="H6" s="935"/>
      <c r="I6" s="936"/>
    </row>
    <row r="7" spans="1:9" ht="90" customHeight="1">
      <c r="A7" s="938"/>
      <c r="B7" s="938"/>
      <c r="C7" s="939"/>
      <c r="D7" s="938"/>
      <c r="E7" s="486" t="s">
        <v>304</v>
      </c>
      <c r="F7" s="487" t="s">
        <v>305</v>
      </c>
      <c r="G7" s="487" t="s">
        <v>306</v>
      </c>
      <c r="H7" s="487" t="s">
        <v>307</v>
      </c>
      <c r="I7" s="488" t="s">
        <v>308</v>
      </c>
    </row>
    <row r="8" spans="1:9" s="216" customFormat="1" ht="17.25" customHeight="1">
      <c r="A8" s="489" t="s">
        <v>351</v>
      </c>
      <c r="B8" s="499" t="s">
        <v>310</v>
      </c>
      <c r="C8" s="509" t="s">
        <v>104</v>
      </c>
      <c r="D8" s="514">
        <v>100</v>
      </c>
      <c r="E8" s="215">
        <v>36.46</v>
      </c>
      <c r="F8" s="215">
        <v>8.24</v>
      </c>
      <c r="G8" s="215">
        <v>7.25</v>
      </c>
      <c r="H8" s="215">
        <v>20.97</v>
      </c>
      <c r="I8" s="472">
        <v>63.54</v>
      </c>
    </row>
    <row r="9" spans="1:9" s="216" customFormat="1" ht="12" customHeight="1">
      <c r="A9" s="490" t="s">
        <v>311</v>
      </c>
      <c r="B9" s="500"/>
      <c r="C9" s="495" t="s">
        <v>312</v>
      </c>
      <c r="D9" s="515">
        <v>82.61</v>
      </c>
      <c r="E9" s="215">
        <v>33.299999999999997</v>
      </c>
      <c r="F9" s="215">
        <v>8.5</v>
      </c>
      <c r="G9" s="215">
        <v>7.35</v>
      </c>
      <c r="H9" s="215">
        <v>17.45</v>
      </c>
      <c r="I9" s="472">
        <v>66.7</v>
      </c>
    </row>
    <row r="10" spans="1:9" s="216" customFormat="1" ht="12" customHeight="1">
      <c r="A10" s="490"/>
      <c r="B10" s="500"/>
      <c r="C10" s="495" t="s">
        <v>313</v>
      </c>
      <c r="D10" s="515">
        <v>15.11</v>
      </c>
      <c r="E10" s="215">
        <v>49.82</v>
      </c>
      <c r="F10" s="215">
        <v>6.94</v>
      </c>
      <c r="G10" s="215">
        <v>7.07</v>
      </c>
      <c r="H10" s="215">
        <v>35.81</v>
      </c>
      <c r="I10" s="472">
        <v>50.18</v>
      </c>
    </row>
    <row r="11" spans="1:9" s="216" customFormat="1" ht="12" customHeight="1">
      <c r="A11" s="490"/>
      <c r="B11" s="500"/>
      <c r="C11" s="495" t="s">
        <v>314</v>
      </c>
      <c r="D11" s="515">
        <v>2.2799999999999998</v>
      </c>
      <c r="E11" s="215">
        <v>62.5</v>
      </c>
      <c r="F11" s="215">
        <v>7.5</v>
      </c>
      <c r="G11" s="215">
        <v>5</v>
      </c>
      <c r="H11" s="215">
        <v>50</v>
      </c>
      <c r="I11" s="472">
        <v>37.5</v>
      </c>
    </row>
    <row r="12" spans="1:9" s="216" customFormat="1" ht="18.75" customHeight="1">
      <c r="A12" s="491" t="s">
        <v>352</v>
      </c>
      <c r="B12" s="501" t="s">
        <v>316</v>
      </c>
      <c r="C12" s="495" t="s">
        <v>104</v>
      </c>
      <c r="D12" s="515">
        <v>34.92</v>
      </c>
      <c r="E12" s="215">
        <v>38.119999999999997</v>
      </c>
      <c r="F12" s="215">
        <v>10.69</v>
      </c>
      <c r="G12" s="215">
        <v>5.65</v>
      </c>
      <c r="H12" s="215">
        <v>21.78</v>
      </c>
      <c r="I12" s="472">
        <v>61.88</v>
      </c>
    </row>
    <row r="13" spans="1:9" s="216" customFormat="1" ht="12" customHeight="1">
      <c r="A13" s="490"/>
      <c r="B13" s="500"/>
      <c r="C13" s="495" t="s">
        <v>312</v>
      </c>
      <c r="D13" s="515">
        <v>29.55</v>
      </c>
      <c r="E13" s="215">
        <v>34.99</v>
      </c>
      <c r="F13" s="215">
        <v>10.7</v>
      </c>
      <c r="G13" s="215">
        <v>5.51</v>
      </c>
      <c r="H13" s="215">
        <v>18.78</v>
      </c>
      <c r="I13" s="472">
        <v>65.010000000000005</v>
      </c>
    </row>
    <row r="14" spans="1:9" s="216" customFormat="1" ht="12" customHeight="1">
      <c r="A14" s="490"/>
      <c r="B14" s="500"/>
      <c r="C14" s="495" t="s">
        <v>313</v>
      </c>
      <c r="D14" s="515">
        <v>4.79</v>
      </c>
      <c r="E14" s="215">
        <v>51.19</v>
      </c>
      <c r="F14" s="215">
        <v>10.72</v>
      </c>
      <c r="G14" s="215">
        <v>4.76</v>
      </c>
      <c r="H14" s="215">
        <v>35.71</v>
      </c>
      <c r="I14" s="472">
        <v>48.81</v>
      </c>
    </row>
    <row r="15" spans="1:9" s="216" customFormat="1" ht="12" customHeight="1">
      <c r="A15" s="490"/>
      <c r="B15" s="500"/>
      <c r="C15" s="495" t="s">
        <v>314</v>
      </c>
      <c r="D15" s="515">
        <v>0.56999999999999995</v>
      </c>
      <c r="E15" s="215">
        <v>90</v>
      </c>
      <c r="F15" s="215">
        <v>10</v>
      </c>
      <c r="G15" s="215">
        <v>20</v>
      </c>
      <c r="H15" s="215">
        <v>60</v>
      </c>
      <c r="I15" s="472">
        <v>10</v>
      </c>
    </row>
    <row r="16" spans="1:9" s="216" customFormat="1" ht="18.75" customHeight="1">
      <c r="A16" s="492" t="s">
        <v>353</v>
      </c>
      <c r="B16" s="502" t="s">
        <v>317</v>
      </c>
      <c r="C16" s="510" t="s">
        <v>104</v>
      </c>
      <c r="D16" s="516">
        <v>0.84</v>
      </c>
      <c r="E16" s="217">
        <v>13.62</v>
      </c>
      <c r="F16" s="217">
        <v>0</v>
      </c>
      <c r="G16" s="217">
        <v>0</v>
      </c>
      <c r="H16" s="217">
        <v>13.62</v>
      </c>
      <c r="I16" s="475">
        <v>86.38</v>
      </c>
    </row>
    <row r="17" spans="1:9" ht="18.75" customHeight="1">
      <c r="A17" s="493" t="s">
        <v>246</v>
      </c>
      <c r="B17" s="503" t="s">
        <v>318</v>
      </c>
      <c r="C17" s="495" t="s">
        <v>104</v>
      </c>
      <c r="D17" s="515">
        <v>31.55</v>
      </c>
      <c r="E17" s="215">
        <v>38.82</v>
      </c>
      <c r="F17" s="215">
        <v>11.19</v>
      </c>
      <c r="G17" s="215">
        <v>5.69</v>
      </c>
      <c r="H17" s="215">
        <v>21.94</v>
      </c>
      <c r="I17" s="472">
        <v>61.18</v>
      </c>
    </row>
    <row r="18" spans="1:9" ht="12" customHeight="1">
      <c r="A18" s="493"/>
      <c r="B18" s="503"/>
      <c r="C18" s="495" t="s">
        <v>312</v>
      </c>
      <c r="D18" s="515">
        <v>26.7</v>
      </c>
      <c r="E18" s="215">
        <v>35.4</v>
      </c>
      <c r="F18" s="215">
        <v>11.3</v>
      </c>
      <c r="G18" s="215">
        <v>5.44</v>
      </c>
      <c r="H18" s="215">
        <v>18.66</v>
      </c>
      <c r="I18" s="472">
        <v>64.599999999999994</v>
      </c>
    </row>
    <row r="19" spans="1:9" ht="12" customHeight="1">
      <c r="A19" s="493"/>
      <c r="B19" s="503"/>
      <c r="C19" s="495" t="s">
        <v>313</v>
      </c>
      <c r="D19" s="515">
        <v>4.34</v>
      </c>
      <c r="E19" s="215">
        <v>53.95</v>
      </c>
      <c r="F19" s="215">
        <v>10.53</v>
      </c>
      <c r="G19" s="215">
        <v>5.26</v>
      </c>
      <c r="H19" s="215">
        <v>38.159999999999997</v>
      </c>
      <c r="I19" s="472">
        <v>46.05</v>
      </c>
    </row>
    <row r="20" spans="1:9" s="218" customFormat="1" ht="12" customHeight="1">
      <c r="A20" s="494"/>
      <c r="B20" s="504"/>
      <c r="C20" s="495" t="s">
        <v>314</v>
      </c>
      <c r="D20" s="515">
        <v>0.51</v>
      </c>
      <c r="E20" s="215">
        <v>88.89</v>
      </c>
      <c r="F20" s="215">
        <v>11.11</v>
      </c>
      <c r="G20" s="215">
        <v>22.22</v>
      </c>
      <c r="H20" s="215">
        <v>55.56</v>
      </c>
      <c r="I20" s="472">
        <v>11.11</v>
      </c>
    </row>
    <row r="21" spans="1:9" ht="15" customHeight="1">
      <c r="A21" s="495" t="s">
        <v>354</v>
      </c>
      <c r="B21" s="505" t="s">
        <v>320</v>
      </c>
      <c r="C21" s="511" t="s">
        <v>104</v>
      </c>
      <c r="D21" s="517">
        <v>11.59</v>
      </c>
      <c r="E21" s="219">
        <v>44.36</v>
      </c>
      <c r="F21" s="219">
        <v>12.56</v>
      </c>
      <c r="G21" s="219">
        <v>7.11</v>
      </c>
      <c r="H21" s="219">
        <v>24.69</v>
      </c>
      <c r="I21" s="479">
        <v>55.64</v>
      </c>
    </row>
    <row r="22" spans="1:9" ht="11.25" customHeight="1">
      <c r="A22" s="495" t="s">
        <v>355</v>
      </c>
      <c r="B22" s="505" t="s">
        <v>561</v>
      </c>
      <c r="C22" s="511" t="s">
        <v>104</v>
      </c>
      <c r="D22" s="517">
        <v>0.96</v>
      </c>
      <c r="E22" s="219">
        <v>17.77</v>
      </c>
      <c r="F22" s="219">
        <v>0</v>
      </c>
      <c r="G22" s="219">
        <v>17.77</v>
      </c>
      <c r="H22" s="219">
        <v>0</v>
      </c>
      <c r="I22" s="479">
        <v>82.23</v>
      </c>
    </row>
    <row r="23" spans="1:9" ht="11.25" customHeight="1">
      <c r="A23" s="495" t="s">
        <v>356</v>
      </c>
      <c r="B23" s="505" t="s">
        <v>560</v>
      </c>
      <c r="C23" s="511" t="s">
        <v>104</v>
      </c>
      <c r="D23" s="517">
        <v>3.86</v>
      </c>
      <c r="E23" s="219">
        <v>31.16</v>
      </c>
      <c r="F23" s="219">
        <v>4.99</v>
      </c>
      <c r="G23" s="219">
        <v>2.96</v>
      </c>
      <c r="H23" s="219">
        <v>23.21</v>
      </c>
      <c r="I23" s="479">
        <v>68.84</v>
      </c>
    </row>
    <row r="24" spans="1:9" ht="11.25" customHeight="1">
      <c r="A24" s="495" t="s">
        <v>357</v>
      </c>
      <c r="B24" s="505" t="s">
        <v>559</v>
      </c>
      <c r="C24" s="511" t="s">
        <v>104</v>
      </c>
      <c r="D24" s="517">
        <v>2.81</v>
      </c>
      <c r="E24" s="219">
        <v>60.75</v>
      </c>
      <c r="F24" s="219">
        <v>16.91</v>
      </c>
      <c r="G24" s="219">
        <v>3.15</v>
      </c>
      <c r="H24" s="219">
        <v>40.69</v>
      </c>
      <c r="I24" s="479">
        <v>39.25</v>
      </c>
    </row>
    <row r="25" spans="1:9" ht="11.25" customHeight="1">
      <c r="A25" s="495" t="s">
        <v>358</v>
      </c>
      <c r="B25" s="505" t="s">
        <v>359</v>
      </c>
      <c r="C25" s="511" t="s">
        <v>104</v>
      </c>
      <c r="D25" s="517">
        <v>3.51</v>
      </c>
      <c r="E25" s="219">
        <v>28.39</v>
      </c>
      <c r="F25" s="219">
        <v>14.33</v>
      </c>
      <c r="G25" s="219">
        <v>1.63</v>
      </c>
      <c r="H25" s="219">
        <v>12.43</v>
      </c>
      <c r="I25" s="479">
        <v>71.61</v>
      </c>
    </row>
    <row r="26" spans="1:9" ht="11.25" customHeight="1">
      <c r="A26" s="495" t="s">
        <v>217</v>
      </c>
      <c r="B26" s="505" t="s">
        <v>649</v>
      </c>
      <c r="C26" s="511" t="s">
        <v>104</v>
      </c>
      <c r="D26" s="517">
        <v>0.28999999999999998</v>
      </c>
      <c r="E26" s="219">
        <v>60</v>
      </c>
      <c r="F26" s="219">
        <v>0</v>
      </c>
      <c r="G26" s="219">
        <v>0</v>
      </c>
      <c r="H26" s="219">
        <v>60</v>
      </c>
      <c r="I26" s="479">
        <v>40</v>
      </c>
    </row>
    <row r="27" spans="1:9" ht="24">
      <c r="A27" s="496" t="s">
        <v>651</v>
      </c>
      <c r="B27" s="506" t="s">
        <v>648</v>
      </c>
      <c r="C27" s="511" t="s">
        <v>104</v>
      </c>
      <c r="D27" s="517">
        <v>5.33</v>
      </c>
      <c r="E27" s="219">
        <v>34.340000000000003</v>
      </c>
      <c r="F27" s="219">
        <v>12.4</v>
      </c>
      <c r="G27" s="219">
        <v>7.79</v>
      </c>
      <c r="H27" s="219">
        <v>14.15</v>
      </c>
      <c r="I27" s="479">
        <v>65.66</v>
      </c>
    </row>
    <row r="28" spans="1:9" ht="11.25" customHeight="1">
      <c r="A28" s="495" t="s">
        <v>362</v>
      </c>
      <c r="B28" s="505" t="s">
        <v>556</v>
      </c>
      <c r="C28" s="511" t="s">
        <v>104</v>
      </c>
      <c r="D28" s="517">
        <v>3.21</v>
      </c>
      <c r="E28" s="219">
        <v>32.19</v>
      </c>
      <c r="F28" s="219">
        <v>7.62</v>
      </c>
      <c r="G28" s="219">
        <v>3.92</v>
      </c>
      <c r="H28" s="219">
        <v>20.65</v>
      </c>
      <c r="I28" s="479">
        <v>67.81</v>
      </c>
    </row>
    <row r="29" spans="1:9" s="220" customFormat="1" ht="18.75" customHeight="1">
      <c r="A29" s="492" t="s">
        <v>250</v>
      </c>
      <c r="B29" s="502" t="s">
        <v>555</v>
      </c>
      <c r="C29" s="510" t="s">
        <v>104</v>
      </c>
      <c r="D29" s="516">
        <v>0.06</v>
      </c>
      <c r="E29" s="217">
        <v>100</v>
      </c>
      <c r="F29" s="217">
        <v>0</v>
      </c>
      <c r="G29" s="217">
        <v>0</v>
      </c>
      <c r="H29" s="217">
        <v>100</v>
      </c>
      <c r="I29" s="475">
        <v>0</v>
      </c>
    </row>
    <row r="30" spans="1:9" s="220" customFormat="1" ht="18.75" customHeight="1">
      <c r="A30" s="492" t="s">
        <v>344</v>
      </c>
      <c r="B30" s="502" t="s">
        <v>554</v>
      </c>
      <c r="C30" s="510" t="s">
        <v>104</v>
      </c>
      <c r="D30" s="516">
        <v>2.4700000000000002</v>
      </c>
      <c r="E30" s="217">
        <v>35.89</v>
      </c>
      <c r="F30" s="217">
        <v>8.18</v>
      </c>
      <c r="G30" s="217">
        <v>7.11</v>
      </c>
      <c r="H30" s="217">
        <v>20.6</v>
      </c>
      <c r="I30" s="475">
        <v>64.11</v>
      </c>
    </row>
    <row r="31" spans="1:9" s="216" customFormat="1" ht="18.75" customHeight="1">
      <c r="A31" s="493" t="s">
        <v>363</v>
      </c>
      <c r="B31" s="503" t="s">
        <v>347</v>
      </c>
      <c r="C31" s="495" t="s">
        <v>104</v>
      </c>
      <c r="D31" s="515">
        <v>65.08</v>
      </c>
      <c r="E31" s="215">
        <v>35.58</v>
      </c>
      <c r="F31" s="215">
        <v>6.94</v>
      </c>
      <c r="G31" s="215">
        <v>8.1</v>
      </c>
      <c r="H31" s="215">
        <v>20.54</v>
      </c>
      <c r="I31" s="472">
        <v>64.42</v>
      </c>
    </row>
    <row r="32" spans="1:9" s="216" customFormat="1">
      <c r="A32" s="490" t="s">
        <v>311</v>
      </c>
      <c r="B32" s="507"/>
      <c r="C32" s="495" t="s">
        <v>312</v>
      </c>
      <c r="D32" s="515">
        <v>53.06</v>
      </c>
      <c r="E32" s="215">
        <v>32.36</v>
      </c>
      <c r="F32" s="215">
        <v>7.27</v>
      </c>
      <c r="G32" s="215">
        <v>8.3699999999999992</v>
      </c>
      <c r="H32" s="215">
        <v>16.72</v>
      </c>
      <c r="I32" s="472">
        <v>67.64</v>
      </c>
    </row>
    <row r="33" spans="1:9" s="221" customFormat="1" ht="12.75" customHeight="1">
      <c r="A33" s="497"/>
      <c r="B33" s="507"/>
      <c r="C33" s="495" t="s">
        <v>313</v>
      </c>
      <c r="D33" s="515">
        <v>10.31</v>
      </c>
      <c r="E33" s="215">
        <v>49.19</v>
      </c>
      <c r="F33" s="215">
        <v>5.19</v>
      </c>
      <c r="G33" s="215">
        <v>8.14</v>
      </c>
      <c r="H33" s="215">
        <v>35.86</v>
      </c>
      <c r="I33" s="472">
        <v>50.81</v>
      </c>
    </row>
    <row r="34" spans="1:9" s="221" customFormat="1" ht="12.75" customHeight="1">
      <c r="A34" s="497"/>
      <c r="B34" s="507"/>
      <c r="C34" s="495" t="s">
        <v>314</v>
      </c>
      <c r="D34" s="515">
        <v>1.71</v>
      </c>
      <c r="E34" s="215">
        <v>53.33</v>
      </c>
      <c r="F34" s="215">
        <v>6.67</v>
      </c>
      <c r="G34" s="215">
        <v>0</v>
      </c>
      <c r="H34" s="215">
        <v>46.66</v>
      </c>
      <c r="I34" s="472">
        <v>46.67</v>
      </c>
    </row>
    <row r="35" spans="1:9" ht="24">
      <c r="A35" s="491" t="s">
        <v>563</v>
      </c>
      <c r="B35" s="501" t="s">
        <v>562</v>
      </c>
      <c r="C35" s="512" t="s">
        <v>104</v>
      </c>
      <c r="D35" s="518">
        <v>29.35</v>
      </c>
      <c r="E35" s="222">
        <v>33.21</v>
      </c>
      <c r="F35" s="222">
        <v>6.69</v>
      </c>
      <c r="G35" s="222">
        <v>10.61</v>
      </c>
      <c r="H35" s="222">
        <v>15.91</v>
      </c>
      <c r="I35" s="482">
        <v>66.790000000000006</v>
      </c>
    </row>
    <row r="36" spans="1:9" s="220" customFormat="1" ht="18.75" customHeight="1">
      <c r="A36" s="492" t="s">
        <v>253</v>
      </c>
      <c r="B36" s="502" t="s">
        <v>364</v>
      </c>
      <c r="C36" s="510" t="s">
        <v>104</v>
      </c>
      <c r="D36" s="516">
        <v>13.03</v>
      </c>
      <c r="E36" s="217">
        <v>24.29</v>
      </c>
      <c r="F36" s="217">
        <v>4.4800000000000004</v>
      </c>
      <c r="G36" s="217">
        <v>4.03</v>
      </c>
      <c r="H36" s="217">
        <v>15.78</v>
      </c>
      <c r="I36" s="475">
        <v>75.709999999999994</v>
      </c>
    </row>
    <row r="37" spans="1:9" s="223" customFormat="1" ht="18.75" customHeight="1">
      <c r="A37" s="490" t="s">
        <v>254</v>
      </c>
      <c r="B37" s="500" t="s">
        <v>647</v>
      </c>
      <c r="C37" s="510" t="s">
        <v>104</v>
      </c>
      <c r="D37" s="516">
        <v>8</v>
      </c>
      <c r="E37" s="217">
        <v>57.44</v>
      </c>
      <c r="F37" s="217">
        <v>13.91</v>
      </c>
      <c r="G37" s="217">
        <v>6.29</v>
      </c>
      <c r="H37" s="217">
        <v>37.24</v>
      </c>
      <c r="I37" s="475">
        <v>42.56</v>
      </c>
    </row>
    <row r="38" spans="1:9" s="220" customFormat="1" ht="18.75" customHeight="1">
      <c r="A38" s="492" t="s">
        <v>257</v>
      </c>
      <c r="B38" s="502" t="s">
        <v>365</v>
      </c>
      <c r="C38" s="510" t="s">
        <v>104</v>
      </c>
      <c r="D38" s="516">
        <v>10.81</v>
      </c>
      <c r="E38" s="217">
        <v>36.28</v>
      </c>
      <c r="F38" s="217">
        <v>3.82</v>
      </c>
      <c r="G38" s="217">
        <v>9.18</v>
      </c>
      <c r="H38" s="217">
        <v>23.28</v>
      </c>
      <c r="I38" s="475">
        <v>63.72</v>
      </c>
    </row>
    <row r="39" spans="1:9" ht="36">
      <c r="A39" s="498" t="s">
        <v>831</v>
      </c>
      <c r="B39" s="508" t="s">
        <v>650</v>
      </c>
      <c r="C39" s="513" t="s">
        <v>104</v>
      </c>
      <c r="D39" s="519">
        <v>3.89</v>
      </c>
      <c r="E39" s="484">
        <v>44.4</v>
      </c>
      <c r="F39" s="484">
        <v>11.19</v>
      </c>
      <c r="G39" s="484">
        <v>3.58</v>
      </c>
      <c r="H39" s="484">
        <v>29.63</v>
      </c>
      <c r="I39" s="485">
        <v>55.6</v>
      </c>
    </row>
    <row r="40" spans="1:9" ht="9.9499999999999993" customHeight="1">
      <c r="C40" s="24"/>
      <c r="D40" s="24"/>
      <c r="E40" s="24"/>
      <c r="F40" s="24"/>
      <c r="G40" s="24"/>
      <c r="H40" s="25"/>
      <c r="I40" s="25"/>
    </row>
    <row r="41" spans="1:9" s="25" customFormat="1">
      <c r="A41" s="23" t="s">
        <v>1110</v>
      </c>
      <c r="B41" s="24"/>
      <c r="C41" s="24"/>
      <c r="D41" s="24"/>
      <c r="E41" s="24"/>
      <c r="F41" s="24"/>
      <c r="G41" s="24"/>
    </row>
  </sheetData>
  <mergeCells count="5">
    <mergeCell ref="A6:A7"/>
    <mergeCell ref="B6:B7"/>
    <mergeCell ref="C6:C7"/>
    <mergeCell ref="D6:D7"/>
    <mergeCell ref="E6:I6"/>
  </mergeCells>
  <printOptions horizontalCentered="1" verticalCentered="1"/>
  <pageMargins left="0.15748031496062992" right="0.15748031496062992" top="0.15748031496062992" bottom="0.15748031496062992" header="0.15748031496062992" footer="0.15748031496062992"/>
  <pageSetup paperSize="9" scale="85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D79E-91F5-49D9-824F-EB47D7AF6AB7}">
  <sheetPr>
    <tabColor theme="4" tint="0.79998168889431442"/>
  </sheetPr>
  <dimension ref="A1:J45"/>
  <sheetViews>
    <sheetView defaultGridColor="0" colorId="31" zoomScaleNormal="100" workbookViewId="0"/>
  </sheetViews>
  <sheetFormatPr defaultRowHeight="12.75"/>
  <cols>
    <col min="1" max="1" width="17.42578125" style="105" customWidth="1"/>
    <col min="2" max="2" width="58" style="105" bestFit="1" customWidth="1"/>
    <col min="3" max="3" width="7.42578125" style="105" customWidth="1"/>
    <col min="4" max="4" width="8.5703125" style="105" customWidth="1"/>
    <col min="5" max="10" width="10.7109375" style="105" customWidth="1"/>
    <col min="11" max="16384" width="9.140625" style="107"/>
  </cols>
  <sheetData>
    <row r="1" spans="1:10" ht="15">
      <c r="A1" s="232"/>
      <c r="B1" s="232"/>
      <c r="J1" s="15" t="s">
        <v>84</v>
      </c>
    </row>
    <row r="2" spans="1:10" ht="11.25" customHeight="1">
      <c r="J2" s="106" t="s">
        <v>300</v>
      </c>
    </row>
    <row r="3" spans="1:10" ht="11.25" customHeight="1">
      <c r="J3" s="106"/>
    </row>
    <row r="4" spans="1:10">
      <c r="A4" s="108" t="s">
        <v>375</v>
      </c>
    </row>
    <row r="5" spans="1:10" ht="7.5" customHeight="1"/>
    <row r="6" spans="1:10" s="95" customFormat="1" ht="15" customHeight="1">
      <c r="A6" s="931" t="s">
        <v>208</v>
      </c>
      <c r="B6" s="931" t="s">
        <v>209</v>
      </c>
      <c r="C6" s="931" t="s">
        <v>301</v>
      </c>
      <c r="D6" s="931" t="s">
        <v>302</v>
      </c>
      <c r="E6" s="928" t="s">
        <v>303</v>
      </c>
      <c r="F6" s="929"/>
      <c r="G6" s="929"/>
      <c r="H6" s="929"/>
      <c r="I6" s="929"/>
      <c r="J6" s="930"/>
    </row>
    <row r="7" spans="1:10" s="95" customFormat="1" ht="60.75" customHeight="1">
      <c r="A7" s="932"/>
      <c r="B7" s="932"/>
      <c r="C7" s="933"/>
      <c r="D7" s="932"/>
      <c r="E7" s="424" t="s">
        <v>376</v>
      </c>
      <c r="F7" s="425" t="s">
        <v>377</v>
      </c>
      <c r="G7" s="425" t="s">
        <v>378</v>
      </c>
      <c r="H7" s="425" t="s">
        <v>379</v>
      </c>
      <c r="I7" s="425" t="s">
        <v>380</v>
      </c>
      <c r="J7" s="426" t="s">
        <v>381</v>
      </c>
    </row>
    <row r="8" spans="1:10" s="109" customFormat="1" ht="17.25" customHeight="1">
      <c r="A8" s="526" t="s">
        <v>309</v>
      </c>
      <c r="B8" s="530" t="s">
        <v>310</v>
      </c>
      <c r="C8" s="539" t="s">
        <v>104</v>
      </c>
      <c r="D8" s="545">
        <v>100</v>
      </c>
      <c r="E8" s="162">
        <v>39.549999999999997</v>
      </c>
      <c r="F8" s="162">
        <v>38.840000000000003</v>
      </c>
      <c r="G8" s="162">
        <v>0.41</v>
      </c>
      <c r="H8" s="162">
        <v>9.7899999999999991</v>
      </c>
      <c r="I8" s="162">
        <v>28.64</v>
      </c>
      <c r="J8" s="520">
        <v>0.71</v>
      </c>
    </row>
    <row r="9" spans="1:10" s="109" customFormat="1">
      <c r="A9" s="527" t="s">
        <v>311</v>
      </c>
      <c r="B9" s="531"/>
      <c r="C9" s="540" t="s">
        <v>312</v>
      </c>
      <c r="D9" s="546">
        <v>81.81</v>
      </c>
      <c r="E9" s="162">
        <v>35.020000000000003</v>
      </c>
      <c r="F9" s="162">
        <v>34.159999999999997</v>
      </c>
      <c r="G9" s="162">
        <v>0.2</v>
      </c>
      <c r="H9" s="162">
        <v>8.7899999999999991</v>
      </c>
      <c r="I9" s="162">
        <v>25.17</v>
      </c>
      <c r="J9" s="520">
        <v>0.87</v>
      </c>
    </row>
    <row r="10" spans="1:10" s="109" customFormat="1">
      <c r="A10" s="527"/>
      <c r="B10" s="531"/>
      <c r="C10" s="540" t="s">
        <v>313</v>
      </c>
      <c r="D10" s="546">
        <v>15.92</v>
      </c>
      <c r="E10" s="162">
        <v>56.73</v>
      </c>
      <c r="F10" s="162">
        <v>56.73</v>
      </c>
      <c r="G10" s="162">
        <v>0.51</v>
      </c>
      <c r="H10" s="162">
        <v>14.32</v>
      </c>
      <c r="I10" s="162">
        <v>41.9</v>
      </c>
      <c r="J10" s="520">
        <v>0</v>
      </c>
    </row>
    <row r="11" spans="1:10" s="109" customFormat="1">
      <c r="A11" s="527"/>
      <c r="B11" s="531"/>
      <c r="C11" s="540" t="s">
        <v>314</v>
      </c>
      <c r="D11" s="546">
        <v>2.27</v>
      </c>
      <c r="E11" s="162">
        <v>82.14</v>
      </c>
      <c r="F11" s="162">
        <v>82.14</v>
      </c>
      <c r="G11" s="162">
        <v>7.14</v>
      </c>
      <c r="H11" s="162">
        <v>14.29</v>
      </c>
      <c r="I11" s="162">
        <v>60.71</v>
      </c>
      <c r="J11" s="520">
        <v>0</v>
      </c>
    </row>
    <row r="12" spans="1:10" s="109" customFormat="1" ht="18.75" customHeight="1">
      <c r="A12" s="527" t="s">
        <v>315</v>
      </c>
      <c r="B12" s="532" t="s">
        <v>316</v>
      </c>
      <c r="C12" s="540" t="s">
        <v>104</v>
      </c>
      <c r="D12" s="546">
        <v>47.35</v>
      </c>
      <c r="E12" s="162">
        <v>46.27</v>
      </c>
      <c r="F12" s="162">
        <v>44.95</v>
      </c>
      <c r="G12" s="162">
        <v>0.34</v>
      </c>
      <c r="H12" s="162">
        <v>9.8699999999999992</v>
      </c>
      <c r="I12" s="162">
        <v>34.729999999999997</v>
      </c>
      <c r="J12" s="520">
        <v>1.32</v>
      </c>
    </row>
    <row r="13" spans="1:10" s="109" customFormat="1">
      <c r="A13" s="527"/>
      <c r="B13" s="531"/>
      <c r="C13" s="540" t="s">
        <v>312</v>
      </c>
      <c r="D13" s="546">
        <v>40.119999999999997</v>
      </c>
      <c r="E13" s="162">
        <v>42.06</v>
      </c>
      <c r="F13" s="162">
        <v>40.5</v>
      </c>
      <c r="G13" s="162">
        <v>0.2</v>
      </c>
      <c r="H13" s="162">
        <v>10.23</v>
      </c>
      <c r="I13" s="162">
        <v>30.06</v>
      </c>
      <c r="J13" s="520">
        <v>1.56</v>
      </c>
    </row>
    <row r="14" spans="1:10" s="109" customFormat="1">
      <c r="A14" s="527"/>
      <c r="B14" s="531"/>
      <c r="C14" s="540" t="s">
        <v>313</v>
      </c>
      <c r="D14" s="546">
        <v>6.17</v>
      </c>
      <c r="E14" s="162">
        <v>68.42</v>
      </c>
      <c r="F14" s="162">
        <v>68.42</v>
      </c>
      <c r="G14" s="162">
        <v>0</v>
      </c>
      <c r="H14" s="162">
        <v>6.58</v>
      </c>
      <c r="I14" s="162">
        <v>61.84</v>
      </c>
      <c r="J14" s="520">
        <v>0</v>
      </c>
    </row>
    <row r="15" spans="1:10" s="109" customFormat="1">
      <c r="A15" s="527"/>
      <c r="B15" s="531"/>
      <c r="C15" s="540" t="s">
        <v>314</v>
      </c>
      <c r="D15" s="546">
        <v>1.06</v>
      </c>
      <c r="E15" s="162">
        <v>76.92</v>
      </c>
      <c r="F15" s="162">
        <v>76.92</v>
      </c>
      <c r="G15" s="162">
        <v>7.69</v>
      </c>
      <c r="H15" s="162">
        <v>15.38</v>
      </c>
      <c r="I15" s="162">
        <v>53.85</v>
      </c>
      <c r="J15" s="520">
        <v>0</v>
      </c>
    </row>
    <row r="16" spans="1:10" s="98" customFormat="1" ht="18.75" customHeight="1">
      <c r="A16" s="429" t="s">
        <v>246</v>
      </c>
      <c r="B16" s="436" t="s">
        <v>317</v>
      </c>
      <c r="C16" s="445" t="s">
        <v>104</v>
      </c>
      <c r="D16" s="451">
        <v>1.2</v>
      </c>
      <c r="E16" s="159">
        <v>66.12</v>
      </c>
      <c r="F16" s="159">
        <v>53.86</v>
      </c>
      <c r="G16" s="159">
        <v>0</v>
      </c>
      <c r="H16" s="159">
        <v>40.31</v>
      </c>
      <c r="I16" s="159">
        <v>13.55</v>
      </c>
      <c r="J16" s="420">
        <v>12.26</v>
      </c>
    </row>
    <row r="17" spans="1:10" ht="18.75" customHeight="1">
      <c r="A17" s="528" t="s">
        <v>250</v>
      </c>
      <c r="B17" s="533" t="s">
        <v>318</v>
      </c>
      <c r="C17" s="540" t="s">
        <v>104</v>
      </c>
      <c r="D17" s="546">
        <v>45.66</v>
      </c>
      <c r="E17" s="162">
        <v>45.53</v>
      </c>
      <c r="F17" s="162">
        <v>44.48</v>
      </c>
      <c r="G17" s="162">
        <v>0.36</v>
      </c>
      <c r="H17" s="162">
        <v>9</v>
      </c>
      <c r="I17" s="162">
        <v>35.119999999999997</v>
      </c>
      <c r="J17" s="520">
        <v>1.05</v>
      </c>
    </row>
    <row r="18" spans="1:10">
      <c r="A18" s="528"/>
      <c r="B18" s="533"/>
      <c r="C18" s="540" t="s">
        <v>312</v>
      </c>
      <c r="D18" s="546">
        <v>38.93</v>
      </c>
      <c r="E18" s="162">
        <v>41.32</v>
      </c>
      <c r="F18" s="162">
        <v>40.090000000000003</v>
      </c>
      <c r="G18" s="162">
        <v>0.21</v>
      </c>
      <c r="H18" s="162">
        <v>9.52</v>
      </c>
      <c r="I18" s="162">
        <v>30.36</v>
      </c>
      <c r="J18" s="520">
        <v>1.23</v>
      </c>
    </row>
    <row r="19" spans="1:10">
      <c r="A19" s="528"/>
      <c r="B19" s="533"/>
      <c r="C19" s="540" t="s">
        <v>313</v>
      </c>
      <c r="D19" s="546">
        <v>5.84</v>
      </c>
      <c r="E19" s="162">
        <v>69.44</v>
      </c>
      <c r="F19" s="162">
        <v>69.44</v>
      </c>
      <c r="G19" s="162">
        <v>0</v>
      </c>
      <c r="H19" s="162">
        <v>5.56</v>
      </c>
      <c r="I19" s="162">
        <v>63.89</v>
      </c>
      <c r="J19" s="520">
        <v>0</v>
      </c>
    </row>
    <row r="20" spans="1:10" s="111" customFormat="1">
      <c r="A20" s="528"/>
      <c r="B20" s="534"/>
      <c r="C20" s="540" t="s">
        <v>314</v>
      </c>
      <c r="D20" s="546">
        <v>0.89</v>
      </c>
      <c r="E20" s="162">
        <v>72.73</v>
      </c>
      <c r="F20" s="162">
        <v>72.73</v>
      </c>
      <c r="G20" s="162">
        <v>9.09</v>
      </c>
      <c r="H20" s="162">
        <v>9.09</v>
      </c>
      <c r="I20" s="162">
        <v>54.55</v>
      </c>
      <c r="J20" s="520">
        <v>0</v>
      </c>
    </row>
    <row r="21" spans="1:10">
      <c r="A21" s="528" t="s">
        <v>319</v>
      </c>
      <c r="B21" s="535" t="s">
        <v>320</v>
      </c>
      <c r="C21" s="541" t="s">
        <v>104</v>
      </c>
      <c r="D21" s="547">
        <v>12.51</v>
      </c>
      <c r="E21" s="164">
        <v>54.7</v>
      </c>
      <c r="F21" s="164">
        <v>54.05</v>
      </c>
      <c r="G21" s="164">
        <v>0.65</v>
      </c>
      <c r="H21" s="164">
        <v>11.13</v>
      </c>
      <c r="I21" s="164">
        <v>42.27</v>
      </c>
      <c r="J21" s="521">
        <v>0.65</v>
      </c>
    </row>
    <row r="22" spans="1:10">
      <c r="A22" s="528" t="s">
        <v>321</v>
      </c>
      <c r="B22" s="535" t="s">
        <v>322</v>
      </c>
      <c r="C22" s="541" t="s">
        <v>104</v>
      </c>
      <c r="D22" s="547">
        <v>2.75</v>
      </c>
      <c r="E22" s="164">
        <v>23.08</v>
      </c>
      <c r="F22" s="164">
        <v>23.08</v>
      </c>
      <c r="G22" s="164">
        <v>0</v>
      </c>
      <c r="H22" s="164">
        <v>5.39</v>
      </c>
      <c r="I22" s="164">
        <v>17.68</v>
      </c>
      <c r="J22" s="521">
        <v>0</v>
      </c>
    </row>
    <row r="23" spans="1:10">
      <c r="A23" s="528" t="s">
        <v>323</v>
      </c>
      <c r="B23" s="535" t="s">
        <v>324</v>
      </c>
      <c r="C23" s="541" t="s">
        <v>104</v>
      </c>
      <c r="D23" s="547">
        <v>0.32</v>
      </c>
      <c r="E23" s="164">
        <v>0</v>
      </c>
      <c r="F23" s="164">
        <v>0</v>
      </c>
      <c r="G23" s="164">
        <v>0</v>
      </c>
      <c r="H23" s="164">
        <v>0</v>
      </c>
      <c r="I23" s="164">
        <v>0</v>
      </c>
      <c r="J23" s="521">
        <v>0</v>
      </c>
    </row>
    <row r="24" spans="1:10">
      <c r="A24" s="528" t="s">
        <v>325</v>
      </c>
      <c r="B24" s="535" t="s">
        <v>326</v>
      </c>
      <c r="C24" s="541" t="s">
        <v>104</v>
      </c>
      <c r="D24" s="547">
        <v>2.73</v>
      </c>
      <c r="E24" s="164">
        <v>51.06</v>
      </c>
      <c r="F24" s="164">
        <v>51.06</v>
      </c>
      <c r="G24" s="164">
        <v>0</v>
      </c>
      <c r="H24" s="164">
        <v>17.62</v>
      </c>
      <c r="I24" s="164">
        <v>33.43</v>
      </c>
      <c r="J24" s="521">
        <v>0</v>
      </c>
    </row>
    <row r="25" spans="1:10">
      <c r="A25" s="430" t="s">
        <v>327</v>
      </c>
      <c r="B25" s="439" t="s">
        <v>551</v>
      </c>
      <c r="C25" s="541" t="s">
        <v>104</v>
      </c>
      <c r="D25" s="547">
        <v>3.94</v>
      </c>
      <c r="E25" s="164">
        <v>48.09</v>
      </c>
      <c r="F25" s="164">
        <v>48.09</v>
      </c>
      <c r="G25" s="164">
        <v>0</v>
      </c>
      <c r="H25" s="164">
        <v>4.12</v>
      </c>
      <c r="I25" s="164">
        <v>43.97</v>
      </c>
      <c r="J25" s="521">
        <v>0</v>
      </c>
    </row>
    <row r="26" spans="1:10">
      <c r="A26" s="430" t="s">
        <v>328</v>
      </c>
      <c r="B26" s="439" t="s">
        <v>552</v>
      </c>
      <c r="C26" s="541" t="s">
        <v>104</v>
      </c>
      <c r="D26" s="547">
        <v>0</v>
      </c>
      <c r="E26" s="164">
        <v>0</v>
      </c>
      <c r="F26" s="164">
        <v>0</v>
      </c>
      <c r="G26" s="164">
        <v>0</v>
      </c>
      <c r="H26" s="164">
        <v>0</v>
      </c>
      <c r="I26" s="164">
        <v>0</v>
      </c>
      <c r="J26" s="521">
        <v>0</v>
      </c>
    </row>
    <row r="27" spans="1:10">
      <c r="A27" s="430" t="s">
        <v>329</v>
      </c>
      <c r="B27" s="439" t="s">
        <v>553</v>
      </c>
      <c r="C27" s="541" t="s">
        <v>104</v>
      </c>
      <c r="D27" s="547">
        <v>2.15</v>
      </c>
      <c r="E27" s="164">
        <v>60.49</v>
      </c>
      <c r="F27" s="164">
        <v>60.49</v>
      </c>
      <c r="G27" s="164">
        <v>3.78</v>
      </c>
      <c r="H27" s="164">
        <v>11.34</v>
      </c>
      <c r="I27" s="164">
        <v>45.37</v>
      </c>
      <c r="J27" s="521">
        <v>0</v>
      </c>
    </row>
    <row r="28" spans="1:10">
      <c r="A28" s="528" t="s">
        <v>330</v>
      </c>
      <c r="B28" s="535" t="s">
        <v>331</v>
      </c>
      <c r="C28" s="541" t="s">
        <v>104</v>
      </c>
      <c r="D28" s="547">
        <v>1.69</v>
      </c>
      <c r="E28" s="164">
        <v>52.47</v>
      </c>
      <c r="F28" s="164">
        <v>52.47</v>
      </c>
      <c r="G28" s="164">
        <v>0</v>
      </c>
      <c r="H28" s="164">
        <v>4.8</v>
      </c>
      <c r="I28" s="164">
        <v>47.67</v>
      </c>
      <c r="J28" s="521">
        <v>0</v>
      </c>
    </row>
    <row r="29" spans="1:10">
      <c r="A29" s="528" t="s">
        <v>332</v>
      </c>
      <c r="B29" s="535" t="s">
        <v>333</v>
      </c>
      <c r="C29" s="541" t="s">
        <v>104</v>
      </c>
      <c r="D29" s="547">
        <v>6.29</v>
      </c>
      <c r="E29" s="164">
        <v>47.35</v>
      </c>
      <c r="F29" s="164">
        <v>46.06</v>
      </c>
      <c r="G29" s="164">
        <v>0</v>
      </c>
      <c r="H29" s="164">
        <v>9.48</v>
      </c>
      <c r="I29" s="164">
        <v>36.58</v>
      </c>
      <c r="J29" s="521">
        <v>1.29</v>
      </c>
    </row>
    <row r="30" spans="1:10">
      <c r="A30" s="528" t="s">
        <v>334</v>
      </c>
      <c r="B30" s="535" t="s">
        <v>335</v>
      </c>
      <c r="C30" s="541" t="s">
        <v>104</v>
      </c>
      <c r="D30" s="547">
        <v>5.24</v>
      </c>
      <c r="E30" s="164">
        <v>33.21</v>
      </c>
      <c r="F30" s="164">
        <v>29.12</v>
      </c>
      <c r="G30" s="164">
        <v>0</v>
      </c>
      <c r="H30" s="164">
        <v>6.34</v>
      </c>
      <c r="I30" s="164">
        <v>22.79</v>
      </c>
      <c r="J30" s="521">
        <v>4.09</v>
      </c>
    </row>
    <row r="31" spans="1:10">
      <c r="A31" s="528" t="s">
        <v>336</v>
      </c>
      <c r="B31" s="535" t="s">
        <v>337</v>
      </c>
      <c r="C31" s="541" t="s">
        <v>104</v>
      </c>
      <c r="D31" s="547">
        <v>1.76</v>
      </c>
      <c r="E31" s="164">
        <v>9.24</v>
      </c>
      <c r="F31" s="164">
        <v>9.24</v>
      </c>
      <c r="G31" s="164">
        <v>0</v>
      </c>
      <c r="H31" s="164">
        <v>0</v>
      </c>
      <c r="I31" s="164">
        <v>9.24</v>
      </c>
      <c r="J31" s="521">
        <v>0</v>
      </c>
    </row>
    <row r="32" spans="1:10">
      <c r="A32" s="528" t="s">
        <v>338</v>
      </c>
      <c r="B32" s="535" t="s">
        <v>339</v>
      </c>
      <c r="C32" s="541" t="s">
        <v>104</v>
      </c>
      <c r="D32" s="547">
        <v>1.38</v>
      </c>
      <c r="E32" s="164">
        <v>52.94</v>
      </c>
      <c r="F32" s="164">
        <v>52.94</v>
      </c>
      <c r="G32" s="164">
        <v>0</v>
      </c>
      <c r="H32" s="164">
        <v>17.649999999999999</v>
      </c>
      <c r="I32" s="164">
        <v>35.29</v>
      </c>
      <c r="J32" s="521">
        <v>0</v>
      </c>
    </row>
    <row r="33" spans="1:10">
      <c r="A33" s="528" t="s">
        <v>340</v>
      </c>
      <c r="B33" s="535" t="s">
        <v>341</v>
      </c>
      <c r="C33" s="541" t="s">
        <v>104</v>
      </c>
      <c r="D33" s="547">
        <v>0.56999999999999995</v>
      </c>
      <c r="E33" s="164">
        <v>28.57</v>
      </c>
      <c r="F33" s="164">
        <v>28.57</v>
      </c>
      <c r="G33" s="164">
        <v>0</v>
      </c>
      <c r="H33" s="164">
        <v>0</v>
      </c>
      <c r="I33" s="164">
        <v>28.57</v>
      </c>
      <c r="J33" s="521">
        <v>0</v>
      </c>
    </row>
    <row r="34" spans="1:10">
      <c r="A34" s="528" t="s">
        <v>342</v>
      </c>
      <c r="B34" s="535" t="s">
        <v>343</v>
      </c>
      <c r="C34" s="541" t="s">
        <v>104</v>
      </c>
      <c r="D34" s="547">
        <v>4.34</v>
      </c>
      <c r="E34" s="164">
        <v>47.69</v>
      </c>
      <c r="F34" s="164">
        <v>45.3</v>
      </c>
      <c r="G34" s="164">
        <v>0</v>
      </c>
      <c r="H34" s="164">
        <v>9.91</v>
      </c>
      <c r="I34" s="164">
        <v>35.380000000000003</v>
      </c>
      <c r="J34" s="521">
        <v>2.39</v>
      </c>
    </row>
    <row r="35" spans="1:10" s="109" customFormat="1" ht="18.75" customHeight="1">
      <c r="A35" s="529" t="s">
        <v>344</v>
      </c>
      <c r="B35" s="536" t="s">
        <v>345</v>
      </c>
      <c r="C35" s="542" t="s">
        <v>104</v>
      </c>
      <c r="D35" s="548">
        <v>0.49</v>
      </c>
      <c r="E35" s="163">
        <v>66.67</v>
      </c>
      <c r="F35" s="163">
        <v>66.67</v>
      </c>
      <c r="G35" s="163">
        <v>0</v>
      </c>
      <c r="H35" s="163">
        <v>16.670000000000002</v>
      </c>
      <c r="I35" s="163">
        <v>50</v>
      </c>
      <c r="J35" s="522">
        <v>0</v>
      </c>
    </row>
    <row r="36" spans="1:10" s="109" customFormat="1" ht="18.75" customHeight="1">
      <c r="A36" s="528" t="s">
        <v>346</v>
      </c>
      <c r="B36" s="533" t="s">
        <v>347</v>
      </c>
      <c r="C36" s="540" t="s">
        <v>104</v>
      </c>
      <c r="D36" s="546">
        <v>52.65</v>
      </c>
      <c r="E36" s="162">
        <v>33.5</v>
      </c>
      <c r="F36" s="162">
        <v>33.35</v>
      </c>
      <c r="G36" s="162">
        <v>0.46</v>
      </c>
      <c r="H36" s="162">
        <v>9.7200000000000006</v>
      </c>
      <c r="I36" s="162">
        <v>23.16</v>
      </c>
      <c r="J36" s="520">
        <v>0.15</v>
      </c>
    </row>
    <row r="37" spans="1:10" s="109" customFormat="1">
      <c r="A37" s="527" t="s">
        <v>311</v>
      </c>
      <c r="B37" s="537"/>
      <c r="C37" s="540" t="s">
        <v>312</v>
      </c>
      <c r="D37" s="546">
        <v>41.68</v>
      </c>
      <c r="E37" s="162">
        <v>28.24</v>
      </c>
      <c r="F37" s="162">
        <v>28.05</v>
      </c>
      <c r="G37" s="162">
        <v>0.19</v>
      </c>
      <c r="H37" s="162">
        <v>7.4</v>
      </c>
      <c r="I37" s="162">
        <v>20.46</v>
      </c>
      <c r="J37" s="520">
        <v>0.19</v>
      </c>
    </row>
    <row r="38" spans="1:10" s="110" customFormat="1">
      <c r="A38" s="527"/>
      <c r="B38" s="537"/>
      <c r="C38" s="540" t="s">
        <v>313</v>
      </c>
      <c r="D38" s="546">
        <v>9.75</v>
      </c>
      <c r="E38" s="162">
        <v>49.33</v>
      </c>
      <c r="F38" s="162">
        <v>49.33</v>
      </c>
      <c r="G38" s="162">
        <v>0.83</v>
      </c>
      <c r="H38" s="162">
        <v>19.21</v>
      </c>
      <c r="I38" s="162">
        <v>29.28</v>
      </c>
      <c r="J38" s="520">
        <v>0</v>
      </c>
    </row>
    <row r="39" spans="1:10" s="110" customFormat="1">
      <c r="A39" s="527"/>
      <c r="B39" s="537"/>
      <c r="C39" s="540" t="s">
        <v>314</v>
      </c>
      <c r="D39" s="546">
        <v>1.22</v>
      </c>
      <c r="E39" s="162">
        <v>86.67</v>
      </c>
      <c r="F39" s="162">
        <v>86.67</v>
      </c>
      <c r="G39" s="162">
        <v>6.67</v>
      </c>
      <c r="H39" s="162">
        <v>13.33</v>
      </c>
      <c r="I39" s="162">
        <v>66.67</v>
      </c>
      <c r="J39" s="520">
        <v>0</v>
      </c>
    </row>
    <row r="40" spans="1:10" ht="37.5" customHeight="1">
      <c r="A40" s="431" t="s">
        <v>568</v>
      </c>
      <c r="B40" s="441" t="s">
        <v>569</v>
      </c>
      <c r="C40" s="543" t="s">
        <v>104</v>
      </c>
      <c r="D40" s="549">
        <v>28.48</v>
      </c>
      <c r="E40" s="165">
        <v>29.43</v>
      </c>
      <c r="F40" s="165">
        <v>29.43</v>
      </c>
      <c r="G40" s="165">
        <v>0</v>
      </c>
      <c r="H40" s="165">
        <v>12.21</v>
      </c>
      <c r="I40" s="165">
        <v>17.23</v>
      </c>
      <c r="J40" s="523">
        <v>0</v>
      </c>
    </row>
    <row r="41" spans="1:10" s="98" customFormat="1" ht="18.75" customHeight="1">
      <c r="A41" s="429" t="s">
        <v>348</v>
      </c>
      <c r="B41" s="436" t="s">
        <v>349</v>
      </c>
      <c r="C41" s="445" t="s">
        <v>104</v>
      </c>
      <c r="D41" s="451">
        <v>11.85</v>
      </c>
      <c r="E41" s="159">
        <v>30.41</v>
      </c>
      <c r="F41" s="159">
        <v>29.72</v>
      </c>
      <c r="G41" s="159">
        <v>0</v>
      </c>
      <c r="H41" s="159">
        <v>5.48</v>
      </c>
      <c r="I41" s="159">
        <v>24.24</v>
      </c>
      <c r="J41" s="420">
        <v>0.69</v>
      </c>
    </row>
    <row r="42" spans="1:10" s="98" customFormat="1" ht="18.75" customHeight="1">
      <c r="A42" s="429" t="s">
        <v>254</v>
      </c>
      <c r="B42" s="436" t="s">
        <v>350</v>
      </c>
      <c r="C42" s="445" t="s">
        <v>104</v>
      </c>
      <c r="D42" s="451">
        <v>7.95</v>
      </c>
      <c r="E42" s="159">
        <v>47.96</v>
      </c>
      <c r="F42" s="159">
        <v>47.96</v>
      </c>
      <c r="G42" s="159">
        <v>0</v>
      </c>
      <c r="H42" s="159">
        <v>10.199999999999999</v>
      </c>
      <c r="I42" s="159">
        <v>37.76</v>
      </c>
      <c r="J42" s="420">
        <v>0</v>
      </c>
    </row>
    <row r="43" spans="1:10" ht="36">
      <c r="A43" s="432" t="s">
        <v>832</v>
      </c>
      <c r="B43" s="538" t="s">
        <v>571</v>
      </c>
      <c r="C43" s="544" t="s">
        <v>104</v>
      </c>
      <c r="D43" s="550">
        <v>4.37</v>
      </c>
      <c r="E43" s="524">
        <v>42.08</v>
      </c>
      <c r="F43" s="524">
        <v>42.08</v>
      </c>
      <c r="G43" s="524">
        <v>5.58</v>
      </c>
      <c r="H43" s="524">
        <v>4.16</v>
      </c>
      <c r="I43" s="524">
        <v>32.340000000000003</v>
      </c>
      <c r="J43" s="525">
        <v>0</v>
      </c>
    </row>
    <row r="44" spans="1:10" ht="9.9499999999999993" customHeight="1">
      <c r="C44" s="112"/>
      <c r="D44" s="112"/>
    </row>
    <row r="45" spans="1:10" s="25" customFormat="1">
      <c r="A45" s="23" t="s">
        <v>1110</v>
      </c>
      <c r="B45" s="24"/>
      <c r="C45" s="24"/>
      <c r="D45" s="24"/>
      <c r="E45" s="24"/>
      <c r="F45" s="24"/>
      <c r="G45" s="24"/>
    </row>
  </sheetData>
  <mergeCells count="5">
    <mergeCell ref="A6:A7"/>
    <mergeCell ref="C6:C7"/>
    <mergeCell ref="D6:D7"/>
    <mergeCell ref="E6:J6"/>
    <mergeCell ref="B6:B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2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E820-8D7D-46E4-BA80-A8317BFA24FC}">
  <sheetPr>
    <tabColor theme="4" tint="0.79998168889431442"/>
  </sheetPr>
  <dimension ref="A1:J49"/>
  <sheetViews>
    <sheetView defaultGridColor="0" colorId="31" zoomScaleNormal="100" workbookViewId="0"/>
  </sheetViews>
  <sheetFormatPr defaultRowHeight="12.75"/>
  <cols>
    <col min="1" max="1" width="9.42578125" style="105" customWidth="1"/>
    <col min="2" max="2" width="82.5703125" style="105" customWidth="1"/>
    <col min="3" max="3" width="7.42578125" style="105" customWidth="1"/>
    <col min="4" max="4" width="8.5703125" style="105" customWidth="1"/>
    <col min="5" max="10" width="10.7109375" style="105" customWidth="1"/>
    <col min="11" max="16384" width="9.140625" style="107"/>
  </cols>
  <sheetData>
    <row r="1" spans="1:10" ht="15">
      <c r="A1" s="232"/>
      <c r="B1" s="232"/>
      <c r="J1" s="15" t="s">
        <v>84</v>
      </c>
    </row>
    <row r="2" spans="1:10" ht="11.25" customHeight="1">
      <c r="J2" s="106" t="s">
        <v>300</v>
      </c>
    </row>
    <row r="3" spans="1:10" ht="11.25" customHeight="1">
      <c r="J3" s="106"/>
    </row>
    <row r="4" spans="1:10">
      <c r="A4" s="108" t="s">
        <v>382</v>
      </c>
    </row>
    <row r="5" spans="1:10" ht="7.5" customHeight="1"/>
    <row r="6" spans="1:10" ht="15" customHeight="1">
      <c r="A6" s="943" t="s">
        <v>264</v>
      </c>
      <c r="B6" s="931" t="s">
        <v>209</v>
      </c>
      <c r="C6" s="943" t="s">
        <v>301</v>
      </c>
      <c r="D6" s="943" t="s">
        <v>302</v>
      </c>
      <c r="E6" s="940" t="s">
        <v>303</v>
      </c>
      <c r="F6" s="941"/>
      <c r="G6" s="941"/>
      <c r="H6" s="941"/>
      <c r="I6" s="941"/>
      <c r="J6" s="942"/>
    </row>
    <row r="7" spans="1:10" ht="61.5" customHeight="1">
      <c r="A7" s="944"/>
      <c r="B7" s="932"/>
      <c r="C7" s="945"/>
      <c r="D7" s="944"/>
      <c r="E7" s="551" t="s">
        <v>376</v>
      </c>
      <c r="F7" s="552" t="s">
        <v>377</v>
      </c>
      <c r="G7" s="552" t="s">
        <v>378</v>
      </c>
      <c r="H7" s="552" t="s">
        <v>379</v>
      </c>
      <c r="I7" s="552" t="s">
        <v>380</v>
      </c>
      <c r="J7" s="553" t="s">
        <v>381</v>
      </c>
    </row>
    <row r="8" spans="1:10" s="109" customFormat="1" ht="17.25" customHeight="1">
      <c r="A8" s="526" t="s">
        <v>351</v>
      </c>
      <c r="B8" s="530" t="s">
        <v>310</v>
      </c>
      <c r="C8" s="539" t="s">
        <v>104</v>
      </c>
      <c r="D8" s="545">
        <v>100</v>
      </c>
      <c r="E8" s="558">
        <v>42.96</v>
      </c>
      <c r="F8" s="559">
        <v>42.89</v>
      </c>
      <c r="G8" s="559">
        <v>0.21</v>
      </c>
      <c r="H8" s="559">
        <v>14.66</v>
      </c>
      <c r="I8" s="559">
        <v>28.02</v>
      </c>
      <c r="J8" s="560">
        <v>7.0000000000000007E-2</v>
      </c>
    </row>
    <row r="9" spans="1:10" s="109" customFormat="1">
      <c r="A9" s="554" t="s">
        <v>311</v>
      </c>
      <c r="B9" s="531"/>
      <c r="C9" s="540" t="s">
        <v>312</v>
      </c>
      <c r="D9" s="546">
        <v>82.33</v>
      </c>
      <c r="E9" s="561">
        <v>38.56</v>
      </c>
      <c r="F9" s="162">
        <v>38.56</v>
      </c>
      <c r="G9" s="162">
        <v>0.26</v>
      </c>
      <c r="H9" s="162">
        <v>14.16</v>
      </c>
      <c r="I9" s="162">
        <v>24.14</v>
      </c>
      <c r="J9" s="520">
        <v>0</v>
      </c>
    </row>
    <row r="10" spans="1:10" s="109" customFormat="1">
      <c r="A10" s="554"/>
      <c r="B10" s="531"/>
      <c r="C10" s="540" t="s">
        <v>313</v>
      </c>
      <c r="D10" s="546">
        <v>15.4</v>
      </c>
      <c r="E10" s="561">
        <v>62.37</v>
      </c>
      <c r="F10" s="162">
        <v>61.89</v>
      </c>
      <c r="G10" s="162">
        <v>0</v>
      </c>
      <c r="H10" s="162">
        <v>18.09</v>
      </c>
      <c r="I10" s="162">
        <v>43.8</v>
      </c>
      <c r="J10" s="520">
        <v>0.48</v>
      </c>
    </row>
    <row r="11" spans="1:10" s="109" customFormat="1">
      <c r="A11" s="554"/>
      <c r="B11" s="531"/>
      <c r="C11" s="540" t="s">
        <v>314</v>
      </c>
      <c r="D11" s="546">
        <v>2.27</v>
      </c>
      <c r="E11" s="561">
        <v>70.97</v>
      </c>
      <c r="F11" s="162">
        <v>70.97</v>
      </c>
      <c r="G11" s="162">
        <v>0</v>
      </c>
      <c r="H11" s="162">
        <v>9.68</v>
      </c>
      <c r="I11" s="162">
        <v>61.29</v>
      </c>
      <c r="J11" s="520">
        <v>0</v>
      </c>
    </row>
    <row r="12" spans="1:10" s="109" customFormat="1" ht="18.75" customHeight="1">
      <c r="A12" s="527" t="s">
        <v>352</v>
      </c>
      <c r="B12" s="532" t="s">
        <v>316</v>
      </c>
      <c r="C12" s="540" t="s">
        <v>104</v>
      </c>
      <c r="D12" s="546">
        <v>48.49</v>
      </c>
      <c r="E12" s="561">
        <v>52.12</v>
      </c>
      <c r="F12" s="162">
        <v>51.97</v>
      </c>
      <c r="G12" s="162">
        <v>0.44</v>
      </c>
      <c r="H12" s="162">
        <v>18.309999999999999</v>
      </c>
      <c r="I12" s="162">
        <v>33.22</v>
      </c>
      <c r="J12" s="520">
        <v>0.15</v>
      </c>
    </row>
    <row r="13" spans="1:10" s="109" customFormat="1">
      <c r="A13" s="554"/>
      <c r="B13" s="531"/>
      <c r="C13" s="540" t="s">
        <v>312</v>
      </c>
      <c r="D13" s="546">
        <v>41.6</v>
      </c>
      <c r="E13" s="561">
        <v>48.6</v>
      </c>
      <c r="F13" s="162">
        <v>48.6</v>
      </c>
      <c r="G13" s="162">
        <v>0.51</v>
      </c>
      <c r="H13" s="162">
        <v>17.82</v>
      </c>
      <c r="I13" s="162">
        <v>30.27</v>
      </c>
      <c r="J13" s="520">
        <v>0</v>
      </c>
    </row>
    <row r="14" spans="1:10" s="109" customFormat="1">
      <c r="A14" s="554"/>
      <c r="B14" s="531"/>
      <c r="C14" s="540" t="s">
        <v>313</v>
      </c>
      <c r="D14" s="546">
        <v>6.08</v>
      </c>
      <c r="E14" s="561">
        <v>72.28</v>
      </c>
      <c r="F14" s="162">
        <v>71.08</v>
      </c>
      <c r="G14" s="162">
        <v>0</v>
      </c>
      <c r="H14" s="162">
        <v>22.89</v>
      </c>
      <c r="I14" s="162">
        <v>48.19</v>
      </c>
      <c r="J14" s="520">
        <v>1.2</v>
      </c>
    </row>
    <row r="15" spans="1:10" s="109" customFormat="1">
      <c r="A15" s="554"/>
      <c r="B15" s="531"/>
      <c r="C15" s="540" t="s">
        <v>314</v>
      </c>
      <c r="D15" s="546">
        <v>0.81</v>
      </c>
      <c r="E15" s="561">
        <v>81.820000000000007</v>
      </c>
      <c r="F15" s="162">
        <v>81.820000000000007</v>
      </c>
      <c r="G15" s="162">
        <v>0</v>
      </c>
      <c r="H15" s="162">
        <v>9.09</v>
      </c>
      <c r="I15" s="162">
        <v>72.73</v>
      </c>
      <c r="J15" s="520">
        <v>0</v>
      </c>
    </row>
    <row r="16" spans="1:10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1.05</v>
      </c>
      <c r="E16" s="466">
        <v>56.13</v>
      </c>
      <c r="F16" s="159">
        <v>56.13</v>
      </c>
      <c r="G16" s="159">
        <v>0</v>
      </c>
      <c r="H16" s="159">
        <v>49.13</v>
      </c>
      <c r="I16" s="159">
        <v>7</v>
      </c>
      <c r="J16" s="420">
        <v>0</v>
      </c>
    </row>
    <row r="17" spans="1:10" ht="18.75" customHeight="1">
      <c r="A17" s="528" t="s">
        <v>246</v>
      </c>
      <c r="B17" s="533" t="s">
        <v>318</v>
      </c>
      <c r="C17" s="540" t="s">
        <v>104</v>
      </c>
      <c r="D17" s="546">
        <v>45.58</v>
      </c>
      <c r="E17" s="561">
        <v>51.519999999999996</v>
      </c>
      <c r="F17" s="162">
        <v>51.36</v>
      </c>
      <c r="G17" s="162">
        <v>0.47</v>
      </c>
      <c r="H17" s="162">
        <v>17.63</v>
      </c>
      <c r="I17" s="162">
        <v>33.26</v>
      </c>
      <c r="J17" s="520">
        <v>0.16</v>
      </c>
    </row>
    <row r="18" spans="1:10">
      <c r="A18" s="528"/>
      <c r="B18" s="533"/>
      <c r="C18" s="540" t="s">
        <v>312</v>
      </c>
      <c r="D18" s="546">
        <v>39.130000000000003</v>
      </c>
      <c r="E18" s="561">
        <v>48.01</v>
      </c>
      <c r="F18" s="162">
        <v>48.01</v>
      </c>
      <c r="G18" s="162">
        <v>0.54</v>
      </c>
      <c r="H18" s="162">
        <v>16.97</v>
      </c>
      <c r="I18" s="162">
        <v>30.5</v>
      </c>
      <c r="J18" s="520">
        <v>0</v>
      </c>
    </row>
    <row r="19" spans="1:10">
      <c r="A19" s="528"/>
      <c r="B19" s="533"/>
      <c r="C19" s="540" t="s">
        <v>313</v>
      </c>
      <c r="D19" s="546">
        <v>5.72</v>
      </c>
      <c r="E19" s="561">
        <v>71.8</v>
      </c>
      <c r="F19" s="162">
        <v>70.52</v>
      </c>
      <c r="G19" s="162">
        <v>0</v>
      </c>
      <c r="H19" s="162">
        <v>23.08</v>
      </c>
      <c r="I19" s="162">
        <v>47.44</v>
      </c>
      <c r="J19" s="520">
        <v>1.28</v>
      </c>
    </row>
    <row r="20" spans="1:10" s="111" customFormat="1">
      <c r="A20" s="555"/>
      <c r="B20" s="534"/>
      <c r="C20" s="540" t="s">
        <v>314</v>
      </c>
      <c r="D20" s="546">
        <v>0.73</v>
      </c>
      <c r="E20" s="561">
        <v>80</v>
      </c>
      <c r="F20" s="162">
        <v>80</v>
      </c>
      <c r="G20" s="162">
        <v>0</v>
      </c>
      <c r="H20" s="162">
        <v>10</v>
      </c>
      <c r="I20" s="162">
        <v>70</v>
      </c>
      <c r="J20" s="520">
        <v>0</v>
      </c>
    </row>
    <row r="21" spans="1:10">
      <c r="A21" s="540" t="s">
        <v>354</v>
      </c>
      <c r="B21" s="557" t="s">
        <v>320</v>
      </c>
      <c r="C21" s="541" t="s">
        <v>104</v>
      </c>
      <c r="D21" s="547">
        <v>13.62</v>
      </c>
      <c r="E21" s="562">
        <v>59.83</v>
      </c>
      <c r="F21" s="164">
        <v>59.83</v>
      </c>
      <c r="G21" s="164">
        <v>0</v>
      </c>
      <c r="H21" s="164">
        <v>21</v>
      </c>
      <c r="I21" s="164">
        <v>38.83</v>
      </c>
      <c r="J21" s="521">
        <v>0</v>
      </c>
    </row>
    <row r="22" spans="1:10">
      <c r="A22" s="444" t="s">
        <v>355</v>
      </c>
      <c r="B22" s="458" t="s">
        <v>561</v>
      </c>
      <c r="C22" s="541" t="s">
        <v>104</v>
      </c>
      <c r="D22" s="547">
        <v>2.65</v>
      </c>
      <c r="E22" s="562">
        <v>31.8</v>
      </c>
      <c r="F22" s="164">
        <v>31.8</v>
      </c>
      <c r="G22" s="164">
        <v>0</v>
      </c>
      <c r="H22" s="164">
        <v>26.27</v>
      </c>
      <c r="I22" s="164">
        <v>5.53</v>
      </c>
      <c r="J22" s="521">
        <v>0</v>
      </c>
    </row>
    <row r="23" spans="1:10">
      <c r="A23" s="444" t="s">
        <v>356</v>
      </c>
      <c r="B23" s="458" t="s">
        <v>560</v>
      </c>
      <c r="C23" s="541" t="s">
        <v>104</v>
      </c>
      <c r="D23" s="547">
        <v>6.28</v>
      </c>
      <c r="E23" s="562">
        <v>58.230000000000004</v>
      </c>
      <c r="F23" s="164">
        <v>57.06</v>
      </c>
      <c r="G23" s="164">
        <v>0</v>
      </c>
      <c r="H23" s="164">
        <v>21.94</v>
      </c>
      <c r="I23" s="164">
        <v>35.119999999999997</v>
      </c>
      <c r="J23" s="521">
        <v>1.17</v>
      </c>
    </row>
    <row r="24" spans="1:10">
      <c r="A24" s="444" t="s">
        <v>357</v>
      </c>
      <c r="B24" s="458" t="s">
        <v>559</v>
      </c>
      <c r="C24" s="541" t="s">
        <v>104</v>
      </c>
      <c r="D24" s="547">
        <v>3.45</v>
      </c>
      <c r="E24" s="562">
        <v>59.58</v>
      </c>
      <c r="F24" s="164">
        <v>59.58</v>
      </c>
      <c r="G24" s="164">
        <v>0</v>
      </c>
      <c r="H24" s="164">
        <v>4.26</v>
      </c>
      <c r="I24" s="164">
        <v>55.32</v>
      </c>
      <c r="J24" s="521">
        <v>0</v>
      </c>
    </row>
    <row r="25" spans="1:10">
      <c r="A25" s="444" t="s">
        <v>358</v>
      </c>
      <c r="B25" s="458" t="s">
        <v>359</v>
      </c>
      <c r="C25" s="541" t="s">
        <v>104</v>
      </c>
      <c r="D25" s="547">
        <v>7.07</v>
      </c>
      <c r="E25" s="562">
        <v>47.66</v>
      </c>
      <c r="F25" s="164">
        <v>47.66</v>
      </c>
      <c r="G25" s="164">
        <v>0</v>
      </c>
      <c r="H25" s="164">
        <v>17.93</v>
      </c>
      <c r="I25" s="164">
        <v>29.73</v>
      </c>
      <c r="J25" s="521">
        <v>0</v>
      </c>
    </row>
    <row r="26" spans="1:10">
      <c r="A26" s="444" t="s">
        <v>360</v>
      </c>
      <c r="B26" s="458" t="s">
        <v>558</v>
      </c>
      <c r="C26" s="541" t="s">
        <v>104</v>
      </c>
      <c r="D26" s="547">
        <v>6.32</v>
      </c>
      <c r="E26" s="562">
        <v>39.56</v>
      </c>
      <c r="F26" s="164">
        <v>39.56</v>
      </c>
      <c r="G26" s="164">
        <v>0</v>
      </c>
      <c r="H26" s="164">
        <v>12.41</v>
      </c>
      <c r="I26" s="164">
        <v>27.15</v>
      </c>
      <c r="J26" s="521">
        <v>0</v>
      </c>
    </row>
    <row r="27" spans="1:10">
      <c r="A27" s="444" t="s">
        <v>361</v>
      </c>
      <c r="B27" s="458" t="s">
        <v>557</v>
      </c>
      <c r="C27" s="541" t="s">
        <v>104</v>
      </c>
      <c r="D27" s="547">
        <v>2.29</v>
      </c>
      <c r="E27" s="562">
        <v>59.43</v>
      </c>
      <c r="F27" s="164">
        <v>59.43</v>
      </c>
      <c r="G27" s="164">
        <v>9.27</v>
      </c>
      <c r="H27" s="164">
        <v>9.58</v>
      </c>
      <c r="I27" s="164">
        <v>40.58</v>
      </c>
      <c r="J27" s="521">
        <v>0</v>
      </c>
    </row>
    <row r="28" spans="1:10">
      <c r="A28" s="444" t="s">
        <v>362</v>
      </c>
      <c r="B28" s="458" t="s">
        <v>556</v>
      </c>
      <c r="C28" s="541" t="s">
        <v>104</v>
      </c>
      <c r="D28" s="547">
        <v>3.9</v>
      </c>
      <c r="E28" s="562">
        <v>39.659999999999997</v>
      </c>
      <c r="F28" s="164">
        <v>39.659999999999997</v>
      </c>
      <c r="G28" s="164">
        <v>0</v>
      </c>
      <c r="H28" s="164">
        <v>17.48</v>
      </c>
      <c r="I28" s="164">
        <v>22.18</v>
      </c>
      <c r="J28" s="521">
        <v>0</v>
      </c>
    </row>
    <row r="29" spans="1:10" s="98" customFormat="1" ht="18.75" customHeight="1">
      <c r="A29" s="429" t="s">
        <v>250</v>
      </c>
      <c r="B29" s="436" t="s">
        <v>555</v>
      </c>
      <c r="C29" s="445" t="s">
        <v>104</v>
      </c>
      <c r="D29" s="451">
        <v>7.0000000000000007E-2</v>
      </c>
      <c r="E29" s="466">
        <v>100</v>
      </c>
      <c r="F29" s="159">
        <v>100</v>
      </c>
      <c r="G29" s="159">
        <v>0</v>
      </c>
      <c r="H29" s="159">
        <v>0</v>
      </c>
      <c r="I29" s="159">
        <v>100</v>
      </c>
      <c r="J29" s="420">
        <v>0</v>
      </c>
    </row>
    <row r="30" spans="1:10" s="98" customFormat="1" ht="18.75" customHeight="1">
      <c r="A30" s="429" t="s">
        <v>344</v>
      </c>
      <c r="B30" s="436" t="s">
        <v>554</v>
      </c>
      <c r="C30" s="445" t="s">
        <v>104</v>
      </c>
      <c r="D30" s="451">
        <v>1.8</v>
      </c>
      <c r="E30" s="466">
        <v>63.269999999999996</v>
      </c>
      <c r="F30" s="159">
        <v>63.269999999999996</v>
      </c>
      <c r="G30" s="159">
        <v>0</v>
      </c>
      <c r="H30" s="159">
        <v>18.37</v>
      </c>
      <c r="I30" s="159">
        <v>44.9</v>
      </c>
      <c r="J30" s="420">
        <v>0</v>
      </c>
    </row>
    <row r="31" spans="1:10" s="109" customFormat="1" ht="18.75" customHeight="1">
      <c r="A31" s="528" t="s">
        <v>363</v>
      </c>
      <c r="B31" s="533" t="s">
        <v>347</v>
      </c>
      <c r="C31" s="540" t="s">
        <v>104</v>
      </c>
      <c r="D31" s="546">
        <v>51.51</v>
      </c>
      <c r="E31" s="561">
        <v>34.340000000000003</v>
      </c>
      <c r="F31" s="162">
        <v>34.340000000000003</v>
      </c>
      <c r="G31" s="162">
        <v>0</v>
      </c>
      <c r="H31" s="162">
        <v>11.23</v>
      </c>
      <c r="I31" s="162">
        <v>23.11</v>
      </c>
      <c r="J31" s="520">
        <v>0</v>
      </c>
    </row>
    <row r="32" spans="1:10" s="109" customFormat="1">
      <c r="A32" s="554" t="s">
        <v>311</v>
      </c>
      <c r="B32" s="537"/>
      <c r="C32" s="540" t="s">
        <v>312</v>
      </c>
      <c r="D32" s="546">
        <v>40.729999999999997</v>
      </c>
      <c r="E32" s="561">
        <v>28.310000000000002</v>
      </c>
      <c r="F32" s="162">
        <v>28.310000000000002</v>
      </c>
      <c r="G32" s="162">
        <v>0</v>
      </c>
      <c r="H32" s="162">
        <v>10.42</v>
      </c>
      <c r="I32" s="162">
        <v>17.89</v>
      </c>
      <c r="J32" s="520">
        <v>0</v>
      </c>
    </row>
    <row r="33" spans="1:10" s="110" customFormat="1">
      <c r="A33" s="556"/>
      <c r="B33" s="537"/>
      <c r="C33" s="540" t="s">
        <v>313</v>
      </c>
      <c r="D33" s="546">
        <v>9.31</v>
      </c>
      <c r="E33" s="561">
        <v>55.89</v>
      </c>
      <c r="F33" s="162">
        <v>55.89</v>
      </c>
      <c r="G33" s="162">
        <v>0</v>
      </c>
      <c r="H33" s="162">
        <v>14.96</v>
      </c>
      <c r="I33" s="162">
        <v>40.93</v>
      </c>
      <c r="J33" s="520">
        <v>0</v>
      </c>
    </row>
    <row r="34" spans="1:10" s="110" customFormat="1">
      <c r="A34" s="556"/>
      <c r="B34" s="537"/>
      <c r="C34" s="540" t="s">
        <v>314</v>
      </c>
      <c r="D34" s="546">
        <v>1.47</v>
      </c>
      <c r="E34" s="561">
        <v>65</v>
      </c>
      <c r="F34" s="162">
        <v>65</v>
      </c>
      <c r="G34" s="162">
        <v>0</v>
      </c>
      <c r="H34" s="162">
        <v>10</v>
      </c>
      <c r="I34" s="162">
        <v>55</v>
      </c>
      <c r="J34" s="520">
        <v>0</v>
      </c>
    </row>
    <row r="35" spans="1:10" ht="24">
      <c r="A35" s="428" t="s">
        <v>563</v>
      </c>
      <c r="B35" s="435" t="s">
        <v>562</v>
      </c>
      <c r="C35" s="543" t="s">
        <v>104</v>
      </c>
      <c r="D35" s="549">
        <v>29.37</v>
      </c>
      <c r="E35" s="563">
        <v>29.35</v>
      </c>
      <c r="F35" s="165">
        <v>29.35</v>
      </c>
      <c r="G35" s="165">
        <v>0</v>
      </c>
      <c r="H35" s="165">
        <v>15.2</v>
      </c>
      <c r="I35" s="165">
        <v>14.15</v>
      </c>
      <c r="J35" s="523">
        <v>0</v>
      </c>
    </row>
    <row r="36" spans="1:10" s="98" customFormat="1" ht="18.75" customHeight="1">
      <c r="A36" s="429" t="s">
        <v>253</v>
      </c>
      <c r="B36" s="436" t="s">
        <v>364</v>
      </c>
      <c r="C36" s="445" t="s">
        <v>104</v>
      </c>
      <c r="D36" s="451">
        <v>10.33</v>
      </c>
      <c r="E36" s="466">
        <v>23.2</v>
      </c>
      <c r="F36" s="159">
        <v>23.2</v>
      </c>
      <c r="G36" s="159">
        <v>0</v>
      </c>
      <c r="H36" s="159">
        <v>4.97</v>
      </c>
      <c r="I36" s="159">
        <v>18.23</v>
      </c>
      <c r="J36" s="420">
        <v>0</v>
      </c>
    </row>
    <row r="37" spans="1:10" ht="36">
      <c r="A37" s="428" t="s">
        <v>564</v>
      </c>
      <c r="B37" s="435" t="s">
        <v>565</v>
      </c>
      <c r="C37" s="543" t="s">
        <v>104</v>
      </c>
      <c r="D37" s="549">
        <v>3.01</v>
      </c>
      <c r="E37" s="563">
        <v>60.98</v>
      </c>
      <c r="F37" s="165">
        <v>60.98</v>
      </c>
      <c r="G37" s="165">
        <v>0</v>
      </c>
      <c r="H37" s="165">
        <v>7.32</v>
      </c>
      <c r="I37" s="165">
        <v>53.66</v>
      </c>
      <c r="J37" s="523">
        <v>0</v>
      </c>
    </row>
    <row r="38" spans="1:10" s="98" customFormat="1" ht="18.75" customHeight="1">
      <c r="A38" s="429" t="s">
        <v>257</v>
      </c>
      <c r="B38" s="436" t="s">
        <v>365</v>
      </c>
      <c r="C38" s="445" t="s">
        <v>104</v>
      </c>
      <c r="D38" s="451">
        <v>6.45</v>
      </c>
      <c r="E38" s="466">
        <v>67.05</v>
      </c>
      <c r="F38" s="159">
        <v>67.05</v>
      </c>
      <c r="G38" s="159">
        <v>0</v>
      </c>
      <c r="H38" s="159">
        <v>6.82</v>
      </c>
      <c r="I38" s="159">
        <v>60.23</v>
      </c>
      <c r="J38" s="420">
        <v>0</v>
      </c>
    </row>
    <row r="39" spans="1:10" ht="24">
      <c r="A39" s="457" t="s">
        <v>566</v>
      </c>
      <c r="B39" s="442" t="s">
        <v>567</v>
      </c>
      <c r="C39" s="544" t="s">
        <v>104</v>
      </c>
      <c r="D39" s="550">
        <v>2.35</v>
      </c>
      <c r="E39" s="564">
        <v>21.880000000000003</v>
      </c>
      <c r="F39" s="524">
        <v>21.880000000000003</v>
      </c>
      <c r="G39" s="524">
        <v>0</v>
      </c>
      <c r="H39" s="524">
        <v>6.25</v>
      </c>
      <c r="I39" s="524">
        <v>15.63</v>
      </c>
      <c r="J39" s="525">
        <v>0</v>
      </c>
    </row>
    <row r="40" spans="1:10">
      <c r="C40" s="112"/>
      <c r="D40" s="112"/>
    </row>
    <row r="41" spans="1:10" s="25" customFormat="1">
      <c r="A41" s="23" t="s">
        <v>1110</v>
      </c>
      <c r="B41" s="24"/>
      <c r="C41" s="24"/>
      <c r="D41" s="24"/>
      <c r="E41" s="24"/>
      <c r="F41" s="24"/>
      <c r="G41" s="24"/>
    </row>
    <row r="49" spans="1:1">
      <c r="A49" s="108"/>
    </row>
  </sheetData>
  <mergeCells count="5">
    <mergeCell ref="E6:J6"/>
    <mergeCell ref="A6:A7"/>
    <mergeCell ref="B6:B7"/>
    <mergeCell ref="C6:C7"/>
    <mergeCell ref="D6:D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3" orientation="landscape" horizontalDpi="4294967293" verticalDpi="120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7A8E-949D-4107-B700-77EA2F19F910}">
  <sheetPr>
    <tabColor theme="4" tint="0.79998168889431442"/>
  </sheetPr>
  <dimension ref="A1:J49"/>
  <sheetViews>
    <sheetView defaultGridColor="0" colorId="31" zoomScaleNormal="100" workbookViewId="0"/>
  </sheetViews>
  <sheetFormatPr defaultRowHeight="12.75"/>
  <cols>
    <col min="1" max="1" width="9.85546875" style="105" customWidth="1"/>
    <col min="2" max="2" width="82.5703125" style="105" customWidth="1"/>
    <col min="3" max="3" width="7.42578125" style="105" customWidth="1"/>
    <col min="4" max="4" width="8.5703125" style="105" customWidth="1"/>
    <col min="5" max="10" width="10.7109375" style="105" customWidth="1"/>
    <col min="11" max="16384" width="9.140625" style="107"/>
  </cols>
  <sheetData>
    <row r="1" spans="1:10" ht="15">
      <c r="A1" s="232"/>
      <c r="B1" s="232"/>
      <c r="J1" s="15" t="s">
        <v>84</v>
      </c>
    </row>
    <row r="2" spans="1:10" ht="11.25" customHeight="1">
      <c r="J2" s="106" t="s">
        <v>300</v>
      </c>
    </row>
    <row r="3" spans="1:10" ht="11.25" customHeight="1">
      <c r="J3" s="106"/>
    </row>
    <row r="4" spans="1:10">
      <c r="A4" s="108" t="s">
        <v>383</v>
      </c>
    </row>
    <row r="5" spans="1:10" ht="7.5" customHeight="1"/>
    <row r="6" spans="1:10" ht="15" customHeight="1">
      <c r="A6" s="943" t="s">
        <v>264</v>
      </c>
      <c r="B6" s="931" t="s">
        <v>209</v>
      </c>
      <c r="C6" s="943" t="s">
        <v>301</v>
      </c>
      <c r="D6" s="943" t="s">
        <v>302</v>
      </c>
      <c r="E6" s="940" t="s">
        <v>303</v>
      </c>
      <c r="F6" s="941"/>
      <c r="G6" s="941"/>
      <c r="H6" s="941"/>
      <c r="I6" s="941"/>
      <c r="J6" s="942"/>
    </row>
    <row r="7" spans="1:10" ht="61.5" customHeight="1">
      <c r="A7" s="944"/>
      <c r="B7" s="932"/>
      <c r="C7" s="945"/>
      <c r="D7" s="944"/>
      <c r="E7" s="551" t="s">
        <v>376</v>
      </c>
      <c r="F7" s="552" t="s">
        <v>377</v>
      </c>
      <c r="G7" s="552" t="s">
        <v>378</v>
      </c>
      <c r="H7" s="552" t="s">
        <v>379</v>
      </c>
      <c r="I7" s="552" t="s">
        <v>380</v>
      </c>
      <c r="J7" s="553" t="s">
        <v>381</v>
      </c>
    </row>
    <row r="8" spans="1:10" s="109" customFormat="1" ht="17.25" customHeight="1">
      <c r="A8" s="526" t="s">
        <v>351</v>
      </c>
      <c r="B8" s="530" t="s">
        <v>310</v>
      </c>
      <c r="C8" s="539" t="s">
        <v>104</v>
      </c>
      <c r="D8" s="545">
        <v>100</v>
      </c>
      <c r="E8" s="558">
        <v>36.03</v>
      </c>
      <c r="F8" s="559">
        <v>36.03</v>
      </c>
      <c r="G8" s="559">
        <v>0.27</v>
      </c>
      <c r="H8" s="559">
        <v>11.05</v>
      </c>
      <c r="I8" s="559">
        <v>24.71</v>
      </c>
      <c r="J8" s="560">
        <v>0</v>
      </c>
    </row>
    <row r="9" spans="1:10" s="109" customFormat="1">
      <c r="A9" s="554" t="s">
        <v>311</v>
      </c>
      <c r="B9" s="531"/>
      <c r="C9" s="540" t="s">
        <v>312</v>
      </c>
      <c r="D9" s="546">
        <v>81.3</v>
      </c>
      <c r="E9" s="561">
        <v>32.64</v>
      </c>
      <c r="F9" s="162">
        <v>32.64</v>
      </c>
      <c r="G9" s="162">
        <v>0.34</v>
      </c>
      <c r="H9" s="162">
        <v>10.92</v>
      </c>
      <c r="I9" s="162">
        <v>21.38</v>
      </c>
      <c r="J9" s="520">
        <v>0</v>
      </c>
    </row>
    <row r="10" spans="1:10" s="109" customFormat="1">
      <c r="A10" s="554"/>
      <c r="B10" s="531"/>
      <c r="C10" s="540" t="s">
        <v>313</v>
      </c>
      <c r="D10" s="546">
        <v>16.100000000000001</v>
      </c>
      <c r="E10" s="561">
        <v>45.9</v>
      </c>
      <c r="F10" s="162">
        <v>45.9</v>
      </c>
      <c r="G10" s="162">
        <v>0</v>
      </c>
      <c r="H10" s="162">
        <v>12.12</v>
      </c>
      <c r="I10" s="162">
        <v>33.78</v>
      </c>
      <c r="J10" s="520">
        <v>0</v>
      </c>
    </row>
    <row r="11" spans="1:10" s="109" customFormat="1">
      <c r="A11" s="554"/>
      <c r="B11" s="531"/>
      <c r="C11" s="540" t="s">
        <v>314</v>
      </c>
      <c r="D11" s="546">
        <v>2.6</v>
      </c>
      <c r="E11" s="561">
        <v>80.94</v>
      </c>
      <c r="F11" s="162">
        <v>80.94</v>
      </c>
      <c r="G11" s="162">
        <v>0</v>
      </c>
      <c r="H11" s="162">
        <v>8.3800000000000008</v>
      </c>
      <c r="I11" s="162">
        <v>72.56</v>
      </c>
      <c r="J11" s="520">
        <v>0</v>
      </c>
    </row>
    <row r="12" spans="1:10" s="109" customFormat="1" ht="18.75" customHeight="1">
      <c r="A12" s="527" t="s">
        <v>352</v>
      </c>
      <c r="B12" s="532" t="s">
        <v>316</v>
      </c>
      <c r="C12" s="540" t="s">
        <v>104</v>
      </c>
      <c r="D12" s="546">
        <v>46.87</v>
      </c>
      <c r="E12" s="561">
        <v>38.870000000000005</v>
      </c>
      <c r="F12" s="162">
        <v>38.870000000000005</v>
      </c>
      <c r="G12" s="162">
        <v>0.59</v>
      </c>
      <c r="H12" s="162">
        <v>12.41</v>
      </c>
      <c r="I12" s="162">
        <v>25.87</v>
      </c>
      <c r="J12" s="520">
        <v>0</v>
      </c>
    </row>
    <row r="13" spans="1:10" s="109" customFormat="1">
      <c r="A13" s="554"/>
      <c r="B13" s="531"/>
      <c r="C13" s="540" t="s">
        <v>312</v>
      </c>
      <c r="D13" s="546">
        <v>39.04</v>
      </c>
      <c r="E13" s="561">
        <v>35.65</v>
      </c>
      <c r="F13" s="162">
        <v>35.65</v>
      </c>
      <c r="G13" s="162">
        <v>0.7</v>
      </c>
      <c r="H13" s="162">
        <v>12.09</v>
      </c>
      <c r="I13" s="162">
        <v>22.86</v>
      </c>
      <c r="J13" s="520">
        <v>0</v>
      </c>
    </row>
    <row r="14" spans="1:10" s="109" customFormat="1">
      <c r="A14" s="554"/>
      <c r="B14" s="531"/>
      <c r="C14" s="540" t="s">
        <v>313</v>
      </c>
      <c r="D14" s="546">
        <v>7.02</v>
      </c>
      <c r="E14" s="561">
        <v>53.68</v>
      </c>
      <c r="F14" s="162">
        <v>53.68</v>
      </c>
      <c r="G14" s="162">
        <v>0</v>
      </c>
      <c r="H14" s="162">
        <v>15.64</v>
      </c>
      <c r="I14" s="162">
        <v>38.04</v>
      </c>
      <c r="J14" s="520">
        <v>0</v>
      </c>
    </row>
    <row r="15" spans="1:10" s="109" customFormat="1">
      <c r="A15" s="554"/>
      <c r="B15" s="531"/>
      <c r="C15" s="540" t="s">
        <v>314</v>
      </c>
      <c r="D15" s="546">
        <v>0.82</v>
      </c>
      <c r="E15" s="561">
        <v>65.48</v>
      </c>
      <c r="F15" s="162">
        <v>65.48</v>
      </c>
      <c r="G15" s="162">
        <v>0</v>
      </c>
      <c r="H15" s="162">
        <v>0</v>
      </c>
      <c r="I15" s="162">
        <v>65.48</v>
      </c>
      <c r="J15" s="520">
        <v>0</v>
      </c>
    </row>
    <row r="16" spans="1:10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1.25</v>
      </c>
      <c r="E16" s="466">
        <v>29.509999999999998</v>
      </c>
      <c r="F16" s="159">
        <v>29.509999999999998</v>
      </c>
      <c r="G16" s="159">
        <v>0</v>
      </c>
      <c r="H16" s="159">
        <v>18.14</v>
      </c>
      <c r="I16" s="159">
        <v>11.37</v>
      </c>
      <c r="J16" s="420">
        <v>0</v>
      </c>
    </row>
    <row r="17" spans="1:10" ht="18.75" customHeight="1">
      <c r="A17" s="528" t="s">
        <v>246</v>
      </c>
      <c r="B17" s="533" t="s">
        <v>318</v>
      </c>
      <c r="C17" s="540" t="s">
        <v>104</v>
      </c>
      <c r="D17" s="546">
        <v>43.41</v>
      </c>
      <c r="E17" s="561">
        <v>38.49</v>
      </c>
      <c r="F17" s="162">
        <v>38.49</v>
      </c>
      <c r="G17" s="162">
        <v>0.63</v>
      </c>
      <c r="H17" s="162">
        <v>11.4</v>
      </c>
      <c r="I17" s="162">
        <v>26.46</v>
      </c>
      <c r="J17" s="520">
        <v>0</v>
      </c>
    </row>
    <row r="18" spans="1:10">
      <c r="A18" s="528"/>
      <c r="B18" s="533"/>
      <c r="C18" s="540" t="s">
        <v>312</v>
      </c>
      <c r="D18" s="546">
        <v>36.22</v>
      </c>
      <c r="E18" s="561">
        <v>35.450000000000003</v>
      </c>
      <c r="F18" s="162">
        <v>35.450000000000003</v>
      </c>
      <c r="G18" s="162">
        <v>0.76</v>
      </c>
      <c r="H18" s="162">
        <v>11.23</v>
      </c>
      <c r="I18" s="162">
        <v>23.46</v>
      </c>
      <c r="J18" s="520">
        <v>0</v>
      </c>
    </row>
    <row r="19" spans="1:10">
      <c r="A19" s="528"/>
      <c r="B19" s="533"/>
      <c r="C19" s="540" t="s">
        <v>313</v>
      </c>
      <c r="D19" s="546">
        <v>6.45</v>
      </c>
      <c r="E19" s="561">
        <v>52.9</v>
      </c>
      <c r="F19" s="162">
        <v>52.9</v>
      </c>
      <c r="G19" s="162">
        <v>0</v>
      </c>
      <c r="H19" s="162">
        <v>13.71</v>
      </c>
      <c r="I19" s="162">
        <v>39.19</v>
      </c>
      <c r="J19" s="520">
        <v>0</v>
      </c>
    </row>
    <row r="20" spans="1:10" s="111" customFormat="1">
      <c r="A20" s="555"/>
      <c r="B20" s="534"/>
      <c r="C20" s="540" t="s">
        <v>314</v>
      </c>
      <c r="D20" s="546">
        <v>0.75</v>
      </c>
      <c r="E20" s="561">
        <v>62.18</v>
      </c>
      <c r="F20" s="162">
        <v>62.18</v>
      </c>
      <c r="G20" s="162">
        <v>0</v>
      </c>
      <c r="H20" s="162">
        <v>0</v>
      </c>
      <c r="I20" s="162">
        <v>62.18</v>
      </c>
      <c r="J20" s="520">
        <v>0</v>
      </c>
    </row>
    <row r="21" spans="1:10">
      <c r="A21" s="540" t="s">
        <v>354</v>
      </c>
      <c r="B21" s="557" t="s">
        <v>320</v>
      </c>
      <c r="C21" s="541" t="s">
        <v>104</v>
      </c>
      <c r="D21" s="547">
        <v>12.36</v>
      </c>
      <c r="E21" s="562">
        <v>37.53</v>
      </c>
      <c r="F21" s="164">
        <v>37.53</v>
      </c>
      <c r="G21" s="164">
        <v>2.2200000000000002</v>
      </c>
      <c r="H21" s="164">
        <v>10.18</v>
      </c>
      <c r="I21" s="164">
        <v>25.13</v>
      </c>
      <c r="J21" s="521">
        <v>0</v>
      </c>
    </row>
    <row r="22" spans="1:10">
      <c r="A22" s="444" t="s">
        <v>355</v>
      </c>
      <c r="B22" s="458" t="s">
        <v>561</v>
      </c>
      <c r="C22" s="541" t="s">
        <v>104</v>
      </c>
      <c r="D22" s="547">
        <v>1.81</v>
      </c>
      <c r="E22" s="562">
        <v>21.29</v>
      </c>
      <c r="F22" s="164">
        <v>21.29</v>
      </c>
      <c r="G22" s="164">
        <v>0</v>
      </c>
      <c r="H22" s="164">
        <v>0</v>
      </c>
      <c r="I22" s="164">
        <v>21.29</v>
      </c>
      <c r="J22" s="521">
        <v>0</v>
      </c>
    </row>
    <row r="23" spans="1:10">
      <c r="A23" s="444" t="s">
        <v>356</v>
      </c>
      <c r="B23" s="458" t="s">
        <v>560</v>
      </c>
      <c r="C23" s="541" t="s">
        <v>104</v>
      </c>
      <c r="D23" s="547">
        <v>6.14</v>
      </c>
      <c r="E23" s="562">
        <v>32.910000000000004</v>
      </c>
      <c r="F23" s="164">
        <v>32.910000000000004</v>
      </c>
      <c r="G23" s="164">
        <v>0</v>
      </c>
      <c r="H23" s="164">
        <v>11.97</v>
      </c>
      <c r="I23" s="164">
        <v>20.94</v>
      </c>
      <c r="J23" s="521">
        <v>0</v>
      </c>
    </row>
    <row r="24" spans="1:10">
      <c r="A24" s="444" t="s">
        <v>357</v>
      </c>
      <c r="B24" s="458" t="s">
        <v>559</v>
      </c>
      <c r="C24" s="541" t="s">
        <v>104</v>
      </c>
      <c r="D24" s="547">
        <v>3.42</v>
      </c>
      <c r="E24" s="562">
        <v>53.410000000000004</v>
      </c>
      <c r="F24" s="164">
        <v>53.410000000000004</v>
      </c>
      <c r="G24" s="164">
        <v>0</v>
      </c>
      <c r="H24" s="164">
        <v>6.24</v>
      </c>
      <c r="I24" s="164">
        <v>47.17</v>
      </c>
      <c r="J24" s="521">
        <v>0</v>
      </c>
    </row>
    <row r="25" spans="1:10">
      <c r="A25" s="444" t="s">
        <v>358</v>
      </c>
      <c r="B25" s="458" t="s">
        <v>359</v>
      </c>
      <c r="C25" s="541" t="s">
        <v>104</v>
      </c>
      <c r="D25" s="547">
        <v>6.68</v>
      </c>
      <c r="E25" s="562">
        <v>41.2</v>
      </c>
      <c r="F25" s="164">
        <v>41.2</v>
      </c>
      <c r="G25" s="164">
        <v>0</v>
      </c>
      <c r="H25" s="164">
        <v>9.83</v>
      </c>
      <c r="I25" s="164">
        <v>31.37</v>
      </c>
      <c r="J25" s="521">
        <v>0</v>
      </c>
    </row>
    <row r="26" spans="1:10">
      <c r="A26" s="444" t="s">
        <v>360</v>
      </c>
      <c r="B26" s="458" t="s">
        <v>558</v>
      </c>
      <c r="C26" s="541" t="s">
        <v>104</v>
      </c>
      <c r="D26" s="547">
        <v>6.25</v>
      </c>
      <c r="E26" s="562">
        <v>42.33</v>
      </c>
      <c r="F26" s="164">
        <v>42.33</v>
      </c>
      <c r="G26" s="164">
        <v>0</v>
      </c>
      <c r="H26" s="164">
        <v>17.59</v>
      </c>
      <c r="I26" s="164">
        <v>24.74</v>
      </c>
      <c r="J26" s="521">
        <v>0</v>
      </c>
    </row>
    <row r="27" spans="1:10">
      <c r="A27" s="444" t="s">
        <v>361</v>
      </c>
      <c r="B27" s="458" t="s">
        <v>557</v>
      </c>
      <c r="C27" s="541" t="s">
        <v>104</v>
      </c>
      <c r="D27" s="547">
        <v>2.78</v>
      </c>
      <c r="E27" s="562">
        <v>28.33</v>
      </c>
      <c r="F27" s="164">
        <v>28.33</v>
      </c>
      <c r="G27" s="164">
        <v>0</v>
      </c>
      <c r="H27" s="164">
        <v>10.76</v>
      </c>
      <c r="I27" s="164">
        <v>17.57</v>
      </c>
      <c r="J27" s="521">
        <v>0</v>
      </c>
    </row>
    <row r="28" spans="1:10">
      <c r="A28" s="444" t="s">
        <v>362</v>
      </c>
      <c r="B28" s="458" t="s">
        <v>556</v>
      </c>
      <c r="C28" s="541" t="s">
        <v>104</v>
      </c>
      <c r="D28" s="547">
        <v>3.96</v>
      </c>
      <c r="E28" s="562">
        <v>41.68</v>
      </c>
      <c r="F28" s="164">
        <v>41.68</v>
      </c>
      <c r="G28" s="164">
        <v>0</v>
      </c>
      <c r="H28" s="164">
        <v>17.36</v>
      </c>
      <c r="I28" s="164">
        <v>24.32</v>
      </c>
      <c r="J28" s="521">
        <v>0</v>
      </c>
    </row>
    <row r="29" spans="1:10" s="98" customFormat="1" ht="18.75" customHeight="1">
      <c r="A29" s="429" t="s">
        <v>250</v>
      </c>
      <c r="B29" s="436" t="s">
        <v>555</v>
      </c>
      <c r="C29" s="445" t="s">
        <v>104</v>
      </c>
      <c r="D29" s="451">
        <v>7.0000000000000007E-2</v>
      </c>
      <c r="E29" s="466">
        <v>100</v>
      </c>
      <c r="F29" s="159">
        <v>100</v>
      </c>
      <c r="G29" s="159">
        <v>0</v>
      </c>
      <c r="H29" s="159">
        <v>0</v>
      </c>
      <c r="I29" s="159">
        <v>100</v>
      </c>
      <c r="J29" s="420">
        <v>0</v>
      </c>
    </row>
    <row r="30" spans="1:10" s="98" customFormat="1" ht="18.75" customHeight="1">
      <c r="A30" s="429" t="s">
        <v>344</v>
      </c>
      <c r="B30" s="436" t="s">
        <v>554</v>
      </c>
      <c r="C30" s="445" t="s">
        <v>104</v>
      </c>
      <c r="D30" s="451">
        <v>2.14</v>
      </c>
      <c r="E30" s="466">
        <v>50</v>
      </c>
      <c r="F30" s="159">
        <v>50</v>
      </c>
      <c r="G30" s="159">
        <v>0</v>
      </c>
      <c r="H30" s="159">
        <v>30</v>
      </c>
      <c r="I30" s="159">
        <v>20</v>
      </c>
      <c r="J30" s="420">
        <v>0</v>
      </c>
    </row>
    <row r="31" spans="1:10" s="109" customFormat="1" ht="18.75" customHeight="1">
      <c r="A31" s="528" t="s">
        <v>363</v>
      </c>
      <c r="B31" s="533" t="s">
        <v>347</v>
      </c>
      <c r="C31" s="540" t="s">
        <v>104</v>
      </c>
      <c r="D31" s="546">
        <v>53.13</v>
      </c>
      <c r="E31" s="561">
        <v>33.53</v>
      </c>
      <c r="F31" s="162">
        <v>33.53</v>
      </c>
      <c r="G31" s="162">
        <v>0</v>
      </c>
      <c r="H31" s="162">
        <v>9.85</v>
      </c>
      <c r="I31" s="162">
        <v>23.68</v>
      </c>
      <c r="J31" s="520">
        <v>0</v>
      </c>
    </row>
    <row r="32" spans="1:10" s="109" customFormat="1">
      <c r="A32" s="554" t="s">
        <v>311</v>
      </c>
      <c r="B32" s="537"/>
      <c r="C32" s="540" t="s">
        <v>312</v>
      </c>
      <c r="D32" s="546">
        <v>42.27</v>
      </c>
      <c r="E32" s="561">
        <v>29.86</v>
      </c>
      <c r="F32" s="162">
        <v>29.86</v>
      </c>
      <c r="G32" s="162">
        <v>0</v>
      </c>
      <c r="H32" s="162">
        <v>9.84</v>
      </c>
      <c r="I32" s="162">
        <v>20.02</v>
      </c>
      <c r="J32" s="520">
        <v>0</v>
      </c>
    </row>
    <row r="33" spans="1:10" s="110" customFormat="1">
      <c r="A33" s="556"/>
      <c r="B33" s="537"/>
      <c r="C33" s="540" t="s">
        <v>313</v>
      </c>
      <c r="D33" s="546">
        <v>9.08</v>
      </c>
      <c r="E33" s="561">
        <v>39.89</v>
      </c>
      <c r="F33" s="162">
        <v>39.89</v>
      </c>
      <c r="G33" s="162">
        <v>0</v>
      </c>
      <c r="H33" s="162">
        <v>9.4</v>
      </c>
      <c r="I33" s="162">
        <v>30.49</v>
      </c>
      <c r="J33" s="520">
        <v>0</v>
      </c>
    </row>
    <row r="34" spans="1:10" s="110" customFormat="1">
      <c r="A34" s="556"/>
      <c r="B34" s="537"/>
      <c r="C34" s="540" t="s">
        <v>314</v>
      </c>
      <c r="D34" s="546">
        <v>1.78</v>
      </c>
      <c r="E34" s="561">
        <v>88.03</v>
      </c>
      <c r="F34" s="162">
        <v>88.03</v>
      </c>
      <c r="G34" s="162">
        <v>0</v>
      </c>
      <c r="H34" s="162">
        <v>12.21</v>
      </c>
      <c r="I34" s="162">
        <v>75.819999999999993</v>
      </c>
      <c r="J34" s="520">
        <v>0</v>
      </c>
    </row>
    <row r="35" spans="1:10" ht="24">
      <c r="A35" s="428" t="s">
        <v>563</v>
      </c>
      <c r="B35" s="435" t="s">
        <v>562</v>
      </c>
      <c r="C35" s="543" t="s">
        <v>104</v>
      </c>
      <c r="D35" s="549">
        <v>30.48</v>
      </c>
      <c r="E35" s="563">
        <v>31.21</v>
      </c>
      <c r="F35" s="165">
        <v>31.21</v>
      </c>
      <c r="G35" s="165">
        <v>0</v>
      </c>
      <c r="H35" s="165">
        <v>13.05</v>
      </c>
      <c r="I35" s="165">
        <v>18.16</v>
      </c>
      <c r="J35" s="523">
        <v>0</v>
      </c>
    </row>
    <row r="36" spans="1:10" s="98" customFormat="1" ht="18.75" customHeight="1">
      <c r="A36" s="429" t="s">
        <v>253</v>
      </c>
      <c r="B36" s="436" t="s">
        <v>364</v>
      </c>
      <c r="C36" s="445" t="s">
        <v>104</v>
      </c>
      <c r="D36" s="451">
        <v>11.22</v>
      </c>
      <c r="E36" s="466">
        <v>23.06</v>
      </c>
      <c r="F36" s="159">
        <v>23.06</v>
      </c>
      <c r="G36" s="159">
        <v>0</v>
      </c>
      <c r="H36" s="159">
        <v>7.36</v>
      </c>
      <c r="I36" s="159">
        <v>15.7</v>
      </c>
      <c r="J36" s="420">
        <v>0</v>
      </c>
    </row>
    <row r="37" spans="1:10" ht="36">
      <c r="A37" s="428" t="s">
        <v>564</v>
      </c>
      <c r="B37" s="435" t="s">
        <v>565</v>
      </c>
      <c r="C37" s="543" t="s">
        <v>104</v>
      </c>
      <c r="D37" s="549">
        <v>3.22</v>
      </c>
      <c r="E37" s="563">
        <v>53.33</v>
      </c>
      <c r="F37" s="165">
        <v>53.33</v>
      </c>
      <c r="G37" s="165">
        <v>0</v>
      </c>
      <c r="H37" s="165">
        <v>4.42</v>
      </c>
      <c r="I37" s="165">
        <v>48.91</v>
      </c>
      <c r="J37" s="523">
        <v>0</v>
      </c>
    </row>
    <row r="38" spans="1:10" s="98" customFormat="1" ht="18.75" customHeight="1">
      <c r="A38" s="429" t="s">
        <v>257</v>
      </c>
      <c r="B38" s="436" t="s">
        <v>365</v>
      </c>
      <c r="C38" s="445" t="s">
        <v>104</v>
      </c>
      <c r="D38" s="451">
        <v>5.45</v>
      </c>
      <c r="E38" s="466">
        <v>49.510000000000005</v>
      </c>
      <c r="F38" s="159">
        <v>49.510000000000005</v>
      </c>
      <c r="G38" s="159">
        <v>0</v>
      </c>
      <c r="H38" s="159">
        <v>3.92</v>
      </c>
      <c r="I38" s="159">
        <v>45.59</v>
      </c>
      <c r="J38" s="420">
        <v>0</v>
      </c>
    </row>
    <row r="39" spans="1:10" ht="24">
      <c r="A39" s="457" t="s">
        <v>566</v>
      </c>
      <c r="B39" s="442" t="s">
        <v>567</v>
      </c>
      <c r="C39" s="544" t="s">
        <v>104</v>
      </c>
      <c r="D39" s="550">
        <v>2.76</v>
      </c>
      <c r="E39" s="564">
        <v>46.91</v>
      </c>
      <c r="F39" s="524">
        <v>46.91</v>
      </c>
      <c r="G39" s="524">
        <v>0</v>
      </c>
      <c r="H39" s="524">
        <v>2.58</v>
      </c>
      <c r="I39" s="524">
        <v>44.33</v>
      </c>
      <c r="J39" s="525">
        <v>0</v>
      </c>
    </row>
    <row r="40" spans="1:10" ht="9.9499999999999993" customHeight="1">
      <c r="C40" s="112"/>
      <c r="D40" s="112"/>
    </row>
    <row r="41" spans="1:10" s="25" customFormat="1">
      <c r="A41" s="23" t="s">
        <v>1110</v>
      </c>
      <c r="B41" s="24"/>
      <c r="C41" s="24"/>
      <c r="D41" s="24"/>
      <c r="E41" s="24"/>
      <c r="F41" s="24"/>
      <c r="G41" s="24"/>
    </row>
    <row r="49" spans="1:1">
      <c r="A49" s="108"/>
    </row>
  </sheetData>
  <mergeCells count="5">
    <mergeCell ref="E6:J6"/>
    <mergeCell ref="D6:D7"/>
    <mergeCell ref="A6:A7"/>
    <mergeCell ref="B6:B7"/>
    <mergeCell ref="C6:C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3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C3F2-EFF0-4F5A-A493-2521C23E59E0}">
  <sheetPr>
    <tabColor theme="4" tint="0.79998168889431442"/>
  </sheetPr>
  <dimension ref="A1:J49"/>
  <sheetViews>
    <sheetView defaultGridColor="0" colorId="31" zoomScaleNormal="100" workbookViewId="0"/>
  </sheetViews>
  <sheetFormatPr defaultRowHeight="12.75"/>
  <cols>
    <col min="1" max="1" width="11.5703125" style="105" customWidth="1"/>
    <col min="2" max="2" width="74.42578125" style="105" bestFit="1" customWidth="1"/>
    <col min="3" max="3" width="7.42578125" style="105" customWidth="1"/>
    <col min="4" max="4" width="8.5703125" style="105" customWidth="1"/>
    <col min="5" max="10" width="10.7109375" style="105" customWidth="1"/>
    <col min="11" max="16384" width="9.140625" style="107"/>
  </cols>
  <sheetData>
    <row r="1" spans="1:10" ht="15">
      <c r="A1" s="232"/>
      <c r="B1" s="232"/>
      <c r="J1" s="15" t="s">
        <v>84</v>
      </c>
    </row>
    <row r="2" spans="1:10" ht="11.25" customHeight="1">
      <c r="J2" s="106" t="s">
        <v>300</v>
      </c>
    </row>
    <row r="3" spans="1:10" ht="11.25" customHeight="1">
      <c r="J3" s="106"/>
    </row>
    <row r="4" spans="1:10">
      <c r="A4" s="108" t="s">
        <v>638</v>
      </c>
      <c r="D4" s="162"/>
      <c r="E4" s="162"/>
      <c r="F4" s="162"/>
      <c r="G4" s="162"/>
      <c r="H4" s="162"/>
      <c r="I4" s="162"/>
      <c r="J4" s="162"/>
    </row>
    <row r="5" spans="1:10" ht="7.5" customHeight="1"/>
    <row r="6" spans="1:10" ht="15" customHeight="1">
      <c r="A6" s="943" t="s">
        <v>264</v>
      </c>
      <c r="B6" s="931" t="s">
        <v>209</v>
      </c>
      <c r="C6" s="943" t="s">
        <v>301</v>
      </c>
      <c r="D6" s="943" t="s">
        <v>302</v>
      </c>
      <c r="E6" s="940" t="s">
        <v>303</v>
      </c>
      <c r="F6" s="941"/>
      <c r="G6" s="941"/>
      <c r="H6" s="941"/>
      <c r="I6" s="941"/>
      <c r="J6" s="942"/>
    </row>
    <row r="7" spans="1:10" ht="61.5" customHeight="1">
      <c r="A7" s="944"/>
      <c r="B7" s="932"/>
      <c r="C7" s="945"/>
      <c r="D7" s="944"/>
      <c r="E7" s="551" t="s">
        <v>376</v>
      </c>
      <c r="F7" s="552" t="s">
        <v>377</v>
      </c>
      <c r="G7" s="552" t="s">
        <v>378</v>
      </c>
      <c r="H7" s="552" t="s">
        <v>379</v>
      </c>
      <c r="I7" s="552" t="s">
        <v>380</v>
      </c>
      <c r="J7" s="553" t="s">
        <v>381</v>
      </c>
    </row>
    <row r="8" spans="1:10" s="109" customFormat="1" ht="17.25" customHeight="1">
      <c r="A8" s="526" t="s">
        <v>351</v>
      </c>
      <c r="B8" s="530" t="s">
        <v>310</v>
      </c>
      <c r="C8" s="539" t="s">
        <v>104</v>
      </c>
      <c r="D8" s="545">
        <v>100</v>
      </c>
      <c r="E8" s="558">
        <v>29.869999999999997</v>
      </c>
      <c r="F8" s="559">
        <v>29.869999999999997</v>
      </c>
      <c r="G8" s="559">
        <v>1.64</v>
      </c>
      <c r="H8" s="559">
        <v>8.93</v>
      </c>
      <c r="I8" s="559">
        <v>19.3</v>
      </c>
      <c r="J8" s="560">
        <v>0</v>
      </c>
    </row>
    <row r="9" spans="1:10" s="109" customFormat="1">
      <c r="A9" s="554" t="s">
        <v>311</v>
      </c>
      <c r="B9" s="531"/>
      <c r="C9" s="540" t="s">
        <v>312</v>
      </c>
      <c r="D9" s="546">
        <v>85.7</v>
      </c>
      <c r="E9" s="561">
        <v>26.54</v>
      </c>
      <c r="F9" s="162">
        <v>26.54</v>
      </c>
      <c r="G9" s="162">
        <v>1.54</v>
      </c>
      <c r="H9" s="162">
        <v>7.99</v>
      </c>
      <c r="I9" s="162">
        <v>17.010000000000002</v>
      </c>
      <c r="J9" s="520">
        <v>0</v>
      </c>
    </row>
    <row r="10" spans="1:10" s="109" customFormat="1">
      <c r="A10" s="554"/>
      <c r="B10" s="531"/>
      <c r="C10" s="540" t="s">
        <v>313</v>
      </c>
      <c r="D10" s="546">
        <v>11.97</v>
      </c>
      <c r="E10" s="561">
        <v>48.42</v>
      </c>
      <c r="F10" s="162">
        <v>48.42</v>
      </c>
      <c r="G10" s="162">
        <v>2.11</v>
      </c>
      <c r="H10" s="162">
        <v>16.32</v>
      </c>
      <c r="I10" s="162">
        <v>29.99</v>
      </c>
      <c r="J10" s="520">
        <v>0</v>
      </c>
    </row>
    <row r="11" spans="1:10" s="109" customFormat="1">
      <c r="A11" s="554"/>
      <c r="B11" s="531"/>
      <c r="C11" s="540" t="s">
        <v>314</v>
      </c>
      <c r="D11" s="546">
        <v>2.33</v>
      </c>
      <c r="E11" s="561">
        <v>56.75</v>
      </c>
      <c r="F11" s="162">
        <v>56.75</v>
      </c>
      <c r="G11" s="162">
        <v>2.7</v>
      </c>
      <c r="H11" s="162">
        <v>5.41</v>
      </c>
      <c r="I11" s="162">
        <v>48.64</v>
      </c>
      <c r="J11" s="520">
        <v>0</v>
      </c>
    </row>
    <row r="12" spans="1:10" s="109" customFormat="1" ht="18.75" customHeight="1">
      <c r="A12" s="527" t="s">
        <v>352</v>
      </c>
      <c r="B12" s="532" t="s">
        <v>316</v>
      </c>
      <c r="C12" s="540" t="s">
        <v>104</v>
      </c>
      <c r="D12" s="546">
        <v>46.14</v>
      </c>
      <c r="E12" s="561">
        <v>32.269999999999996</v>
      </c>
      <c r="F12" s="162">
        <v>32.269999999999996</v>
      </c>
      <c r="G12" s="162">
        <v>2.6</v>
      </c>
      <c r="H12" s="162">
        <v>8.73</v>
      </c>
      <c r="I12" s="162">
        <v>20.94</v>
      </c>
      <c r="J12" s="520">
        <v>0</v>
      </c>
    </row>
    <row r="13" spans="1:10" s="109" customFormat="1">
      <c r="A13" s="554"/>
      <c r="B13" s="531"/>
      <c r="C13" s="540" t="s">
        <v>312</v>
      </c>
      <c r="D13" s="546">
        <v>40.98</v>
      </c>
      <c r="E13" s="561">
        <v>30.189999999999998</v>
      </c>
      <c r="F13" s="162">
        <v>30.189999999999998</v>
      </c>
      <c r="G13" s="162">
        <v>2.31</v>
      </c>
      <c r="H13" s="162">
        <v>8.3000000000000007</v>
      </c>
      <c r="I13" s="162">
        <v>19.579999999999998</v>
      </c>
      <c r="J13" s="520">
        <v>0</v>
      </c>
    </row>
    <row r="14" spans="1:10" s="109" customFormat="1">
      <c r="A14" s="554"/>
      <c r="B14" s="531"/>
      <c r="C14" s="540" t="s">
        <v>313</v>
      </c>
      <c r="D14" s="546">
        <v>4.5999999999999996</v>
      </c>
      <c r="E14" s="561">
        <v>49.31</v>
      </c>
      <c r="F14" s="162">
        <v>49.31</v>
      </c>
      <c r="G14" s="162">
        <v>4.1100000000000003</v>
      </c>
      <c r="H14" s="162">
        <v>13.69</v>
      </c>
      <c r="I14" s="162">
        <v>31.51</v>
      </c>
      <c r="J14" s="520">
        <v>0</v>
      </c>
    </row>
    <row r="15" spans="1:10" s="109" customFormat="1">
      <c r="A15" s="554"/>
      <c r="B15" s="531"/>
      <c r="C15" s="540" t="s">
        <v>314</v>
      </c>
      <c r="D15" s="546">
        <v>0.56999999999999995</v>
      </c>
      <c r="E15" s="561">
        <v>44.44</v>
      </c>
      <c r="F15" s="162">
        <v>44.44</v>
      </c>
      <c r="G15" s="162">
        <v>11.11</v>
      </c>
      <c r="H15" s="162">
        <v>0</v>
      </c>
      <c r="I15" s="162">
        <v>33.33</v>
      </c>
      <c r="J15" s="520">
        <v>0</v>
      </c>
    </row>
    <row r="16" spans="1:10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1.1299999999999999</v>
      </c>
      <c r="E16" s="466">
        <v>16.740000000000002</v>
      </c>
      <c r="F16" s="159">
        <v>16.740000000000002</v>
      </c>
      <c r="G16" s="159">
        <v>0</v>
      </c>
      <c r="H16" s="159">
        <v>11.16</v>
      </c>
      <c r="I16" s="159">
        <v>5.58</v>
      </c>
      <c r="J16" s="420">
        <v>0</v>
      </c>
    </row>
    <row r="17" spans="1:10" ht="18.75" customHeight="1">
      <c r="A17" s="528" t="s">
        <v>246</v>
      </c>
      <c r="B17" s="533" t="s">
        <v>318</v>
      </c>
      <c r="C17" s="540" t="s">
        <v>104</v>
      </c>
      <c r="D17" s="546">
        <v>42.49</v>
      </c>
      <c r="E17" s="561">
        <v>31.48</v>
      </c>
      <c r="F17" s="162">
        <v>31.48</v>
      </c>
      <c r="G17" s="162">
        <v>2.82</v>
      </c>
      <c r="H17" s="162">
        <v>7.7</v>
      </c>
      <c r="I17" s="162">
        <v>20.96</v>
      </c>
      <c r="J17" s="520">
        <v>0</v>
      </c>
    </row>
    <row r="18" spans="1:10">
      <c r="A18" s="528"/>
      <c r="B18" s="533"/>
      <c r="C18" s="540" t="s">
        <v>312</v>
      </c>
      <c r="D18" s="546">
        <v>37.9</v>
      </c>
      <c r="E18" s="561">
        <v>29.990000000000002</v>
      </c>
      <c r="F18" s="162">
        <v>29.990000000000002</v>
      </c>
      <c r="G18" s="162">
        <v>2.5</v>
      </c>
      <c r="H18" s="162">
        <v>7.48</v>
      </c>
      <c r="I18" s="162">
        <v>20.010000000000002</v>
      </c>
      <c r="J18" s="520">
        <v>0</v>
      </c>
    </row>
    <row r="19" spans="1:10">
      <c r="A19" s="528"/>
      <c r="B19" s="533"/>
      <c r="C19" s="540" t="s">
        <v>313</v>
      </c>
      <c r="D19" s="546">
        <v>4.09</v>
      </c>
      <c r="E19" s="561">
        <v>44.62</v>
      </c>
      <c r="F19" s="162">
        <v>44.62</v>
      </c>
      <c r="G19" s="162">
        <v>4.62</v>
      </c>
      <c r="H19" s="162">
        <v>10.77</v>
      </c>
      <c r="I19" s="162">
        <v>29.23</v>
      </c>
      <c r="J19" s="520">
        <v>0</v>
      </c>
    </row>
    <row r="20" spans="1:10" s="111" customFormat="1">
      <c r="A20" s="555"/>
      <c r="B20" s="534"/>
      <c r="C20" s="540" t="s">
        <v>314</v>
      </c>
      <c r="D20" s="546">
        <v>0.5</v>
      </c>
      <c r="E20" s="561">
        <v>37.5</v>
      </c>
      <c r="F20" s="162">
        <v>37.5</v>
      </c>
      <c r="G20" s="162">
        <v>12.5</v>
      </c>
      <c r="H20" s="162">
        <v>0</v>
      </c>
      <c r="I20" s="162">
        <v>25</v>
      </c>
      <c r="J20" s="520">
        <v>0</v>
      </c>
    </row>
    <row r="21" spans="1:10">
      <c r="A21" s="540" t="s">
        <v>354</v>
      </c>
      <c r="B21" s="557" t="s">
        <v>320</v>
      </c>
      <c r="C21" s="541" t="s">
        <v>104</v>
      </c>
      <c r="D21" s="547">
        <v>13.22</v>
      </c>
      <c r="E21" s="562">
        <v>30.96</v>
      </c>
      <c r="F21" s="164">
        <v>30.96</v>
      </c>
      <c r="G21" s="164">
        <v>4.09</v>
      </c>
      <c r="H21" s="164">
        <v>5.88</v>
      </c>
      <c r="I21" s="164">
        <v>20.99</v>
      </c>
      <c r="J21" s="521">
        <v>0</v>
      </c>
    </row>
    <row r="22" spans="1:10">
      <c r="A22" s="444" t="s">
        <v>355</v>
      </c>
      <c r="B22" s="458" t="s">
        <v>561</v>
      </c>
      <c r="C22" s="541" t="s">
        <v>104</v>
      </c>
      <c r="D22" s="547">
        <v>1.75</v>
      </c>
      <c r="E22" s="562">
        <v>25.77</v>
      </c>
      <c r="F22" s="164">
        <v>25.77</v>
      </c>
      <c r="G22" s="164">
        <v>0</v>
      </c>
      <c r="H22" s="164">
        <v>17.14</v>
      </c>
      <c r="I22" s="164">
        <v>8.6300000000000008</v>
      </c>
      <c r="J22" s="521">
        <v>0</v>
      </c>
    </row>
    <row r="23" spans="1:10">
      <c r="A23" s="444" t="s">
        <v>356</v>
      </c>
      <c r="B23" s="458" t="s">
        <v>560</v>
      </c>
      <c r="C23" s="541" t="s">
        <v>104</v>
      </c>
      <c r="D23" s="547">
        <v>5.4</v>
      </c>
      <c r="E23" s="562">
        <v>26.53</v>
      </c>
      <c r="F23" s="164">
        <v>26.53</v>
      </c>
      <c r="G23" s="164">
        <v>1.17</v>
      </c>
      <c r="H23" s="164">
        <v>6.2</v>
      </c>
      <c r="I23" s="164">
        <v>19.16</v>
      </c>
      <c r="J23" s="521">
        <v>0</v>
      </c>
    </row>
    <row r="24" spans="1:10">
      <c r="A24" s="444" t="s">
        <v>357</v>
      </c>
      <c r="B24" s="458" t="s">
        <v>559</v>
      </c>
      <c r="C24" s="541" t="s">
        <v>104</v>
      </c>
      <c r="D24" s="547">
        <v>3.46</v>
      </c>
      <c r="E24" s="562">
        <v>40.01</v>
      </c>
      <c r="F24" s="164">
        <v>40.01</v>
      </c>
      <c r="G24" s="164">
        <v>3.64</v>
      </c>
      <c r="H24" s="164">
        <v>0</v>
      </c>
      <c r="I24" s="164">
        <v>36.369999999999997</v>
      </c>
      <c r="J24" s="521">
        <v>0</v>
      </c>
    </row>
    <row r="25" spans="1:10">
      <c r="A25" s="444" t="s">
        <v>358</v>
      </c>
      <c r="B25" s="458" t="s">
        <v>359</v>
      </c>
      <c r="C25" s="541" t="s">
        <v>104</v>
      </c>
      <c r="D25" s="547">
        <v>5.86</v>
      </c>
      <c r="E25" s="562">
        <v>29.77</v>
      </c>
      <c r="F25" s="164">
        <v>29.77</v>
      </c>
      <c r="G25" s="164">
        <v>2.85</v>
      </c>
      <c r="H25" s="164">
        <v>8.52</v>
      </c>
      <c r="I25" s="164">
        <v>18.399999999999999</v>
      </c>
      <c r="J25" s="521">
        <v>0</v>
      </c>
    </row>
    <row r="26" spans="1:10">
      <c r="A26" s="444" t="s">
        <v>217</v>
      </c>
      <c r="B26" s="458" t="s">
        <v>649</v>
      </c>
      <c r="C26" s="541" t="s">
        <v>104</v>
      </c>
      <c r="D26" s="547">
        <v>0.31</v>
      </c>
      <c r="E26" s="562">
        <v>40</v>
      </c>
      <c r="F26" s="164">
        <v>40</v>
      </c>
      <c r="G26" s="164">
        <v>0</v>
      </c>
      <c r="H26" s="164">
        <v>20</v>
      </c>
      <c r="I26" s="164">
        <v>20</v>
      </c>
      <c r="J26" s="521">
        <v>0</v>
      </c>
    </row>
    <row r="27" spans="1:10" ht="24" customHeight="1">
      <c r="A27" s="459" t="s">
        <v>651</v>
      </c>
      <c r="B27" s="439" t="s">
        <v>648</v>
      </c>
      <c r="C27" s="541" t="s">
        <v>104</v>
      </c>
      <c r="D27" s="547">
        <v>8.9600000000000009</v>
      </c>
      <c r="E27" s="562">
        <v>31.86</v>
      </c>
      <c r="F27" s="164">
        <v>31.86</v>
      </c>
      <c r="G27" s="164">
        <v>1.41</v>
      </c>
      <c r="H27" s="164">
        <v>11.17</v>
      </c>
      <c r="I27" s="164">
        <v>19.28</v>
      </c>
      <c r="J27" s="521">
        <v>0</v>
      </c>
    </row>
    <row r="28" spans="1:10">
      <c r="A28" s="444" t="s">
        <v>362</v>
      </c>
      <c r="B28" s="458" t="s">
        <v>556</v>
      </c>
      <c r="C28" s="541" t="s">
        <v>104</v>
      </c>
      <c r="D28" s="547">
        <v>3.54</v>
      </c>
      <c r="E28" s="562">
        <v>36.61</v>
      </c>
      <c r="F28" s="164">
        <v>36.61</v>
      </c>
      <c r="G28" s="164">
        <v>4.9400000000000004</v>
      </c>
      <c r="H28" s="164">
        <v>8.5</v>
      </c>
      <c r="I28" s="164">
        <v>23.17</v>
      </c>
      <c r="J28" s="521">
        <v>0</v>
      </c>
    </row>
    <row r="29" spans="1:10" s="98" customFormat="1" ht="18.75" customHeight="1">
      <c r="A29" s="429" t="s">
        <v>250</v>
      </c>
      <c r="B29" s="436" t="s">
        <v>555</v>
      </c>
      <c r="C29" s="445" t="s">
        <v>104</v>
      </c>
      <c r="D29" s="451">
        <v>0.06</v>
      </c>
      <c r="E29" s="466">
        <v>100</v>
      </c>
      <c r="F29" s="159">
        <v>100</v>
      </c>
      <c r="G29" s="159">
        <v>0</v>
      </c>
      <c r="H29" s="159">
        <v>0</v>
      </c>
      <c r="I29" s="159">
        <v>100</v>
      </c>
      <c r="J29" s="420">
        <v>0</v>
      </c>
    </row>
    <row r="30" spans="1:10" s="98" customFormat="1" ht="18.75" customHeight="1">
      <c r="A30" s="429" t="s">
        <v>344</v>
      </c>
      <c r="B30" s="436" t="s">
        <v>554</v>
      </c>
      <c r="C30" s="445" t="s">
        <v>104</v>
      </c>
      <c r="D30" s="451">
        <v>2.46</v>
      </c>
      <c r="E30" s="466">
        <v>51.28</v>
      </c>
      <c r="F30" s="159">
        <v>51.28</v>
      </c>
      <c r="G30" s="159">
        <v>0</v>
      </c>
      <c r="H30" s="159">
        <v>25.64</v>
      </c>
      <c r="I30" s="159">
        <v>25.64</v>
      </c>
      <c r="J30" s="420">
        <v>0</v>
      </c>
    </row>
    <row r="31" spans="1:10" s="109" customFormat="1" ht="18.75" customHeight="1">
      <c r="A31" s="528" t="s">
        <v>363</v>
      </c>
      <c r="B31" s="533" t="s">
        <v>347</v>
      </c>
      <c r="C31" s="540" t="s">
        <v>104</v>
      </c>
      <c r="D31" s="546">
        <v>53.86</v>
      </c>
      <c r="E31" s="561">
        <v>27.810000000000002</v>
      </c>
      <c r="F31" s="162">
        <v>27.810000000000002</v>
      </c>
      <c r="G31" s="162">
        <v>0.82</v>
      </c>
      <c r="H31" s="162">
        <v>9.09</v>
      </c>
      <c r="I31" s="162">
        <v>17.899999999999999</v>
      </c>
      <c r="J31" s="520">
        <v>0</v>
      </c>
    </row>
    <row r="32" spans="1:10" s="109" customFormat="1">
      <c r="A32" s="554" t="s">
        <v>311</v>
      </c>
      <c r="B32" s="537"/>
      <c r="C32" s="540" t="s">
        <v>312</v>
      </c>
      <c r="D32" s="546">
        <v>44.72</v>
      </c>
      <c r="E32" s="561">
        <v>23.21</v>
      </c>
      <c r="F32" s="162">
        <v>23.21</v>
      </c>
      <c r="G32" s="162">
        <v>0.84</v>
      </c>
      <c r="H32" s="162">
        <v>7.71</v>
      </c>
      <c r="I32" s="162">
        <v>14.66</v>
      </c>
      <c r="J32" s="520">
        <v>0</v>
      </c>
    </row>
    <row r="33" spans="1:10" s="110" customFormat="1">
      <c r="A33" s="556"/>
      <c r="B33" s="537"/>
      <c r="C33" s="540" t="s">
        <v>313</v>
      </c>
      <c r="D33" s="546">
        <v>7.37</v>
      </c>
      <c r="E33" s="561">
        <v>47.86</v>
      </c>
      <c r="F33" s="162">
        <v>47.86</v>
      </c>
      <c r="G33" s="162">
        <v>0.85</v>
      </c>
      <c r="H33" s="162">
        <v>17.95</v>
      </c>
      <c r="I33" s="162">
        <v>29.06</v>
      </c>
      <c r="J33" s="520">
        <v>0</v>
      </c>
    </row>
    <row r="34" spans="1:10" s="110" customFormat="1">
      <c r="A34" s="556"/>
      <c r="B34" s="537"/>
      <c r="C34" s="540" t="s">
        <v>314</v>
      </c>
      <c r="D34" s="546">
        <v>1.76</v>
      </c>
      <c r="E34" s="561">
        <v>60.72</v>
      </c>
      <c r="F34" s="162">
        <v>60.72</v>
      </c>
      <c r="G34" s="162">
        <v>0</v>
      </c>
      <c r="H34" s="162">
        <v>7.14</v>
      </c>
      <c r="I34" s="162">
        <v>53.58</v>
      </c>
      <c r="J34" s="520">
        <v>0</v>
      </c>
    </row>
    <row r="35" spans="1:10" ht="24" customHeight="1">
      <c r="A35" s="428" t="s">
        <v>563</v>
      </c>
      <c r="B35" s="441" t="s">
        <v>562</v>
      </c>
      <c r="C35" s="543" t="s">
        <v>104</v>
      </c>
      <c r="D35" s="549">
        <v>29.91</v>
      </c>
      <c r="E35" s="563">
        <v>23.400000000000002</v>
      </c>
      <c r="F35" s="165">
        <v>23.400000000000002</v>
      </c>
      <c r="G35" s="165">
        <v>1.47</v>
      </c>
      <c r="H35" s="165">
        <v>9.74</v>
      </c>
      <c r="I35" s="165">
        <v>12.19</v>
      </c>
      <c r="J35" s="523">
        <v>0</v>
      </c>
    </row>
    <row r="36" spans="1:10" s="98" customFormat="1" ht="18.75" customHeight="1">
      <c r="A36" s="429" t="s">
        <v>253</v>
      </c>
      <c r="B36" s="436" t="s">
        <v>364</v>
      </c>
      <c r="C36" s="445" t="s">
        <v>104</v>
      </c>
      <c r="D36" s="451">
        <v>10.8</v>
      </c>
      <c r="E36" s="466">
        <v>18.98</v>
      </c>
      <c r="F36" s="159">
        <v>18.98</v>
      </c>
      <c r="G36" s="159">
        <v>0</v>
      </c>
      <c r="H36" s="159">
        <v>2.92</v>
      </c>
      <c r="I36" s="159">
        <v>16.059999999999999</v>
      </c>
      <c r="J36" s="420">
        <v>0</v>
      </c>
    </row>
    <row r="37" spans="1:10" ht="18.75" customHeight="1">
      <c r="A37" s="428" t="s">
        <v>254</v>
      </c>
      <c r="B37" s="435" t="s">
        <v>647</v>
      </c>
      <c r="C37" s="543" t="s">
        <v>104</v>
      </c>
      <c r="D37" s="549">
        <v>4.97</v>
      </c>
      <c r="E37" s="563">
        <v>49.17</v>
      </c>
      <c r="F37" s="165">
        <v>49.17</v>
      </c>
      <c r="G37" s="165">
        <v>0</v>
      </c>
      <c r="H37" s="165">
        <v>13.14</v>
      </c>
      <c r="I37" s="165">
        <v>36.03</v>
      </c>
      <c r="J37" s="523">
        <v>0</v>
      </c>
    </row>
    <row r="38" spans="1:10" s="98" customFormat="1" ht="18.75" customHeight="1">
      <c r="A38" s="429" t="s">
        <v>257</v>
      </c>
      <c r="B38" s="436" t="s">
        <v>365</v>
      </c>
      <c r="C38" s="445" t="s">
        <v>104</v>
      </c>
      <c r="D38" s="451">
        <v>4.45</v>
      </c>
      <c r="E38" s="466">
        <v>39.64</v>
      </c>
      <c r="F38" s="159">
        <v>39.64</v>
      </c>
      <c r="G38" s="159">
        <v>0</v>
      </c>
      <c r="H38" s="159">
        <v>5.66</v>
      </c>
      <c r="I38" s="159">
        <v>33.979999999999997</v>
      </c>
      <c r="J38" s="420">
        <v>0</v>
      </c>
    </row>
    <row r="39" spans="1:10" ht="36">
      <c r="A39" s="457" t="s">
        <v>831</v>
      </c>
      <c r="B39" s="442" t="s">
        <v>650</v>
      </c>
      <c r="C39" s="544" t="s">
        <v>104</v>
      </c>
      <c r="D39" s="550">
        <v>3.73</v>
      </c>
      <c r="E39" s="564">
        <v>46.129999999999995</v>
      </c>
      <c r="F39" s="524">
        <v>46.129999999999995</v>
      </c>
      <c r="G39" s="524">
        <v>0</v>
      </c>
      <c r="H39" s="524">
        <v>20.51</v>
      </c>
      <c r="I39" s="524">
        <v>25.62</v>
      </c>
      <c r="J39" s="525">
        <v>0</v>
      </c>
    </row>
    <row r="40" spans="1:10" ht="9.9499999999999993" customHeight="1">
      <c r="C40" s="112"/>
      <c r="D40" s="112"/>
    </row>
    <row r="41" spans="1:10" s="25" customFormat="1">
      <c r="A41" s="23" t="s">
        <v>1110</v>
      </c>
      <c r="B41" s="24"/>
      <c r="C41" s="24"/>
      <c r="D41" s="24"/>
      <c r="E41" s="24"/>
      <c r="F41" s="24"/>
      <c r="G41" s="24"/>
    </row>
    <row r="49" spans="1:1">
      <c r="A49" s="108"/>
    </row>
  </sheetData>
  <mergeCells count="5">
    <mergeCell ref="E6:J6"/>
    <mergeCell ref="A6:A7"/>
    <mergeCell ref="B6:B7"/>
    <mergeCell ref="C6:C7"/>
    <mergeCell ref="D6:D7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0EF0-4041-4BFD-ABFB-2B2ABFD2A4F8}">
  <sheetPr>
    <tabColor theme="4" tint="0.79998168889431442"/>
  </sheetPr>
  <dimension ref="A1:J49"/>
  <sheetViews>
    <sheetView defaultGridColor="0" colorId="31" zoomScaleNormal="100" workbookViewId="0"/>
  </sheetViews>
  <sheetFormatPr defaultColWidth="2.7109375" defaultRowHeight="12.75"/>
  <cols>
    <col min="1" max="1" width="11.5703125" style="105" customWidth="1"/>
    <col min="2" max="2" width="74.42578125" style="105" bestFit="1" customWidth="1"/>
    <col min="3" max="3" width="7.42578125" style="105" customWidth="1"/>
    <col min="4" max="4" width="8.5703125" style="105" customWidth="1"/>
    <col min="5" max="10" width="10.7109375" style="105" customWidth="1"/>
    <col min="11" max="222" width="9.140625" style="107" customWidth="1"/>
    <col min="223" max="223" width="11.5703125" style="107" customWidth="1"/>
    <col min="224" max="224" width="75.28515625" style="107" customWidth="1"/>
    <col min="225" max="225" width="7.42578125" style="107" customWidth="1"/>
    <col min="226" max="226" width="8.5703125" style="107" customWidth="1"/>
    <col min="227" max="232" width="10.7109375" style="107" customWidth="1"/>
    <col min="233" max="16384" width="2.7109375" style="107"/>
  </cols>
  <sheetData>
    <row r="1" spans="1:10" ht="15">
      <c r="A1" s="232"/>
      <c r="B1" s="232"/>
      <c r="J1" s="15" t="s">
        <v>84</v>
      </c>
    </row>
    <row r="2" spans="1:10">
      <c r="J2" s="106" t="s">
        <v>300</v>
      </c>
    </row>
    <row r="3" spans="1:10">
      <c r="J3" s="106"/>
    </row>
    <row r="4" spans="1:10">
      <c r="A4" s="108" t="s">
        <v>795</v>
      </c>
      <c r="D4" s="162"/>
      <c r="E4" s="162"/>
      <c r="F4" s="162"/>
      <c r="G4" s="162"/>
      <c r="H4" s="162"/>
      <c r="I4" s="162"/>
      <c r="J4" s="162"/>
    </row>
    <row r="5" spans="1:10" ht="7.5" customHeight="1"/>
    <row r="6" spans="1:10">
      <c r="A6" s="943" t="s">
        <v>264</v>
      </c>
      <c r="B6" s="937" t="s">
        <v>209</v>
      </c>
      <c r="C6" s="943" t="s">
        <v>301</v>
      </c>
      <c r="D6" s="943" t="s">
        <v>302</v>
      </c>
      <c r="E6" s="940" t="s">
        <v>303</v>
      </c>
      <c r="F6" s="941"/>
      <c r="G6" s="941"/>
      <c r="H6" s="941"/>
      <c r="I6" s="941"/>
      <c r="J6" s="942"/>
    </row>
    <row r="7" spans="1:10" ht="60">
      <c r="A7" s="944"/>
      <c r="B7" s="938"/>
      <c r="C7" s="945"/>
      <c r="D7" s="944"/>
      <c r="E7" s="551" t="s">
        <v>376</v>
      </c>
      <c r="F7" s="552" t="s">
        <v>377</v>
      </c>
      <c r="G7" s="552" t="s">
        <v>378</v>
      </c>
      <c r="H7" s="552" t="s">
        <v>379</v>
      </c>
      <c r="I7" s="552" t="s">
        <v>380</v>
      </c>
      <c r="J7" s="553" t="s">
        <v>381</v>
      </c>
    </row>
    <row r="8" spans="1:10" s="109" customFormat="1" ht="17.25" customHeight="1">
      <c r="A8" s="526" t="s">
        <v>351</v>
      </c>
      <c r="B8" s="530" t="s">
        <v>310</v>
      </c>
      <c r="C8" s="539" t="s">
        <v>104</v>
      </c>
      <c r="D8" s="545">
        <v>100</v>
      </c>
      <c r="E8" s="558">
        <v>33.549999999999997</v>
      </c>
      <c r="F8" s="559">
        <v>33.549999999999997</v>
      </c>
      <c r="G8" s="559">
        <v>5.95</v>
      </c>
      <c r="H8" s="559">
        <v>10.65</v>
      </c>
      <c r="I8" s="559">
        <v>16.95</v>
      </c>
      <c r="J8" s="560">
        <v>0</v>
      </c>
    </row>
    <row r="9" spans="1:10" s="109" customFormat="1">
      <c r="A9" s="554" t="s">
        <v>311</v>
      </c>
      <c r="B9" s="531"/>
      <c r="C9" s="540" t="s">
        <v>312</v>
      </c>
      <c r="D9" s="546">
        <v>83.39</v>
      </c>
      <c r="E9" s="561">
        <v>30.27</v>
      </c>
      <c r="F9" s="162">
        <v>30.27</v>
      </c>
      <c r="G9" s="162">
        <v>6.08</v>
      </c>
      <c r="H9" s="162">
        <v>10.14</v>
      </c>
      <c r="I9" s="162">
        <v>14.05</v>
      </c>
      <c r="J9" s="520">
        <v>0</v>
      </c>
    </row>
    <row r="10" spans="1:10" s="109" customFormat="1">
      <c r="A10" s="554"/>
      <c r="B10" s="531"/>
      <c r="C10" s="540" t="s">
        <v>313</v>
      </c>
      <c r="D10" s="546">
        <v>13.92</v>
      </c>
      <c r="E10" s="561">
        <v>47.98</v>
      </c>
      <c r="F10" s="162">
        <v>47.98</v>
      </c>
      <c r="G10" s="162">
        <v>6.28</v>
      </c>
      <c r="H10" s="162">
        <v>13.45</v>
      </c>
      <c r="I10" s="162">
        <v>28.25</v>
      </c>
      <c r="J10" s="520">
        <v>0</v>
      </c>
    </row>
    <row r="11" spans="1:10" s="109" customFormat="1">
      <c r="A11" s="554"/>
      <c r="B11" s="531"/>
      <c r="C11" s="540" t="s">
        <v>314</v>
      </c>
      <c r="D11" s="546">
        <v>2.69</v>
      </c>
      <c r="E11" s="561">
        <v>60.47</v>
      </c>
      <c r="F11" s="162">
        <v>60.47</v>
      </c>
      <c r="G11" s="162">
        <v>0</v>
      </c>
      <c r="H11" s="162">
        <v>11.63</v>
      </c>
      <c r="I11" s="162">
        <v>48.84</v>
      </c>
      <c r="J11" s="520">
        <v>0</v>
      </c>
    </row>
    <row r="12" spans="1:10" s="109" customFormat="1" ht="18.75" customHeight="1">
      <c r="A12" s="527" t="s">
        <v>352</v>
      </c>
      <c r="B12" s="532" t="s">
        <v>316</v>
      </c>
      <c r="C12" s="540" t="s">
        <v>104</v>
      </c>
      <c r="D12" s="546">
        <v>36</v>
      </c>
      <c r="E12" s="561">
        <v>30.21</v>
      </c>
      <c r="F12" s="162">
        <v>30.21</v>
      </c>
      <c r="G12" s="162">
        <v>6.48</v>
      </c>
      <c r="H12" s="162">
        <v>8.08</v>
      </c>
      <c r="I12" s="162">
        <v>15.65</v>
      </c>
      <c r="J12" s="520">
        <v>0</v>
      </c>
    </row>
    <row r="13" spans="1:10" s="109" customFormat="1">
      <c r="A13" s="554"/>
      <c r="B13" s="531"/>
      <c r="C13" s="540" t="s">
        <v>312</v>
      </c>
      <c r="D13" s="546">
        <v>31.57</v>
      </c>
      <c r="E13" s="561">
        <v>26.34</v>
      </c>
      <c r="F13" s="162">
        <v>26.34</v>
      </c>
      <c r="G13" s="162">
        <v>6.2</v>
      </c>
      <c r="H13" s="162">
        <v>7.24</v>
      </c>
      <c r="I13" s="162">
        <v>12.9</v>
      </c>
      <c r="J13" s="520">
        <v>0</v>
      </c>
    </row>
    <row r="14" spans="1:10" s="109" customFormat="1">
      <c r="A14" s="554"/>
      <c r="B14" s="531"/>
      <c r="C14" s="540" t="s">
        <v>313</v>
      </c>
      <c r="D14" s="546">
        <v>3.99</v>
      </c>
      <c r="E14" s="561">
        <v>54.69</v>
      </c>
      <c r="F14" s="162">
        <v>54.69</v>
      </c>
      <c r="G14" s="162">
        <v>9.3800000000000008</v>
      </c>
      <c r="H14" s="162">
        <v>15.63</v>
      </c>
      <c r="I14" s="162">
        <v>29.68</v>
      </c>
      <c r="J14" s="520">
        <v>0</v>
      </c>
    </row>
    <row r="15" spans="1:10" s="109" customFormat="1">
      <c r="A15" s="554"/>
      <c r="B15" s="531"/>
      <c r="C15" s="540" t="s">
        <v>314</v>
      </c>
      <c r="D15" s="546">
        <v>0.44</v>
      </c>
      <c r="E15" s="561">
        <v>85.71</v>
      </c>
      <c r="F15" s="162">
        <v>85.71</v>
      </c>
      <c r="G15" s="162">
        <v>0</v>
      </c>
      <c r="H15" s="162">
        <v>0</v>
      </c>
      <c r="I15" s="162">
        <v>85.71</v>
      </c>
      <c r="J15" s="520">
        <v>0</v>
      </c>
    </row>
    <row r="16" spans="1:10" s="98" customFormat="1" ht="18.75" customHeight="1">
      <c r="A16" s="429" t="s">
        <v>353</v>
      </c>
      <c r="B16" s="436" t="s">
        <v>317</v>
      </c>
      <c r="C16" s="445" t="s">
        <v>104</v>
      </c>
      <c r="D16" s="451">
        <v>1.01</v>
      </c>
      <c r="E16" s="466">
        <v>18.59</v>
      </c>
      <c r="F16" s="159">
        <v>18.59</v>
      </c>
      <c r="G16" s="159">
        <v>0</v>
      </c>
      <c r="H16" s="159">
        <v>6.2</v>
      </c>
      <c r="I16" s="159">
        <v>12.39</v>
      </c>
      <c r="J16" s="420">
        <v>0</v>
      </c>
    </row>
    <row r="17" spans="1:10" ht="18.75" customHeight="1">
      <c r="A17" s="528" t="s">
        <v>246</v>
      </c>
      <c r="B17" s="533" t="s">
        <v>318</v>
      </c>
      <c r="C17" s="540" t="s">
        <v>104</v>
      </c>
      <c r="D17" s="546">
        <v>32.700000000000003</v>
      </c>
      <c r="E17" s="561">
        <v>30.08</v>
      </c>
      <c r="F17" s="162">
        <v>30.08</v>
      </c>
      <c r="G17" s="162">
        <v>6.94</v>
      </c>
      <c r="H17" s="162">
        <v>7.25</v>
      </c>
      <c r="I17" s="162">
        <v>15.89</v>
      </c>
      <c r="J17" s="520">
        <v>0</v>
      </c>
    </row>
    <row r="18" spans="1:10">
      <c r="A18" s="528"/>
      <c r="B18" s="533"/>
      <c r="C18" s="540" t="s">
        <v>312</v>
      </c>
      <c r="D18" s="546">
        <v>28.89</v>
      </c>
      <c r="E18" s="561">
        <v>26.27</v>
      </c>
      <c r="F18" s="162">
        <v>26.27</v>
      </c>
      <c r="G18" s="162">
        <v>6.78</v>
      </c>
      <c r="H18" s="162">
        <v>6.48</v>
      </c>
      <c r="I18" s="162">
        <v>13.01</v>
      </c>
      <c r="J18" s="520">
        <v>0</v>
      </c>
    </row>
    <row r="19" spans="1:10">
      <c r="A19" s="528"/>
      <c r="B19" s="533"/>
      <c r="C19" s="540" t="s">
        <v>313</v>
      </c>
      <c r="D19" s="546">
        <v>3.43</v>
      </c>
      <c r="E19" s="561">
        <v>56.37</v>
      </c>
      <c r="F19" s="162">
        <v>56.37</v>
      </c>
      <c r="G19" s="162">
        <v>9.09</v>
      </c>
      <c r="H19" s="162">
        <v>14.55</v>
      </c>
      <c r="I19" s="162">
        <v>32.729999999999997</v>
      </c>
      <c r="J19" s="520">
        <v>0</v>
      </c>
    </row>
    <row r="20" spans="1:10" s="111" customFormat="1">
      <c r="A20" s="555"/>
      <c r="B20" s="534"/>
      <c r="C20" s="540" t="s">
        <v>314</v>
      </c>
      <c r="D20" s="546">
        <v>0.38</v>
      </c>
      <c r="E20" s="561">
        <v>83.33</v>
      </c>
      <c r="F20" s="162">
        <v>83.33</v>
      </c>
      <c r="G20" s="162">
        <v>0</v>
      </c>
      <c r="H20" s="162">
        <v>0</v>
      </c>
      <c r="I20" s="162">
        <v>83.33</v>
      </c>
      <c r="J20" s="520">
        <v>0</v>
      </c>
    </row>
    <row r="21" spans="1:10">
      <c r="A21" s="540" t="s">
        <v>354</v>
      </c>
      <c r="B21" s="557" t="s">
        <v>320</v>
      </c>
      <c r="C21" s="541" t="s">
        <v>104</v>
      </c>
      <c r="D21" s="547">
        <v>11.46</v>
      </c>
      <c r="E21" s="562">
        <v>37.450000000000003</v>
      </c>
      <c r="F21" s="164">
        <v>37.450000000000003</v>
      </c>
      <c r="G21" s="164">
        <v>10.75</v>
      </c>
      <c r="H21" s="164">
        <v>8</v>
      </c>
      <c r="I21" s="164">
        <v>18.7</v>
      </c>
      <c r="J21" s="521">
        <v>0</v>
      </c>
    </row>
    <row r="22" spans="1:10">
      <c r="A22" s="444" t="s">
        <v>355</v>
      </c>
      <c r="B22" s="458" t="s">
        <v>561</v>
      </c>
      <c r="C22" s="541" t="s">
        <v>104</v>
      </c>
      <c r="D22" s="547">
        <v>1.02</v>
      </c>
      <c r="E22" s="562">
        <v>12.22</v>
      </c>
      <c r="F22" s="164">
        <v>12.22</v>
      </c>
      <c r="G22" s="164">
        <v>6.11</v>
      </c>
      <c r="H22" s="164">
        <v>6.11</v>
      </c>
      <c r="I22" s="164">
        <v>0</v>
      </c>
      <c r="J22" s="521">
        <v>0</v>
      </c>
    </row>
    <row r="23" spans="1:10">
      <c r="A23" s="444" t="s">
        <v>356</v>
      </c>
      <c r="B23" s="458" t="s">
        <v>560</v>
      </c>
      <c r="C23" s="541" t="s">
        <v>104</v>
      </c>
      <c r="D23" s="547">
        <v>3.75</v>
      </c>
      <c r="E23" s="562">
        <v>19.420000000000002</v>
      </c>
      <c r="F23" s="164">
        <v>19.420000000000002</v>
      </c>
      <c r="G23" s="164">
        <v>1.67</v>
      </c>
      <c r="H23" s="164">
        <v>13.44</v>
      </c>
      <c r="I23" s="164">
        <v>4.3099999999999996</v>
      </c>
      <c r="J23" s="521">
        <v>0</v>
      </c>
    </row>
    <row r="24" spans="1:10">
      <c r="A24" s="444" t="s">
        <v>357</v>
      </c>
      <c r="B24" s="458" t="s">
        <v>559</v>
      </c>
      <c r="C24" s="541" t="s">
        <v>104</v>
      </c>
      <c r="D24" s="547">
        <v>2.93</v>
      </c>
      <c r="E24" s="562">
        <v>43.31</v>
      </c>
      <c r="F24" s="164">
        <v>43.31</v>
      </c>
      <c r="G24" s="164">
        <v>4.25</v>
      </c>
      <c r="H24" s="164">
        <v>8.52</v>
      </c>
      <c r="I24" s="164">
        <v>30.54</v>
      </c>
      <c r="J24" s="521">
        <v>0</v>
      </c>
    </row>
    <row r="25" spans="1:10">
      <c r="A25" s="444" t="s">
        <v>358</v>
      </c>
      <c r="B25" s="458" t="s">
        <v>359</v>
      </c>
      <c r="C25" s="541" t="s">
        <v>104</v>
      </c>
      <c r="D25" s="547">
        <v>4.21</v>
      </c>
      <c r="E25" s="562">
        <v>28.01</v>
      </c>
      <c r="F25" s="164">
        <v>28.01</v>
      </c>
      <c r="G25" s="164">
        <v>9.8699999999999992</v>
      </c>
      <c r="H25" s="164">
        <v>4.5599999999999996</v>
      </c>
      <c r="I25" s="164">
        <v>13.58</v>
      </c>
      <c r="J25" s="521">
        <v>0</v>
      </c>
    </row>
    <row r="26" spans="1:10">
      <c r="A26" s="444" t="s">
        <v>217</v>
      </c>
      <c r="B26" s="458" t="s">
        <v>649</v>
      </c>
      <c r="C26" s="541" t="s">
        <v>104</v>
      </c>
      <c r="D26" s="547">
        <v>0.37</v>
      </c>
      <c r="E26" s="562">
        <v>33.33</v>
      </c>
      <c r="F26" s="164">
        <v>33.33</v>
      </c>
      <c r="G26" s="164">
        <v>0</v>
      </c>
      <c r="H26" s="164">
        <v>16.670000000000002</v>
      </c>
      <c r="I26" s="164">
        <v>16.66</v>
      </c>
      <c r="J26" s="521">
        <v>0</v>
      </c>
    </row>
    <row r="27" spans="1:10" ht="24" customHeight="1">
      <c r="A27" s="459" t="s">
        <v>651</v>
      </c>
      <c r="B27" s="439" t="s">
        <v>648</v>
      </c>
      <c r="C27" s="541" t="s">
        <v>104</v>
      </c>
      <c r="D27" s="547">
        <v>6.05</v>
      </c>
      <c r="E27" s="562">
        <v>19.329999999999998</v>
      </c>
      <c r="F27" s="164">
        <v>19.329999999999998</v>
      </c>
      <c r="G27" s="164">
        <v>2.06</v>
      </c>
      <c r="H27" s="164">
        <v>2.11</v>
      </c>
      <c r="I27" s="164">
        <v>15.16</v>
      </c>
      <c r="J27" s="521">
        <v>0</v>
      </c>
    </row>
    <row r="28" spans="1:10">
      <c r="A28" s="444" t="s">
        <v>362</v>
      </c>
      <c r="B28" s="458" t="s">
        <v>556</v>
      </c>
      <c r="C28" s="541" t="s">
        <v>104</v>
      </c>
      <c r="D28" s="547">
        <v>2.91</v>
      </c>
      <c r="E28" s="562">
        <v>32.64</v>
      </c>
      <c r="F28" s="164">
        <v>32.64</v>
      </c>
      <c r="G28" s="164">
        <v>8.57</v>
      </c>
      <c r="H28" s="164">
        <v>8.83</v>
      </c>
      <c r="I28" s="164">
        <v>15.24</v>
      </c>
      <c r="J28" s="521">
        <v>0</v>
      </c>
    </row>
    <row r="29" spans="1:10" s="98" customFormat="1" ht="18.75" customHeight="1">
      <c r="A29" s="429" t="s">
        <v>250</v>
      </c>
      <c r="B29" s="436" t="s">
        <v>555</v>
      </c>
      <c r="C29" s="445" t="s">
        <v>104</v>
      </c>
      <c r="D29" s="451">
        <v>0.06</v>
      </c>
      <c r="E29" s="466">
        <v>100</v>
      </c>
      <c r="F29" s="159">
        <v>100</v>
      </c>
      <c r="G29" s="159">
        <v>0</v>
      </c>
      <c r="H29" s="159">
        <v>0</v>
      </c>
      <c r="I29" s="159">
        <v>100</v>
      </c>
      <c r="J29" s="420">
        <v>0</v>
      </c>
    </row>
    <row r="30" spans="1:10" s="98" customFormat="1" ht="18.75" customHeight="1">
      <c r="A30" s="429" t="s">
        <v>344</v>
      </c>
      <c r="B30" s="436" t="s">
        <v>554</v>
      </c>
      <c r="C30" s="445" t="s">
        <v>104</v>
      </c>
      <c r="D30" s="451">
        <v>2.23</v>
      </c>
      <c r="E30" s="466">
        <v>35.380000000000003</v>
      </c>
      <c r="F30" s="159">
        <v>35.380000000000003</v>
      </c>
      <c r="G30" s="159">
        <v>2.81</v>
      </c>
      <c r="H30" s="159">
        <v>21.36</v>
      </c>
      <c r="I30" s="159">
        <v>11.21</v>
      </c>
      <c r="J30" s="420">
        <v>0</v>
      </c>
    </row>
    <row r="31" spans="1:10" s="109" customFormat="1" ht="18.75" customHeight="1">
      <c r="A31" s="528" t="s">
        <v>363</v>
      </c>
      <c r="B31" s="533" t="s">
        <v>347</v>
      </c>
      <c r="C31" s="540" t="s">
        <v>104</v>
      </c>
      <c r="D31" s="546">
        <v>64</v>
      </c>
      <c r="E31" s="561">
        <v>35.43</v>
      </c>
      <c r="F31" s="162">
        <v>35.43</v>
      </c>
      <c r="G31" s="162">
        <v>5.64</v>
      </c>
      <c r="H31" s="162">
        <v>12.09</v>
      </c>
      <c r="I31" s="162">
        <v>17.7</v>
      </c>
      <c r="J31" s="520">
        <v>0</v>
      </c>
    </row>
    <row r="32" spans="1:10" s="109" customFormat="1">
      <c r="A32" s="554" t="s">
        <v>311</v>
      </c>
      <c r="B32" s="537"/>
      <c r="C32" s="540" t="s">
        <v>312</v>
      </c>
      <c r="D32" s="546">
        <v>51.82</v>
      </c>
      <c r="E32" s="561">
        <v>32.68</v>
      </c>
      <c r="F32" s="162">
        <v>32.68</v>
      </c>
      <c r="G32" s="162">
        <v>6.01</v>
      </c>
      <c r="H32" s="162">
        <v>11.92</v>
      </c>
      <c r="I32" s="162">
        <v>14.75</v>
      </c>
      <c r="J32" s="520">
        <v>0</v>
      </c>
    </row>
    <row r="33" spans="1:10" s="110" customFormat="1">
      <c r="A33" s="556"/>
      <c r="B33" s="537"/>
      <c r="C33" s="540" t="s">
        <v>313</v>
      </c>
      <c r="D33" s="546">
        <v>9.93</v>
      </c>
      <c r="E33" s="561">
        <v>45.29</v>
      </c>
      <c r="F33" s="162">
        <v>45.29</v>
      </c>
      <c r="G33" s="162">
        <v>5.04</v>
      </c>
      <c r="H33" s="162">
        <v>12.58</v>
      </c>
      <c r="I33" s="162">
        <v>27.67</v>
      </c>
      <c r="J33" s="520">
        <v>0</v>
      </c>
    </row>
    <row r="34" spans="1:10" s="110" customFormat="1">
      <c r="A34" s="556"/>
      <c r="B34" s="537"/>
      <c r="C34" s="540" t="s">
        <v>314</v>
      </c>
      <c r="D34" s="546">
        <v>2.25</v>
      </c>
      <c r="E34" s="561">
        <v>55.56</v>
      </c>
      <c r="F34" s="162">
        <v>55.56</v>
      </c>
      <c r="G34" s="162">
        <v>0</v>
      </c>
      <c r="H34" s="162">
        <v>13.89</v>
      </c>
      <c r="I34" s="162">
        <v>41.67</v>
      </c>
      <c r="J34" s="520">
        <v>0</v>
      </c>
    </row>
    <row r="35" spans="1:10" ht="24" customHeight="1">
      <c r="A35" s="428" t="s">
        <v>563</v>
      </c>
      <c r="B35" s="441" t="s">
        <v>562</v>
      </c>
      <c r="C35" s="543" t="s">
        <v>104</v>
      </c>
      <c r="D35" s="549">
        <v>31.16</v>
      </c>
      <c r="E35" s="563">
        <v>32.61</v>
      </c>
      <c r="F35" s="165">
        <v>32.61</v>
      </c>
      <c r="G35" s="165">
        <v>7.96</v>
      </c>
      <c r="H35" s="165">
        <v>11.6</v>
      </c>
      <c r="I35" s="165">
        <v>13.05</v>
      </c>
      <c r="J35" s="523">
        <v>0</v>
      </c>
    </row>
    <row r="36" spans="1:10" s="98" customFormat="1" ht="18.75" customHeight="1">
      <c r="A36" s="429" t="s">
        <v>253</v>
      </c>
      <c r="B36" s="436" t="s">
        <v>364</v>
      </c>
      <c r="C36" s="445" t="s">
        <v>104</v>
      </c>
      <c r="D36" s="451">
        <v>13.29</v>
      </c>
      <c r="E36" s="466">
        <v>25.2</v>
      </c>
      <c r="F36" s="159">
        <v>25.2</v>
      </c>
      <c r="G36" s="159">
        <v>1.69</v>
      </c>
      <c r="H36" s="159">
        <v>14.69</v>
      </c>
      <c r="I36" s="159">
        <v>8.82</v>
      </c>
      <c r="J36" s="420">
        <v>0</v>
      </c>
    </row>
    <row r="37" spans="1:10" ht="18.75" customHeight="1">
      <c r="A37" s="428" t="s">
        <v>254</v>
      </c>
      <c r="B37" s="435" t="s">
        <v>647</v>
      </c>
      <c r="C37" s="543" t="s">
        <v>104</v>
      </c>
      <c r="D37" s="549">
        <v>7.98</v>
      </c>
      <c r="E37" s="563">
        <v>61.13</v>
      </c>
      <c r="F37" s="165">
        <v>61.13</v>
      </c>
      <c r="G37" s="165">
        <v>5</v>
      </c>
      <c r="H37" s="165">
        <v>14.6</v>
      </c>
      <c r="I37" s="165">
        <v>41.53</v>
      </c>
      <c r="J37" s="523">
        <v>0</v>
      </c>
    </row>
    <row r="38" spans="1:10" s="98" customFormat="1" ht="18.75" customHeight="1">
      <c r="A38" s="429" t="s">
        <v>257</v>
      </c>
      <c r="B38" s="436" t="s">
        <v>365</v>
      </c>
      <c r="C38" s="445" t="s">
        <v>104</v>
      </c>
      <c r="D38" s="451">
        <v>7.74</v>
      </c>
      <c r="E38" s="466">
        <v>42.74</v>
      </c>
      <c r="F38" s="159">
        <v>42.74</v>
      </c>
      <c r="G38" s="159">
        <v>4.84</v>
      </c>
      <c r="H38" s="159">
        <v>8.8699999999999992</v>
      </c>
      <c r="I38" s="159">
        <v>29.03</v>
      </c>
      <c r="J38" s="420">
        <v>0</v>
      </c>
    </row>
    <row r="39" spans="1:10" ht="36">
      <c r="A39" s="457" t="s">
        <v>831</v>
      </c>
      <c r="B39" s="442" t="s">
        <v>650</v>
      </c>
      <c r="C39" s="544" t="s">
        <v>104</v>
      </c>
      <c r="D39" s="550">
        <v>3.83</v>
      </c>
      <c r="E39" s="564">
        <v>25.53</v>
      </c>
      <c r="F39" s="524">
        <v>25.53</v>
      </c>
      <c r="G39" s="524">
        <v>3.46</v>
      </c>
      <c r="H39" s="524">
        <v>8.43</v>
      </c>
      <c r="I39" s="524">
        <v>13.64</v>
      </c>
      <c r="J39" s="525">
        <v>0</v>
      </c>
    </row>
    <row r="40" spans="1:10">
      <c r="C40" s="112"/>
      <c r="D40" s="112"/>
    </row>
    <row r="41" spans="1:10" s="25" customFormat="1">
      <c r="A41" s="23" t="s">
        <v>1110</v>
      </c>
      <c r="B41" s="24"/>
      <c r="C41" s="24"/>
      <c r="D41" s="24"/>
      <c r="E41" s="24"/>
      <c r="F41" s="24"/>
      <c r="G41" s="24"/>
    </row>
    <row r="49" spans="1:1">
      <c r="A49" s="108"/>
    </row>
  </sheetData>
  <mergeCells count="5">
    <mergeCell ref="E6:J6"/>
    <mergeCell ref="A6:A7"/>
    <mergeCell ref="B6:B7"/>
    <mergeCell ref="C6:C7"/>
    <mergeCell ref="D6:D7"/>
  </mergeCells>
  <printOptions horizontalCentered="1" verticalCentered="1"/>
  <pageMargins left="0.15748031496062992" right="0.15748031496062992" top="0.15748031496062992" bottom="0.15748031496062992" header="0.15748031496062992" footer="0.15748031496062992"/>
  <pageSetup paperSize="9" scale="85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61A2-016D-4302-BE85-8E83A6CDD741}">
  <sheetPr>
    <tabColor theme="4" tint="0.79998168889431442"/>
  </sheetPr>
  <dimension ref="A1:J49"/>
  <sheetViews>
    <sheetView workbookViewId="0"/>
  </sheetViews>
  <sheetFormatPr defaultColWidth="2.7109375" defaultRowHeight="12.75"/>
  <cols>
    <col min="1" max="1" width="11.5703125" style="105" customWidth="1"/>
    <col min="2" max="2" width="74.42578125" style="105" bestFit="1" customWidth="1"/>
    <col min="3" max="3" width="7.42578125" style="105" customWidth="1"/>
    <col min="4" max="4" width="8.5703125" style="105" customWidth="1"/>
    <col min="5" max="10" width="10.7109375" style="105" customWidth="1"/>
    <col min="11" max="220" width="9.140625" style="107" customWidth="1"/>
    <col min="221" max="221" width="11.5703125" style="107" customWidth="1"/>
    <col min="222" max="222" width="75.28515625" style="107" customWidth="1"/>
    <col min="223" max="223" width="7.42578125" style="107" customWidth="1"/>
    <col min="224" max="224" width="8.5703125" style="107" customWidth="1"/>
    <col min="225" max="230" width="10.7109375" style="107" customWidth="1"/>
    <col min="231" max="16384" width="2.7109375" style="107"/>
  </cols>
  <sheetData>
    <row r="1" spans="1:10" ht="15">
      <c r="A1" s="232"/>
      <c r="B1" s="232"/>
      <c r="J1" s="15" t="s">
        <v>84</v>
      </c>
    </row>
    <row r="2" spans="1:10">
      <c r="J2" s="106" t="s">
        <v>300</v>
      </c>
    </row>
    <row r="3" spans="1:10">
      <c r="J3" s="106"/>
    </row>
    <row r="4" spans="1:10">
      <c r="A4" s="108" t="s">
        <v>907</v>
      </c>
      <c r="D4" s="162"/>
      <c r="E4" s="162"/>
      <c r="F4" s="162"/>
      <c r="G4" s="162"/>
      <c r="H4" s="162"/>
      <c r="I4" s="162"/>
      <c r="J4" s="162"/>
    </row>
    <row r="5" spans="1:10" ht="7.5" customHeight="1"/>
    <row r="6" spans="1:10">
      <c r="A6" s="943" t="s">
        <v>264</v>
      </c>
      <c r="B6" s="937" t="s">
        <v>209</v>
      </c>
      <c r="C6" s="943" t="s">
        <v>301</v>
      </c>
      <c r="D6" s="943" t="s">
        <v>302</v>
      </c>
      <c r="E6" s="940" t="s">
        <v>303</v>
      </c>
      <c r="F6" s="941"/>
      <c r="G6" s="941"/>
      <c r="H6" s="941"/>
      <c r="I6" s="941"/>
      <c r="J6" s="942"/>
    </row>
    <row r="7" spans="1:10" ht="60">
      <c r="A7" s="944"/>
      <c r="B7" s="938"/>
      <c r="C7" s="945"/>
      <c r="D7" s="944"/>
      <c r="E7" s="551" t="s">
        <v>376</v>
      </c>
      <c r="F7" s="552" t="s">
        <v>377</v>
      </c>
      <c r="G7" s="552" t="s">
        <v>378</v>
      </c>
      <c r="H7" s="552" t="s">
        <v>379</v>
      </c>
      <c r="I7" s="552" t="s">
        <v>380</v>
      </c>
      <c r="J7" s="553" t="s">
        <v>381</v>
      </c>
    </row>
    <row r="8" spans="1:10" s="109" customFormat="1" ht="17.25" customHeight="1">
      <c r="A8" s="526" t="s">
        <v>351</v>
      </c>
      <c r="B8" s="530" t="s">
        <v>310</v>
      </c>
      <c r="C8" s="539" t="s">
        <v>104</v>
      </c>
      <c r="D8" s="545">
        <v>100</v>
      </c>
      <c r="E8" s="558">
        <v>29.21</v>
      </c>
      <c r="F8" s="559">
        <v>29.21</v>
      </c>
      <c r="G8" s="559">
        <v>2.96</v>
      </c>
      <c r="H8" s="559">
        <v>9.7799999999999994</v>
      </c>
      <c r="I8" s="559">
        <v>16.47</v>
      </c>
      <c r="J8" s="560">
        <v>0</v>
      </c>
    </row>
    <row r="9" spans="1:10" s="109" customFormat="1">
      <c r="A9" s="554" t="s">
        <v>311</v>
      </c>
      <c r="B9" s="531"/>
      <c r="C9" s="540" t="s">
        <v>312</v>
      </c>
      <c r="D9" s="546">
        <v>82.61</v>
      </c>
      <c r="E9" s="561">
        <v>25.95</v>
      </c>
      <c r="F9" s="162">
        <v>25.95</v>
      </c>
      <c r="G9" s="162">
        <v>2.95</v>
      </c>
      <c r="H9" s="162">
        <v>9.5500000000000007</v>
      </c>
      <c r="I9" s="162">
        <v>13.45</v>
      </c>
      <c r="J9" s="520">
        <v>0</v>
      </c>
    </row>
    <row r="10" spans="1:10" s="109" customFormat="1">
      <c r="A10" s="554"/>
      <c r="B10" s="531"/>
      <c r="C10" s="540" t="s">
        <v>313</v>
      </c>
      <c r="D10" s="546">
        <v>15.11</v>
      </c>
      <c r="E10" s="561">
        <v>42.75</v>
      </c>
      <c r="F10" s="162">
        <v>42.75</v>
      </c>
      <c r="G10" s="162">
        <v>3.1</v>
      </c>
      <c r="H10" s="162">
        <v>10.98</v>
      </c>
      <c r="I10" s="162">
        <v>28.67</v>
      </c>
      <c r="J10" s="520">
        <v>0</v>
      </c>
    </row>
    <row r="11" spans="1:10" s="109" customFormat="1">
      <c r="A11" s="554"/>
      <c r="B11" s="531"/>
      <c r="C11" s="540" t="s">
        <v>314</v>
      </c>
      <c r="D11" s="546">
        <v>2.2799999999999998</v>
      </c>
      <c r="E11" s="561">
        <v>57.5</v>
      </c>
      <c r="F11" s="162">
        <v>57.5</v>
      </c>
      <c r="G11" s="162">
        <v>2.5</v>
      </c>
      <c r="H11" s="162">
        <v>10</v>
      </c>
      <c r="I11" s="162">
        <v>45</v>
      </c>
      <c r="J11" s="520">
        <v>0</v>
      </c>
    </row>
    <row r="12" spans="1:10" s="109" customFormat="1" ht="18.75" customHeight="1">
      <c r="A12" s="527" t="s">
        <v>352</v>
      </c>
      <c r="B12" s="532" t="s">
        <v>316</v>
      </c>
      <c r="C12" s="540" t="s">
        <v>104</v>
      </c>
      <c r="D12" s="546">
        <v>34.92</v>
      </c>
      <c r="E12" s="561">
        <v>32.47</v>
      </c>
      <c r="F12" s="162">
        <v>32.47</v>
      </c>
      <c r="G12" s="162">
        <v>4.46</v>
      </c>
      <c r="H12" s="162">
        <v>10.32</v>
      </c>
      <c r="I12" s="162">
        <v>17.690000000000001</v>
      </c>
      <c r="J12" s="520">
        <v>0</v>
      </c>
    </row>
    <row r="13" spans="1:10" s="109" customFormat="1">
      <c r="A13" s="554"/>
      <c r="B13" s="531"/>
      <c r="C13" s="540" t="s">
        <v>312</v>
      </c>
      <c r="D13" s="546">
        <v>29.55</v>
      </c>
      <c r="E13" s="561">
        <v>29.48</v>
      </c>
      <c r="F13" s="162">
        <v>29.48</v>
      </c>
      <c r="G13" s="162">
        <v>4.51</v>
      </c>
      <c r="H13" s="162">
        <v>10.06</v>
      </c>
      <c r="I13" s="162">
        <v>14.91</v>
      </c>
      <c r="J13" s="520">
        <v>0</v>
      </c>
    </row>
    <row r="14" spans="1:10" s="109" customFormat="1">
      <c r="A14" s="554"/>
      <c r="B14" s="531"/>
      <c r="C14" s="540" t="s">
        <v>313</v>
      </c>
      <c r="D14" s="546">
        <v>4.79</v>
      </c>
      <c r="E14" s="561">
        <v>46.43</v>
      </c>
      <c r="F14" s="162">
        <v>46.43</v>
      </c>
      <c r="G14" s="162">
        <v>3.57</v>
      </c>
      <c r="H14" s="162">
        <v>13.1</v>
      </c>
      <c r="I14" s="162">
        <v>29.76</v>
      </c>
      <c r="J14" s="520">
        <v>0</v>
      </c>
    </row>
    <row r="15" spans="1:10" s="109" customFormat="1">
      <c r="A15" s="554"/>
      <c r="B15" s="531"/>
      <c r="C15" s="540" t="s">
        <v>314</v>
      </c>
      <c r="D15" s="546">
        <v>0.56999999999999995</v>
      </c>
      <c r="E15" s="561">
        <v>70</v>
      </c>
      <c r="F15" s="162">
        <v>70</v>
      </c>
      <c r="G15" s="162">
        <v>10</v>
      </c>
      <c r="H15" s="162">
        <v>0</v>
      </c>
      <c r="I15" s="162">
        <v>60</v>
      </c>
      <c r="J15" s="520">
        <v>0</v>
      </c>
    </row>
    <row r="16" spans="1:10" s="98" customFormat="1" ht="18.75" customHeight="1">
      <c r="A16" s="429" t="s">
        <v>353</v>
      </c>
      <c r="B16" s="436" t="s">
        <v>317</v>
      </c>
      <c r="C16" s="445" t="s">
        <v>104</v>
      </c>
      <c r="D16" s="451">
        <v>0.84</v>
      </c>
      <c r="E16" s="466">
        <v>13.62</v>
      </c>
      <c r="F16" s="159">
        <v>13.62</v>
      </c>
      <c r="G16" s="159">
        <v>0</v>
      </c>
      <c r="H16" s="159">
        <v>6.81</v>
      </c>
      <c r="I16" s="159">
        <v>6.81</v>
      </c>
      <c r="J16" s="420">
        <v>0</v>
      </c>
    </row>
    <row r="17" spans="1:10" ht="18.75" customHeight="1">
      <c r="A17" s="528" t="s">
        <v>246</v>
      </c>
      <c r="B17" s="533" t="s">
        <v>318</v>
      </c>
      <c r="C17" s="540" t="s">
        <v>104</v>
      </c>
      <c r="D17" s="546">
        <v>31.55</v>
      </c>
      <c r="E17" s="561">
        <v>33.130000000000003</v>
      </c>
      <c r="F17" s="162">
        <v>33.130000000000003</v>
      </c>
      <c r="G17" s="162">
        <v>4.9400000000000004</v>
      </c>
      <c r="H17" s="162">
        <v>10.220000000000001</v>
      </c>
      <c r="I17" s="162">
        <v>17.97</v>
      </c>
      <c r="J17" s="520">
        <v>0</v>
      </c>
    </row>
    <row r="18" spans="1:10">
      <c r="A18" s="528"/>
      <c r="B18" s="533"/>
      <c r="C18" s="540" t="s">
        <v>312</v>
      </c>
      <c r="D18" s="546">
        <v>26.7</v>
      </c>
      <c r="E18" s="561">
        <v>29.96</v>
      </c>
      <c r="F18" s="162">
        <v>29.96</v>
      </c>
      <c r="G18" s="162">
        <v>4.9800000000000004</v>
      </c>
      <c r="H18" s="162">
        <v>9.94</v>
      </c>
      <c r="I18" s="162">
        <v>15.04</v>
      </c>
      <c r="J18" s="520">
        <v>0</v>
      </c>
    </row>
    <row r="19" spans="1:10">
      <c r="A19" s="528"/>
      <c r="B19" s="533"/>
      <c r="C19" s="540" t="s">
        <v>313</v>
      </c>
      <c r="D19" s="546">
        <v>4.34</v>
      </c>
      <c r="E19" s="561">
        <v>48.69</v>
      </c>
      <c r="F19" s="162">
        <v>48.69</v>
      </c>
      <c r="G19" s="162">
        <v>3.95</v>
      </c>
      <c r="H19" s="162">
        <v>13.16</v>
      </c>
      <c r="I19" s="162">
        <v>31.58</v>
      </c>
      <c r="J19" s="520">
        <v>0</v>
      </c>
    </row>
    <row r="20" spans="1:10" s="111" customFormat="1">
      <c r="A20" s="555"/>
      <c r="B20" s="534"/>
      <c r="C20" s="540" t="s">
        <v>314</v>
      </c>
      <c r="D20" s="546">
        <v>0.51</v>
      </c>
      <c r="E20" s="561">
        <v>66.67</v>
      </c>
      <c r="F20" s="162">
        <v>66.67</v>
      </c>
      <c r="G20" s="162">
        <v>11.11</v>
      </c>
      <c r="H20" s="162">
        <v>0</v>
      </c>
      <c r="I20" s="162">
        <v>55.56</v>
      </c>
      <c r="J20" s="520">
        <v>0</v>
      </c>
    </row>
    <row r="21" spans="1:10">
      <c r="A21" s="540" t="s">
        <v>354</v>
      </c>
      <c r="B21" s="557" t="s">
        <v>320</v>
      </c>
      <c r="C21" s="541" t="s">
        <v>104</v>
      </c>
      <c r="D21" s="547">
        <v>11.59</v>
      </c>
      <c r="E21" s="562">
        <v>37.25</v>
      </c>
      <c r="F21" s="164">
        <v>37.25</v>
      </c>
      <c r="G21" s="164">
        <v>7.24</v>
      </c>
      <c r="H21" s="164">
        <v>9.85</v>
      </c>
      <c r="I21" s="164">
        <v>20.16</v>
      </c>
      <c r="J21" s="521">
        <v>0</v>
      </c>
    </row>
    <row r="22" spans="1:10">
      <c r="A22" s="444" t="s">
        <v>355</v>
      </c>
      <c r="B22" s="458" t="s">
        <v>561</v>
      </c>
      <c r="C22" s="541" t="s">
        <v>104</v>
      </c>
      <c r="D22" s="547">
        <v>0.96</v>
      </c>
      <c r="E22" s="562">
        <v>0</v>
      </c>
      <c r="F22" s="164">
        <v>0</v>
      </c>
      <c r="G22" s="164">
        <v>0</v>
      </c>
      <c r="H22" s="164">
        <v>0</v>
      </c>
      <c r="I22" s="164">
        <v>0</v>
      </c>
      <c r="J22" s="521">
        <v>0</v>
      </c>
    </row>
    <row r="23" spans="1:10">
      <c r="A23" s="444" t="s">
        <v>356</v>
      </c>
      <c r="B23" s="458" t="s">
        <v>560</v>
      </c>
      <c r="C23" s="541" t="s">
        <v>104</v>
      </c>
      <c r="D23" s="547">
        <v>3.86</v>
      </c>
      <c r="E23" s="562">
        <v>28.200000000000003</v>
      </c>
      <c r="F23" s="164">
        <v>28.2</v>
      </c>
      <c r="G23" s="164">
        <v>4.25</v>
      </c>
      <c r="H23" s="164">
        <v>14.15</v>
      </c>
      <c r="I23" s="164">
        <v>9.8000000000000007</v>
      </c>
      <c r="J23" s="521">
        <v>0</v>
      </c>
    </row>
    <row r="24" spans="1:10">
      <c r="A24" s="444" t="s">
        <v>357</v>
      </c>
      <c r="B24" s="458" t="s">
        <v>559</v>
      </c>
      <c r="C24" s="541" t="s">
        <v>104</v>
      </c>
      <c r="D24" s="547">
        <v>2.81</v>
      </c>
      <c r="E24" s="562">
        <v>57.599999999999994</v>
      </c>
      <c r="F24" s="164">
        <v>57.6</v>
      </c>
      <c r="G24" s="164">
        <v>8.84</v>
      </c>
      <c r="H24" s="164">
        <v>10.81</v>
      </c>
      <c r="I24" s="164">
        <v>37.950000000000003</v>
      </c>
      <c r="J24" s="521">
        <v>0</v>
      </c>
    </row>
    <row r="25" spans="1:10">
      <c r="A25" s="444" t="s">
        <v>358</v>
      </c>
      <c r="B25" s="458" t="s">
        <v>359</v>
      </c>
      <c r="C25" s="541" t="s">
        <v>104</v>
      </c>
      <c r="D25" s="547">
        <v>3.51</v>
      </c>
      <c r="E25" s="562">
        <v>26.759999999999998</v>
      </c>
      <c r="F25" s="164">
        <v>26.76</v>
      </c>
      <c r="G25" s="164">
        <v>3.4</v>
      </c>
      <c r="H25" s="164">
        <v>10.56</v>
      </c>
      <c r="I25" s="164">
        <v>12.8</v>
      </c>
      <c r="J25" s="521">
        <v>0</v>
      </c>
    </row>
    <row r="26" spans="1:10">
      <c r="A26" s="444" t="s">
        <v>217</v>
      </c>
      <c r="B26" s="458" t="s">
        <v>649</v>
      </c>
      <c r="C26" s="541" t="s">
        <v>104</v>
      </c>
      <c r="D26" s="547">
        <v>0.28999999999999998</v>
      </c>
      <c r="E26" s="562">
        <v>60</v>
      </c>
      <c r="F26" s="164">
        <v>60</v>
      </c>
      <c r="G26" s="164">
        <v>0</v>
      </c>
      <c r="H26" s="164">
        <v>20</v>
      </c>
      <c r="I26" s="164">
        <v>40</v>
      </c>
      <c r="J26" s="521">
        <v>0</v>
      </c>
    </row>
    <row r="27" spans="1:10" ht="24" customHeight="1">
      <c r="A27" s="459" t="s">
        <v>651</v>
      </c>
      <c r="B27" s="439" t="s">
        <v>648</v>
      </c>
      <c r="C27" s="541" t="s">
        <v>104</v>
      </c>
      <c r="D27" s="547">
        <v>5.33</v>
      </c>
      <c r="E27" s="562">
        <v>26.55</v>
      </c>
      <c r="F27" s="164">
        <v>26.55</v>
      </c>
      <c r="G27" s="164">
        <v>1.07</v>
      </c>
      <c r="H27" s="164">
        <v>9.7799999999999994</v>
      </c>
      <c r="I27" s="164">
        <v>15.7</v>
      </c>
      <c r="J27" s="521">
        <v>0</v>
      </c>
    </row>
    <row r="28" spans="1:10">
      <c r="A28" s="444" t="s">
        <v>362</v>
      </c>
      <c r="B28" s="458" t="s">
        <v>556</v>
      </c>
      <c r="C28" s="541" t="s">
        <v>104</v>
      </c>
      <c r="D28" s="547">
        <v>3.21</v>
      </c>
      <c r="E28" s="562">
        <v>28.27</v>
      </c>
      <c r="F28" s="164">
        <v>28.27</v>
      </c>
      <c r="G28" s="164">
        <v>4.07</v>
      </c>
      <c r="H28" s="164">
        <v>8.8800000000000008</v>
      </c>
      <c r="I28" s="164">
        <v>15.32</v>
      </c>
      <c r="J28" s="521">
        <v>0</v>
      </c>
    </row>
    <row r="29" spans="1:10" s="98" customFormat="1" ht="18.75" customHeight="1">
      <c r="A29" s="429" t="s">
        <v>250</v>
      </c>
      <c r="B29" s="436" t="s">
        <v>555</v>
      </c>
      <c r="C29" s="445" t="s">
        <v>104</v>
      </c>
      <c r="D29" s="451">
        <v>0.06</v>
      </c>
      <c r="E29" s="466">
        <v>100</v>
      </c>
      <c r="F29" s="159">
        <v>100</v>
      </c>
      <c r="G29" s="159">
        <v>0</v>
      </c>
      <c r="H29" s="159">
        <v>0</v>
      </c>
      <c r="I29" s="159">
        <v>100</v>
      </c>
      <c r="J29" s="420">
        <v>0</v>
      </c>
    </row>
    <row r="30" spans="1:10" s="98" customFormat="1" ht="18.75" customHeight="1">
      <c r="A30" s="429" t="s">
        <v>344</v>
      </c>
      <c r="B30" s="436" t="s">
        <v>554</v>
      </c>
      <c r="C30" s="445" t="s">
        <v>104</v>
      </c>
      <c r="D30" s="451">
        <v>2.4700000000000002</v>
      </c>
      <c r="E30" s="466">
        <v>28.78</v>
      </c>
      <c r="F30" s="159">
        <v>28.78</v>
      </c>
      <c r="G30" s="159">
        <v>0</v>
      </c>
      <c r="H30" s="159">
        <v>12.98</v>
      </c>
      <c r="I30" s="159">
        <v>15.8</v>
      </c>
      <c r="J30" s="420">
        <v>0</v>
      </c>
    </row>
    <row r="31" spans="1:10" s="109" customFormat="1" ht="18.75" customHeight="1">
      <c r="A31" s="528" t="s">
        <v>363</v>
      </c>
      <c r="B31" s="533" t="s">
        <v>347</v>
      </c>
      <c r="C31" s="540" t="s">
        <v>104</v>
      </c>
      <c r="D31" s="546">
        <v>65.08</v>
      </c>
      <c r="E31" s="561">
        <v>27.48</v>
      </c>
      <c r="F31" s="162">
        <v>27.48</v>
      </c>
      <c r="G31" s="162">
        <v>2.16</v>
      </c>
      <c r="H31" s="162">
        <v>9.49</v>
      </c>
      <c r="I31" s="162">
        <v>15.83</v>
      </c>
      <c r="J31" s="520">
        <v>0</v>
      </c>
    </row>
    <row r="32" spans="1:10" s="109" customFormat="1">
      <c r="A32" s="554" t="s">
        <v>311</v>
      </c>
      <c r="B32" s="537"/>
      <c r="C32" s="540" t="s">
        <v>312</v>
      </c>
      <c r="D32" s="546">
        <v>53.06</v>
      </c>
      <c r="E32" s="561">
        <v>23.99</v>
      </c>
      <c r="F32" s="162">
        <v>23.99</v>
      </c>
      <c r="G32" s="162">
        <v>2.08</v>
      </c>
      <c r="H32" s="162">
        <v>9.26</v>
      </c>
      <c r="I32" s="162">
        <v>12.65</v>
      </c>
      <c r="J32" s="520">
        <v>0</v>
      </c>
    </row>
    <row r="33" spans="1:10" s="110" customFormat="1">
      <c r="A33" s="556"/>
      <c r="B33" s="537"/>
      <c r="C33" s="540" t="s">
        <v>313</v>
      </c>
      <c r="D33" s="546">
        <v>10.31</v>
      </c>
      <c r="E33" s="561">
        <v>41.05</v>
      </c>
      <c r="F33" s="162">
        <v>41.05</v>
      </c>
      <c r="G33" s="162">
        <v>2.88</v>
      </c>
      <c r="H33" s="162">
        <v>10</v>
      </c>
      <c r="I33" s="162">
        <v>28.17</v>
      </c>
      <c r="J33" s="520">
        <v>0</v>
      </c>
    </row>
    <row r="34" spans="1:10" s="110" customFormat="1">
      <c r="A34" s="556"/>
      <c r="B34" s="537"/>
      <c r="C34" s="540" t="s">
        <v>314</v>
      </c>
      <c r="D34" s="546">
        <v>1.71</v>
      </c>
      <c r="E34" s="561">
        <v>53.33</v>
      </c>
      <c r="F34" s="162">
        <v>53.33</v>
      </c>
      <c r="G34" s="162">
        <v>0</v>
      </c>
      <c r="H34" s="162">
        <v>13.33</v>
      </c>
      <c r="I34" s="162">
        <v>40</v>
      </c>
      <c r="J34" s="520">
        <v>0</v>
      </c>
    </row>
    <row r="35" spans="1:10" ht="24" customHeight="1">
      <c r="A35" s="428" t="s">
        <v>563</v>
      </c>
      <c r="B35" s="441" t="s">
        <v>562</v>
      </c>
      <c r="C35" s="543" t="s">
        <v>104</v>
      </c>
      <c r="D35" s="549">
        <v>29.35</v>
      </c>
      <c r="E35" s="563">
        <v>22.6</v>
      </c>
      <c r="F35" s="165">
        <v>22.6</v>
      </c>
      <c r="G35" s="165">
        <v>2.35</v>
      </c>
      <c r="H35" s="165">
        <v>9.36</v>
      </c>
      <c r="I35" s="165">
        <v>10.89</v>
      </c>
      <c r="J35" s="523">
        <v>0</v>
      </c>
    </row>
    <row r="36" spans="1:10" s="98" customFormat="1" ht="18.75" customHeight="1">
      <c r="A36" s="429" t="s">
        <v>253</v>
      </c>
      <c r="B36" s="436" t="s">
        <v>364</v>
      </c>
      <c r="C36" s="445" t="s">
        <v>104</v>
      </c>
      <c r="D36" s="451">
        <v>13.03</v>
      </c>
      <c r="E36" s="466">
        <v>20.260000000000002</v>
      </c>
      <c r="F36" s="159">
        <v>20.260000000000002</v>
      </c>
      <c r="G36" s="159">
        <v>0.49</v>
      </c>
      <c r="H36" s="159">
        <v>14.79</v>
      </c>
      <c r="I36" s="159">
        <v>4.9800000000000004</v>
      </c>
      <c r="J36" s="420">
        <v>0</v>
      </c>
    </row>
    <row r="37" spans="1:10" ht="18.75" customHeight="1">
      <c r="A37" s="428" t="s">
        <v>254</v>
      </c>
      <c r="B37" s="435" t="s">
        <v>647</v>
      </c>
      <c r="C37" s="543" t="s">
        <v>104</v>
      </c>
      <c r="D37" s="549">
        <v>8</v>
      </c>
      <c r="E37" s="563">
        <v>51.150000000000006</v>
      </c>
      <c r="F37" s="165">
        <v>51.15</v>
      </c>
      <c r="G37" s="165">
        <v>6.59</v>
      </c>
      <c r="H37" s="165">
        <v>10.46</v>
      </c>
      <c r="I37" s="165">
        <v>34.1</v>
      </c>
      <c r="J37" s="523">
        <v>0</v>
      </c>
    </row>
    <row r="38" spans="1:10" s="98" customFormat="1" ht="18.75" customHeight="1">
      <c r="A38" s="429" t="s">
        <v>257</v>
      </c>
      <c r="B38" s="436" t="s">
        <v>365</v>
      </c>
      <c r="C38" s="445" t="s">
        <v>104</v>
      </c>
      <c r="D38" s="451">
        <v>10.81</v>
      </c>
      <c r="E38" s="466">
        <v>27.1</v>
      </c>
      <c r="F38" s="159">
        <v>27.1</v>
      </c>
      <c r="G38" s="159">
        <v>0.53</v>
      </c>
      <c r="H38" s="159">
        <v>4.41</v>
      </c>
      <c r="I38" s="159">
        <v>22.16</v>
      </c>
      <c r="J38" s="420">
        <v>0</v>
      </c>
    </row>
    <row r="39" spans="1:10" ht="36">
      <c r="A39" s="457" t="s">
        <v>831</v>
      </c>
      <c r="B39" s="442" t="s">
        <v>650</v>
      </c>
      <c r="C39" s="544" t="s">
        <v>104</v>
      </c>
      <c r="D39" s="550">
        <v>3.89</v>
      </c>
      <c r="E39" s="564">
        <v>40.82</v>
      </c>
      <c r="F39" s="524">
        <v>40.82</v>
      </c>
      <c r="G39" s="524">
        <v>1.79</v>
      </c>
      <c r="H39" s="524">
        <v>4.7300000000000004</v>
      </c>
      <c r="I39" s="524">
        <v>34.299999999999997</v>
      </c>
      <c r="J39" s="525">
        <v>0</v>
      </c>
    </row>
    <row r="40" spans="1:10">
      <c r="C40" s="112"/>
      <c r="D40" s="112"/>
    </row>
    <row r="41" spans="1:10" s="25" customFormat="1">
      <c r="A41" s="23" t="s">
        <v>1110</v>
      </c>
      <c r="B41" s="24"/>
      <c r="C41" s="24"/>
      <c r="D41" s="24"/>
      <c r="E41" s="24"/>
      <c r="F41" s="24"/>
      <c r="G41" s="24"/>
    </row>
    <row r="49" spans="1:1">
      <c r="A49" s="108"/>
    </row>
  </sheetData>
  <mergeCells count="5">
    <mergeCell ref="A6:A7"/>
    <mergeCell ref="B6:B7"/>
    <mergeCell ref="C6:C7"/>
    <mergeCell ref="D6:D7"/>
    <mergeCell ref="E6:J6"/>
  </mergeCells>
  <printOptions horizontalCentered="1" verticalCentered="1"/>
  <pageMargins left="0.15748031496062992" right="0.15748031496062992" top="0.15748031496062992" bottom="0.15748031496062992" header="0.15748031496062992" footer="0.15748031496062992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3366-FD84-499D-99D1-C006EDC09751}">
  <sheetPr>
    <tabColor theme="9" tint="0.79998168889431442"/>
  </sheetPr>
  <dimension ref="A1:I128"/>
  <sheetViews>
    <sheetView showOutlineSymbols="0" defaultGridColor="0" topLeftCell="A3" colorId="31" zoomScaleNormal="100" workbookViewId="0">
      <selection activeCell="A8" sqref="A8:A11"/>
    </sheetView>
  </sheetViews>
  <sheetFormatPr defaultColWidth="9.28515625" defaultRowHeight="12"/>
  <cols>
    <col min="1" max="1" width="15.7109375" style="4" customWidth="1"/>
    <col min="2" max="2" width="8.140625" style="28" customWidth="1"/>
    <col min="3" max="3" width="10.42578125" style="28" bestFit="1" customWidth="1"/>
    <col min="4" max="8" width="8.140625" style="28" customWidth="1"/>
    <col min="9" max="9" width="9.28515625" style="28" customWidth="1"/>
    <col min="10" max="16384" width="9.28515625" style="4"/>
  </cols>
  <sheetData>
    <row r="1" spans="1:9" ht="12.75" customHeight="1">
      <c r="A1" s="232"/>
      <c r="H1" s="15" t="s">
        <v>84</v>
      </c>
    </row>
    <row r="2" spans="1:9" ht="12.75" customHeight="1">
      <c r="A2" s="8"/>
      <c r="B2" s="26"/>
      <c r="C2" s="26"/>
      <c r="D2" s="26"/>
      <c r="E2" s="26"/>
      <c r="F2" s="26"/>
      <c r="G2" s="26"/>
      <c r="H2" s="27" t="s">
        <v>32</v>
      </c>
      <c r="I2" s="26"/>
    </row>
    <row r="3" spans="1:9" ht="13.5" customHeight="1">
      <c r="A3" s="8"/>
    </row>
    <row r="4" spans="1:9" ht="12.75" customHeight="1">
      <c r="A4" s="7" t="s">
        <v>945</v>
      </c>
      <c r="H4" s="49"/>
    </row>
    <row r="5" spans="1:9">
      <c r="G5" s="49"/>
      <c r="H5" s="29" t="s">
        <v>125</v>
      </c>
    </row>
    <row r="6" spans="1:9" ht="50.25" customHeight="1">
      <c r="A6" s="289" t="s">
        <v>126</v>
      </c>
      <c r="B6" s="294" t="s">
        <v>127</v>
      </c>
      <c r="C6" s="287" t="s">
        <v>128</v>
      </c>
      <c r="D6" s="294" t="s">
        <v>129</v>
      </c>
      <c r="E6" s="294" t="s">
        <v>130</v>
      </c>
      <c r="F6" s="294" t="s">
        <v>131</v>
      </c>
      <c r="G6" s="294" t="s">
        <v>132</v>
      </c>
      <c r="H6" s="295" t="s">
        <v>104</v>
      </c>
    </row>
    <row r="7" spans="1:9" s="20" customFormat="1" ht="20.25" customHeight="1">
      <c r="A7" s="254" t="s">
        <v>120</v>
      </c>
      <c r="B7" s="708"/>
      <c r="C7" s="708"/>
      <c r="D7" s="708"/>
      <c r="E7" s="708"/>
      <c r="F7" s="708"/>
      <c r="G7" s="708"/>
      <c r="H7" s="709"/>
    </row>
    <row r="8" spans="1:9" s="20" customFormat="1" ht="12" customHeight="1">
      <c r="A8" s="255" t="s">
        <v>108</v>
      </c>
      <c r="B8" s="136">
        <v>43.3</v>
      </c>
      <c r="C8" s="136">
        <v>30.5</v>
      </c>
      <c r="D8" s="136">
        <v>33</v>
      </c>
      <c r="E8" s="136">
        <v>6.2</v>
      </c>
      <c r="F8" s="136">
        <v>149.19999999999999</v>
      </c>
      <c r="G8" s="136">
        <v>84.3</v>
      </c>
      <c r="H8" s="290">
        <v>346.5</v>
      </c>
    </row>
    <row r="9" spans="1:9" s="20" customFormat="1" ht="12" customHeight="1">
      <c r="A9" s="255" t="s">
        <v>109</v>
      </c>
      <c r="B9" s="136">
        <v>7.2</v>
      </c>
      <c r="C9" s="136">
        <v>18.899999999999999</v>
      </c>
      <c r="D9" s="136">
        <v>19</v>
      </c>
      <c r="E9" s="136">
        <v>12.7</v>
      </c>
      <c r="F9" s="136">
        <v>13.9</v>
      </c>
      <c r="G9" s="136">
        <v>5.5</v>
      </c>
      <c r="H9" s="290">
        <v>77.2</v>
      </c>
    </row>
    <row r="10" spans="1:9" s="20" customFormat="1" ht="12" customHeight="1">
      <c r="A10" s="255" t="s">
        <v>110</v>
      </c>
      <c r="B10" s="136">
        <v>87.9</v>
      </c>
      <c r="C10" s="136">
        <v>17</v>
      </c>
      <c r="D10" s="136">
        <v>6.9</v>
      </c>
      <c r="E10" s="136">
        <v>1.4</v>
      </c>
      <c r="F10" s="136">
        <v>2.1</v>
      </c>
      <c r="G10" s="136">
        <v>0</v>
      </c>
      <c r="H10" s="290">
        <v>115.30000000000001</v>
      </c>
    </row>
    <row r="11" spans="1:9" s="20" customFormat="1" ht="12" customHeight="1">
      <c r="A11" s="255" t="s">
        <v>111</v>
      </c>
      <c r="B11" s="136">
        <v>5.6</v>
      </c>
      <c r="C11" s="136">
        <v>6.4</v>
      </c>
      <c r="D11" s="136">
        <v>5.4</v>
      </c>
      <c r="E11" s="136">
        <v>5.4</v>
      </c>
      <c r="F11" s="136">
        <v>1.8</v>
      </c>
      <c r="G11" s="136">
        <v>0.4</v>
      </c>
      <c r="H11" s="290">
        <v>24.999999999999996</v>
      </c>
    </row>
    <row r="12" spans="1:9" s="20" customFormat="1" ht="12" customHeight="1">
      <c r="A12" s="256" t="s">
        <v>112</v>
      </c>
      <c r="B12" s="137">
        <v>144</v>
      </c>
      <c r="C12" s="137">
        <v>72.800000000000011</v>
      </c>
      <c r="D12" s="137">
        <v>64.3</v>
      </c>
      <c r="E12" s="137">
        <v>25.699999999999996</v>
      </c>
      <c r="F12" s="137">
        <v>167</v>
      </c>
      <c r="G12" s="137">
        <v>90.2</v>
      </c>
      <c r="H12" s="291">
        <v>564</v>
      </c>
    </row>
    <row r="13" spans="1:9" s="20" customFormat="1" ht="20.25" customHeight="1">
      <c r="A13" s="257" t="s">
        <v>121</v>
      </c>
      <c r="B13" s="136"/>
      <c r="C13" s="136"/>
      <c r="D13" s="136"/>
      <c r="E13" s="136"/>
      <c r="F13" s="136"/>
      <c r="G13" s="136"/>
      <c r="H13" s="290"/>
    </row>
    <row r="14" spans="1:9" s="20" customFormat="1" ht="12" customHeight="1">
      <c r="A14" s="255" t="s">
        <v>108</v>
      </c>
      <c r="B14" s="136">
        <v>38.9</v>
      </c>
      <c r="C14" s="136">
        <v>28.8</v>
      </c>
      <c r="D14" s="136">
        <v>37.4</v>
      </c>
      <c r="E14" s="136">
        <v>6.1</v>
      </c>
      <c r="F14" s="136">
        <v>181.2</v>
      </c>
      <c r="G14" s="136">
        <v>81.400000000000006</v>
      </c>
      <c r="H14" s="290">
        <v>373.79999999999995</v>
      </c>
    </row>
    <row r="15" spans="1:9" s="20" customFormat="1" ht="12" customHeight="1">
      <c r="A15" s="255" t="s">
        <v>109</v>
      </c>
      <c r="B15" s="136">
        <v>12.5</v>
      </c>
      <c r="C15" s="136">
        <v>27.2</v>
      </c>
      <c r="D15" s="136">
        <v>44.5</v>
      </c>
      <c r="E15" s="136">
        <v>18</v>
      </c>
      <c r="F15" s="136">
        <v>24.8</v>
      </c>
      <c r="G15" s="136">
        <v>7.6</v>
      </c>
      <c r="H15" s="290">
        <v>134.6</v>
      </c>
    </row>
    <row r="16" spans="1:9" s="20" customFormat="1" ht="12" customHeight="1">
      <c r="A16" s="255" t="s">
        <v>110</v>
      </c>
      <c r="B16" s="136">
        <v>90.4</v>
      </c>
      <c r="C16" s="136">
        <v>23.5</v>
      </c>
      <c r="D16" s="136">
        <v>7.6</v>
      </c>
      <c r="E16" s="136">
        <v>0.8</v>
      </c>
      <c r="F16" s="136">
        <v>3.4</v>
      </c>
      <c r="G16" s="136">
        <v>0</v>
      </c>
      <c r="H16" s="290">
        <v>125.7</v>
      </c>
    </row>
    <row r="17" spans="1:8" s="20" customFormat="1" ht="12" customHeight="1">
      <c r="A17" s="255" t="s">
        <v>111</v>
      </c>
      <c r="B17" s="136">
        <v>7</v>
      </c>
      <c r="C17" s="136">
        <v>10.4</v>
      </c>
      <c r="D17" s="136">
        <v>17.3</v>
      </c>
      <c r="E17" s="136">
        <v>10.3</v>
      </c>
      <c r="F17" s="136">
        <v>1.7</v>
      </c>
      <c r="G17" s="136">
        <v>0.2</v>
      </c>
      <c r="H17" s="290">
        <v>46.900000000000006</v>
      </c>
    </row>
    <row r="18" spans="1:8" s="20" customFormat="1" ht="12" customHeight="1">
      <c r="A18" s="256" t="s">
        <v>112</v>
      </c>
      <c r="B18" s="137">
        <v>148.80000000000001</v>
      </c>
      <c r="C18" s="137">
        <v>89.9</v>
      </c>
      <c r="D18" s="137">
        <v>106.8</v>
      </c>
      <c r="E18" s="137">
        <v>35.200000000000003</v>
      </c>
      <c r="F18" s="137">
        <v>211.1</v>
      </c>
      <c r="G18" s="137">
        <v>89.2</v>
      </c>
      <c r="H18" s="291">
        <v>681</v>
      </c>
    </row>
    <row r="19" spans="1:8" s="20" customFormat="1" ht="20.25" customHeight="1">
      <c r="A19" s="257" t="s">
        <v>122</v>
      </c>
      <c r="B19" s="136"/>
      <c r="C19" s="136"/>
      <c r="D19" s="136"/>
      <c r="E19" s="136"/>
      <c r="F19" s="136"/>
      <c r="G19" s="136"/>
      <c r="H19" s="290"/>
    </row>
    <row r="20" spans="1:8" s="20" customFormat="1" ht="12" customHeight="1">
      <c r="A20" s="255" t="s">
        <v>108</v>
      </c>
      <c r="B20" s="136">
        <v>36.799999999999997</v>
      </c>
      <c r="C20" s="136">
        <v>26.5</v>
      </c>
      <c r="D20" s="136">
        <v>38.9</v>
      </c>
      <c r="E20" s="136">
        <v>7.1</v>
      </c>
      <c r="F20" s="136">
        <v>165.9</v>
      </c>
      <c r="G20" s="136">
        <v>73</v>
      </c>
      <c r="H20" s="290">
        <v>348.2</v>
      </c>
    </row>
    <row r="21" spans="1:8" s="20" customFormat="1" ht="12" customHeight="1">
      <c r="A21" s="255" t="s">
        <v>109</v>
      </c>
      <c r="B21" s="136">
        <v>20.3</v>
      </c>
      <c r="C21" s="136">
        <v>38.5</v>
      </c>
      <c r="D21" s="136">
        <v>40.700000000000003</v>
      </c>
      <c r="E21" s="136">
        <v>17.2</v>
      </c>
      <c r="F21" s="136">
        <v>23.3</v>
      </c>
      <c r="G21" s="136">
        <v>4.9000000000000004</v>
      </c>
      <c r="H21" s="290">
        <v>144.9</v>
      </c>
    </row>
    <row r="22" spans="1:8" s="20" customFormat="1" ht="12" customHeight="1">
      <c r="A22" s="255" t="s">
        <v>110</v>
      </c>
      <c r="B22" s="136">
        <v>102.6</v>
      </c>
      <c r="C22" s="136">
        <v>20.2</v>
      </c>
      <c r="D22" s="136">
        <v>10.6</v>
      </c>
      <c r="E22" s="136">
        <v>0.9</v>
      </c>
      <c r="F22" s="136">
        <v>3.5</v>
      </c>
      <c r="G22" s="136">
        <v>0</v>
      </c>
      <c r="H22" s="290">
        <v>137.80000000000001</v>
      </c>
    </row>
    <row r="23" spans="1:8" s="20" customFormat="1" ht="12" customHeight="1">
      <c r="A23" s="255" t="s">
        <v>111</v>
      </c>
      <c r="B23" s="136">
        <v>9.8000000000000007</v>
      </c>
      <c r="C23" s="136">
        <v>11.1</v>
      </c>
      <c r="D23" s="136">
        <v>14.4</v>
      </c>
      <c r="E23" s="136">
        <v>11.2</v>
      </c>
      <c r="F23" s="136">
        <v>2.4</v>
      </c>
      <c r="G23" s="136">
        <v>0.3</v>
      </c>
      <c r="H23" s="290">
        <v>49.199999999999996</v>
      </c>
    </row>
    <row r="24" spans="1:8" s="20" customFormat="1" ht="12" customHeight="1">
      <c r="A24" s="256" t="s">
        <v>112</v>
      </c>
      <c r="B24" s="137">
        <v>169.5</v>
      </c>
      <c r="C24" s="137">
        <v>96.3</v>
      </c>
      <c r="D24" s="137">
        <v>104.6</v>
      </c>
      <c r="E24" s="137">
        <v>36.399999999999991</v>
      </c>
      <c r="F24" s="137">
        <v>195.10000000000002</v>
      </c>
      <c r="G24" s="137">
        <v>78.2</v>
      </c>
      <c r="H24" s="291">
        <v>680.10000000000014</v>
      </c>
    </row>
    <row r="25" spans="1:8" s="20" customFormat="1" ht="20.25" customHeight="1">
      <c r="A25" s="257" t="s">
        <v>123</v>
      </c>
      <c r="B25" s="136"/>
      <c r="C25" s="136"/>
      <c r="D25" s="136"/>
      <c r="E25" s="136"/>
      <c r="F25" s="136"/>
      <c r="G25" s="136"/>
      <c r="H25" s="290"/>
    </row>
    <row r="26" spans="1:8" s="20" customFormat="1" ht="12" customHeight="1">
      <c r="A26" s="255" t="s">
        <v>108</v>
      </c>
      <c r="B26" s="136">
        <v>39.6</v>
      </c>
      <c r="C26" s="136">
        <v>37.5</v>
      </c>
      <c r="D26" s="136">
        <v>39</v>
      </c>
      <c r="E26" s="136">
        <v>12.9</v>
      </c>
      <c r="F26" s="136">
        <v>169</v>
      </c>
      <c r="G26" s="136">
        <v>55.7</v>
      </c>
      <c r="H26" s="290">
        <v>353.7</v>
      </c>
    </row>
    <row r="27" spans="1:8" s="20" customFormat="1" ht="12" customHeight="1">
      <c r="A27" s="255" t="s">
        <v>109</v>
      </c>
      <c r="B27" s="136">
        <v>22.5</v>
      </c>
      <c r="C27" s="136">
        <v>36.4</v>
      </c>
      <c r="D27" s="136">
        <v>43.9</v>
      </c>
      <c r="E27" s="136">
        <v>16.899999999999999</v>
      </c>
      <c r="F27" s="136">
        <v>20.399999999999999</v>
      </c>
      <c r="G27" s="136">
        <v>3.4</v>
      </c>
      <c r="H27" s="290">
        <v>143.5</v>
      </c>
    </row>
    <row r="28" spans="1:8" s="20" customFormat="1" ht="12" customHeight="1">
      <c r="A28" s="255" t="s">
        <v>110</v>
      </c>
      <c r="B28" s="136">
        <v>105.6</v>
      </c>
      <c r="C28" s="136">
        <v>27.2</v>
      </c>
      <c r="D28" s="136">
        <v>7.7</v>
      </c>
      <c r="E28" s="136">
        <v>2.2000000000000002</v>
      </c>
      <c r="F28" s="136">
        <v>1.7</v>
      </c>
      <c r="G28" s="136">
        <v>0</v>
      </c>
      <c r="H28" s="290">
        <v>144.39999999999995</v>
      </c>
    </row>
    <row r="29" spans="1:8" s="20" customFormat="1" ht="12" customHeight="1">
      <c r="A29" s="255" t="s">
        <v>111</v>
      </c>
      <c r="B29" s="136">
        <v>8.8000000000000007</v>
      </c>
      <c r="C29" s="136">
        <v>15.2</v>
      </c>
      <c r="D29" s="136">
        <v>12.9</v>
      </c>
      <c r="E29" s="136">
        <v>8.4</v>
      </c>
      <c r="F29" s="136">
        <v>2.7</v>
      </c>
      <c r="G29" s="136">
        <v>0.2</v>
      </c>
      <c r="H29" s="290">
        <v>48.2</v>
      </c>
    </row>
    <row r="30" spans="1:8" s="20" customFormat="1" ht="12" customHeight="1">
      <c r="A30" s="256" t="s">
        <v>112</v>
      </c>
      <c r="B30" s="137">
        <v>176.5</v>
      </c>
      <c r="C30" s="137">
        <v>116.30000000000001</v>
      </c>
      <c r="D30" s="137">
        <v>103.50000000000001</v>
      </c>
      <c r="E30" s="137">
        <v>40.4</v>
      </c>
      <c r="F30" s="137">
        <v>193.79999999999998</v>
      </c>
      <c r="G30" s="137">
        <v>59.300000000000004</v>
      </c>
      <c r="H30" s="291">
        <v>689.8</v>
      </c>
    </row>
    <row r="31" spans="1:8" s="20" customFormat="1" ht="20.25" customHeight="1">
      <c r="A31" s="257" t="s">
        <v>124</v>
      </c>
      <c r="B31" s="136"/>
      <c r="C31" s="136"/>
      <c r="D31" s="136"/>
      <c r="E31" s="136"/>
      <c r="F31" s="136"/>
      <c r="G31" s="136"/>
      <c r="H31" s="290"/>
    </row>
    <row r="32" spans="1:8" s="20" customFormat="1" ht="12" customHeight="1">
      <c r="A32" s="255" t="s">
        <v>108</v>
      </c>
      <c r="B32" s="136">
        <v>46.1</v>
      </c>
      <c r="C32" s="136">
        <v>40.6</v>
      </c>
      <c r="D32" s="136">
        <v>43.7</v>
      </c>
      <c r="E32" s="136">
        <v>12.2</v>
      </c>
      <c r="F32" s="136">
        <v>178.8</v>
      </c>
      <c r="G32" s="136">
        <v>54.2</v>
      </c>
      <c r="H32" s="290">
        <v>375.59999999999997</v>
      </c>
    </row>
    <row r="33" spans="1:9" s="20" customFormat="1" ht="12" customHeight="1">
      <c r="A33" s="255" t="s">
        <v>109</v>
      </c>
      <c r="B33" s="136">
        <v>27.3</v>
      </c>
      <c r="C33" s="136">
        <v>47.3</v>
      </c>
      <c r="D33" s="136">
        <v>65.900000000000006</v>
      </c>
      <c r="E33" s="136">
        <v>16.600000000000001</v>
      </c>
      <c r="F33" s="136">
        <v>25.9</v>
      </c>
      <c r="G33" s="136">
        <v>4.0999999999999996</v>
      </c>
      <c r="H33" s="290">
        <v>187.1</v>
      </c>
    </row>
    <row r="34" spans="1:9" s="20" customFormat="1" ht="12" customHeight="1">
      <c r="A34" s="255" t="s">
        <v>110</v>
      </c>
      <c r="B34" s="136">
        <v>126.6</v>
      </c>
      <c r="C34" s="136">
        <v>57.7</v>
      </c>
      <c r="D34" s="136">
        <v>16.3</v>
      </c>
      <c r="E34" s="136">
        <v>3.4</v>
      </c>
      <c r="F34" s="136">
        <v>1.7</v>
      </c>
      <c r="G34" s="136">
        <v>0</v>
      </c>
      <c r="H34" s="290">
        <v>205.70000000000002</v>
      </c>
    </row>
    <row r="35" spans="1:9" s="20" customFormat="1" ht="12" customHeight="1">
      <c r="A35" s="255" t="s">
        <v>111</v>
      </c>
      <c r="B35" s="136">
        <v>12.4</v>
      </c>
      <c r="C35" s="136">
        <v>13.3</v>
      </c>
      <c r="D35" s="136">
        <v>15.2</v>
      </c>
      <c r="E35" s="136">
        <v>9.6</v>
      </c>
      <c r="F35" s="136">
        <v>3.3</v>
      </c>
      <c r="G35" s="136">
        <v>0</v>
      </c>
      <c r="H35" s="290">
        <v>53.800000000000004</v>
      </c>
    </row>
    <row r="36" spans="1:9" s="20" customFormat="1" ht="12" customHeight="1">
      <c r="A36" s="256" t="s">
        <v>112</v>
      </c>
      <c r="B36" s="137">
        <v>212.4</v>
      </c>
      <c r="C36" s="137">
        <v>158.90000000000003</v>
      </c>
      <c r="D36" s="137">
        <v>141.1</v>
      </c>
      <c r="E36" s="137">
        <v>41.800000000000004</v>
      </c>
      <c r="F36" s="137">
        <v>209.70000000000002</v>
      </c>
      <c r="G36" s="137">
        <v>58.300000000000004</v>
      </c>
      <c r="H36" s="291">
        <v>822.19999999999993</v>
      </c>
    </row>
    <row r="37" spans="1:9" ht="20.25" customHeight="1">
      <c r="A37" s="258" t="s">
        <v>107</v>
      </c>
      <c r="B37" s="138"/>
      <c r="C37" s="138"/>
      <c r="D37" s="138"/>
      <c r="E37" s="138"/>
      <c r="F37" s="138"/>
      <c r="G37" s="138"/>
      <c r="H37" s="292"/>
      <c r="I37" s="27"/>
    </row>
    <row r="38" spans="1:9" ht="12" customHeight="1">
      <c r="A38" s="246" t="s">
        <v>108</v>
      </c>
      <c r="B38" s="138">
        <v>42.6</v>
      </c>
      <c r="C38" s="138">
        <v>43.4</v>
      </c>
      <c r="D38" s="138">
        <v>46</v>
      </c>
      <c r="E38" s="138">
        <v>12.5</v>
      </c>
      <c r="F38" s="138">
        <v>178.1</v>
      </c>
      <c r="G38" s="138">
        <v>47.7</v>
      </c>
      <c r="H38" s="292">
        <v>370.3</v>
      </c>
      <c r="I38" s="27"/>
    </row>
    <row r="39" spans="1:9" ht="12" customHeight="1">
      <c r="A39" s="246" t="s">
        <v>109</v>
      </c>
      <c r="B39" s="138">
        <v>23</v>
      </c>
      <c r="C39" s="138">
        <v>52.7</v>
      </c>
      <c r="D39" s="138">
        <v>96.1</v>
      </c>
      <c r="E39" s="138">
        <v>15.2</v>
      </c>
      <c r="F39" s="138">
        <v>26.1</v>
      </c>
      <c r="G39" s="138">
        <v>3.5</v>
      </c>
      <c r="H39" s="292">
        <v>216.6</v>
      </c>
      <c r="I39" s="27"/>
    </row>
    <row r="40" spans="1:9" ht="12" customHeight="1">
      <c r="A40" s="246" t="s">
        <v>110</v>
      </c>
      <c r="B40" s="138">
        <v>145.80000000000001</v>
      </c>
      <c r="C40" s="138">
        <v>107.5</v>
      </c>
      <c r="D40" s="138">
        <v>11.6</v>
      </c>
      <c r="E40" s="138">
        <v>6.2</v>
      </c>
      <c r="F40" s="138">
        <v>0.3</v>
      </c>
      <c r="G40" s="138">
        <v>0</v>
      </c>
      <c r="H40" s="292">
        <v>271.40000000000003</v>
      </c>
      <c r="I40" s="27"/>
    </row>
    <row r="41" spans="1:9" ht="12" customHeight="1">
      <c r="A41" s="246" t="s">
        <v>111</v>
      </c>
      <c r="B41" s="138">
        <v>15.7</v>
      </c>
      <c r="C41" s="138">
        <v>12.3</v>
      </c>
      <c r="D41" s="138">
        <v>20.9</v>
      </c>
      <c r="E41" s="138">
        <v>11.3</v>
      </c>
      <c r="F41" s="138">
        <v>3.4</v>
      </c>
      <c r="G41" s="138">
        <v>0</v>
      </c>
      <c r="H41" s="292">
        <v>63.6</v>
      </c>
      <c r="I41" s="27"/>
    </row>
    <row r="42" spans="1:9" ht="12" customHeight="1">
      <c r="A42" s="259" t="s">
        <v>112</v>
      </c>
      <c r="B42" s="139">
        <v>227.1</v>
      </c>
      <c r="C42" s="139">
        <v>215.9</v>
      </c>
      <c r="D42" s="139">
        <v>174.6</v>
      </c>
      <c r="E42" s="139">
        <v>45.2</v>
      </c>
      <c r="F42" s="139">
        <v>207.9</v>
      </c>
      <c r="G42" s="139">
        <v>51.2</v>
      </c>
      <c r="H42" s="293">
        <v>921.9</v>
      </c>
      <c r="I42" s="29"/>
    </row>
    <row r="43" spans="1:9" ht="20.25" customHeight="1">
      <c r="A43" s="258" t="s">
        <v>113</v>
      </c>
      <c r="B43" s="138"/>
      <c r="C43" s="138"/>
      <c r="D43" s="138"/>
      <c r="E43" s="138"/>
      <c r="F43" s="138"/>
      <c r="G43" s="138"/>
      <c r="H43" s="292"/>
      <c r="I43" s="27"/>
    </row>
    <row r="44" spans="1:9" ht="12" customHeight="1">
      <c r="A44" s="246" t="s">
        <v>108</v>
      </c>
      <c r="B44" s="138">
        <v>39.9</v>
      </c>
      <c r="C44" s="138">
        <v>51.4</v>
      </c>
      <c r="D44" s="138">
        <v>35.5</v>
      </c>
      <c r="E44" s="138">
        <v>14.8</v>
      </c>
      <c r="F44" s="138">
        <v>167.1</v>
      </c>
      <c r="G44" s="138">
        <v>43.6</v>
      </c>
      <c r="H44" s="292">
        <v>352.3</v>
      </c>
      <c r="I44" s="27"/>
    </row>
    <row r="45" spans="1:9" ht="12" customHeight="1">
      <c r="A45" s="246" t="s">
        <v>109</v>
      </c>
      <c r="B45" s="138">
        <v>27.1</v>
      </c>
      <c r="C45" s="138">
        <v>55.8</v>
      </c>
      <c r="D45" s="138">
        <v>98.3</v>
      </c>
      <c r="E45" s="138">
        <v>16.899999999999999</v>
      </c>
      <c r="F45" s="138">
        <v>23.6</v>
      </c>
      <c r="G45" s="138">
        <v>2.2999999999999998</v>
      </c>
      <c r="H45" s="292">
        <v>224</v>
      </c>
      <c r="I45" s="27"/>
    </row>
    <row r="46" spans="1:9" ht="12" customHeight="1">
      <c r="A46" s="246" t="s">
        <v>110</v>
      </c>
      <c r="B46" s="138">
        <v>177.9</v>
      </c>
      <c r="C46" s="138">
        <v>160.5</v>
      </c>
      <c r="D46" s="138">
        <v>22.1</v>
      </c>
      <c r="E46" s="138">
        <v>5.6</v>
      </c>
      <c r="F46" s="138">
        <v>2.2000000000000002</v>
      </c>
      <c r="G46" s="138">
        <v>0</v>
      </c>
      <c r="H46" s="292">
        <v>368.3</v>
      </c>
      <c r="I46" s="27"/>
    </row>
    <row r="47" spans="1:9" ht="12" customHeight="1">
      <c r="A47" s="246" t="s">
        <v>111</v>
      </c>
      <c r="B47" s="138">
        <v>20.6</v>
      </c>
      <c r="C47" s="138">
        <v>16.100000000000001</v>
      </c>
      <c r="D47" s="138">
        <v>19.899999999999999</v>
      </c>
      <c r="E47" s="138">
        <v>11.2</v>
      </c>
      <c r="F47" s="138">
        <v>4.0999999999999996</v>
      </c>
      <c r="G47" s="138">
        <v>0</v>
      </c>
      <c r="H47" s="292">
        <v>71.899999999999991</v>
      </c>
      <c r="I47" s="27"/>
    </row>
    <row r="48" spans="1:9" ht="12" customHeight="1">
      <c r="A48" s="259" t="s">
        <v>112</v>
      </c>
      <c r="B48" s="139">
        <v>265.5</v>
      </c>
      <c r="C48" s="139">
        <v>283.8</v>
      </c>
      <c r="D48" s="139">
        <v>175.8</v>
      </c>
      <c r="E48" s="139">
        <v>48.5</v>
      </c>
      <c r="F48" s="139">
        <v>196.99999999999997</v>
      </c>
      <c r="G48" s="139">
        <v>45.9</v>
      </c>
      <c r="H48" s="293">
        <v>1016.4999999999999</v>
      </c>
      <c r="I48" s="29"/>
    </row>
    <row r="49" spans="1:9" ht="20.25" customHeight="1">
      <c r="A49" s="258" t="s">
        <v>114</v>
      </c>
      <c r="B49" s="138"/>
      <c r="C49" s="138"/>
      <c r="D49" s="138"/>
      <c r="E49" s="138"/>
      <c r="F49" s="138"/>
      <c r="G49" s="138"/>
      <c r="H49" s="292"/>
      <c r="I49" s="27"/>
    </row>
    <row r="50" spans="1:9" ht="12" customHeight="1">
      <c r="A50" s="246" t="s">
        <v>108</v>
      </c>
      <c r="B50" s="138">
        <v>40.799999999999997</v>
      </c>
      <c r="C50" s="138">
        <v>51.1</v>
      </c>
      <c r="D50" s="138">
        <v>42.1</v>
      </c>
      <c r="E50" s="138">
        <v>16.100000000000001</v>
      </c>
      <c r="F50" s="138">
        <v>165</v>
      </c>
      <c r="G50" s="138">
        <v>50.8</v>
      </c>
      <c r="H50" s="292">
        <v>365.90000000000003</v>
      </c>
      <c r="I50" s="27"/>
    </row>
    <row r="51" spans="1:9" ht="12" customHeight="1">
      <c r="A51" s="246" t="s">
        <v>109</v>
      </c>
      <c r="B51" s="138">
        <v>31.3</v>
      </c>
      <c r="C51" s="138">
        <v>67.900000000000006</v>
      </c>
      <c r="D51" s="138">
        <v>112</v>
      </c>
      <c r="E51" s="138">
        <v>20.6</v>
      </c>
      <c r="F51" s="138">
        <v>27.7</v>
      </c>
      <c r="G51" s="138">
        <v>1.4</v>
      </c>
      <c r="H51" s="292">
        <v>260.89999999999998</v>
      </c>
      <c r="I51" s="27"/>
    </row>
    <row r="52" spans="1:9" ht="12" customHeight="1">
      <c r="A52" s="246" t="s">
        <v>110</v>
      </c>
      <c r="B52" s="138">
        <v>196.4</v>
      </c>
      <c r="C52" s="138">
        <v>200.6</v>
      </c>
      <c r="D52" s="138">
        <v>36.4</v>
      </c>
      <c r="E52" s="138">
        <v>7.6</v>
      </c>
      <c r="F52" s="138">
        <v>2.8</v>
      </c>
      <c r="G52" s="138">
        <v>0</v>
      </c>
      <c r="H52" s="292">
        <v>443.8</v>
      </c>
      <c r="I52" s="27"/>
    </row>
    <row r="53" spans="1:9" ht="12" customHeight="1">
      <c r="A53" s="246" t="s">
        <v>111</v>
      </c>
      <c r="B53" s="138">
        <v>21</v>
      </c>
      <c r="C53" s="138">
        <v>25.4</v>
      </c>
      <c r="D53" s="138">
        <v>25</v>
      </c>
      <c r="E53" s="138">
        <v>10.5</v>
      </c>
      <c r="F53" s="138">
        <v>4</v>
      </c>
      <c r="G53" s="138">
        <v>0</v>
      </c>
      <c r="H53" s="292">
        <v>85.9</v>
      </c>
      <c r="I53" s="27"/>
    </row>
    <row r="54" spans="1:9" ht="12" customHeight="1">
      <c r="A54" s="259" t="s">
        <v>112</v>
      </c>
      <c r="B54" s="139">
        <v>289.5</v>
      </c>
      <c r="C54" s="139">
        <v>345</v>
      </c>
      <c r="D54" s="139">
        <v>215.5</v>
      </c>
      <c r="E54" s="139">
        <v>54.800000000000004</v>
      </c>
      <c r="F54" s="139">
        <v>199.5</v>
      </c>
      <c r="G54" s="139">
        <v>52.199999999999996</v>
      </c>
      <c r="H54" s="293">
        <v>1156.5</v>
      </c>
      <c r="I54" s="29"/>
    </row>
    <row r="55" spans="1:9" ht="20.25" customHeight="1">
      <c r="A55" s="258" t="s">
        <v>115</v>
      </c>
      <c r="B55" s="138"/>
      <c r="C55" s="138"/>
      <c r="D55" s="138"/>
      <c r="E55" s="138"/>
      <c r="F55" s="138"/>
      <c r="G55" s="138"/>
      <c r="H55" s="292"/>
      <c r="I55" s="27"/>
    </row>
    <row r="56" spans="1:9" ht="12" customHeight="1">
      <c r="A56" s="246" t="s">
        <v>108</v>
      </c>
      <c r="B56" s="138">
        <v>41</v>
      </c>
      <c r="C56" s="138">
        <v>55.1</v>
      </c>
      <c r="D56" s="138">
        <v>42.8</v>
      </c>
      <c r="E56" s="138">
        <v>18.600000000000001</v>
      </c>
      <c r="F56" s="138">
        <v>160.19999999999999</v>
      </c>
      <c r="G56" s="138">
        <v>35.4</v>
      </c>
      <c r="H56" s="292">
        <v>353.09999999999991</v>
      </c>
      <c r="I56" s="27"/>
    </row>
    <row r="57" spans="1:9" ht="12" customHeight="1">
      <c r="A57" s="246" t="s">
        <v>109</v>
      </c>
      <c r="B57" s="138">
        <v>45.5</v>
      </c>
      <c r="C57" s="138">
        <v>81.599999999999994</v>
      </c>
      <c r="D57" s="138">
        <v>128.19999999999999</v>
      </c>
      <c r="E57" s="138">
        <v>22.6</v>
      </c>
      <c r="F57" s="138">
        <v>31.1</v>
      </c>
      <c r="G57" s="138">
        <v>1.3</v>
      </c>
      <c r="H57" s="292">
        <v>310.3</v>
      </c>
      <c r="I57" s="27"/>
    </row>
    <row r="58" spans="1:9" ht="12" customHeight="1">
      <c r="A58" s="246" t="s">
        <v>110</v>
      </c>
      <c r="B58" s="138">
        <v>211.2</v>
      </c>
      <c r="C58" s="138">
        <v>202.7</v>
      </c>
      <c r="D58" s="138">
        <v>40.9</v>
      </c>
      <c r="E58" s="138">
        <v>8.4</v>
      </c>
      <c r="F58" s="138">
        <v>3</v>
      </c>
      <c r="G58" s="138">
        <v>0</v>
      </c>
      <c r="H58" s="292">
        <v>466.19999999999993</v>
      </c>
      <c r="I58" s="27"/>
    </row>
    <row r="59" spans="1:9" ht="12" customHeight="1">
      <c r="A59" s="246" t="s">
        <v>111</v>
      </c>
      <c r="B59" s="138">
        <v>27.5</v>
      </c>
      <c r="C59" s="138">
        <v>28.9</v>
      </c>
      <c r="D59" s="138">
        <v>24.6</v>
      </c>
      <c r="E59" s="138">
        <v>10.6</v>
      </c>
      <c r="F59" s="138">
        <v>4.3</v>
      </c>
      <c r="G59" s="138">
        <v>0</v>
      </c>
      <c r="H59" s="292">
        <v>95.899999999999991</v>
      </c>
      <c r="I59" s="27"/>
    </row>
    <row r="60" spans="1:9" ht="12" customHeight="1">
      <c r="A60" s="259" t="s">
        <v>112</v>
      </c>
      <c r="B60" s="139">
        <v>325.2</v>
      </c>
      <c r="C60" s="139">
        <v>368.29999999999995</v>
      </c>
      <c r="D60" s="139">
        <v>236.5</v>
      </c>
      <c r="E60" s="139">
        <v>60.2</v>
      </c>
      <c r="F60" s="139">
        <v>198.6</v>
      </c>
      <c r="G60" s="139">
        <v>36.699999999999996</v>
      </c>
      <c r="H60" s="293">
        <v>1225.5</v>
      </c>
      <c r="I60" s="29"/>
    </row>
    <row r="61" spans="1:9" ht="20.25" customHeight="1">
      <c r="A61" s="258" t="s">
        <v>116</v>
      </c>
      <c r="B61" s="138"/>
      <c r="C61" s="138"/>
      <c r="D61" s="138"/>
      <c r="E61" s="138"/>
      <c r="F61" s="138"/>
      <c r="G61" s="138"/>
      <c r="H61" s="292"/>
      <c r="I61" s="27"/>
    </row>
    <row r="62" spans="1:9" ht="12" customHeight="1">
      <c r="A62" s="246" t="s">
        <v>108</v>
      </c>
      <c r="B62" s="138">
        <v>38.5</v>
      </c>
      <c r="C62" s="138">
        <v>54.8</v>
      </c>
      <c r="D62" s="138">
        <v>35.1</v>
      </c>
      <c r="E62" s="138">
        <v>19.5</v>
      </c>
      <c r="F62" s="138">
        <v>140.5</v>
      </c>
      <c r="G62" s="138">
        <v>37.4</v>
      </c>
      <c r="H62" s="292">
        <v>325.79999999999995</v>
      </c>
      <c r="I62" s="27"/>
    </row>
    <row r="63" spans="1:9" ht="12" customHeight="1">
      <c r="A63" s="246" t="s">
        <v>109</v>
      </c>
      <c r="B63" s="138">
        <v>61.3</v>
      </c>
      <c r="C63" s="138">
        <v>96.1</v>
      </c>
      <c r="D63" s="138">
        <v>94.2</v>
      </c>
      <c r="E63" s="138">
        <v>18.899999999999999</v>
      </c>
      <c r="F63" s="138">
        <v>21</v>
      </c>
      <c r="G63" s="138">
        <v>4.0999999999999996</v>
      </c>
      <c r="H63" s="292">
        <v>295.59999999999997</v>
      </c>
      <c r="I63" s="27"/>
    </row>
    <row r="64" spans="1:9" ht="12" customHeight="1">
      <c r="A64" s="246" t="s">
        <v>110</v>
      </c>
      <c r="B64" s="138">
        <v>242.4</v>
      </c>
      <c r="C64" s="138">
        <v>195.4</v>
      </c>
      <c r="D64" s="138">
        <v>61.1</v>
      </c>
      <c r="E64" s="138">
        <v>9.4</v>
      </c>
      <c r="F64" s="138">
        <v>1.4</v>
      </c>
      <c r="G64" s="138">
        <v>0</v>
      </c>
      <c r="H64" s="292">
        <v>509.7</v>
      </c>
      <c r="I64" s="27"/>
    </row>
    <row r="65" spans="1:9" ht="12" customHeight="1">
      <c r="A65" s="246" t="s">
        <v>111</v>
      </c>
      <c r="B65" s="138">
        <v>27.1</v>
      </c>
      <c r="C65" s="138">
        <v>39.1</v>
      </c>
      <c r="D65" s="138">
        <v>30.7</v>
      </c>
      <c r="E65" s="138">
        <v>12.1</v>
      </c>
      <c r="F65" s="138">
        <v>4</v>
      </c>
      <c r="G65" s="138">
        <v>0</v>
      </c>
      <c r="H65" s="292">
        <v>113</v>
      </c>
      <c r="I65" s="27"/>
    </row>
    <row r="66" spans="1:9" ht="12" customHeight="1">
      <c r="A66" s="259" t="s">
        <v>112</v>
      </c>
      <c r="B66" s="139">
        <v>369.3</v>
      </c>
      <c r="C66" s="139">
        <v>385.4</v>
      </c>
      <c r="D66" s="139">
        <v>221.1</v>
      </c>
      <c r="E66" s="139">
        <v>59.9</v>
      </c>
      <c r="F66" s="139">
        <v>166.9</v>
      </c>
      <c r="G66" s="139">
        <v>41.5</v>
      </c>
      <c r="H66" s="293">
        <v>1244.0999999999999</v>
      </c>
      <c r="I66" s="29"/>
    </row>
    <row r="67" spans="1:9" ht="20.25" customHeight="1">
      <c r="A67" s="258" t="s">
        <v>117</v>
      </c>
      <c r="B67" s="138"/>
      <c r="C67" s="138"/>
      <c r="D67" s="138"/>
      <c r="E67" s="138"/>
      <c r="F67" s="138"/>
      <c r="G67" s="138"/>
      <c r="H67" s="292"/>
      <c r="I67" s="27"/>
    </row>
    <row r="68" spans="1:9" ht="12" customHeight="1">
      <c r="A68" s="246" t="s">
        <v>108</v>
      </c>
      <c r="B68" s="138">
        <v>43.9</v>
      </c>
      <c r="C68" s="138">
        <v>57.7</v>
      </c>
      <c r="D68" s="138">
        <v>38.700000000000003</v>
      </c>
      <c r="E68" s="138">
        <v>16.100000000000001</v>
      </c>
      <c r="F68" s="138">
        <v>101.4</v>
      </c>
      <c r="G68" s="138">
        <v>25.8</v>
      </c>
      <c r="H68" s="292">
        <v>283.60000000000002</v>
      </c>
      <c r="I68" s="27"/>
    </row>
    <row r="69" spans="1:9" ht="12" customHeight="1">
      <c r="A69" s="246" t="s">
        <v>109</v>
      </c>
      <c r="B69" s="138">
        <v>64</v>
      </c>
      <c r="C69" s="138">
        <v>105.4</v>
      </c>
      <c r="D69" s="138">
        <v>115</v>
      </c>
      <c r="E69" s="138">
        <v>20.7</v>
      </c>
      <c r="F69" s="138">
        <v>20</v>
      </c>
      <c r="G69" s="138">
        <v>1.6</v>
      </c>
      <c r="H69" s="292">
        <v>326.7</v>
      </c>
      <c r="I69" s="27"/>
    </row>
    <row r="70" spans="1:9" ht="12" customHeight="1">
      <c r="A70" s="246" t="s">
        <v>110</v>
      </c>
      <c r="B70" s="138">
        <v>255.5</v>
      </c>
      <c r="C70" s="138">
        <v>157.1</v>
      </c>
      <c r="D70" s="138">
        <v>53.3</v>
      </c>
      <c r="E70" s="138">
        <v>11.7</v>
      </c>
      <c r="F70" s="138">
        <v>0.4</v>
      </c>
      <c r="G70" s="138">
        <v>0</v>
      </c>
      <c r="H70" s="292">
        <v>478</v>
      </c>
      <c r="I70" s="27"/>
    </row>
    <row r="71" spans="1:9" ht="12" customHeight="1">
      <c r="A71" s="246" t="s">
        <v>111</v>
      </c>
      <c r="B71" s="138">
        <v>42</v>
      </c>
      <c r="C71" s="138">
        <v>35.1</v>
      </c>
      <c r="D71" s="138">
        <v>22</v>
      </c>
      <c r="E71" s="138">
        <v>9</v>
      </c>
      <c r="F71" s="138">
        <v>4.3</v>
      </c>
      <c r="G71" s="138">
        <v>0</v>
      </c>
      <c r="H71" s="292">
        <v>112.39999999999999</v>
      </c>
      <c r="I71" s="27"/>
    </row>
    <row r="72" spans="1:9" ht="12" customHeight="1">
      <c r="A72" s="259" t="s">
        <v>112</v>
      </c>
      <c r="B72" s="139">
        <v>405.4</v>
      </c>
      <c r="C72" s="139">
        <v>355.30000000000007</v>
      </c>
      <c r="D72" s="139">
        <v>229</v>
      </c>
      <c r="E72" s="139">
        <v>57.5</v>
      </c>
      <c r="F72" s="139">
        <v>126.10000000000001</v>
      </c>
      <c r="G72" s="139">
        <v>27.400000000000002</v>
      </c>
      <c r="H72" s="293">
        <v>1200.7</v>
      </c>
      <c r="I72" s="29"/>
    </row>
    <row r="73" spans="1:9" ht="20.25" customHeight="1">
      <c r="A73" s="258" t="s">
        <v>118</v>
      </c>
      <c r="B73" s="138"/>
      <c r="C73" s="138"/>
      <c r="D73" s="138"/>
      <c r="E73" s="138"/>
      <c r="F73" s="138"/>
      <c r="G73" s="138"/>
      <c r="H73" s="292"/>
      <c r="I73" s="27"/>
    </row>
    <row r="74" spans="1:9" ht="12" customHeight="1">
      <c r="A74" s="246" t="s">
        <v>108</v>
      </c>
      <c r="B74" s="138">
        <v>39.5</v>
      </c>
      <c r="C74" s="138">
        <v>57.2</v>
      </c>
      <c r="D74" s="138">
        <v>33.4</v>
      </c>
      <c r="E74" s="138">
        <v>10.1</v>
      </c>
      <c r="F74" s="138">
        <v>94.6</v>
      </c>
      <c r="G74" s="138">
        <v>20.8</v>
      </c>
      <c r="H74" s="292">
        <v>255.6</v>
      </c>
      <c r="I74" s="27"/>
    </row>
    <row r="75" spans="1:9" ht="12" customHeight="1">
      <c r="A75" s="246" t="s">
        <v>109</v>
      </c>
      <c r="B75" s="138">
        <v>62</v>
      </c>
      <c r="C75" s="138">
        <v>109.2</v>
      </c>
      <c r="D75" s="138">
        <v>120.3</v>
      </c>
      <c r="E75" s="138">
        <v>20</v>
      </c>
      <c r="F75" s="138">
        <v>14.1</v>
      </c>
      <c r="G75" s="138">
        <v>1.3</v>
      </c>
      <c r="H75" s="292">
        <v>326.90000000000003</v>
      </c>
      <c r="I75" s="27"/>
    </row>
    <row r="76" spans="1:9" ht="12" customHeight="1">
      <c r="A76" s="246" t="s">
        <v>110</v>
      </c>
      <c r="B76" s="138">
        <v>268.39999999999998</v>
      </c>
      <c r="C76" s="138">
        <v>162.30000000000001</v>
      </c>
      <c r="D76" s="138">
        <v>88.6</v>
      </c>
      <c r="E76" s="138">
        <v>24.7</v>
      </c>
      <c r="F76" s="138">
        <v>2.2000000000000002</v>
      </c>
      <c r="G76" s="138">
        <v>0</v>
      </c>
      <c r="H76" s="292">
        <v>546.20000000000005</v>
      </c>
      <c r="I76" s="27"/>
    </row>
    <row r="77" spans="1:9" ht="12" customHeight="1">
      <c r="A77" s="246" t="s">
        <v>111</v>
      </c>
      <c r="B77" s="138">
        <v>56.9</v>
      </c>
      <c r="C77" s="138">
        <v>43.3</v>
      </c>
      <c r="D77" s="138">
        <v>22.7</v>
      </c>
      <c r="E77" s="138">
        <v>10.8</v>
      </c>
      <c r="F77" s="138">
        <v>3.8</v>
      </c>
      <c r="G77" s="138">
        <v>0</v>
      </c>
      <c r="H77" s="292">
        <v>137.5</v>
      </c>
      <c r="I77" s="27"/>
    </row>
    <row r="78" spans="1:9" ht="12" customHeight="1">
      <c r="A78" s="259" t="s">
        <v>112</v>
      </c>
      <c r="B78" s="139">
        <v>426.79999999999995</v>
      </c>
      <c r="C78" s="139">
        <v>372.00000000000006</v>
      </c>
      <c r="D78" s="139">
        <v>265</v>
      </c>
      <c r="E78" s="139">
        <v>65.599999999999994</v>
      </c>
      <c r="F78" s="139">
        <v>114.69999999999999</v>
      </c>
      <c r="G78" s="139">
        <v>22.1</v>
      </c>
      <c r="H78" s="293">
        <v>1266.2</v>
      </c>
      <c r="I78" s="29"/>
    </row>
    <row r="79" spans="1:9" ht="20.25" customHeight="1">
      <c r="A79" s="258" t="s">
        <v>119</v>
      </c>
      <c r="B79" s="138"/>
      <c r="C79" s="138"/>
      <c r="D79" s="138"/>
      <c r="E79" s="138"/>
      <c r="F79" s="138"/>
      <c r="G79" s="138"/>
      <c r="H79" s="292"/>
      <c r="I79" s="27"/>
    </row>
    <row r="80" spans="1:9" ht="12" customHeight="1">
      <c r="A80" s="246" t="s">
        <v>108</v>
      </c>
      <c r="B80" s="138">
        <v>41.6</v>
      </c>
      <c r="C80" s="138">
        <v>65.900000000000006</v>
      </c>
      <c r="D80" s="138">
        <v>29.6</v>
      </c>
      <c r="E80" s="138">
        <v>11.4</v>
      </c>
      <c r="F80" s="138">
        <v>103.6</v>
      </c>
      <c r="G80" s="138">
        <v>22.4</v>
      </c>
      <c r="H80" s="292">
        <v>274.5</v>
      </c>
      <c r="I80" s="27"/>
    </row>
    <row r="81" spans="1:9" ht="12" customHeight="1">
      <c r="A81" s="246" t="s">
        <v>109</v>
      </c>
      <c r="B81" s="138">
        <v>57.6</v>
      </c>
      <c r="C81" s="138">
        <v>98.2</v>
      </c>
      <c r="D81" s="138">
        <v>107.7</v>
      </c>
      <c r="E81" s="138">
        <v>20.6</v>
      </c>
      <c r="F81" s="138">
        <v>14.2</v>
      </c>
      <c r="G81" s="138">
        <v>1</v>
      </c>
      <c r="H81" s="292">
        <v>299.3</v>
      </c>
      <c r="I81" s="27"/>
    </row>
    <row r="82" spans="1:9" ht="12" customHeight="1">
      <c r="A82" s="246" t="s">
        <v>110</v>
      </c>
      <c r="B82" s="138">
        <v>291</v>
      </c>
      <c r="C82" s="138">
        <v>177.9</v>
      </c>
      <c r="D82" s="138">
        <v>89.4</v>
      </c>
      <c r="E82" s="138">
        <v>29.6</v>
      </c>
      <c r="F82" s="138">
        <v>1.2</v>
      </c>
      <c r="G82" s="138">
        <v>0</v>
      </c>
      <c r="H82" s="292">
        <v>589.1</v>
      </c>
      <c r="I82" s="27"/>
    </row>
    <row r="83" spans="1:9" ht="12" customHeight="1">
      <c r="A83" s="246" t="s">
        <v>111</v>
      </c>
      <c r="B83" s="138">
        <v>66.099999999999994</v>
      </c>
      <c r="C83" s="138">
        <v>45.2</v>
      </c>
      <c r="D83" s="138">
        <v>18.5</v>
      </c>
      <c r="E83" s="138">
        <v>5.5</v>
      </c>
      <c r="F83" s="138">
        <v>4.2</v>
      </c>
      <c r="G83" s="138">
        <v>0</v>
      </c>
      <c r="H83" s="292">
        <v>139.5</v>
      </c>
      <c r="I83" s="27"/>
    </row>
    <row r="84" spans="1:9" ht="12" customHeight="1">
      <c r="A84" s="259" t="s">
        <v>112</v>
      </c>
      <c r="B84" s="139">
        <v>456.29999999999995</v>
      </c>
      <c r="C84" s="139">
        <v>387.2</v>
      </c>
      <c r="D84" s="139">
        <v>245.20000000000002</v>
      </c>
      <c r="E84" s="139">
        <v>67.099999999999994</v>
      </c>
      <c r="F84" s="139">
        <v>123.2</v>
      </c>
      <c r="G84" s="139">
        <v>23.4</v>
      </c>
      <c r="H84" s="293">
        <v>1302.4000000000001</v>
      </c>
      <c r="I84" s="29"/>
    </row>
    <row r="85" spans="1:9" ht="20.25" customHeight="1">
      <c r="A85" s="258" t="s">
        <v>501</v>
      </c>
      <c r="B85" s="607"/>
      <c r="C85" s="607"/>
      <c r="D85" s="607"/>
      <c r="E85" s="607"/>
      <c r="F85" s="607"/>
      <c r="G85" s="607"/>
      <c r="H85" s="608"/>
      <c r="I85" s="27"/>
    </row>
    <row r="86" spans="1:9" ht="12" customHeight="1">
      <c r="A86" s="246" t="s">
        <v>108</v>
      </c>
      <c r="B86" s="607">
        <v>39.200000000000003</v>
      </c>
      <c r="C86" s="607">
        <v>58.9</v>
      </c>
      <c r="D86" s="607">
        <v>31.4</v>
      </c>
      <c r="E86" s="607">
        <v>17.7</v>
      </c>
      <c r="F86" s="607">
        <v>87.2</v>
      </c>
      <c r="G86" s="607">
        <v>18.2</v>
      </c>
      <c r="H86" s="608">
        <v>252.59999999999997</v>
      </c>
      <c r="I86" s="27"/>
    </row>
    <row r="87" spans="1:9" ht="12" customHeight="1">
      <c r="A87" s="246" t="s">
        <v>109</v>
      </c>
      <c r="B87" s="607">
        <v>50.8</v>
      </c>
      <c r="C87" s="607">
        <v>90.1</v>
      </c>
      <c r="D87" s="607">
        <v>95.5</v>
      </c>
      <c r="E87" s="607">
        <v>16.399999999999999</v>
      </c>
      <c r="F87" s="607">
        <v>17.2</v>
      </c>
      <c r="G87" s="607">
        <v>0</v>
      </c>
      <c r="H87" s="608">
        <v>270</v>
      </c>
      <c r="I87" s="27"/>
    </row>
    <row r="88" spans="1:9" ht="12" customHeight="1">
      <c r="A88" s="246" t="s">
        <v>110</v>
      </c>
      <c r="B88" s="607">
        <v>320</v>
      </c>
      <c r="C88" s="607">
        <v>178.9</v>
      </c>
      <c r="D88" s="607">
        <v>95.2</v>
      </c>
      <c r="E88" s="607">
        <v>32.799999999999997</v>
      </c>
      <c r="F88" s="607">
        <v>1.2</v>
      </c>
      <c r="G88" s="607">
        <v>0</v>
      </c>
      <c r="H88" s="608">
        <v>628.1</v>
      </c>
      <c r="I88" s="27"/>
    </row>
    <row r="89" spans="1:9" ht="12" customHeight="1">
      <c r="A89" s="246" t="s">
        <v>111</v>
      </c>
      <c r="B89" s="607">
        <v>73.2</v>
      </c>
      <c r="C89" s="607">
        <v>47.5</v>
      </c>
      <c r="D89" s="607">
        <v>17.100000000000001</v>
      </c>
      <c r="E89" s="607">
        <v>6</v>
      </c>
      <c r="F89" s="607">
        <v>4.4000000000000004</v>
      </c>
      <c r="G89" s="607">
        <v>0</v>
      </c>
      <c r="H89" s="608">
        <v>148.20000000000002</v>
      </c>
      <c r="I89" s="27"/>
    </row>
    <row r="90" spans="1:9" ht="12" customHeight="1">
      <c r="A90" s="259" t="s">
        <v>112</v>
      </c>
      <c r="B90" s="609">
        <v>483.2</v>
      </c>
      <c r="C90" s="609">
        <v>375.4</v>
      </c>
      <c r="D90" s="609">
        <v>239.20000000000002</v>
      </c>
      <c r="E90" s="609">
        <v>72.899999999999991</v>
      </c>
      <c r="F90" s="609">
        <v>110.00000000000001</v>
      </c>
      <c r="G90" s="609">
        <v>18.2</v>
      </c>
      <c r="H90" s="610">
        <v>1298.8999999999999</v>
      </c>
      <c r="I90" s="29"/>
    </row>
    <row r="91" spans="1:9" ht="20.25" customHeight="1">
      <c r="A91" s="258" t="s">
        <v>620</v>
      </c>
      <c r="B91" s="607"/>
      <c r="C91" s="607"/>
      <c r="D91" s="607"/>
      <c r="E91" s="607"/>
      <c r="F91" s="607"/>
      <c r="G91" s="607"/>
      <c r="H91" s="608"/>
      <c r="I91" s="27"/>
    </row>
    <row r="92" spans="1:9" ht="12" customHeight="1">
      <c r="A92" s="246" t="s">
        <v>108</v>
      </c>
      <c r="B92" s="607">
        <v>35.200000000000003</v>
      </c>
      <c r="C92" s="607">
        <v>61.8</v>
      </c>
      <c r="D92" s="607">
        <v>35.1</v>
      </c>
      <c r="E92" s="607">
        <v>17.5</v>
      </c>
      <c r="F92" s="607">
        <v>79.7</v>
      </c>
      <c r="G92" s="607">
        <v>18.5</v>
      </c>
      <c r="H92" s="608">
        <v>247.8</v>
      </c>
      <c r="I92" s="27"/>
    </row>
    <row r="93" spans="1:9" ht="12" customHeight="1">
      <c r="A93" s="246" t="s">
        <v>109</v>
      </c>
      <c r="B93" s="607">
        <v>47.7</v>
      </c>
      <c r="C93" s="607">
        <v>82.7</v>
      </c>
      <c r="D93" s="607">
        <v>78.5</v>
      </c>
      <c r="E93" s="607">
        <v>14.9</v>
      </c>
      <c r="F93" s="607">
        <v>16.2</v>
      </c>
      <c r="G93" s="607">
        <v>0</v>
      </c>
      <c r="H93" s="608">
        <v>240</v>
      </c>
      <c r="I93" s="27"/>
    </row>
    <row r="94" spans="1:9" ht="12" customHeight="1">
      <c r="A94" s="246" t="s">
        <v>110</v>
      </c>
      <c r="B94" s="607">
        <v>319.60000000000002</v>
      </c>
      <c r="C94" s="607">
        <v>156.30000000000001</v>
      </c>
      <c r="D94" s="607">
        <v>88.4</v>
      </c>
      <c r="E94" s="607">
        <v>34.6</v>
      </c>
      <c r="F94" s="607">
        <v>0</v>
      </c>
      <c r="G94" s="607">
        <v>0</v>
      </c>
      <c r="H94" s="608">
        <v>598.90000000000009</v>
      </c>
      <c r="I94" s="27"/>
    </row>
    <row r="95" spans="1:9" ht="12" customHeight="1">
      <c r="A95" s="246" t="s">
        <v>111</v>
      </c>
      <c r="B95" s="607">
        <v>68.7</v>
      </c>
      <c r="C95" s="607">
        <v>57.7</v>
      </c>
      <c r="D95" s="607">
        <v>22.8</v>
      </c>
      <c r="E95" s="607">
        <v>8</v>
      </c>
      <c r="F95" s="607">
        <v>1.5</v>
      </c>
      <c r="G95" s="607">
        <v>0</v>
      </c>
      <c r="H95" s="608">
        <v>158.70000000000002</v>
      </c>
      <c r="I95" s="27"/>
    </row>
    <row r="96" spans="1:9" ht="12" customHeight="1">
      <c r="A96" s="259" t="s">
        <v>112</v>
      </c>
      <c r="B96" s="609">
        <v>471.2</v>
      </c>
      <c r="C96" s="609">
        <v>358.5</v>
      </c>
      <c r="D96" s="609">
        <v>224.8</v>
      </c>
      <c r="E96" s="609">
        <v>75</v>
      </c>
      <c r="F96" s="609">
        <v>97.4</v>
      </c>
      <c r="G96" s="609">
        <v>18.5</v>
      </c>
      <c r="H96" s="610">
        <v>1245.4000000000001</v>
      </c>
      <c r="I96" s="29"/>
    </row>
    <row r="97" spans="1:9" ht="20.25" customHeight="1">
      <c r="A97" s="258" t="s">
        <v>4</v>
      </c>
      <c r="B97" s="607"/>
      <c r="C97" s="607"/>
      <c r="D97" s="607"/>
      <c r="E97" s="607"/>
      <c r="F97" s="607"/>
      <c r="G97" s="607"/>
      <c r="H97" s="608"/>
      <c r="I97" s="27"/>
    </row>
    <row r="98" spans="1:9" ht="12" customHeight="1">
      <c r="A98" s="246" t="s">
        <v>108</v>
      </c>
      <c r="B98" s="607">
        <v>32.700000000000003</v>
      </c>
      <c r="C98" s="607">
        <v>62.2</v>
      </c>
      <c r="D98" s="607">
        <v>31.2</v>
      </c>
      <c r="E98" s="607">
        <v>16.100000000000001</v>
      </c>
      <c r="F98" s="607">
        <v>69.3</v>
      </c>
      <c r="G98" s="607">
        <v>18</v>
      </c>
      <c r="H98" s="608">
        <v>229.5</v>
      </c>
      <c r="I98" s="27"/>
    </row>
    <row r="99" spans="1:9" ht="12" customHeight="1">
      <c r="A99" s="246" t="s">
        <v>109</v>
      </c>
      <c r="B99" s="607">
        <v>44.4</v>
      </c>
      <c r="C99" s="607">
        <v>88.7</v>
      </c>
      <c r="D99" s="607">
        <v>76.099999999999994</v>
      </c>
      <c r="E99" s="607">
        <v>20.399999999999999</v>
      </c>
      <c r="F99" s="607">
        <v>22</v>
      </c>
      <c r="G99" s="607">
        <v>0</v>
      </c>
      <c r="H99" s="608">
        <v>251.6</v>
      </c>
      <c r="I99" s="27"/>
    </row>
    <row r="100" spans="1:9" ht="12" customHeight="1">
      <c r="A100" s="246" t="s">
        <v>110</v>
      </c>
      <c r="B100" s="607">
        <v>358.1</v>
      </c>
      <c r="C100" s="607">
        <v>144.6</v>
      </c>
      <c r="D100" s="607">
        <v>78.5</v>
      </c>
      <c r="E100" s="607">
        <v>36</v>
      </c>
      <c r="F100" s="607">
        <v>0</v>
      </c>
      <c r="G100" s="607">
        <v>0</v>
      </c>
      <c r="H100" s="608">
        <v>617.20000000000005</v>
      </c>
      <c r="I100" s="27"/>
    </row>
    <row r="101" spans="1:9" ht="12" customHeight="1">
      <c r="A101" s="246" t="s">
        <v>111</v>
      </c>
      <c r="B101" s="607">
        <v>63.8</v>
      </c>
      <c r="C101" s="607">
        <v>52.3</v>
      </c>
      <c r="D101" s="607">
        <v>23.5</v>
      </c>
      <c r="E101" s="607">
        <v>5.5</v>
      </c>
      <c r="F101" s="607">
        <v>3.3</v>
      </c>
      <c r="G101" s="607">
        <v>0</v>
      </c>
      <c r="H101" s="608">
        <v>148.4</v>
      </c>
      <c r="I101" s="27"/>
    </row>
    <row r="102" spans="1:9" ht="12" customHeight="1">
      <c r="A102" s="259" t="s">
        <v>112</v>
      </c>
      <c r="B102" s="609">
        <v>499.00000000000006</v>
      </c>
      <c r="C102" s="609">
        <v>347.8</v>
      </c>
      <c r="D102" s="609">
        <v>209.3</v>
      </c>
      <c r="E102" s="609">
        <v>78</v>
      </c>
      <c r="F102" s="609">
        <v>94.6</v>
      </c>
      <c r="G102" s="609">
        <v>18</v>
      </c>
      <c r="H102" s="610">
        <v>1246.7000000000003</v>
      </c>
      <c r="I102" s="29"/>
    </row>
    <row r="103" spans="1:9" ht="20.25" customHeight="1">
      <c r="A103" s="258" t="s">
        <v>717</v>
      </c>
      <c r="B103" s="607"/>
      <c r="C103" s="607"/>
      <c r="D103" s="607"/>
      <c r="E103" s="607"/>
      <c r="F103" s="607"/>
      <c r="G103" s="607"/>
      <c r="H103" s="608"/>
      <c r="I103" s="27"/>
    </row>
    <row r="104" spans="1:9" ht="12" customHeight="1">
      <c r="A104" s="246" t="s">
        <v>108</v>
      </c>
      <c r="B104" s="607">
        <v>36.1</v>
      </c>
      <c r="C104" s="607">
        <v>57.8</v>
      </c>
      <c r="D104" s="607">
        <v>28.9</v>
      </c>
      <c r="E104" s="607">
        <v>15.7</v>
      </c>
      <c r="F104" s="607">
        <v>66.900000000000006</v>
      </c>
      <c r="G104" s="607">
        <v>11.7</v>
      </c>
      <c r="H104" s="608">
        <v>217.1</v>
      </c>
      <c r="I104" s="27"/>
    </row>
    <row r="105" spans="1:9" ht="12" customHeight="1">
      <c r="A105" s="246" t="s">
        <v>109</v>
      </c>
      <c r="B105" s="607">
        <v>41.3</v>
      </c>
      <c r="C105" s="607">
        <v>97.3</v>
      </c>
      <c r="D105" s="607">
        <v>93.7</v>
      </c>
      <c r="E105" s="607">
        <v>16.899999999999999</v>
      </c>
      <c r="F105" s="607">
        <v>18</v>
      </c>
      <c r="G105" s="607">
        <v>0</v>
      </c>
      <c r="H105" s="608">
        <v>267.20000000000005</v>
      </c>
      <c r="I105" s="27"/>
    </row>
    <row r="106" spans="1:9" ht="12" customHeight="1">
      <c r="A106" s="246" t="s">
        <v>110</v>
      </c>
      <c r="B106" s="607">
        <v>355.7</v>
      </c>
      <c r="C106" s="607">
        <v>138.30000000000001</v>
      </c>
      <c r="D106" s="607">
        <v>72</v>
      </c>
      <c r="E106" s="607">
        <v>32.799999999999997</v>
      </c>
      <c r="F106" s="607">
        <v>0</v>
      </c>
      <c r="G106" s="607">
        <v>0</v>
      </c>
      <c r="H106" s="608">
        <v>598.79999999999995</v>
      </c>
      <c r="I106" s="27"/>
    </row>
    <row r="107" spans="1:9" ht="12" customHeight="1">
      <c r="A107" s="246" t="s">
        <v>111</v>
      </c>
      <c r="B107" s="607">
        <v>87.3</v>
      </c>
      <c r="C107" s="607">
        <v>69.400000000000006</v>
      </c>
      <c r="D107" s="607">
        <v>30</v>
      </c>
      <c r="E107" s="607">
        <v>9.1999999999999993</v>
      </c>
      <c r="F107" s="607">
        <v>4.7</v>
      </c>
      <c r="G107" s="607">
        <v>0</v>
      </c>
      <c r="H107" s="608">
        <v>200.59999999999997</v>
      </c>
      <c r="I107" s="27"/>
    </row>
    <row r="108" spans="1:9" ht="12" customHeight="1">
      <c r="A108" s="259" t="s">
        <v>112</v>
      </c>
      <c r="B108" s="609">
        <v>520.4</v>
      </c>
      <c r="C108" s="609">
        <v>362.79999999999995</v>
      </c>
      <c r="D108" s="609">
        <v>224.6</v>
      </c>
      <c r="E108" s="609">
        <v>74.599999999999994</v>
      </c>
      <c r="F108" s="609">
        <v>89.600000000000009</v>
      </c>
      <c r="G108" s="609">
        <v>11.7</v>
      </c>
      <c r="H108" s="610">
        <v>1283.6999999999998</v>
      </c>
      <c r="I108" s="29"/>
    </row>
    <row r="109" spans="1:9" ht="20.25" customHeight="1">
      <c r="A109" s="258" t="s">
        <v>847</v>
      </c>
      <c r="B109" s="601"/>
      <c r="C109" s="601"/>
      <c r="D109" s="601"/>
      <c r="E109" s="601"/>
      <c r="F109" s="601"/>
      <c r="G109" s="601"/>
      <c r="H109" s="603"/>
      <c r="I109" s="6"/>
    </row>
    <row r="110" spans="1:9" ht="12" customHeight="1">
      <c r="A110" s="246" t="s">
        <v>108</v>
      </c>
      <c r="B110" s="611">
        <v>35.1</v>
      </c>
      <c r="C110" s="607">
        <v>61.6</v>
      </c>
      <c r="D110" s="607">
        <v>30.8</v>
      </c>
      <c r="E110" s="607">
        <v>16.399999999999999</v>
      </c>
      <c r="F110" s="607">
        <v>75.400000000000006</v>
      </c>
      <c r="G110" s="607">
        <v>8.6999999999999993</v>
      </c>
      <c r="H110" s="608">
        <v>228</v>
      </c>
      <c r="I110" s="6"/>
    </row>
    <row r="111" spans="1:9" ht="12" customHeight="1">
      <c r="A111" s="246" t="s">
        <v>109</v>
      </c>
      <c r="B111" s="611">
        <v>36.799999999999997</v>
      </c>
      <c r="C111" s="607">
        <v>86.7</v>
      </c>
      <c r="D111" s="607">
        <v>93.4</v>
      </c>
      <c r="E111" s="607">
        <v>21.9</v>
      </c>
      <c r="F111" s="607">
        <v>17.100000000000001</v>
      </c>
      <c r="G111" s="607">
        <v>0</v>
      </c>
      <c r="H111" s="608">
        <v>255.9</v>
      </c>
      <c r="I111" s="6"/>
    </row>
    <row r="112" spans="1:9" ht="12" customHeight="1">
      <c r="A112" s="246" t="s">
        <v>110</v>
      </c>
      <c r="B112" s="611">
        <v>355.2</v>
      </c>
      <c r="C112" s="607">
        <v>133.5</v>
      </c>
      <c r="D112" s="607">
        <v>65.599999999999994</v>
      </c>
      <c r="E112" s="607">
        <v>33.200000000000003</v>
      </c>
      <c r="F112" s="607">
        <v>0</v>
      </c>
      <c r="G112" s="607">
        <v>0</v>
      </c>
      <c r="H112" s="608">
        <v>587.5</v>
      </c>
      <c r="I112" s="6"/>
    </row>
    <row r="113" spans="1:9" ht="12" customHeight="1">
      <c r="A113" s="246" t="s">
        <v>111</v>
      </c>
      <c r="B113" s="611">
        <v>76.5</v>
      </c>
      <c r="C113" s="607">
        <v>54.1</v>
      </c>
      <c r="D113" s="607">
        <v>29</v>
      </c>
      <c r="E113" s="607">
        <v>9.9</v>
      </c>
      <c r="F113" s="607">
        <v>4.9000000000000004</v>
      </c>
      <c r="G113" s="607">
        <v>0</v>
      </c>
      <c r="H113" s="608">
        <v>174.4</v>
      </c>
      <c r="I113" s="6"/>
    </row>
    <row r="114" spans="1:9" ht="12" customHeight="1">
      <c r="A114" s="259" t="s">
        <v>112</v>
      </c>
      <c r="B114" s="710">
        <v>503.6</v>
      </c>
      <c r="C114" s="609">
        <v>335.90000000000003</v>
      </c>
      <c r="D114" s="609">
        <v>218.8</v>
      </c>
      <c r="E114" s="609">
        <v>81.400000000000006</v>
      </c>
      <c r="F114" s="609">
        <v>97.4</v>
      </c>
      <c r="G114" s="609">
        <v>8.6999999999999993</v>
      </c>
      <c r="H114" s="610">
        <v>1245.8000000000002</v>
      </c>
      <c r="I114" s="11"/>
    </row>
    <row r="115" spans="1:9" ht="20.25" customHeight="1">
      <c r="A115" s="258" t="s">
        <v>882</v>
      </c>
      <c r="B115" s="601"/>
      <c r="C115" s="601"/>
      <c r="D115" s="601"/>
      <c r="E115" s="601"/>
      <c r="F115" s="601"/>
      <c r="G115" s="601"/>
      <c r="H115" s="603"/>
      <c r="I115" s="6"/>
    </row>
    <row r="116" spans="1:9" ht="12" customHeight="1">
      <c r="A116" s="246" t="s">
        <v>108</v>
      </c>
      <c r="B116" s="633">
        <v>40.9</v>
      </c>
      <c r="C116" s="147">
        <v>49.4</v>
      </c>
      <c r="D116" s="147">
        <v>28.8</v>
      </c>
      <c r="E116" s="147">
        <v>14.4</v>
      </c>
      <c r="F116" s="147">
        <v>86.1</v>
      </c>
      <c r="G116" s="147">
        <v>15.2</v>
      </c>
      <c r="H116" s="314">
        <v>234.79999999999998</v>
      </c>
      <c r="I116" s="6"/>
    </row>
    <row r="117" spans="1:9" ht="12" customHeight="1">
      <c r="A117" s="246" t="s">
        <v>109</v>
      </c>
      <c r="B117" s="633">
        <v>63.4</v>
      </c>
      <c r="C117" s="147">
        <v>120.5</v>
      </c>
      <c r="D117" s="147">
        <v>124</v>
      </c>
      <c r="E117" s="147">
        <v>25.5</v>
      </c>
      <c r="F117" s="147">
        <v>27.5</v>
      </c>
      <c r="G117" s="147">
        <v>0</v>
      </c>
      <c r="H117" s="314">
        <v>360.9</v>
      </c>
      <c r="I117" s="6"/>
    </row>
    <row r="118" spans="1:9" ht="12" customHeight="1">
      <c r="A118" s="246" t="s">
        <v>110</v>
      </c>
      <c r="B118" s="633">
        <v>355.7</v>
      </c>
      <c r="C118" s="147">
        <v>133.5</v>
      </c>
      <c r="D118" s="147">
        <v>61.3</v>
      </c>
      <c r="E118" s="147">
        <v>32.6</v>
      </c>
      <c r="F118" s="147">
        <v>0</v>
      </c>
      <c r="G118" s="147">
        <v>0</v>
      </c>
      <c r="H118" s="314">
        <v>583.1</v>
      </c>
      <c r="I118" s="6"/>
    </row>
    <row r="119" spans="1:9" ht="12" customHeight="1">
      <c r="A119" s="246" t="s">
        <v>111</v>
      </c>
      <c r="B119" s="633">
        <v>76.400000000000006</v>
      </c>
      <c r="C119" s="147">
        <v>57.3</v>
      </c>
      <c r="D119" s="147">
        <v>25.1</v>
      </c>
      <c r="E119" s="147">
        <v>11.4</v>
      </c>
      <c r="F119" s="147">
        <v>6.9</v>
      </c>
      <c r="G119" s="147">
        <v>0</v>
      </c>
      <c r="H119" s="314">
        <v>177.1</v>
      </c>
      <c r="I119" s="6"/>
    </row>
    <row r="120" spans="1:9" ht="12" customHeight="1">
      <c r="A120" s="259" t="s">
        <v>112</v>
      </c>
      <c r="B120" s="693">
        <v>536.4</v>
      </c>
      <c r="C120" s="148">
        <v>360.7</v>
      </c>
      <c r="D120" s="148">
        <v>239.20000000000002</v>
      </c>
      <c r="E120" s="148">
        <v>83.9</v>
      </c>
      <c r="F120" s="148">
        <v>120.5</v>
      </c>
      <c r="G120" s="148">
        <v>15.2</v>
      </c>
      <c r="H120" s="315">
        <v>1355.8999999999999</v>
      </c>
      <c r="I120" s="11"/>
    </row>
    <row r="121" spans="1:9" ht="20.25" customHeight="1">
      <c r="A121" s="307" t="s">
        <v>940</v>
      </c>
      <c r="B121" s="143"/>
      <c r="C121" s="143"/>
      <c r="D121" s="143"/>
      <c r="E121" s="143"/>
      <c r="F121" s="143"/>
      <c r="G121" s="143"/>
      <c r="H121" s="298"/>
      <c r="I121" s="6"/>
    </row>
    <row r="122" spans="1:9" ht="12" customHeight="1">
      <c r="A122" s="308" t="s">
        <v>108</v>
      </c>
      <c r="B122" s="633">
        <v>47.4</v>
      </c>
      <c r="C122" s="147">
        <v>55.7</v>
      </c>
      <c r="D122" s="147">
        <v>30.2</v>
      </c>
      <c r="E122" s="147">
        <v>13.3</v>
      </c>
      <c r="F122" s="147">
        <v>86.1</v>
      </c>
      <c r="G122" s="147">
        <v>13.5</v>
      </c>
      <c r="H122" s="314">
        <v>246.2</v>
      </c>
      <c r="I122" s="6"/>
    </row>
    <row r="123" spans="1:9" ht="12" customHeight="1">
      <c r="A123" s="308" t="s">
        <v>109</v>
      </c>
      <c r="B123" s="633">
        <v>74</v>
      </c>
      <c r="C123" s="147">
        <v>156.9</v>
      </c>
      <c r="D123" s="147">
        <v>129.19999999999999</v>
      </c>
      <c r="E123" s="147">
        <v>24.5</v>
      </c>
      <c r="F123" s="147">
        <v>30.2</v>
      </c>
      <c r="G123" s="147">
        <v>1.5</v>
      </c>
      <c r="H123" s="314">
        <v>416.3</v>
      </c>
      <c r="I123" s="6"/>
    </row>
    <row r="124" spans="1:9" ht="12" customHeight="1">
      <c r="A124" s="308" t="s">
        <v>110</v>
      </c>
      <c r="B124" s="633">
        <v>385.2</v>
      </c>
      <c r="C124" s="147">
        <v>164.3</v>
      </c>
      <c r="D124" s="147">
        <v>83.8</v>
      </c>
      <c r="E124" s="147">
        <v>40</v>
      </c>
      <c r="F124" s="147">
        <v>0</v>
      </c>
      <c r="G124" s="147">
        <v>0</v>
      </c>
      <c r="H124" s="314">
        <v>673.3</v>
      </c>
      <c r="I124" s="6"/>
    </row>
    <row r="125" spans="1:9" ht="12" customHeight="1">
      <c r="A125" s="308" t="s">
        <v>111</v>
      </c>
      <c r="B125" s="633">
        <v>88.4</v>
      </c>
      <c r="C125" s="147">
        <v>65.2</v>
      </c>
      <c r="D125" s="147">
        <v>27.9</v>
      </c>
      <c r="E125" s="147">
        <v>13.1</v>
      </c>
      <c r="F125" s="147">
        <v>4.9000000000000004</v>
      </c>
      <c r="G125" s="147">
        <v>0</v>
      </c>
      <c r="H125" s="314">
        <v>199.50000000000003</v>
      </c>
      <c r="I125" s="6"/>
    </row>
    <row r="126" spans="1:9" ht="12" customHeight="1">
      <c r="A126" s="310" t="s">
        <v>112</v>
      </c>
      <c r="B126" s="703">
        <v>595</v>
      </c>
      <c r="C126" s="627">
        <v>442.1</v>
      </c>
      <c r="D126" s="627">
        <v>271.09999999999997</v>
      </c>
      <c r="E126" s="627">
        <v>90.899999999999991</v>
      </c>
      <c r="F126" s="627">
        <v>121.2</v>
      </c>
      <c r="G126" s="627">
        <v>15</v>
      </c>
      <c r="H126" s="628">
        <v>1535.3</v>
      </c>
      <c r="I126" s="11"/>
    </row>
    <row r="128" spans="1:9" s="25" customFormat="1" ht="12.75">
      <c r="A128" s="23" t="s">
        <v>1110</v>
      </c>
      <c r="B128" s="24"/>
      <c r="C128" s="24"/>
      <c r="D128" s="24"/>
      <c r="E128" s="24"/>
      <c r="F128" s="24"/>
      <c r="G128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scale="95" firstPageNumber="471" fitToHeight="2" orientation="portrait" useFirstPageNumber="1" r:id="rId1"/>
  <headerFooter alignWithMargins="0"/>
  <rowBreaks count="2" manualBreakCount="2">
    <brk id="60" max="16383" man="1"/>
    <brk id="114" max="16383" man="1"/>
  </rowBreak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49B6-170A-4A51-9A7D-92FDFC22FF9F}">
  <sheetPr>
    <tabColor theme="4" tint="0.79998168889431442"/>
  </sheetPr>
  <dimension ref="A1:J45"/>
  <sheetViews>
    <sheetView defaultGridColor="0" colorId="31" zoomScaleNormal="100" workbookViewId="0"/>
  </sheetViews>
  <sheetFormatPr defaultRowHeight="12.75"/>
  <cols>
    <col min="1" max="1" width="17.85546875" style="93" customWidth="1"/>
    <col min="2" max="2" width="58" style="93" bestFit="1" customWidth="1"/>
    <col min="3" max="3" width="7.42578125" style="93" customWidth="1"/>
    <col min="4" max="4" width="8.5703125" style="93" customWidth="1"/>
    <col min="5" max="10" width="10.5703125" style="93" customWidth="1"/>
    <col min="11" max="16384" width="9.140625" style="95"/>
  </cols>
  <sheetData>
    <row r="1" spans="1:10" ht="15">
      <c r="A1" s="232"/>
      <c r="B1" s="232"/>
      <c r="J1" s="15" t="s">
        <v>84</v>
      </c>
    </row>
    <row r="2" spans="1:10" ht="12" customHeight="1">
      <c r="A2" s="96"/>
      <c r="J2" s="94" t="s">
        <v>300</v>
      </c>
    </row>
    <row r="3" spans="1:10" ht="12" customHeight="1">
      <c r="A3" s="96"/>
      <c r="J3" s="94"/>
    </row>
    <row r="4" spans="1:10">
      <c r="A4" s="96" t="s">
        <v>384</v>
      </c>
    </row>
    <row r="5" spans="1:10" ht="7.5" customHeight="1"/>
    <row r="6" spans="1:10" ht="37.5" customHeight="1">
      <c r="A6" s="931" t="s">
        <v>208</v>
      </c>
      <c r="B6" s="931" t="s">
        <v>209</v>
      </c>
      <c r="C6" s="931" t="s">
        <v>301</v>
      </c>
      <c r="D6" s="931" t="s">
        <v>302</v>
      </c>
      <c r="E6" s="928" t="s">
        <v>572</v>
      </c>
      <c r="F6" s="929"/>
      <c r="G6" s="930"/>
      <c r="H6" s="928" t="s">
        <v>573</v>
      </c>
      <c r="I6" s="929"/>
      <c r="J6" s="930"/>
    </row>
    <row r="7" spans="1:10" ht="56.25" customHeight="1">
      <c r="A7" s="932"/>
      <c r="B7" s="932"/>
      <c r="C7" s="933"/>
      <c r="D7" s="932"/>
      <c r="E7" s="424" t="s">
        <v>388</v>
      </c>
      <c r="F7" s="425" t="s">
        <v>389</v>
      </c>
      <c r="G7" s="426" t="s">
        <v>390</v>
      </c>
      <c r="H7" s="424" t="s">
        <v>388</v>
      </c>
      <c r="I7" s="425" t="s">
        <v>389</v>
      </c>
      <c r="J7" s="426" t="s">
        <v>390</v>
      </c>
    </row>
    <row r="8" spans="1:10" s="98" customFormat="1" ht="17.25" customHeight="1">
      <c r="A8" s="427" t="s">
        <v>309</v>
      </c>
      <c r="B8" s="433" t="s">
        <v>310</v>
      </c>
      <c r="C8" s="443" t="s">
        <v>104</v>
      </c>
      <c r="D8" s="449">
        <v>100</v>
      </c>
      <c r="E8" s="462">
        <v>31.66</v>
      </c>
      <c r="F8" s="463">
        <v>27.68</v>
      </c>
      <c r="G8" s="464">
        <v>21.48</v>
      </c>
      <c r="H8" s="158">
        <v>20.07</v>
      </c>
      <c r="I8" s="158">
        <v>13.62</v>
      </c>
      <c r="J8" s="419">
        <v>12.04</v>
      </c>
    </row>
    <row r="9" spans="1:10" s="98" customFormat="1" ht="12" customHeight="1">
      <c r="A9" s="428" t="s">
        <v>311</v>
      </c>
      <c r="B9" s="434"/>
      <c r="C9" s="444" t="s">
        <v>312</v>
      </c>
      <c r="D9" s="450">
        <v>81.81</v>
      </c>
      <c r="E9" s="465">
        <v>27.56</v>
      </c>
      <c r="F9" s="158">
        <v>23.89</v>
      </c>
      <c r="G9" s="419">
        <v>17.82</v>
      </c>
      <c r="H9" s="158">
        <v>20.46</v>
      </c>
      <c r="I9" s="158">
        <v>14.27</v>
      </c>
      <c r="J9" s="419">
        <v>11.54</v>
      </c>
    </row>
    <row r="10" spans="1:10" s="98" customFormat="1" ht="12" customHeight="1">
      <c r="A10" s="428"/>
      <c r="B10" s="434"/>
      <c r="C10" s="444" t="s">
        <v>313</v>
      </c>
      <c r="D10" s="450">
        <v>15.92</v>
      </c>
      <c r="E10" s="465">
        <v>46.53</v>
      </c>
      <c r="F10" s="158">
        <v>42.44</v>
      </c>
      <c r="G10" s="419">
        <v>34.700000000000003</v>
      </c>
      <c r="H10" s="158">
        <v>19.39</v>
      </c>
      <c r="I10" s="158">
        <v>11.24</v>
      </c>
      <c r="J10" s="419">
        <v>14.8</v>
      </c>
    </row>
    <row r="11" spans="1:10" s="98" customFormat="1" ht="12" customHeight="1">
      <c r="A11" s="428"/>
      <c r="B11" s="434"/>
      <c r="C11" s="444" t="s">
        <v>314</v>
      </c>
      <c r="D11" s="450">
        <v>2.27</v>
      </c>
      <c r="E11" s="465">
        <v>75</v>
      </c>
      <c r="F11" s="158">
        <v>60.71</v>
      </c>
      <c r="G11" s="419">
        <v>60.71</v>
      </c>
      <c r="H11" s="158">
        <v>10.71</v>
      </c>
      <c r="I11" s="158">
        <v>7.14</v>
      </c>
      <c r="J11" s="419">
        <v>10.71</v>
      </c>
    </row>
    <row r="12" spans="1:10" s="98" customFormat="1" ht="18.75" customHeight="1">
      <c r="A12" s="428" t="s">
        <v>315</v>
      </c>
      <c r="B12" s="435" t="s">
        <v>316</v>
      </c>
      <c r="C12" s="444" t="s">
        <v>104</v>
      </c>
      <c r="D12" s="450">
        <v>47.35</v>
      </c>
      <c r="E12" s="465">
        <v>36.69</v>
      </c>
      <c r="F12" s="158">
        <v>31.73</v>
      </c>
      <c r="G12" s="419">
        <v>25.19</v>
      </c>
      <c r="H12" s="158">
        <v>16.149999999999999</v>
      </c>
      <c r="I12" s="158">
        <v>10.58</v>
      </c>
      <c r="J12" s="419">
        <v>9.7200000000000006</v>
      </c>
    </row>
    <row r="13" spans="1:10" s="98" customFormat="1" ht="12" customHeight="1">
      <c r="A13" s="428"/>
      <c r="B13" s="434"/>
      <c r="C13" s="444" t="s">
        <v>312</v>
      </c>
      <c r="D13" s="450">
        <v>40.119999999999997</v>
      </c>
      <c r="E13" s="465">
        <v>32.58</v>
      </c>
      <c r="F13" s="158">
        <v>27.93</v>
      </c>
      <c r="G13" s="419">
        <v>21.23</v>
      </c>
      <c r="H13" s="158">
        <v>16.02</v>
      </c>
      <c r="I13" s="158">
        <v>11.68</v>
      </c>
      <c r="J13" s="419">
        <v>8.6300000000000008</v>
      </c>
    </row>
    <row r="14" spans="1:10" s="98" customFormat="1" ht="12" customHeight="1">
      <c r="A14" s="428"/>
      <c r="B14" s="434"/>
      <c r="C14" s="444" t="s">
        <v>313</v>
      </c>
      <c r="D14" s="450">
        <v>6.17</v>
      </c>
      <c r="E14" s="465">
        <v>57.89</v>
      </c>
      <c r="F14" s="158">
        <v>52.63</v>
      </c>
      <c r="G14" s="419">
        <v>44.74</v>
      </c>
      <c r="H14" s="158">
        <v>17.11</v>
      </c>
      <c r="I14" s="158">
        <v>3.95</v>
      </c>
      <c r="J14" s="419">
        <v>15.79</v>
      </c>
    </row>
    <row r="15" spans="1:10" s="98" customFormat="1" ht="12" customHeight="1">
      <c r="A15" s="428"/>
      <c r="B15" s="434"/>
      <c r="C15" s="444" t="s">
        <v>314</v>
      </c>
      <c r="D15" s="450">
        <v>1.06</v>
      </c>
      <c r="E15" s="465">
        <v>69.23</v>
      </c>
      <c r="F15" s="158">
        <v>53.85</v>
      </c>
      <c r="G15" s="419">
        <v>61.54</v>
      </c>
      <c r="H15" s="158">
        <v>15.38</v>
      </c>
      <c r="I15" s="158">
        <v>7.69</v>
      </c>
      <c r="J15" s="419">
        <v>15.38</v>
      </c>
    </row>
    <row r="16" spans="1:10" s="98" customFormat="1" ht="18.75" customHeight="1">
      <c r="A16" s="429" t="s">
        <v>246</v>
      </c>
      <c r="B16" s="436" t="s">
        <v>317</v>
      </c>
      <c r="C16" s="445" t="s">
        <v>104</v>
      </c>
      <c r="D16" s="451">
        <v>1.2</v>
      </c>
      <c r="E16" s="466">
        <v>39.36</v>
      </c>
      <c r="F16" s="159">
        <v>39.36</v>
      </c>
      <c r="G16" s="420">
        <v>20.329999999999998</v>
      </c>
      <c r="H16" s="159">
        <v>6.78</v>
      </c>
      <c r="I16" s="159">
        <v>6.78</v>
      </c>
      <c r="J16" s="420">
        <v>0</v>
      </c>
    </row>
    <row r="17" spans="1:10" ht="18.75" customHeight="1">
      <c r="A17" s="430" t="s">
        <v>250</v>
      </c>
      <c r="B17" s="437" t="s">
        <v>318</v>
      </c>
      <c r="C17" s="444" t="s">
        <v>104</v>
      </c>
      <c r="D17" s="450">
        <v>45.66</v>
      </c>
      <c r="E17" s="465">
        <v>36.840000000000003</v>
      </c>
      <c r="F17" s="158">
        <v>31.69</v>
      </c>
      <c r="G17" s="419">
        <v>25.41</v>
      </c>
      <c r="H17" s="158">
        <v>16.39</v>
      </c>
      <c r="I17" s="158">
        <v>10.62</v>
      </c>
      <c r="J17" s="419">
        <v>10.07</v>
      </c>
    </row>
    <row r="18" spans="1:10" ht="12" customHeight="1">
      <c r="A18" s="430"/>
      <c r="B18" s="437"/>
      <c r="C18" s="444" t="s">
        <v>312</v>
      </c>
      <c r="D18" s="450">
        <v>38.93</v>
      </c>
      <c r="E18" s="465">
        <v>32.58</v>
      </c>
      <c r="F18" s="158">
        <v>27.79</v>
      </c>
      <c r="G18" s="419">
        <v>21.25</v>
      </c>
      <c r="H18" s="158">
        <v>16.100000000000001</v>
      </c>
      <c r="I18" s="158">
        <v>11.62</v>
      </c>
      <c r="J18" s="419">
        <v>8.9</v>
      </c>
    </row>
    <row r="19" spans="1:10" ht="12" customHeight="1">
      <c r="A19" s="430"/>
      <c r="B19" s="437"/>
      <c r="C19" s="444" t="s">
        <v>313</v>
      </c>
      <c r="D19" s="450">
        <v>5.84</v>
      </c>
      <c r="E19" s="465">
        <v>61.11</v>
      </c>
      <c r="F19" s="158">
        <v>55.56</v>
      </c>
      <c r="G19" s="419">
        <v>47.22</v>
      </c>
      <c r="H19" s="158">
        <v>18.059999999999999</v>
      </c>
      <c r="I19" s="158">
        <v>4.17</v>
      </c>
      <c r="J19" s="419">
        <v>16.670000000000002</v>
      </c>
    </row>
    <row r="20" spans="1:10" s="100" customFormat="1" ht="12" customHeight="1">
      <c r="A20" s="430"/>
      <c r="B20" s="438"/>
      <c r="C20" s="444" t="s">
        <v>314</v>
      </c>
      <c r="D20" s="450">
        <v>0.89</v>
      </c>
      <c r="E20" s="465">
        <v>63.64</v>
      </c>
      <c r="F20" s="158">
        <v>45.45</v>
      </c>
      <c r="G20" s="419">
        <v>63.64</v>
      </c>
      <c r="H20" s="158">
        <v>18.18</v>
      </c>
      <c r="I20" s="158">
        <v>9.09</v>
      </c>
      <c r="J20" s="419">
        <v>18.18</v>
      </c>
    </row>
    <row r="21" spans="1:10" ht="12" customHeight="1">
      <c r="A21" s="430" t="s">
        <v>319</v>
      </c>
      <c r="B21" s="439" t="s">
        <v>320</v>
      </c>
      <c r="C21" s="446" t="s">
        <v>104</v>
      </c>
      <c r="D21" s="452">
        <v>12.51</v>
      </c>
      <c r="E21" s="467">
        <v>52.35</v>
      </c>
      <c r="F21" s="160">
        <v>44.23</v>
      </c>
      <c r="G21" s="421">
        <v>46.35</v>
      </c>
      <c r="H21" s="160">
        <v>15.84</v>
      </c>
      <c r="I21" s="160">
        <v>6.99</v>
      </c>
      <c r="J21" s="421">
        <v>12.05</v>
      </c>
    </row>
    <row r="22" spans="1:10" ht="11.25" customHeight="1">
      <c r="A22" s="430" t="s">
        <v>321</v>
      </c>
      <c r="B22" s="439" t="s">
        <v>322</v>
      </c>
      <c r="C22" s="446" t="s">
        <v>104</v>
      </c>
      <c r="D22" s="452">
        <v>2.75</v>
      </c>
      <c r="E22" s="467">
        <v>14.24</v>
      </c>
      <c r="F22" s="160">
        <v>11.29</v>
      </c>
      <c r="G22" s="421">
        <v>8.84</v>
      </c>
      <c r="H22" s="160">
        <v>11.79</v>
      </c>
      <c r="I22" s="160">
        <v>8.84</v>
      </c>
      <c r="J22" s="421">
        <v>2.95</v>
      </c>
    </row>
    <row r="23" spans="1:10" ht="11.25" customHeight="1">
      <c r="A23" s="430" t="s">
        <v>323</v>
      </c>
      <c r="B23" s="439" t="s">
        <v>324</v>
      </c>
      <c r="C23" s="446" t="s">
        <v>104</v>
      </c>
      <c r="D23" s="452">
        <v>0.32</v>
      </c>
      <c r="E23" s="467">
        <v>0</v>
      </c>
      <c r="F23" s="160">
        <v>0</v>
      </c>
      <c r="G23" s="421">
        <v>0</v>
      </c>
      <c r="H23" s="160">
        <v>25</v>
      </c>
      <c r="I23" s="160">
        <v>0</v>
      </c>
      <c r="J23" s="421">
        <v>25</v>
      </c>
    </row>
    <row r="24" spans="1:10" ht="11.25" customHeight="1">
      <c r="A24" s="430" t="s">
        <v>325</v>
      </c>
      <c r="B24" s="439" t="s">
        <v>326</v>
      </c>
      <c r="C24" s="446" t="s">
        <v>104</v>
      </c>
      <c r="D24" s="452">
        <v>2.73</v>
      </c>
      <c r="E24" s="467">
        <v>24.8</v>
      </c>
      <c r="F24" s="160">
        <v>24.8</v>
      </c>
      <c r="G24" s="421">
        <v>13.37</v>
      </c>
      <c r="H24" s="160">
        <v>17.86</v>
      </c>
      <c r="I24" s="160">
        <v>14.89</v>
      </c>
      <c r="J24" s="421">
        <v>8.93</v>
      </c>
    </row>
    <row r="25" spans="1:10" ht="11.25" customHeight="1">
      <c r="A25" s="430" t="s">
        <v>327</v>
      </c>
      <c r="B25" s="439" t="s">
        <v>551</v>
      </c>
      <c r="C25" s="446" t="s">
        <v>104</v>
      </c>
      <c r="D25" s="452">
        <v>3.94</v>
      </c>
      <c r="E25" s="467">
        <v>38.880000000000003</v>
      </c>
      <c r="F25" s="160">
        <v>32.700000000000003</v>
      </c>
      <c r="G25" s="421">
        <v>24.46</v>
      </c>
      <c r="H25" s="160">
        <v>29.55</v>
      </c>
      <c r="I25" s="160">
        <v>23.37</v>
      </c>
      <c r="J25" s="421">
        <v>18.690000000000001</v>
      </c>
    </row>
    <row r="26" spans="1:10" ht="11.25" customHeight="1">
      <c r="A26" s="430" t="s">
        <v>328</v>
      </c>
      <c r="B26" s="439" t="s">
        <v>552</v>
      </c>
      <c r="C26" s="446" t="s">
        <v>104</v>
      </c>
      <c r="D26" s="452">
        <v>0</v>
      </c>
      <c r="E26" s="467">
        <v>0</v>
      </c>
      <c r="F26" s="160">
        <v>0</v>
      </c>
      <c r="G26" s="421">
        <v>0</v>
      </c>
      <c r="H26" s="160">
        <v>0</v>
      </c>
      <c r="I26" s="160">
        <v>0</v>
      </c>
      <c r="J26" s="421">
        <v>0</v>
      </c>
    </row>
    <row r="27" spans="1:10" ht="11.25" customHeight="1">
      <c r="A27" s="430" t="s">
        <v>329</v>
      </c>
      <c r="B27" s="439" t="s">
        <v>553</v>
      </c>
      <c r="C27" s="446" t="s">
        <v>104</v>
      </c>
      <c r="D27" s="452">
        <v>2.15</v>
      </c>
      <c r="E27" s="467">
        <v>49.15</v>
      </c>
      <c r="F27" s="160">
        <v>34.03</v>
      </c>
      <c r="G27" s="421">
        <v>30.25</v>
      </c>
      <c r="H27" s="160">
        <v>3.78</v>
      </c>
      <c r="I27" s="160">
        <v>0</v>
      </c>
      <c r="J27" s="421">
        <v>3.78</v>
      </c>
    </row>
    <row r="28" spans="1:10" ht="11.25" customHeight="1">
      <c r="A28" s="430" t="s">
        <v>330</v>
      </c>
      <c r="B28" s="535" t="s">
        <v>331</v>
      </c>
      <c r="C28" s="446" t="s">
        <v>104</v>
      </c>
      <c r="D28" s="452">
        <v>1.69</v>
      </c>
      <c r="E28" s="467">
        <v>47.67</v>
      </c>
      <c r="F28" s="160">
        <v>42.87</v>
      </c>
      <c r="G28" s="421">
        <v>41.81</v>
      </c>
      <c r="H28" s="160">
        <v>16.420000000000002</v>
      </c>
      <c r="I28" s="160">
        <v>6.82</v>
      </c>
      <c r="J28" s="421">
        <v>9.6</v>
      </c>
    </row>
    <row r="29" spans="1:10" ht="11.25" customHeight="1">
      <c r="A29" s="430" t="s">
        <v>332</v>
      </c>
      <c r="B29" s="439" t="s">
        <v>333</v>
      </c>
      <c r="C29" s="446" t="s">
        <v>104</v>
      </c>
      <c r="D29" s="452">
        <v>6.29</v>
      </c>
      <c r="E29" s="467">
        <v>32.71</v>
      </c>
      <c r="F29" s="160">
        <v>27.82</v>
      </c>
      <c r="G29" s="421">
        <v>14.75</v>
      </c>
      <c r="H29" s="160">
        <v>9.0299999999999994</v>
      </c>
      <c r="I29" s="160">
        <v>7.74</v>
      </c>
      <c r="J29" s="421">
        <v>5.16</v>
      </c>
    </row>
    <row r="30" spans="1:10" ht="11.25" customHeight="1">
      <c r="A30" s="430" t="s">
        <v>334</v>
      </c>
      <c r="B30" s="439" t="s">
        <v>335</v>
      </c>
      <c r="C30" s="446" t="s">
        <v>104</v>
      </c>
      <c r="D30" s="452">
        <v>5.24</v>
      </c>
      <c r="E30" s="467">
        <v>27.01</v>
      </c>
      <c r="F30" s="160">
        <v>22.92</v>
      </c>
      <c r="G30" s="421">
        <v>17.72</v>
      </c>
      <c r="H30" s="160">
        <v>11.59</v>
      </c>
      <c r="I30" s="160">
        <v>6.2</v>
      </c>
      <c r="J30" s="421">
        <v>6.94</v>
      </c>
    </row>
    <row r="31" spans="1:10" ht="11.25" customHeight="1">
      <c r="A31" s="430" t="s">
        <v>336</v>
      </c>
      <c r="B31" s="439" t="s">
        <v>337</v>
      </c>
      <c r="C31" s="446" t="s">
        <v>104</v>
      </c>
      <c r="D31" s="452">
        <v>1.76</v>
      </c>
      <c r="E31" s="467">
        <v>4.62</v>
      </c>
      <c r="F31" s="160">
        <v>4.62</v>
      </c>
      <c r="G31" s="421">
        <v>4.62</v>
      </c>
      <c r="H31" s="160">
        <v>32.33</v>
      </c>
      <c r="I31" s="160">
        <v>32.33</v>
      </c>
      <c r="J31" s="421">
        <v>9.24</v>
      </c>
    </row>
    <row r="32" spans="1:10" ht="11.25" customHeight="1">
      <c r="A32" s="430" t="s">
        <v>338</v>
      </c>
      <c r="B32" s="439" t="s">
        <v>339</v>
      </c>
      <c r="C32" s="446" t="s">
        <v>104</v>
      </c>
      <c r="D32" s="452">
        <v>1.38</v>
      </c>
      <c r="E32" s="467">
        <v>29.41</v>
      </c>
      <c r="F32" s="160">
        <v>23.53</v>
      </c>
      <c r="G32" s="421">
        <v>23.53</v>
      </c>
      <c r="H32" s="160">
        <v>11.76</v>
      </c>
      <c r="I32" s="160">
        <v>11.76</v>
      </c>
      <c r="J32" s="421">
        <v>5.88</v>
      </c>
    </row>
    <row r="33" spans="1:10" ht="11.25" customHeight="1">
      <c r="A33" s="430" t="s">
        <v>340</v>
      </c>
      <c r="B33" s="439" t="s">
        <v>341</v>
      </c>
      <c r="C33" s="446" t="s">
        <v>104</v>
      </c>
      <c r="D33" s="452">
        <v>0.56999999999999995</v>
      </c>
      <c r="E33" s="467">
        <v>28.57</v>
      </c>
      <c r="F33" s="160">
        <v>28.57</v>
      </c>
      <c r="G33" s="421">
        <v>14.29</v>
      </c>
      <c r="H33" s="160">
        <v>14.29</v>
      </c>
      <c r="I33" s="160">
        <v>14.29</v>
      </c>
      <c r="J33" s="421">
        <v>0</v>
      </c>
    </row>
    <row r="34" spans="1:10" ht="11.25" customHeight="1">
      <c r="A34" s="430" t="s">
        <v>342</v>
      </c>
      <c r="B34" s="439" t="s">
        <v>343</v>
      </c>
      <c r="C34" s="446" t="s">
        <v>104</v>
      </c>
      <c r="D34" s="452">
        <v>4.34</v>
      </c>
      <c r="E34" s="467">
        <v>38.94</v>
      </c>
      <c r="F34" s="160">
        <v>38.94</v>
      </c>
      <c r="G34" s="421">
        <v>12.27</v>
      </c>
      <c r="H34" s="160">
        <v>25.36</v>
      </c>
      <c r="I34" s="160">
        <v>15.34</v>
      </c>
      <c r="J34" s="421">
        <v>17.88</v>
      </c>
    </row>
    <row r="35" spans="1:10" s="98" customFormat="1" ht="18.75" customHeight="1">
      <c r="A35" s="429" t="s">
        <v>344</v>
      </c>
      <c r="B35" s="436" t="s">
        <v>345</v>
      </c>
      <c r="C35" s="445" t="s">
        <v>104</v>
      </c>
      <c r="D35" s="451">
        <v>0.49</v>
      </c>
      <c r="E35" s="466">
        <v>16.670000000000002</v>
      </c>
      <c r="F35" s="159">
        <v>16.670000000000002</v>
      </c>
      <c r="G35" s="420">
        <v>16.670000000000002</v>
      </c>
      <c r="H35" s="159">
        <v>16.670000000000002</v>
      </c>
      <c r="I35" s="159">
        <v>16.670000000000002</v>
      </c>
      <c r="J35" s="420">
        <v>0</v>
      </c>
    </row>
    <row r="36" spans="1:10" s="98" customFormat="1" ht="18.75" customHeight="1">
      <c r="A36" s="430" t="s">
        <v>346</v>
      </c>
      <c r="B36" s="437" t="s">
        <v>347</v>
      </c>
      <c r="C36" s="444" t="s">
        <v>104</v>
      </c>
      <c r="D36" s="450">
        <v>52.65</v>
      </c>
      <c r="E36" s="465">
        <v>27.14</v>
      </c>
      <c r="F36" s="158">
        <v>24.04</v>
      </c>
      <c r="G36" s="419">
        <v>18.149999999999999</v>
      </c>
      <c r="H36" s="158">
        <v>23.59</v>
      </c>
      <c r="I36" s="158">
        <v>16.350000000000001</v>
      </c>
      <c r="J36" s="419">
        <v>14.13</v>
      </c>
    </row>
    <row r="37" spans="1:10" s="98" customFormat="1">
      <c r="A37" s="428" t="s">
        <v>311</v>
      </c>
      <c r="B37" s="440"/>
      <c r="C37" s="444" t="s">
        <v>312</v>
      </c>
      <c r="D37" s="450">
        <v>41.68</v>
      </c>
      <c r="E37" s="465">
        <v>22.74</v>
      </c>
      <c r="F37" s="158">
        <v>19.989999999999998</v>
      </c>
      <c r="G37" s="419">
        <v>14.54</v>
      </c>
      <c r="H37" s="158">
        <v>24.73</v>
      </c>
      <c r="I37" s="158">
        <v>16.75</v>
      </c>
      <c r="J37" s="419">
        <v>14.34</v>
      </c>
    </row>
    <row r="38" spans="1:10" s="102" customFormat="1" ht="12.75" customHeight="1">
      <c r="A38" s="428"/>
      <c r="B38" s="440"/>
      <c r="C38" s="444" t="s">
        <v>313</v>
      </c>
      <c r="D38" s="450">
        <v>9.75</v>
      </c>
      <c r="E38" s="465">
        <v>39.340000000000003</v>
      </c>
      <c r="F38" s="158">
        <v>36</v>
      </c>
      <c r="G38" s="419">
        <v>28.36</v>
      </c>
      <c r="H38" s="158">
        <v>20.84</v>
      </c>
      <c r="I38" s="158">
        <v>15.84</v>
      </c>
      <c r="J38" s="419">
        <v>14.18</v>
      </c>
    </row>
    <row r="39" spans="1:10" s="102" customFormat="1" ht="12.75" customHeight="1">
      <c r="A39" s="428"/>
      <c r="B39" s="440"/>
      <c r="C39" s="444" t="s">
        <v>314</v>
      </c>
      <c r="D39" s="450">
        <v>1.22</v>
      </c>
      <c r="E39" s="465">
        <v>80</v>
      </c>
      <c r="F39" s="158">
        <v>66.67</v>
      </c>
      <c r="G39" s="419">
        <v>60</v>
      </c>
      <c r="H39" s="158">
        <v>6.67</v>
      </c>
      <c r="I39" s="158">
        <v>6.67</v>
      </c>
      <c r="J39" s="419">
        <v>6.67</v>
      </c>
    </row>
    <row r="40" spans="1:10" ht="40.5" customHeight="1">
      <c r="A40" s="431" t="s">
        <v>568</v>
      </c>
      <c r="B40" s="441" t="s">
        <v>569</v>
      </c>
      <c r="C40" s="459" t="s">
        <v>104</v>
      </c>
      <c r="D40" s="461">
        <v>28.48</v>
      </c>
      <c r="E40" s="468">
        <v>25.28</v>
      </c>
      <c r="F40" s="161">
        <v>22.41</v>
      </c>
      <c r="G40" s="454">
        <v>17.55</v>
      </c>
      <c r="H40" s="161">
        <v>28.75</v>
      </c>
      <c r="I40" s="161">
        <v>17.690000000000001</v>
      </c>
      <c r="J40" s="454">
        <v>19.8</v>
      </c>
    </row>
    <row r="41" spans="1:10" s="98" customFormat="1" ht="18.75" customHeight="1">
      <c r="A41" s="429" t="s">
        <v>348</v>
      </c>
      <c r="B41" s="436" t="s">
        <v>349</v>
      </c>
      <c r="C41" s="445" t="s">
        <v>104</v>
      </c>
      <c r="D41" s="451">
        <v>11.85</v>
      </c>
      <c r="E41" s="466">
        <v>23.77</v>
      </c>
      <c r="F41" s="159">
        <v>21.72</v>
      </c>
      <c r="G41" s="420">
        <v>14.91</v>
      </c>
      <c r="H41" s="159">
        <v>12.28</v>
      </c>
      <c r="I41" s="159">
        <v>10.91</v>
      </c>
      <c r="J41" s="420">
        <v>3.43</v>
      </c>
    </row>
    <row r="42" spans="1:10" s="98" customFormat="1" ht="18.75" customHeight="1">
      <c r="A42" s="429" t="s">
        <v>254</v>
      </c>
      <c r="B42" s="436" t="s">
        <v>350</v>
      </c>
      <c r="C42" s="445" t="s">
        <v>104</v>
      </c>
      <c r="D42" s="451">
        <v>7.95</v>
      </c>
      <c r="E42" s="466">
        <v>33.67</v>
      </c>
      <c r="F42" s="159">
        <v>28.57</v>
      </c>
      <c r="G42" s="420">
        <v>24.49</v>
      </c>
      <c r="H42" s="159">
        <v>23.47</v>
      </c>
      <c r="I42" s="159">
        <v>19.39</v>
      </c>
      <c r="J42" s="420">
        <v>12.24</v>
      </c>
    </row>
    <row r="43" spans="1:10" ht="36">
      <c r="A43" s="432" t="s">
        <v>832</v>
      </c>
      <c r="B43" s="538" t="s">
        <v>571</v>
      </c>
      <c r="C43" s="565" t="s">
        <v>104</v>
      </c>
      <c r="D43" s="453">
        <v>4.37</v>
      </c>
      <c r="E43" s="469">
        <v>36.51</v>
      </c>
      <c r="F43" s="422">
        <v>32.71</v>
      </c>
      <c r="G43" s="423">
        <v>19.329999999999998</v>
      </c>
      <c r="H43" s="422">
        <v>20.91</v>
      </c>
      <c r="I43" s="422">
        <v>16.84</v>
      </c>
      <c r="J43" s="423">
        <v>9.65</v>
      </c>
    </row>
    <row r="44" spans="1:10" ht="9.9499999999999993" customHeight="1">
      <c r="C44" s="104"/>
      <c r="D44" s="104"/>
    </row>
    <row r="45" spans="1:10" s="25" customFormat="1">
      <c r="A45" s="23" t="s">
        <v>1110</v>
      </c>
      <c r="B45" s="24"/>
      <c r="C45" s="24"/>
      <c r="D45" s="24"/>
      <c r="E45" s="24"/>
      <c r="F45" s="24"/>
      <c r="G45" s="24"/>
    </row>
  </sheetData>
  <mergeCells count="6">
    <mergeCell ref="H6:J6"/>
    <mergeCell ref="A6:A7"/>
    <mergeCell ref="B6:B7"/>
    <mergeCell ref="C6:C7"/>
    <mergeCell ref="D6:D7"/>
    <mergeCell ref="E6:G6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3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9F89-C46F-43B9-9761-E3A8D82EF4FE}">
  <sheetPr>
    <tabColor theme="4" tint="0.79998168889431442"/>
  </sheetPr>
  <dimension ref="A1:J43"/>
  <sheetViews>
    <sheetView defaultGridColor="0" colorId="31" zoomScaleNormal="100" workbookViewId="0"/>
  </sheetViews>
  <sheetFormatPr defaultRowHeight="12.75"/>
  <cols>
    <col min="1" max="1" width="12" style="93" customWidth="1"/>
    <col min="2" max="2" width="83.140625" style="93" bestFit="1" customWidth="1"/>
    <col min="3" max="3" width="7.42578125" style="93" customWidth="1"/>
    <col min="4" max="4" width="8.5703125" style="93" customWidth="1"/>
    <col min="5" max="10" width="10.7109375" style="93" customWidth="1"/>
    <col min="11" max="16384" width="9.140625" style="95"/>
  </cols>
  <sheetData>
    <row r="1" spans="1:10" ht="15">
      <c r="A1" s="232"/>
      <c r="B1" s="232"/>
      <c r="J1" s="15" t="s">
        <v>84</v>
      </c>
    </row>
    <row r="2" spans="1:10" ht="12" customHeight="1">
      <c r="J2" s="94" t="s">
        <v>300</v>
      </c>
    </row>
    <row r="3" spans="1:10" ht="12" customHeight="1">
      <c r="J3" s="94"/>
    </row>
    <row r="4" spans="1:10">
      <c r="A4" s="96" t="s">
        <v>391</v>
      </c>
    </row>
    <row r="5" spans="1:10" ht="6" customHeight="1"/>
    <row r="6" spans="1:10" s="114" customFormat="1" ht="12.95" customHeight="1">
      <c r="A6" s="931" t="s">
        <v>264</v>
      </c>
      <c r="B6" s="931" t="s">
        <v>209</v>
      </c>
      <c r="C6" s="931" t="s">
        <v>301</v>
      </c>
      <c r="D6" s="931" t="s">
        <v>302</v>
      </c>
      <c r="E6" s="946" t="s">
        <v>303</v>
      </c>
      <c r="F6" s="947"/>
      <c r="G6" s="948"/>
      <c r="H6" s="946" t="s">
        <v>385</v>
      </c>
      <c r="I6" s="947"/>
      <c r="J6" s="948"/>
    </row>
    <row r="7" spans="1:10" s="115" customFormat="1">
      <c r="A7" s="958"/>
      <c r="B7" s="958"/>
      <c r="C7" s="958"/>
      <c r="D7" s="958"/>
      <c r="E7" s="949" t="s">
        <v>386</v>
      </c>
      <c r="F7" s="950"/>
      <c r="G7" s="951"/>
      <c r="H7" s="949" t="s">
        <v>387</v>
      </c>
      <c r="I7" s="950"/>
      <c r="J7" s="951"/>
    </row>
    <row r="8" spans="1:10" ht="25.5" customHeight="1">
      <c r="A8" s="958"/>
      <c r="B8" s="958"/>
      <c r="C8" s="959"/>
      <c r="D8" s="958"/>
      <c r="E8" s="952" t="s">
        <v>388</v>
      </c>
      <c r="F8" s="954" t="s">
        <v>389</v>
      </c>
      <c r="G8" s="956" t="s">
        <v>390</v>
      </c>
      <c r="H8" s="952" t="s">
        <v>388</v>
      </c>
      <c r="I8" s="954" t="s">
        <v>389</v>
      </c>
      <c r="J8" s="956" t="s">
        <v>390</v>
      </c>
    </row>
    <row r="9" spans="1:10" ht="24" customHeight="1">
      <c r="A9" s="932"/>
      <c r="B9" s="932"/>
      <c r="C9" s="933"/>
      <c r="D9" s="932"/>
      <c r="E9" s="953"/>
      <c r="F9" s="955"/>
      <c r="G9" s="957"/>
      <c r="H9" s="953"/>
      <c r="I9" s="955"/>
      <c r="J9" s="957"/>
    </row>
    <row r="10" spans="1:10" s="98" customFormat="1" ht="18.75" customHeight="1">
      <c r="A10" s="427" t="s">
        <v>351</v>
      </c>
      <c r="B10" s="433" t="s">
        <v>310</v>
      </c>
      <c r="C10" s="443" t="s">
        <v>104</v>
      </c>
      <c r="D10" s="449">
        <v>100</v>
      </c>
      <c r="E10" s="462">
        <v>34.86</v>
      </c>
      <c r="F10" s="463">
        <v>30.26</v>
      </c>
      <c r="G10" s="464">
        <v>24.88</v>
      </c>
      <c r="H10" s="158">
        <v>13.15</v>
      </c>
      <c r="I10" s="158">
        <v>8.7799999999999994</v>
      </c>
      <c r="J10" s="419">
        <v>8.1</v>
      </c>
    </row>
    <row r="11" spans="1:10" s="98" customFormat="1">
      <c r="A11" s="455" t="s">
        <v>311</v>
      </c>
      <c r="B11" s="434"/>
      <c r="C11" s="444" t="s">
        <v>312</v>
      </c>
      <c r="D11" s="450">
        <v>82.33</v>
      </c>
      <c r="E11" s="465">
        <v>31.03</v>
      </c>
      <c r="F11" s="158">
        <v>26.79</v>
      </c>
      <c r="G11" s="419">
        <v>21.85</v>
      </c>
      <c r="H11" s="158">
        <v>14.01</v>
      </c>
      <c r="I11" s="158">
        <v>9.14</v>
      </c>
      <c r="J11" s="419">
        <v>8.76</v>
      </c>
    </row>
    <row r="12" spans="1:10" s="98" customFormat="1">
      <c r="A12" s="455"/>
      <c r="B12" s="434"/>
      <c r="C12" s="444" t="s">
        <v>313</v>
      </c>
      <c r="D12" s="450">
        <v>15.4</v>
      </c>
      <c r="E12" s="465">
        <v>50.47</v>
      </c>
      <c r="F12" s="158">
        <v>44.75</v>
      </c>
      <c r="G12" s="419">
        <v>36.18</v>
      </c>
      <c r="H12" s="158">
        <v>9.06</v>
      </c>
      <c r="I12" s="158">
        <v>7.16</v>
      </c>
      <c r="J12" s="419">
        <v>4.78</v>
      </c>
    </row>
    <row r="13" spans="1:10" s="98" customFormat="1">
      <c r="A13" s="455"/>
      <c r="B13" s="434"/>
      <c r="C13" s="444" t="s">
        <v>314</v>
      </c>
      <c r="D13" s="450">
        <v>2.27</v>
      </c>
      <c r="E13" s="465">
        <v>67.739999999999995</v>
      </c>
      <c r="F13" s="158">
        <v>58.06</v>
      </c>
      <c r="G13" s="419">
        <v>58.06</v>
      </c>
      <c r="H13" s="158">
        <v>9.68</v>
      </c>
      <c r="I13" s="158">
        <v>6.45</v>
      </c>
      <c r="J13" s="419">
        <v>6.45</v>
      </c>
    </row>
    <row r="14" spans="1:10" s="98" customFormat="1" ht="18.75" customHeight="1">
      <c r="A14" s="428" t="s">
        <v>352</v>
      </c>
      <c r="B14" s="435" t="s">
        <v>316</v>
      </c>
      <c r="C14" s="444" t="s">
        <v>104</v>
      </c>
      <c r="D14" s="450">
        <v>48.49</v>
      </c>
      <c r="E14" s="465">
        <v>41.06</v>
      </c>
      <c r="F14" s="158">
        <v>34.61</v>
      </c>
      <c r="G14" s="419">
        <v>29.23</v>
      </c>
      <c r="H14" s="158">
        <v>11.09</v>
      </c>
      <c r="I14" s="158">
        <v>7.3</v>
      </c>
      <c r="J14" s="419">
        <v>6.48</v>
      </c>
    </row>
    <row r="15" spans="1:10" s="98" customFormat="1">
      <c r="A15" s="455"/>
      <c r="B15" s="434"/>
      <c r="C15" s="444" t="s">
        <v>312</v>
      </c>
      <c r="D15" s="450">
        <v>41.6</v>
      </c>
      <c r="E15" s="465">
        <v>38.159999999999997</v>
      </c>
      <c r="F15" s="158">
        <v>31.88</v>
      </c>
      <c r="G15" s="419">
        <v>27.2</v>
      </c>
      <c r="H15" s="158">
        <v>12.05</v>
      </c>
      <c r="I15" s="158">
        <v>7.81</v>
      </c>
      <c r="J15" s="419">
        <v>7.21</v>
      </c>
    </row>
    <row r="16" spans="1:10" s="98" customFormat="1">
      <c r="A16" s="455"/>
      <c r="B16" s="434"/>
      <c r="C16" s="444" t="s">
        <v>313</v>
      </c>
      <c r="D16" s="450">
        <v>6.08</v>
      </c>
      <c r="E16" s="465">
        <v>56.63</v>
      </c>
      <c r="F16" s="158">
        <v>49.4</v>
      </c>
      <c r="G16" s="419">
        <v>39.76</v>
      </c>
      <c r="H16" s="158">
        <v>6.02</v>
      </c>
      <c r="I16" s="158">
        <v>4.82</v>
      </c>
      <c r="J16" s="419">
        <v>2.41</v>
      </c>
    </row>
    <row r="17" spans="1:10" s="98" customFormat="1">
      <c r="A17" s="455"/>
      <c r="B17" s="434"/>
      <c r="C17" s="444" t="s">
        <v>314</v>
      </c>
      <c r="D17" s="450">
        <v>0.81</v>
      </c>
      <c r="E17" s="465">
        <v>72.73</v>
      </c>
      <c r="F17" s="158">
        <v>63.64</v>
      </c>
      <c r="G17" s="419">
        <v>54.55</v>
      </c>
      <c r="H17" s="158">
        <v>0</v>
      </c>
      <c r="I17" s="158">
        <v>0</v>
      </c>
      <c r="J17" s="419">
        <v>0</v>
      </c>
    </row>
    <row r="18" spans="1:10" s="98" customFormat="1" ht="18.75" customHeight="1">
      <c r="A18" s="429" t="s">
        <v>353</v>
      </c>
      <c r="B18" s="436" t="s">
        <v>317</v>
      </c>
      <c r="C18" s="445" t="s">
        <v>104</v>
      </c>
      <c r="D18" s="451">
        <v>1.05</v>
      </c>
      <c r="E18" s="466">
        <v>7</v>
      </c>
      <c r="F18" s="159">
        <v>7</v>
      </c>
      <c r="G18" s="420">
        <v>0</v>
      </c>
      <c r="H18" s="159">
        <v>7</v>
      </c>
      <c r="I18" s="159">
        <v>7</v>
      </c>
      <c r="J18" s="420">
        <v>0</v>
      </c>
    </row>
    <row r="19" spans="1:10" ht="18.75" customHeight="1">
      <c r="A19" s="430" t="s">
        <v>246</v>
      </c>
      <c r="B19" s="437" t="s">
        <v>318</v>
      </c>
      <c r="C19" s="444" t="s">
        <v>104</v>
      </c>
      <c r="D19" s="450">
        <v>45.58</v>
      </c>
      <c r="E19" s="465">
        <v>41.19</v>
      </c>
      <c r="F19" s="158">
        <v>34.33</v>
      </c>
      <c r="G19" s="419">
        <v>30.37</v>
      </c>
      <c r="H19" s="158">
        <v>11.32</v>
      </c>
      <c r="I19" s="158">
        <v>7.29</v>
      </c>
      <c r="J19" s="419">
        <v>6.74</v>
      </c>
    </row>
    <row r="20" spans="1:10">
      <c r="A20" s="430"/>
      <c r="B20" s="437"/>
      <c r="C20" s="444" t="s">
        <v>312</v>
      </c>
      <c r="D20" s="450">
        <v>39.130000000000003</v>
      </c>
      <c r="E20" s="465">
        <v>38.43</v>
      </c>
      <c r="F20" s="158">
        <v>31.75</v>
      </c>
      <c r="G20" s="419">
        <v>28.45</v>
      </c>
      <c r="H20" s="158">
        <v>12.25</v>
      </c>
      <c r="I20" s="158">
        <v>7.74</v>
      </c>
      <c r="J20" s="419">
        <v>7.47</v>
      </c>
    </row>
    <row r="21" spans="1:10">
      <c r="A21" s="430"/>
      <c r="B21" s="437"/>
      <c r="C21" s="444" t="s">
        <v>313</v>
      </c>
      <c r="D21" s="450">
        <v>5.72</v>
      </c>
      <c r="E21" s="465">
        <v>56.41</v>
      </c>
      <c r="F21" s="158">
        <v>48.72</v>
      </c>
      <c r="G21" s="419">
        <v>41.03</v>
      </c>
      <c r="H21" s="158">
        <v>6.41</v>
      </c>
      <c r="I21" s="158">
        <v>5.13</v>
      </c>
      <c r="J21" s="419">
        <v>2.56</v>
      </c>
    </row>
    <row r="22" spans="1:10" s="100" customFormat="1">
      <c r="A22" s="456"/>
      <c r="B22" s="438"/>
      <c r="C22" s="444" t="s">
        <v>314</v>
      </c>
      <c r="D22" s="450">
        <v>0.73</v>
      </c>
      <c r="E22" s="465">
        <v>70</v>
      </c>
      <c r="F22" s="158">
        <v>60</v>
      </c>
      <c r="G22" s="419">
        <v>50</v>
      </c>
      <c r="H22" s="158">
        <v>0</v>
      </c>
      <c r="I22" s="158">
        <v>0</v>
      </c>
      <c r="J22" s="419">
        <v>0</v>
      </c>
    </row>
    <row r="23" spans="1:10">
      <c r="A23" s="444" t="s">
        <v>354</v>
      </c>
      <c r="B23" s="458" t="s">
        <v>320</v>
      </c>
      <c r="C23" s="446" t="s">
        <v>104</v>
      </c>
      <c r="D23" s="452">
        <v>13.62</v>
      </c>
      <c r="E23" s="467">
        <v>52.85</v>
      </c>
      <c r="F23" s="160">
        <v>44.8</v>
      </c>
      <c r="G23" s="421">
        <v>41.14</v>
      </c>
      <c r="H23" s="160">
        <v>6.2</v>
      </c>
      <c r="I23" s="160">
        <v>5.66</v>
      </c>
      <c r="J23" s="421">
        <v>5.66</v>
      </c>
    </row>
    <row r="24" spans="1:10">
      <c r="A24" s="444" t="s">
        <v>355</v>
      </c>
      <c r="B24" s="458" t="s">
        <v>652</v>
      </c>
      <c r="C24" s="446" t="s">
        <v>104</v>
      </c>
      <c r="D24" s="452">
        <v>2.65</v>
      </c>
      <c r="E24" s="467">
        <v>18.97</v>
      </c>
      <c r="F24" s="160">
        <v>18.97</v>
      </c>
      <c r="G24" s="421">
        <v>18.97</v>
      </c>
      <c r="H24" s="160">
        <v>15.71</v>
      </c>
      <c r="I24" s="160">
        <v>5.53</v>
      </c>
      <c r="J24" s="421">
        <v>12.94</v>
      </c>
    </row>
    <row r="25" spans="1:10">
      <c r="A25" s="444" t="s">
        <v>356</v>
      </c>
      <c r="B25" s="458" t="s">
        <v>574</v>
      </c>
      <c r="C25" s="446" t="s">
        <v>104</v>
      </c>
      <c r="D25" s="452">
        <v>6.28</v>
      </c>
      <c r="E25" s="467">
        <v>36.409999999999997</v>
      </c>
      <c r="F25" s="160">
        <v>29.99</v>
      </c>
      <c r="G25" s="421">
        <v>21</v>
      </c>
      <c r="H25" s="160">
        <v>8.98</v>
      </c>
      <c r="I25" s="160">
        <v>7.82</v>
      </c>
      <c r="J25" s="421">
        <v>3.85</v>
      </c>
    </row>
    <row r="26" spans="1:10">
      <c r="A26" s="444" t="s">
        <v>357</v>
      </c>
      <c r="B26" s="458" t="s">
        <v>575</v>
      </c>
      <c r="C26" s="446" t="s">
        <v>104</v>
      </c>
      <c r="D26" s="452">
        <v>3.45</v>
      </c>
      <c r="E26" s="467">
        <v>51.06</v>
      </c>
      <c r="F26" s="160">
        <v>42.55</v>
      </c>
      <c r="G26" s="421">
        <v>34.04</v>
      </c>
      <c r="H26" s="160">
        <v>13.4</v>
      </c>
      <c r="I26" s="160">
        <v>10.43</v>
      </c>
      <c r="J26" s="421">
        <v>2.98</v>
      </c>
    </row>
    <row r="27" spans="1:10">
      <c r="A27" s="444" t="s">
        <v>358</v>
      </c>
      <c r="B27" s="458" t="s">
        <v>359</v>
      </c>
      <c r="C27" s="446" t="s">
        <v>104</v>
      </c>
      <c r="D27" s="452">
        <v>7.07</v>
      </c>
      <c r="E27" s="467">
        <v>36.26</v>
      </c>
      <c r="F27" s="160">
        <v>27.03</v>
      </c>
      <c r="G27" s="421">
        <v>27.65</v>
      </c>
      <c r="H27" s="160">
        <v>14.3</v>
      </c>
      <c r="I27" s="160">
        <v>10.050000000000001</v>
      </c>
      <c r="J27" s="421">
        <v>5.29</v>
      </c>
    </row>
    <row r="28" spans="1:10">
      <c r="A28" s="444" t="s">
        <v>360</v>
      </c>
      <c r="B28" s="458" t="s">
        <v>558</v>
      </c>
      <c r="C28" s="446" t="s">
        <v>104</v>
      </c>
      <c r="D28" s="452">
        <v>6.32</v>
      </c>
      <c r="E28" s="467">
        <v>30.63</v>
      </c>
      <c r="F28" s="160">
        <v>25.06</v>
      </c>
      <c r="G28" s="421">
        <v>21.35</v>
      </c>
      <c r="H28" s="160">
        <v>16.36</v>
      </c>
      <c r="I28" s="160">
        <v>5.57</v>
      </c>
      <c r="J28" s="421">
        <v>10.79</v>
      </c>
    </row>
    <row r="29" spans="1:10">
      <c r="A29" s="444" t="s">
        <v>361</v>
      </c>
      <c r="B29" s="458" t="s">
        <v>557</v>
      </c>
      <c r="C29" s="446" t="s">
        <v>104</v>
      </c>
      <c r="D29" s="452">
        <v>2.29</v>
      </c>
      <c r="E29" s="467">
        <v>49.84</v>
      </c>
      <c r="F29" s="160">
        <v>46.65</v>
      </c>
      <c r="G29" s="421">
        <v>33.869999999999997</v>
      </c>
      <c r="H29" s="160">
        <v>8.6300000000000008</v>
      </c>
      <c r="I29" s="160">
        <v>8.6300000000000008</v>
      </c>
      <c r="J29" s="421">
        <v>0</v>
      </c>
    </row>
    <row r="30" spans="1:10">
      <c r="A30" s="444" t="s">
        <v>362</v>
      </c>
      <c r="B30" s="458" t="s">
        <v>556</v>
      </c>
      <c r="C30" s="446" t="s">
        <v>104</v>
      </c>
      <c r="D30" s="452">
        <v>3.9</v>
      </c>
      <c r="E30" s="467">
        <v>35.53</v>
      </c>
      <c r="F30" s="160">
        <v>28.95</v>
      </c>
      <c r="G30" s="421">
        <v>29.89</v>
      </c>
      <c r="H30" s="160">
        <v>16.170000000000002</v>
      </c>
      <c r="I30" s="160">
        <v>7.52</v>
      </c>
      <c r="J30" s="421">
        <v>14.29</v>
      </c>
    </row>
    <row r="31" spans="1:10" ht="18.75" customHeight="1">
      <c r="A31" s="429" t="s">
        <v>250</v>
      </c>
      <c r="B31" s="436" t="s">
        <v>555</v>
      </c>
      <c r="C31" s="445" t="s">
        <v>104</v>
      </c>
      <c r="D31" s="451">
        <v>7.0000000000000007E-2</v>
      </c>
      <c r="E31" s="466">
        <v>100</v>
      </c>
      <c r="F31" s="159">
        <v>100</v>
      </c>
      <c r="G31" s="420">
        <v>100</v>
      </c>
      <c r="H31" s="159">
        <v>0</v>
      </c>
      <c r="I31" s="159">
        <v>0</v>
      </c>
      <c r="J31" s="420">
        <v>0</v>
      </c>
    </row>
    <row r="32" spans="1:10" ht="18.75" customHeight="1">
      <c r="A32" s="429" t="s">
        <v>344</v>
      </c>
      <c r="B32" s="436" t="s">
        <v>554</v>
      </c>
      <c r="C32" s="445" t="s">
        <v>104</v>
      </c>
      <c r="D32" s="451">
        <v>1.8</v>
      </c>
      <c r="E32" s="466">
        <v>55.1</v>
      </c>
      <c r="F32" s="159">
        <v>55.1</v>
      </c>
      <c r="G32" s="420">
        <v>14.29</v>
      </c>
      <c r="H32" s="159">
        <v>8.16</v>
      </c>
      <c r="I32" s="159">
        <v>8.16</v>
      </c>
      <c r="J32" s="420">
        <v>4.08</v>
      </c>
    </row>
    <row r="33" spans="1:10" s="98" customFormat="1" ht="18.75" customHeight="1">
      <c r="A33" s="430" t="s">
        <v>363</v>
      </c>
      <c r="B33" s="437" t="s">
        <v>347</v>
      </c>
      <c r="C33" s="444" t="s">
        <v>104</v>
      </c>
      <c r="D33" s="450">
        <v>51.51</v>
      </c>
      <c r="E33" s="465">
        <v>29.02</v>
      </c>
      <c r="F33" s="158">
        <v>26.17</v>
      </c>
      <c r="G33" s="419">
        <v>20.79</v>
      </c>
      <c r="H33" s="158">
        <v>15.09</v>
      </c>
      <c r="I33" s="158">
        <v>10.16</v>
      </c>
      <c r="J33" s="419">
        <v>9.61</v>
      </c>
    </row>
    <row r="34" spans="1:10" s="98" customFormat="1">
      <c r="A34" s="455" t="s">
        <v>311</v>
      </c>
      <c r="B34" s="440"/>
      <c r="C34" s="444" t="s">
        <v>312</v>
      </c>
      <c r="D34" s="450">
        <v>40.729999999999997</v>
      </c>
      <c r="E34" s="465">
        <v>23.74</v>
      </c>
      <c r="F34" s="158">
        <v>21.58</v>
      </c>
      <c r="G34" s="419">
        <v>16.39</v>
      </c>
      <c r="H34" s="158">
        <v>16.010000000000002</v>
      </c>
      <c r="I34" s="158">
        <v>10.5</v>
      </c>
      <c r="J34" s="419">
        <v>10.35</v>
      </c>
    </row>
    <row r="35" spans="1:10" s="102" customFormat="1">
      <c r="A35" s="431"/>
      <c r="B35" s="440"/>
      <c r="C35" s="444" t="s">
        <v>313</v>
      </c>
      <c r="D35" s="450">
        <v>9.31</v>
      </c>
      <c r="E35" s="465">
        <v>46.44</v>
      </c>
      <c r="F35" s="158">
        <v>41.72</v>
      </c>
      <c r="G35" s="419">
        <v>33.85</v>
      </c>
      <c r="H35" s="158">
        <v>11.05</v>
      </c>
      <c r="I35" s="158">
        <v>8.69</v>
      </c>
      <c r="J35" s="419">
        <v>6.33</v>
      </c>
    </row>
    <row r="36" spans="1:10" s="102" customFormat="1">
      <c r="A36" s="431"/>
      <c r="B36" s="440"/>
      <c r="C36" s="444" t="s">
        <v>314</v>
      </c>
      <c r="D36" s="450">
        <v>1.47</v>
      </c>
      <c r="E36" s="465">
        <v>65</v>
      </c>
      <c r="F36" s="158">
        <v>55</v>
      </c>
      <c r="G36" s="419">
        <v>60</v>
      </c>
      <c r="H36" s="158">
        <v>15</v>
      </c>
      <c r="I36" s="158">
        <v>10</v>
      </c>
      <c r="J36" s="419">
        <v>10</v>
      </c>
    </row>
    <row r="37" spans="1:10" ht="24">
      <c r="A37" s="431" t="s">
        <v>563</v>
      </c>
      <c r="B37" s="441" t="s">
        <v>562</v>
      </c>
      <c r="C37" s="459" t="s">
        <v>104</v>
      </c>
      <c r="D37" s="461">
        <v>29.37</v>
      </c>
      <c r="E37" s="468">
        <v>23.76</v>
      </c>
      <c r="F37" s="161">
        <v>21.02</v>
      </c>
      <c r="G37" s="454">
        <v>17.47</v>
      </c>
      <c r="H37" s="161">
        <v>20</v>
      </c>
      <c r="I37" s="161">
        <v>11.86</v>
      </c>
      <c r="J37" s="454">
        <v>14.86</v>
      </c>
    </row>
    <row r="38" spans="1:10" s="98" customFormat="1" ht="18.75" customHeight="1">
      <c r="A38" s="429" t="s">
        <v>253</v>
      </c>
      <c r="B38" s="436" t="s">
        <v>364</v>
      </c>
      <c r="C38" s="445" t="s">
        <v>104</v>
      </c>
      <c r="D38" s="451">
        <v>10.33</v>
      </c>
      <c r="E38" s="466">
        <v>18.93</v>
      </c>
      <c r="F38" s="159">
        <v>18.93</v>
      </c>
      <c r="G38" s="420">
        <v>9.2899999999999991</v>
      </c>
      <c r="H38" s="159">
        <v>10.9</v>
      </c>
      <c r="I38" s="159">
        <v>10.19</v>
      </c>
      <c r="J38" s="420">
        <v>1.42</v>
      </c>
    </row>
    <row r="39" spans="1:10" ht="36">
      <c r="A39" s="428" t="s">
        <v>564</v>
      </c>
      <c r="B39" s="435" t="s">
        <v>565</v>
      </c>
      <c r="C39" s="459" t="s">
        <v>104</v>
      </c>
      <c r="D39" s="461">
        <v>3.01</v>
      </c>
      <c r="E39" s="468">
        <v>56.1</v>
      </c>
      <c r="F39" s="161">
        <v>53.66</v>
      </c>
      <c r="G39" s="454">
        <v>39.020000000000003</v>
      </c>
      <c r="H39" s="161">
        <v>9.76</v>
      </c>
      <c r="I39" s="161">
        <v>7.32</v>
      </c>
      <c r="J39" s="454">
        <v>9.76</v>
      </c>
    </row>
    <row r="40" spans="1:10" s="98" customFormat="1" ht="18.75" customHeight="1">
      <c r="A40" s="429" t="s">
        <v>257</v>
      </c>
      <c r="B40" s="436" t="s">
        <v>365</v>
      </c>
      <c r="C40" s="445" t="s">
        <v>104</v>
      </c>
      <c r="D40" s="451">
        <v>6.45</v>
      </c>
      <c r="E40" s="466">
        <v>59.09</v>
      </c>
      <c r="F40" s="159">
        <v>50</v>
      </c>
      <c r="G40" s="420">
        <v>46.59</v>
      </c>
      <c r="H40" s="159">
        <v>4.55</v>
      </c>
      <c r="I40" s="159">
        <v>4.55</v>
      </c>
      <c r="J40" s="420">
        <v>2.27</v>
      </c>
    </row>
    <row r="41" spans="1:10" ht="24">
      <c r="A41" s="457" t="s">
        <v>566</v>
      </c>
      <c r="B41" s="442" t="s">
        <v>567</v>
      </c>
      <c r="C41" s="565" t="s">
        <v>104</v>
      </c>
      <c r="D41" s="453">
        <v>2.35</v>
      </c>
      <c r="E41" s="469">
        <v>21.88</v>
      </c>
      <c r="F41" s="422">
        <v>21.88</v>
      </c>
      <c r="G41" s="423">
        <v>18.75</v>
      </c>
      <c r="H41" s="422">
        <v>7.81</v>
      </c>
      <c r="I41" s="422">
        <v>7.81</v>
      </c>
      <c r="J41" s="423">
        <v>0</v>
      </c>
    </row>
    <row r="42" spans="1:10" s="93" customFormat="1" ht="9.9499999999999993" customHeight="1">
      <c r="C42" s="104"/>
      <c r="D42" s="104"/>
    </row>
    <row r="43" spans="1:10" s="25" customFormat="1">
      <c r="A43" s="23" t="s">
        <v>1110</v>
      </c>
      <c r="B43" s="24"/>
      <c r="C43" s="24"/>
      <c r="D43" s="24"/>
      <c r="E43" s="24"/>
      <c r="F43" s="24"/>
      <c r="G43" s="24"/>
    </row>
  </sheetData>
  <mergeCells count="14">
    <mergeCell ref="A6:A9"/>
    <mergeCell ref="B6:B9"/>
    <mergeCell ref="C6:C9"/>
    <mergeCell ref="D6:D9"/>
    <mergeCell ref="E7:G7"/>
    <mergeCell ref="E6:G6"/>
    <mergeCell ref="H6:J6"/>
    <mergeCell ref="H7:J7"/>
    <mergeCell ref="E8:E9"/>
    <mergeCell ref="F8:F9"/>
    <mergeCell ref="G8:G9"/>
    <mergeCell ref="H8:H9"/>
    <mergeCell ref="I8:I9"/>
    <mergeCell ref="J8:J9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0" orientation="landscape" horizontalDpi="4294967293" verticalDpi="120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5BB2-772A-4978-9843-ED65DAF19CED}">
  <sheetPr>
    <tabColor theme="4" tint="0.79998168889431442"/>
  </sheetPr>
  <dimension ref="A1:J43"/>
  <sheetViews>
    <sheetView defaultGridColor="0" colorId="31" zoomScaleNormal="100" workbookViewId="0"/>
  </sheetViews>
  <sheetFormatPr defaultRowHeight="12.75"/>
  <cols>
    <col min="1" max="1" width="12.28515625" style="93" customWidth="1"/>
    <col min="2" max="2" width="83.140625" style="93" bestFit="1" customWidth="1"/>
    <col min="3" max="3" width="7.42578125" style="93" customWidth="1"/>
    <col min="4" max="4" width="8.5703125" style="93" customWidth="1"/>
    <col min="5" max="10" width="10.7109375" style="93" customWidth="1"/>
    <col min="11" max="16384" width="9.140625" style="95"/>
  </cols>
  <sheetData>
    <row r="1" spans="1:10" ht="15">
      <c r="A1" s="232"/>
      <c r="B1" s="232"/>
      <c r="J1" s="15" t="s">
        <v>84</v>
      </c>
    </row>
    <row r="2" spans="1:10" ht="12" customHeight="1">
      <c r="J2" s="94" t="s">
        <v>300</v>
      </c>
    </row>
    <row r="3" spans="1:10" ht="12" customHeight="1">
      <c r="J3" s="94"/>
    </row>
    <row r="4" spans="1:10">
      <c r="A4" s="96" t="s">
        <v>392</v>
      </c>
    </row>
    <row r="5" spans="1:10" ht="6" customHeight="1"/>
    <row r="6" spans="1:10" s="114" customFormat="1" ht="12.95" customHeight="1">
      <c r="A6" s="931" t="s">
        <v>264</v>
      </c>
      <c r="B6" s="931" t="s">
        <v>209</v>
      </c>
      <c r="C6" s="931" t="s">
        <v>301</v>
      </c>
      <c r="D6" s="931" t="s">
        <v>302</v>
      </c>
      <c r="E6" s="946" t="s">
        <v>303</v>
      </c>
      <c r="F6" s="947"/>
      <c r="G6" s="948"/>
      <c r="H6" s="946" t="s">
        <v>385</v>
      </c>
      <c r="I6" s="947"/>
      <c r="J6" s="948"/>
    </row>
    <row r="7" spans="1:10" s="115" customFormat="1" ht="12.95" customHeight="1">
      <c r="A7" s="958"/>
      <c r="B7" s="958"/>
      <c r="C7" s="958"/>
      <c r="D7" s="958"/>
      <c r="E7" s="949" t="s">
        <v>386</v>
      </c>
      <c r="F7" s="950"/>
      <c r="G7" s="951"/>
      <c r="H7" s="949" t="s">
        <v>387</v>
      </c>
      <c r="I7" s="950"/>
      <c r="J7" s="951"/>
    </row>
    <row r="8" spans="1:10" ht="25.5" customHeight="1">
      <c r="A8" s="958"/>
      <c r="B8" s="958"/>
      <c r="C8" s="959"/>
      <c r="D8" s="958"/>
      <c r="E8" s="952" t="s">
        <v>388</v>
      </c>
      <c r="F8" s="954" t="s">
        <v>389</v>
      </c>
      <c r="G8" s="956" t="s">
        <v>390</v>
      </c>
      <c r="H8" s="952" t="s">
        <v>388</v>
      </c>
      <c r="I8" s="954" t="s">
        <v>389</v>
      </c>
      <c r="J8" s="956" t="s">
        <v>390</v>
      </c>
    </row>
    <row r="9" spans="1:10" ht="24" customHeight="1">
      <c r="A9" s="932"/>
      <c r="B9" s="932"/>
      <c r="C9" s="933"/>
      <c r="D9" s="932"/>
      <c r="E9" s="953"/>
      <c r="F9" s="955"/>
      <c r="G9" s="957"/>
      <c r="H9" s="953"/>
      <c r="I9" s="955"/>
      <c r="J9" s="957"/>
    </row>
    <row r="10" spans="1:10" s="98" customFormat="1" ht="18.75" customHeight="1">
      <c r="A10" s="427" t="s">
        <v>351</v>
      </c>
      <c r="B10" s="433" t="s">
        <v>310</v>
      </c>
      <c r="C10" s="443" t="s">
        <v>104</v>
      </c>
      <c r="D10" s="449">
        <v>100</v>
      </c>
      <c r="E10" s="462">
        <v>27.88</v>
      </c>
      <c r="F10" s="463">
        <v>23.41</v>
      </c>
      <c r="G10" s="464">
        <v>21.03</v>
      </c>
      <c r="H10" s="158">
        <v>10.16</v>
      </c>
      <c r="I10" s="158">
        <v>7.86</v>
      </c>
      <c r="J10" s="419">
        <v>7.23</v>
      </c>
    </row>
    <row r="11" spans="1:10" s="98" customFormat="1">
      <c r="A11" s="455" t="s">
        <v>311</v>
      </c>
      <c r="B11" s="434"/>
      <c r="C11" s="444" t="s">
        <v>312</v>
      </c>
      <c r="D11" s="450">
        <v>81.3</v>
      </c>
      <c r="E11" s="465">
        <v>23.87</v>
      </c>
      <c r="F11" s="158">
        <v>19.600000000000001</v>
      </c>
      <c r="G11" s="419">
        <v>17.46</v>
      </c>
      <c r="H11" s="158">
        <v>10.44</v>
      </c>
      <c r="I11" s="158">
        <v>7.97</v>
      </c>
      <c r="J11" s="419">
        <v>7.64</v>
      </c>
    </row>
    <row r="12" spans="1:10" s="98" customFormat="1">
      <c r="A12" s="455"/>
      <c r="B12" s="434"/>
      <c r="C12" s="444" t="s">
        <v>313</v>
      </c>
      <c r="D12" s="450">
        <v>16.100000000000001</v>
      </c>
      <c r="E12" s="465">
        <v>40.869999999999997</v>
      </c>
      <c r="F12" s="158">
        <v>35.56</v>
      </c>
      <c r="G12" s="419">
        <v>32.49</v>
      </c>
      <c r="H12" s="158">
        <v>9.89</v>
      </c>
      <c r="I12" s="158">
        <v>8.1300000000000008</v>
      </c>
      <c r="J12" s="419">
        <v>6.36</v>
      </c>
    </row>
    <row r="13" spans="1:10" s="98" customFormat="1">
      <c r="A13" s="455"/>
      <c r="B13" s="434"/>
      <c r="C13" s="444" t="s">
        <v>314</v>
      </c>
      <c r="D13" s="450">
        <v>2.6</v>
      </c>
      <c r="E13" s="465">
        <v>72.73</v>
      </c>
      <c r="F13" s="158">
        <v>67.260000000000005</v>
      </c>
      <c r="G13" s="419">
        <v>61.62</v>
      </c>
      <c r="H13" s="158">
        <v>2.74</v>
      </c>
      <c r="I13" s="158">
        <v>2.74</v>
      </c>
      <c r="J13" s="419">
        <v>0</v>
      </c>
    </row>
    <row r="14" spans="1:10" s="98" customFormat="1" ht="18.75" customHeight="1">
      <c r="A14" s="428" t="s">
        <v>352</v>
      </c>
      <c r="B14" s="435" t="s">
        <v>316</v>
      </c>
      <c r="C14" s="444" t="s">
        <v>104</v>
      </c>
      <c r="D14" s="450">
        <v>46.87</v>
      </c>
      <c r="E14" s="465">
        <v>27.06</v>
      </c>
      <c r="F14" s="158">
        <v>22.14</v>
      </c>
      <c r="G14" s="419">
        <v>18.64</v>
      </c>
      <c r="H14" s="158">
        <v>9.0299999999999994</v>
      </c>
      <c r="I14" s="158">
        <v>7.38</v>
      </c>
      <c r="J14" s="419">
        <v>5.6</v>
      </c>
    </row>
    <row r="15" spans="1:10" s="98" customFormat="1">
      <c r="A15" s="455"/>
      <c r="B15" s="434"/>
      <c r="C15" s="444" t="s">
        <v>312</v>
      </c>
      <c r="D15" s="450">
        <v>39.04</v>
      </c>
      <c r="E15" s="465">
        <v>23.36</v>
      </c>
      <c r="F15" s="158">
        <v>18.920000000000002</v>
      </c>
      <c r="G15" s="419">
        <v>15.98</v>
      </c>
      <c r="H15" s="158">
        <v>9.93</v>
      </c>
      <c r="I15" s="158">
        <v>8.31</v>
      </c>
      <c r="J15" s="419">
        <v>6</v>
      </c>
    </row>
    <row r="16" spans="1:10" s="98" customFormat="1">
      <c r="A16" s="455"/>
      <c r="B16" s="434"/>
      <c r="C16" s="444" t="s">
        <v>313</v>
      </c>
      <c r="D16" s="450">
        <v>7.02</v>
      </c>
      <c r="E16" s="465">
        <v>45.19</v>
      </c>
      <c r="F16" s="158">
        <v>37.07</v>
      </c>
      <c r="G16" s="419">
        <v>32.04</v>
      </c>
      <c r="H16" s="158">
        <v>5.07</v>
      </c>
      <c r="I16" s="158">
        <v>3.04</v>
      </c>
      <c r="J16" s="419">
        <v>4.0599999999999996</v>
      </c>
    </row>
    <row r="17" spans="1:10" s="98" customFormat="1">
      <c r="A17" s="455"/>
      <c r="B17" s="434"/>
      <c r="C17" s="444" t="s">
        <v>314</v>
      </c>
      <c r="D17" s="450">
        <v>0.82</v>
      </c>
      <c r="E17" s="465">
        <v>48.04</v>
      </c>
      <c r="F17" s="158">
        <v>48.04</v>
      </c>
      <c r="G17" s="419">
        <v>30.6</v>
      </c>
      <c r="H17" s="158">
        <v>0</v>
      </c>
      <c r="I17" s="158">
        <v>0</v>
      </c>
      <c r="J17" s="419">
        <v>0</v>
      </c>
    </row>
    <row r="18" spans="1:10" s="98" customFormat="1" ht="18.75" customHeight="1">
      <c r="A18" s="429" t="s">
        <v>353</v>
      </c>
      <c r="B18" s="436" t="s">
        <v>317</v>
      </c>
      <c r="C18" s="445" t="s">
        <v>104</v>
      </c>
      <c r="D18" s="451">
        <v>1.25</v>
      </c>
      <c r="E18" s="466">
        <v>23.82</v>
      </c>
      <c r="F18" s="159">
        <v>23.82</v>
      </c>
      <c r="G18" s="420">
        <v>0</v>
      </c>
      <c r="H18" s="159">
        <v>0</v>
      </c>
      <c r="I18" s="159">
        <v>0</v>
      </c>
      <c r="J18" s="420">
        <v>0</v>
      </c>
    </row>
    <row r="19" spans="1:10" ht="18.75" customHeight="1">
      <c r="A19" s="430" t="s">
        <v>246</v>
      </c>
      <c r="B19" s="437" t="s">
        <v>318</v>
      </c>
      <c r="C19" s="444" t="s">
        <v>104</v>
      </c>
      <c r="D19" s="450">
        <v>43.41</v>
      </c>
      <c r="E19" s="465">
        <v>26.72</v>
      </c>
      <c r="F19" s="158">
        <v>21.42</v>
      </c>
      <c r="G19" s="419">
        <v>19.14</v>
      </c>
      <c r="H19" s="158">
        <v>9.75</v>
      </c>
      <c r="I19" s="158">
        <v>7.97</v>
      </c>
      <c r="J19" s="419">
        <v>6.05</v>
      </c>
    </row>
    <row r="20" spans="1:10">
      <c r="A20" s="430"/>
      <c r="B20" s="437"/>
      <c r="C20" s="444" t="s">
        <v>312</v>
      </c>
      <c r="D20" s="450">
        <v>36.22</v>
      </c>
      <c r="E20" s="465">
        <v>23.18</v>
      </c>
      <c r="F20" s="158">
        <v>18.39</v>
      </c>
      <c r="G20" s="419">
        <v>16.64</v>
      </c>
      <c r="H20" s="158">
        <v>10.69</v>
      </c>
      <c r="I20" s="158">
        <v>8.9600000000000009</v>
      </c>
      <c r="J20" s="419">
        <v>6.47</v>
      </c>
    </row>
    <row r="21" spans="1:10">
      <c r="A21" s="430"/>
      <c r="B21" s="437"/>
      <c r="C21" s="444" t="s">
        <v>313</v>
      </c>
      <c r="D21" s="450">
        <v>6.45</v>
      </c>
      <c r="E21" s="465">
        <v>44.76</v>
      </c>
      <c r="F21" s="158">
        <v>35.93</v>
      </c>
      <c r="G21" s="419">
        <v>31.56</v>
      </c>
      <c r="H21" s="158">
        <v>5.52</v>
      </c>
      <c r="I21" s="158">
        <v>3.31</v>
      </c>
      <c r="J21" s="419">
        <v>4.42</v>
      </c>
    </row>
    <row r="22" spans="1:10" s="100" customFormat="1">
      <c r="A22" s="456"/>
      <c r="B22" s="438"/>
      <c r="C22" s="444" t="s">
        <v>314</v>
      </c>
      <c r="D22" s="450">
        <v>0.75</v>
      </c>
      <c r="E22" s="465">
        <v>43.08</v>
      </c>
      <c r="F22" s="158">
        <v>43.08</v>
      </c>
      <c r="G22" s="419">
        <v>33.520000000000003</v>
      </c>
      <c r="H22" s="158">
        <v>0</v>
      </c>
      <c r="I22" s="158">
        <v>0</v>
      </c>
      <c r="J22" s="419">
        <v>0</v>
      </c>
    </row>
    <row r="23" spans="1:10">
      <c r="A23" s="444" t="s">
        <v>354</v>
      </c>
      <c r="B23" s="458" t="s">
        <v>320</v>
      </c>
      <c r="C23" s="446" t="s">
        <v>104</v>
      </c>
      <c r="D23" s="452">
        <v>12.36</v>
      </c>
      <c r="E23" s="467">
        <v>31.06</v>
      </c>
      <c r="F23" s="160">
        <v>26.91</v>
      </c>
      <c r="G23" s="421">
        <v>24.4</v>
      </c>
      <c r="H23" s="160">
        <v>8.84</v>
      </c>
      <c r="I23" s="160">
        <v>8.84</v>
      </c>
      <c r="J23" s="421">
        <v>4.57</v>
      </c>
    </row>
    <row r="24" spans="1:10">
      <c r="A24" s="444" t="s">
        <v>355</v>
      </c>
      <c r="B24" s="458" t="s">
        <v>652</v>
      </c>
      <c r="C24" s="446" t="s">
        <v>104</v>
      </c>
      <c r="D24" s="452">
        <v>1.81</v>
      </c>
      <c r="E24" s="467">
        <v>17.37</v>
      </c>
      <c r="F24" s="160">
        <v>17.37</v>
      </c>
      <c r="G24" s="421">
        <v>17.37</v>
      </c>
      <c r="H24" s="160">
        <v>7.57</v>
      </c>
      <c r="I24" s="160">
        <v>7.57</v>
      </c>
      <c r="J24" s="421">
        <v>7.57</v>
      </c>
    </row>
    <row r="25" spans="1:10">
      <c r="A25" s="444" t="s">
        <v>356</v>
      </c>
      <c r="B25" s="458" t="s">
        <v>574</v>
      </c>
      <c r="C25" s="446" t="s">
        <v>104</v>
      </c>
      <c r="D25" s="452">
        <v>6.14</v>
      </c>
      <c r="E25" s="467">
        <v>17.86</v>
      </c>
      <c r="F25" s="160">
        <v>15.28</v>
      </c>
      <c r="G25" s="421">
        <v>11.7</v>
      </c>
      <c r="H25" s="160">
        <v>18.440000000000001</v>
      </c>
      <c r="I25" s="160">
        <v>12.26</v>
      </c>
      <c r="J25" s="421">
        <v>10.76</v>
      </c>
    </row>
    <row r="26" spans="1:10">
      <c r="A26" s="444" t="s">
        <v>357</v>
      </c>
      <c r="B26" s="458" t="s">
        <v>575</v>
      </c>
      <c r="C26" s="446" t="s">
        <v>104</v>
      </c>
      <c r="D26" s="452">
        <v>3.42</v>
      </c>
      <c r="E26" s="467">
        <v>40.11</v>
      </c>
      <c r="F26" s="160">
        <v>29.7</v>
      </c>
      <c r="G26" s="421">
        <v>33.06</v>
      </c>
      <c r="H26" s="160">
        <v>4.17</v>
      </c>
      <c r="I26" s="160">
        <v>4.17</v>
      </c>
      <c r="J26" s="421">
        <v>2.08</v>
      </c>
    </row>
    <row r="27" spans="1:10">
      <c r="A27" s="444" t="s">
        <v>358</v>
      </c>
      <c r="B27" s="458" t="s">
        <v>359</v>
      </c>
      <c r="C27" s="446" t="s">
        <v>104</v>
      </c>
      <c r="D27" s="452">
        <v>6.68</v>
      </c>
      <c r="E27" s="467">
        <v>20.85</v>
      </c>
      <c r="F27" s="160">
        <v>13.54</v>
      </c>
      <c r="G27" s="421">
        <v>15.47</v>
      </c>
      <c r="H27" s="160">
        <v>7.51</v>
      </c>
      <c r="I27" s="160">
        <v>4.8600000000000003</v>
      </c>
      <c r="J27" s="421">
        <v>4.3099999999999996</v>
      </c>
    </row>
    <row r="28" spans="1:10">
      <c r="A28" s="444" t="s">
        <v>360</v>
      </c>
      <c r="B28" s="458" t="s">
        <v>558</v>
      </c>
      <c r="C28" s="446" t="s">
        <v>104</v>
      </c>
      <c r="D28" s="452">
        <v>6.25</v>
      </c>
      <c r="E28" s="467">
        <v>28.24</v>
      </c>
      <c r="F28" s="160">
        <v>23.22</v>
      </c>
      <c r="G28" s="421">
        <v>13.25</v>
      </c>
      <c r="H28" s="160">
        <v>5.7</v>
      </c>
      <c r="I28" s="160">
        <v>4.55</v>
      </c>
      <c r="J28" s="421">
        <v>4.55</v>
      </c>
    </row>
    <row r="29" spans="1:10">
      <c r="A29" s="444" t="s">
        <v>361</v>
      </c>
      <c r="B29" s="458" t="s">
        <v>557</v>
      </c>
      <c r="C29" s="446" t="s">
        <v>104</v>
      </c>
      <c r="D29" s="452">
        <v>2.78</v>
      </c>
      <c r="E29" s="467">
        <v>22.68</v>
      </c>
      <c r="F29" s="160">
        <v>14.86</v>
      </c>
      <c r="G29" s="421">
        <v>20.12</v>
      </c>
      <c r="H29" s="160">
        <v>14.09</v>
      </c>
      <c r="I29" s="160">
        <v>14.09</v>
      </c>
      <c r="J29" s="421">
        <v>8.77</v>
      </c>
    </row>
    <row r="30" spans="1:10">
      <c r="A30" s="444" t="s">
        <v>362</v>
      </c>
      <c r="B30" s="458" t="s">
        <v>556</v>
      </c>
      <c r="C30" s="446" t="s">
        <v>104</v>
      </c>
      <c r="D30" s="452">
        <v>3.96</v>
      </c>
      <c r="E30" s="467">
        <v>30.01</v>
      </c>
      <c r="F30" s="160">
        <v>23.53</v>
      </c>
      <c r="G30" s="421">
        <v>17.86</v>
      </c>
      <c r="H30" s="160">
        <v>12.01</v>
      </c>
      <c r="I30" s="160">
        <v>8.42</v>
      </c>
      <c r="J30" s="421">
        <v>9.48</v>
      </c>
    </row>
    <row r="31" spans="1:10" ht="18.75" customHeight="1">
      <c r="A31" s="429" t="s">
        <v>250</v>
      </c>
      <c r="B31" s="436" t="s">
        <v>555</v>
      </c>
      <c r="C31" s="445" t="s">
        <v>104</v>
      </c>
      <c r="D31" s="451">
        <v>7.0000000000000007E-2</v>
      </c>
      <c r="E31" s="466">
        <v>100</v>
      </c>
      <c r="F31" s="159">
        <v>100</v>
      </c>
      <c r="G31" s="420">
        <v>0</v>
      </c>
      <c r="H31" s="159">
        <v>0</v>
      </c>
      <c r="I31" s="159">
        <v>0</v>
      </c>
      <c r="J31" s="420">
        <v>0</v>
      </c>
    </row>
    <row r="32" spans="1:10" ht="18.75" customHeight="1">
      <c r="A32" s="429" t="s">
        <v>344</v>
      </c>
      <c r="B32" s="436" t="s">
        <v>554</v>
      </c>
      <c r="C32" s="445" t="s">
        <v>104</v>
      </c>
      <c r="D32" s="451">
        <v>2.14</v>
      </c>
      <c r="E32" s="466">
        <v>33.33</v>
      </c>
      <c r="F32" s="159">
        <v>33.33</v>
      </c>
      <c r="G32" s="420">
        <v>20</v>
      </c>
      <c r="H32" s="159">
        <v>0</v>
      </c>
      <c r="I32" s="159">
        <v>0</v>
      </c>
      <c r="J32" s="420">
        <v>0</v>
      </c>
    </row>
    <row r="33" spans="1:10" s="98" customFormat="1" ht="18.75" customHeight="1">
      <c r="A33" s="430" t="s">
        <v>363</v>
      </c>
      <c r="B33" s="437" t="s">
        <v>347</v>
      </c>
      <c r="C33" s="444" t="s">
        <v>104</v>
      </c>
      <c r="D33" s="450">
        <v>53.13</v>
      </c>
      <c r="E33" s="465">
        <v>28.61</v>
      </c>
      <c r="F33" s="158">
        <v>24.52</v>
      </c>
      <c r="G33" s="419">
        <v>23.13</v>
      </c>
      <c r="H33" s="158">
        <v>11.15</v>
      </c>
      <c r="I33" s="158">
        <v>8.2799999999999994</v>
      </c>
      <c r="J33" s="419">
        <v>8.67</v>
      </c>
    </row>
    <row r="34" spans="1:10" s="98" customFormat="1">
      <c r="A34" s="455" t="s">
        <v>311</v>
      </c>
      <c r="B34" s="440"/>
      <c r="C34" s="444" t="s">
        <v>312</v>
      </c>
      <c r="D34" s="450">
        <v>42.27</v>
      </c>
      <c r="E34" s="465">
        <v>24.35</v>
      </c>
      <c r="F34" s="158">
        <v>20.22</v>
      </c>
      <c r="G34" s="419">
        <v>18.82</v>
      </c>
      <c r="H34" s="158">
        <v>10.92</v>
      </c>
      <c r="I34" s="158">
        <v>7.65</v>
      </c>
      <c r="J34" s="419">
        <v>9.15</v>
      </c>
    </row>
    <row r="35" spans="1:10" s="102" customFormat="1">
      <c r="A35" s="431"/>
      <c r="B35" s="440"/>
      <c r="C35" s="444" t="s">
        <v>313</v>
      </c>
      <c r="D35" s="450">
        <v>9.08</v>
      </c>
      <c r="E35" s="465">
        <v>37.54</v>
      </c>
      <c r="F35" s="158">
        <v>34.4</v>
      </c>
      <c r="G35" s="419">
        <v>32.83</v>
      </c>
      <c r="H35" s="158">
        <v>13.62</v>
      </c>
      <c r="I35" s="158">
        <v>12.05</v>
      </c>
      <c r="J35" s="419">
        <v>8.1300000000000008</v>
      </c>
    </row>
    <row r="36" spans="1:10" s="102" customFormat="1">
      <c r="A36" s="431"/>
      <c r="B36" s="440"/>
      <c r="C36" s="444" t="s">
        <v>314</v>
      </c>
      <c r="D36" s="450">
        <v>1.78</v>
      </c>
      <c r="E36" s="465">
        <v>84.04</v>
      </c>
      <c r="F36" s="158">
        <v>76.06</v>
      </c>
      <c r="G36" s="419">
        <v>75.819999999999993</v>
      </c>
      <c r="H36" s="158">
        <v>3.99</v>
      </c>
      <c r="I36" s="158">
        <v>3.99</v>
      </c>
      <c r="J36" s="419">
        <v>0</v>
      </c>
    </row>
    <row r="37" spans="1:10" ht="24">
      <c r="A37" s="431" t="s">
        <v>563</v>
      </c>
      <c r="B37" s="441" t="s">
        <v>562</v>
      </c>
      <c r="C37" s="459" t="s">
        <v>104</v>
      </c>
      <c r="D37" s="461">
        <v>30.48</v>
      </c>
      <c r="E37" s="468">
        <v>26.51</v>
      </c>
      <c r="F37" s="161">
        <v>22.16</v>
      </c>
      <c r="G37" s="454">
        <v>22.49</v>
      </c>
      <c r="H37" s="161">
        <v>13.03</v>
      </c>
      <c r="I37" s="161">
        <v>8.49</v>
      </c>
      <c r="J37" s="454">
        <v>11.39</v>
      </c>
    </row>
    <row r="38" spans="1:10" s="98" customFormat="1" ht="18.75" customHeight="1">
      <c r="A38" s="429" t="s">
        <v>253</v>
      </c>
      <c r="B38" s="436" t="s">
        <v>364</v>
      </c>
      <c r="C38" s="445" t="s">
        <v>104</v>
      </c>
      <c r="D38" s="451">
        <v>11.22</v>
      </c>
      <c r="E38" s="466">
        <v>15.15</v>
      </c>
      <c r="F38" s="159">
        <v>13.26</v>
      </c>
      <c r="G38" s="420">
        <v>11.98</v>
      </c>
      <c r="H38" s="159">
        <v>6.57</v>
      </c>
      <c r="I38" s="159">
        <v>5.93</v>
      </c>
      <c r="J38" s="420">
        <v>3.05</v>
      </c>
    </row>
    <row r="39" spans="1:10" ht="36">
      <c r="A39" s="428" t="s">
        <v>564</v>
      </c>
      <c r="B39" s="435" t="s">
        <v>565</v>
      </c>
      <c r="C39" s="459" t="s">
        <v>104</v>
      </c>
      <c r="D39" s="461">
        <v>3.22</v>
      </c>
      <c r="E39" s="468">
        <v>53.33</v>
      </c>
      <c r="F39" s="161">
        <v>44.48</v>
      </c>
      <c r="G39" s="454">
        <v>46.69</v>
      </c>
      <c r="H39" s="161">
        <v>8.84</v>
      </c>
      <c r="I39" s="161">
        <v>6.63</v>
      </c>
      <c r="J39" s="454">
        <v>6.63</v>
      </c>
    </row>
    <row r="40" spans="1:10" s="98" customFormat="1" ht="18.75" customHeight="1">
      <c r="A40" s="429" t="s">
        <v>257</v>
      </c>
      <c r="B40" s="436" t="s">
        <v>365</v>
      </c>
      <c r="C40" s="445" t="s">
        <v>104</v>
      </c>
      <c r="D40" s="451">
        <v>5.45</v>
      </c>
      <c r="E40" s="466">
        <v>45.45</v>
      </c>
      <c r="F40" s="159">
        <v>39.07</v>
      </c>
      <c r="G40" s="420">
        <v>40.22</v>
      </c>
      <c r="H40" s="159">
        <v>10.45</v>
      </c>
      <c r="I40" s="159">
        <v>10.45</v>
      </c>
      <c r="J40" s="420">
        <v>6.53</v>
      </c>
    </row>
    <row r="41" spans="1:10" ht="24">
      <c r="A41" s="457" t="s">
        <v>566</v>
      </c>
      <c r="B41" s="442" t="s">
        <v>567</v>
      </c>
      <c r="C41" s="565" t="s">
        <v>104</v>
      </c>
      <c r="D41" s="453">
        <v>2.76</v>
      </c>
      <c r="E41" s="469">
        <v>44.33</v>
      </c>
      <c r="F41" s="422">
        <v>44.33</v>
      </c>
      <c r="G41" s="423">
        <v>14.35</v>
      </c>
      <c r="H41" s="422">
        <v>13.19</v>
      </c>
      <c r="I41" s="422">
        <v>13.19</v>
      </c>
      <c r="J41" s="423">
        <v>8.0399999999999991</v>
      </c>
    </row>
    <row r="42" spans="1:10" s="93" customFormat="1" ht="9.9499999999999993" customHeight="1">
      <c r="C42" s="104"/>
      <c r="D42" s="104"/>
    </row>
    <row r="43" spans="1:10" s="25" customFormat="1">
      <c r="A43" s="23" t="s">
        <v>1110</v>
      </c>
      <c r="B43" s="24"/>
      <c r="C43" s="24"/>
      <c r="D43" s="24"/>
      <c r="E43" s="24"/>
      <c r="F43" s="24"/>
      <c r="G43" s="24"/>
    </row>
  </sheetData>
  <mergeCells count="14">
    <mergeCell ref="A6:A9"/>
    <mergeCell ref="B6:B9"/>
    <mergeCell ref="C6:C9"/>
    <mergeCell ref="D6:D9"/>
    <mergeCell ref="E7:G7"/>
    <mergeCell ref="E6:G6"/>
    <mergeCell ref="H6:J6"/>
    <mergeCell ref="H7:J7"/>
    <mergeCell ref="E8:E9"/>
    <mergeCell ref="F8:F9"/>
    <mergeCell ref="G8:G9"/>
    <mergeCell ref="H8:H9"/>
    <mergeCell ref="I8:I9"/>
    <mergeCell ref="J8:J9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D6F6-EF3A-4470-A66F-0F00E40A8A8D}">
  <sheetPr>
    <tabColor theme="4" tint="0.79998168889431442"/>
  </sheetPr>
  <dimension ref="A1:J43"/>
  <sheetViews>
    <sheetView defaultGridColor="0" colorId="31" zoomScaleNormal="100" workbookViewId="0"/>
  </sheetViews>
  <sheetFormatPr defaultRowHeight="12.75"/>
  <cols>
    <col min="1" max="1" width="12.85546875" style="93" customWidth="1"/>
    <col min="2" max="2" width="78.7109375" style="93" customWidth="1"/>
    <col min="3" max="3" width="7.42578125" style="93" customWidth="1"/>
    <col min="4" max="4" width="8.5703125" style="93" customWidth="1"/>
    <col min="5" max="10" width="10.7109375" style="93" customWidth="1"/>
    <col min="11" max="16384" width="9.140625" style="95"/>
  </cols>
  <sheetData>
    <row r="1" spans="1:10" ht="15">
      <c r="A1" s="232"/>
      <c r="B1" s="232"/>
      <c r="J1" s="15" t="s">
        <v>84</v>
      </c>
    </row>
    <row r="2" spans="1:10" ht="12" customHeight="1">
      <c r="J2" s="94" t="s">
        <v>300</v>
      </c>
    </row>
    <row r="3" spans="1:10" ht="12" customHeight="1">
      <c r="J3" s="94"/>
    </row>
    <row r="4" spans="1:10">
      <c r="A4" s="96" t="s">
        <v>636</v>
      </c>
      <c r="D4" s="158"/>
      <c r="E4" s="158"/>
      <c r="F4" s="158"/>
      <c r="G4" s="158"/>
      <c r="H4" s="158"/>
      <c r="I4" s="158"/>
      <c r="J4" s="158"/>
    </row>
    <row r="5" spans="1:10" ht="6" customHeight="1"/>
    <row r="6" spans="1:10" s="114" customFormat="1" ht="12.95" customHeight="1">
      <c r="A6" s="931" t="s">
        <v>264</v>
      </c>
      <c r="B6" s="931" t="s">
        <v>209</v>
      </c>
      <c r="C6" s="931" t="s">
        <v>301</v>
      </c>
      <c r="D6" s="931" t="s">
        <v>302</v>
      </c>
      <c r="E6" s="946" t="s">
        <v>303</v>
      </c>
      <c r="F6" s="947"/>
      <c r="G6" s="948"/>
      <c r="H6" s="946" t="s">
        <v>385</v>
      </c>
      <c r="I6" s="947"/>
      <c r="J6" s="948"/>
    </row>
    <row r="7" spans="1:10" s="115" customFormat="1" ht="12.95" customHeight="1">
      <c r="A7" s="958"/>
      <c r="B7" s="958"/>
      <c r="C7" s="958"/>
      <c r="D7" s="958"/>
      <c r="E7" s="949" t="s">
        <v>386</v>
      </c>
      <c r="F7" s="950"/>
      <c r="G7" s="951"/>
      <c r="H7" s="949" t="s">
        <v>387</v>
      </c>
      <c r="I7" s="950"/>
      <c r="J7" s="951"/>
    </row>
    <row r="8" spans="1:10" ht="25.5" customHeight="1">
      <c r="A8" s="958"/>
      <c r="B8" s="958"/>
      <c r="C8" s="959"/>
      <c r="D8" s="958"/>
      <c r="E8" s="952" t="s">
        <v>388</v>
      </c>
      <c r="F8" s="954" t="s">
        <v>389</v>
      </c>
      <c r="G8" s="956" t="s">
        <v>390</v>
      </c>
      <c r="H8" s="952" t="s">
        <v>388</v>
      </c>
      <c r="I8" s="954" t="s">
        <v>389</v>
      </c>
      <c r="J8" s="956" t="s">
        <v>390</v>
      </c>
    </row>
    <row r="9" spans="1:10" ht="24" customHeight="1">
      <c r="A9" s="932"/>
      <c r="B9" s="932"/>
      <c r="C9" s="933"/>
      <c r="D9" s="932"/>
      <c r="E9" s="953"/>
      <c r="F9" s="955"/>
      <c r="G9" s="957"/>
      <c r="H9" s="953"/>
      <c r="I9" s="955"/>
      <c r="J9" s="957"/>
    </row>
    <row r="10" spans="1:10" s="98" customFormat="1" ht="18.75" customHeight="1">
      <c r="A10" s="427" t="s">
        <v>351</v>
      </c>
      <c r="B10" s="433" t="s">
        <v>310</v>
      </c>
      <c r="C10" s="443" t="s">
        <v>104</v>
      </c>
      <c r="D10" s="449">
        <v>100</v>
      </c>
      <c r="E10" s="462">
        <v>23.86</v>
      </c>
      <c r="F10" s="463">
        <v>16.64</v>
      </c>
      <c r="G10" s="464">
        <v>20.81</v>
      </c>
      <c r="H10" s="158">
        <v>12.22</v>
      </c>
      <c r="I10" s="158">
        <v>9.51</v>
      </c>
      <c r="J10" s="419">
        <v>8.7100000000000009</v>
      </c>
    </row>
    <row r="11" spans="1:10" s="98" customFormat="1">
      <c r="A11" s="455" t="s">
        <v>311</v>
      </c>
      <c r="B11" s="434"/>
      <c r="C11" s="444" t="s">
        <v>312</v>
      </c>
      <c r="D11" s="450">
        <v>85.7</v>
      </c>
      <c r="E11" s="465">
        <v>20.27</v>
      </c>
      <c r="F11" s="158">
        <v>13.54</v>
      </c>
      <c r="G11" s="419">
        <v>18.18</v>
      </c>
      <c r="H11" s="158">
        <v>12.57</v>
      </c>
      <c r="I11" s="158">
        <v>9.6300000000000008</v>
      </c>
      <c r="J11" s="419">
        <v>9.06</v>
      </c>
    </row>
    <row r="12" spans="1:10" s="98" customFormat="1">
      <c r="A12" s="455"/>
      <c r="B12" s="434"/>
      <c r="C12" s="444" t="s">
        <v>313</v>
      </c>
      <c r="D12" s="450">
        <v>11.97</v>
      </c>
      <c r="E12" s="465">
        <v>44.21</v>
      </c>
      <c r="F12" s="158">
        <v>34.74</v>
      </c>
      <c r="G12" s="419">
        <v>35.79</v>
      </c>
      <c r="H12" s="158">
        <v>11.05</v>
      </c>
      <c r="I12" s="158">
        <v>9.4700000000000006</v>
      </c>
      <c r="J12" s="419">
        <v>7.37</v>
      </c>
    </row>
    <row r="13" spans="1:10" s="98" customFormat="1">
      <c r="A13" s="455"/>
      <c r="B13" s="434"/>
      <c r="C13" s="444" t="s">
        <v>314</v>
      </c>
      <c r="D13" s="450">
        <v>2.33</v>
      </c>
      <c r="E13" s="465">
        <v>51.35</v>
      </c>
      <c r="F13" s="158">
        <v>37.840000000000003</v>
      </c>
      <c r="G13" s="419">
        <v>40.54</v>
      </c>
      <c r="H13" s="158">
        <v>5.41</v>
      </c>
      <c r="I13" s="158">
        <v>5.41</v>
      </c>
      <c r="J13" s="419">
        <v>2.7</v>
      </c>
    </row>
    <row r="14" spans="1:10" s="98" customFormat="1" ht="18.75" customHeight="1">
      <c r="A14" s="428" t="s">
        <v>352</v>
      </c>
      <c r="B14" s="435" t="s">
        <v>316</v>
      </c>
      <c r="C14" s="444" t="s">
        <v>104</v>
      </c>
      <c r="D14" s="450">
        <v>46.14</v>
      </c>
      <c r="E14" s="465">
        <v>24.08</v>
      </c>
      <c r="F14" s="158">
        <v>14.91</v>
      </c>
      <c r="G14" s="419">
        <v>21.38</v>
      </c>
      <c r="H14" s="158">
        <v>8.8800000000000008</v>
      </c>
      <c r="I14" s="158">
        <v>5.85</v>
      </c>
      <c r="J14" s="419">
        <v>7.06</v>
      </c>
    </row>
    <row r="15" spans="1:10" s="98" customFormat="1">
      <c r="A15" s="455"/>
      <c r="B15" s="434"/>
      <c r="C15" s="444" t="s">
        <v>312</v>
      </c>
      <c r="D15" s="450">
        <v>40.98</v>
      </c>
      <c r="E15" s="465">
        <v>21.74</v>
      </c>
      <c r="F15" s="158">
        <v>13.11</v>
      </c>
      <c r="G15" s="419">
        <v>19.47</v>
      </c>
      <c r="H15" s="158">
        <v>8.4600000000000009</v>
      </c>
      <c r="I15" s="158">
        <v>5.36</v>
      </c>
      <c r="J15" s="419">
        <v>6.57</v>
      </c>
    </row>
    <row r="16" spans="1:10" s="98" customFormat="1">
      <c r="A16" s="455"/>
      <c r="B16" s="434"/>
      <c r="C16" s="444" t="s">
        <v>313</v>
      </c>
      <c r="D16" s="450">
        <v>4.5999999999999996</v>
      </c>
      <c r="E16" s="465">
        <v>42.47</v>
      </c>
      <c r="F16" s="158">
        <v>30.14</v>
      </c>
      <c r="G16" s="419">
        <v>35.619999999999997</v>
      </c>
      <c r="H16" s="158">
        <v>13.7</v>
      </c>
      <c r="I16" s="158">
        <v>10.96</v>
      </c>
      <c r="J16" s="419">
        <v>12.33</v>
      </c>
    </row>
    <row r="17" spans="1:10" s="98" customFormat="1">
      <c r="A17" s="455"/>
      <c r="B17" s="434"/>
      <c r="C17" s="444" t="s">
        <v>314</v>
      </c>
      <c r="D17" s="450">
        <v>0.56999999999999995</v>
      </c>
      <c r="E17" s="465">
        <v>44.44</v>
      </c>
      <c r="F17" s="158">
        <v>22.22</v>
      </c>
      <c r="G17" s="419">
        <v>44.44</v>
      </c>
      <c r="H17" s="158">
        <v>0</v>
      </c>
      <c r="I17" s="158">
        <v>0</v>
      </c>
      <c r="J17" s="419">
        <v>0</v>
      </c>
    </row>
    <row r="18" spans="1:10" s="98" customFormat="1" ht="18.75" customHeight="1">
      <c r="A18" s="429" t="s">
        <v>353</v>
      </c>
      <c r="B18" s="436" t="s">
        <v>317</v>
      </c>
      <c r="C18" s="445" t="s">
        <v>104</v>
      </c>
      <c r="D18" s="451">
        <v>1.1299999999999999</v>
      </c>
      <c r="E18" s="466">
        <v>11.16</v>
      </c>
      <c r="F18" s="159">
        <v>11.16</v>
      </c>
      <c r="G18" s="420">
        <v>5.58</v>
      </c>
      <c r="H18" s="159">
        <v>11.16</v>
      </c>
      <c r="I18" s="159">
        <v>11.16</v>
      </c>
      <c r="J18" s="420">
        <v>5.58</v>
      </c>
    </row>
    <row r="19" spans="1:10" ht="18.75" customHeight="1">
      <c r="A19" s="430" t="s">
        <v>246</v>
      </c>
      <c r="B19" s="437" t="s">
        <v>318</v>
      </c>
      <c r="C19" s="444" t="s">
        <v>104</v>
      </c>
      <c r="D19" s="450">
        <v>42.49</v>
      </c>
      <c r="E19" s="465">
        <v>23.63</v>
      </c>
      <c r="F19" s="158">
        <v>14.12</v>
      </c>
      <c r="G19" s="419">
        <v>21.74</v>
      </c>
      <c r="H19" s="158">
        <v>9.0500000000000007</v>
      </c>
      <c r="I19" s="158">
        <v>5.76</v>
      </c>
      <c r="J19" s="419">
        <v>7.37</v>
      </c>
    </row>
    <row r="20" spans="1:10">
      <c r="A20" s="430"/>
      <c r="B20" s="437"/>
      <c r="C20" s="444" t="s">
        <v>312</v>
      </c>
      <c r="D20" s="450">
        <v>37.9</v>
      </c>
      <c r="E20" s="465">
        <v>22.01</v>
      </c>
      <c r="F20" s="158">
        <v>13.01</v>
      </c>
      <c r="G20" s="419">
        <v>20.05</v>
      </c>
      <c r="H20" s="158">
        <v>8.48</v>
      </c>
      <c r="I20" s="158">
        <v>5.13</v>
      </c>
      <c r="J20" s="419">
        <v>6.77</v>
      </c>
    </row>
    <row r="21" spans="1:10">
      <c r="A21" s="430"/>
      <c r="B21" s="437"/>
      <c r="C21" s="444" t="s">
        <v>313</v>
      </c>
      <c r="D21" s="450">
        <v>4.09</v>
      </c>
      <c r="E21" s="465">
        <v>36.92</v>
      </c>
      <c r="F21" s="158">
        <v>24.62</v>
      </c>
      <c r="G21" s="419">
        <v>35.380000000000003</v>
      </c>
      <c r="H21" s="158">
        <v>15.38</v>
      </c>
      <c r="I21" s="158">
        <v>12.31</v>
      </c>
      <c r="J21" s="419">
        <v>13.85</v>
      </c>
    </row>
    <row r="22" spans="1:10" s="100" customFormat="1">
      <c r="A22" s="456"/>
      <c r="B22" s="438"/>
      <c r="C22" s="444" t="s">
        <v>314</v>
      </c>
      <c r="D22" s="450">
        <v>0.5</v>
      </c>
      <c r="E22" s="465">
        <v>37.5</v>
      </c>
      <c r="F22" s="158">
        <v>12.5</v>
      </c>
      <c r="G22" s="419">
        <v>37.5</v>
      </c>
      <c r="H22" s="158">
        <v>0</v>
      </c>
      <c r="I22" s="158">
        <v>0</v>
      </c>
      <c r="J22" s="419">
        <v>0</v>
      </c>
    </row>
    <row r="23" spans="1:10">
      <c r="A23" s="444" t="s">
        <v>354</v>
      </c>
      <c r="B23" s="458" t="s">
        <v>320</v>
      </c>
      <c r="C23" s="446" t="s">
        <v>104</v>
      </c>
      <c r="D23" s="452">
        <v>13.22</v>
      </c>
      <c r="E23" s="467">
        <v>26.39</v>
      </c>
      <c r="F23" s="160">
        <v>16.25</v>
      </c>
      <c r="G23" s="421">
        <v>25.91</v>
      </c>
      <c r="H23" s="160">
        <v>7.86</v>
      </c>
      <c r="I23" s="160">
        <v>6.43</v>
      </c>
      <c r="J23" s="421">
        <v>6.91</v>
      </c>
    </row>
    <row r="24" spans="1:10">
      <c r="A24" s="444" t="s">
        <v>355</v>
      </c>
      <c r="B24" s="458" t="s">
        <v>652</v>
      </c>
      <c r="C24" s="446" t="s">
        <v>104</v>
      </c>
      <c r="D24" s="452">
        <v>1.75</v>
      </c>
      <c r="E24" s="467">
        <v>20.75</v>
      </c>
      <c r="F24" s="160">
        <v>17.14</v>
      </c>
      <c r="G24" s="421">
        <v>17.14</v>
      </c>
      <c r="H24" s="160">
        <v>3.61</v>
      </c>
      <c r="I24" s="160">
        <v>3.61</v>
      </c>
      <c r="J24" s="421">
        <v>3.61</v>
      </c>
    </row>
    <row r="25" spans="1:10">
      <c r="A25" s="444" t="s">
        <v>356</v>
      </c>
      <c r="B25" s="458" t="s">
        <v>574</v>
      </c>
      <c r="C25" s="446" t="s">
        <v>104</v>
      </c>
      <c r="D25" s="452">
        <v>5.4</v>
      </c>
      <c r="E25" s="467">
        <v>21.5</v>
      </c>
      <c r="F25" s="160">
        <v>16.23</v>
      </c>
      <c r="G25" s="421">
        <v>19.170000000000002</v>
      </c>
      <c r="H25" s="160">
        <v>4.67</v>
      </c>
      <c r="I25" s="160">
        <v>2.33</v>
      </c>
      <c r="J25" s="421">
        <v>3.5</v>
      </c>
    </row>
    <row r="26" spans="1:10">
      <c r="A26" s="444" t="s">
        <v>357</v>
      </c>
      <c r="B26" s="458" t="s">
        <v>575</v>
      </c>
      <c r="C26" s="446" t="s">
        <v>104</v>
      </c>
      <c r="D26" s="452">
        <v>3.46</v>
      </c>
      <c r="E26" s="467">
        <v>29.43</v>
      </c>
      <c r="F26" s="160">
        <v>22.15</v>
      </c>
      <c r="G26" s="421">
        <v>24.41</v>
      </c>
      <c r="H26" s="160">
        <v>15.51</v>
      </c>
      <c r="I26" s="160">
        <v>6.48</v>
      </c>
      <c r="J26" s="421">
        <v>11.87</v>
      </c>
    </row>
    <row r="27" spans="1:10">
      <c r="A27" s="444" t="s">
        <v>358</v>
      </c>
      <c r="B27" s="458" t="s">
        <v>359</v>
      </c>
      <c r="C27" s="446" t="s">
        <v>104</v>
      </c>
      <c r="D27" s="452">
        <v>5.86</v>
      </c>
      <c r="E27" s="467">
        <v>21.31</v>
      </c>
      <c r="F27" s="160">
        <v>9.83</v>
      </c>
      <c r="G27" s="421">
        <v>20.239999999999998</v>
      </c>
      <c r="H27" s="160">
        <v>11.87</v>
      </c>
      <c r="I27" s="160">
        <v>4.3</v>
      </c>
      <c r="J27" s="421">
        <v>9.7200000000000006</v>
      </c>
    </row>
    <row r="28" spans="1:10">
      <c r="A28" s="444" t="s">
        <v>217</v>
      </c>
      <c r="B28" s="458" t="s">
        <v>649</v>
      </c>
      <c r="C28" s="446" t="s">
        <v>104</v>
      </c>
      <c r="D28" s="452">
        <v>0.31</v>
      </c>
      <c r="E28" s="467">
        <v>20</v>
      </c>
      <c r="F28" s="160">
        <v>0</v>
      </c>
      <c r="G28" s="421">
        <v>20</v>
      </c>
      <c r="H28" s="160">
        <v>20</v>
      </c>
      <c r="I28" s="160">
        <v>20</v>
      </c>
      <c r="J28" s="421">
        <v>20</v>
      </c>
    </row>
    <row r="29" spans="1:10" ht="24" customHeight="1">
      <c r="A29" s="459" t="s">
        <v>651</v>
      </c>
      <c r="B29" s="439" t="s">
        <v>648</v>
      </c>
      <c r="C29" s="446" t="s">
        <v>104</v>
      </c>
      <c r="D29" s="452">
        <v>8.9600000000000009</v>
      </c>
      <c r="E29" s="467">
        <v>20.56</v>
      </c>
      <c r="F29" s="160">
        <v>11.39</v>
      </c>
      <c r="G29" s="421">
        <v>17.75</v>
      </c>
      <c r="H29" s="160">
        <v>8.0399999999999991</v>
      </c>
      <c r="I29" s="160">
        <v>5.97</v>
      </c>
      <c r="J29" s="421">
        <v>6.63</v>
      </c>
    </row>
    <row r="30" spans="1:10">
      <c r="A30" s="444" t="s">
        <v>362</v>
      </c>
      <c r="B30" s="458" t="s">
        <v>556</v>
      </c>
      <c r="C30" s="446" t="s">
        <v>104</v>
      </c>
      <c r="D30" s="452">
        <v>3.54</v>
      </c>
      <c r="E30" s="467">
        <v>24.24</v>
      </c>
      <c r="F30" s="160">
        <v>8.89</v>
      </c>
      <c r="G30" s="421">
        <v>22.46</v>
      </c>
      <c r="H30" s="160">
        <v>13.43</v>
      </c>
      <c r="I30" s="160">
        <v>9.4600000000000009</v>
      </c>
      <c r="J30" s="421">
        <v>9.3000000000000007</v>
      </c>
    </row>
    <row r="31" spans="1:10" ht="18.75" customHeight="1">
      <c r="A31" s="429" t="s">
        <v>250</v>
      </c>
      <c r="B31" s="436" t="s">
        <v>555</v>
      </c>
      <c r="C31" s="445" t="s">
        <v>104</v>
      </c>
      <c r="D31" s="451">
        <v>0.06</v>
      </c>
      <c r="E31" s="466">
        <v>100</v>
      </c>
      <c r="F31" s="159">
        <v>100</v>
      </c>
      <c r="G31" s="420">
        <v>100</v>
      </c>
      <c r="H31" s="159">
        <v>0</v>
      </c>
      <c r="I31" s="159">
        <v>0</v>
      </c>
      <c r="J31" s="420">
        <v>0</v>
      </c>
    </row>
    <row r="32" spans="1:10" ht="18.75" customHeight="1">
      <c r="A32" s="429" t="s">
        <v>344</v>
      </c>
      <c r="B32" s="436" t="s">
        <v>554</v>
      </c>
      <c r="C32" s="445" t="s">
        <v>104</v>
      </c>
      <c r="D32" s="451">
        <v>2.46</v>
      </c>
      <c r="E32" s="466">
        <v>35.9</v>
      </c>
      <c r="F32" s="159">
        <v>28.21</v>
      </c>
      <c r="G32" s="420">
        <v>20.51</v>
      </c>
      <c r="H32" s="159">
        <v>5.13</v>
      </c>
      <c r="I32" s="159">
        <v>5.13</v>
      </c>
      <c r="J32" s="420">
        <v>2.56</v>
      </c>
    </row>
    <row r="33" spans="1:10" s="98" customFormat="1" ht="18.75" customHeight="1">
      <c r="A33" s="430" t="s">
        <v>363</v>
      </c>
      <c r="B33" s="437" t="s">
        <v>347</v>
      </c>
      <c r="C33" s="444" t="s">
        <v>104</v>
      </c>
      <c r="D33" s="450">
        <v>44.72</v>
      </c>
      <c r="E33" s="465">
        <v>18.93</v>
      </c>
      <c r="F33" s="158">
        <v>13.94</v>
      </c>
      <c r="G33" s="419">
        <v>17.010000000000002</v>
      </c>
      <c r="H33" s="158">
        <v>16.329999999999998</v>
      </c>
      <c r="I33" s="158">
        <v>13.54</v>
      </c>
      <c r="J33" s="419">
        <v>11.35</v>
      </c>
    </row>
    <row r="34" spans="1:10" s="98" customFormat="1">
      <c r="A34" s="455" t="s">
        <v>311</v>
      </c>
      <c r="B34" s="440"/>
      <c r="C34" s="444" t="s">
        <v>312</v>
      </c>
      <c r="D34" s="450">
        <v>7.37</v>
      </c>
      <c r="E34" s="465">
        <v>45.3</v>
      </c>
      <c r="F34" s="158">
        <v>37.61</v>
      </c>
      <c r="G34" s="419">
        <v>35.9</v>
      </c>
      <c r="H34" s="158">
        <v>9.4</v>
      </c>
      <c r="I34" s="158">
        <v>8.5500000000000007</v>
      </c>
      <c r="J34" s="419">
        <v>4.2699999999999996</v>
      </c>
    </row>
    <row r="35" spans="1:10" s="102" customFormat="1">
      <c r="A35" s="431"/>
      <c r="B35" s="440"/>
      <c r="C35" s="444" t="s">
        <v>313</v>
      </c>
      <c r="D35" s="450">
        <v>1.76</v>
      </c>
      <c r="E35" s="465">
        <v>53.57</v>
      </c>
      <c r="F35" s="158">
        <v>42.86</v>
      </c>
      <c r="G35" s="419">
        <v>39.29</v>
      </c>
      <c r="H35" s="158">
        <v>7.14</v>
      </c>
      <c r="I35" s="158">
        <v>7.14</v>
      </c>
      <c r="J35" s="419">
        <v>3.57</v>
      </c>
    </row>
    <row r="36" spans="1:10" s="102" customFormat="1">
      <c r="A36" s="431"/>
      <c r="B36" s="440"/>
      <c r="C36" s="444" t="s">
        <v>314</v>
      </c>
      <c r="D36" s="450">
        <v>53.86</v>
      </c>
      <c r="E36" s="465">
        <v>23.67</v>
      </c>
      <c r="F36" s="158">
        <v>18.12</v>
      </c>
      <c r="G36" s="419">
        <v>20.32</v>
      </c>
      <c r="H36" s="158">
        <v>15.08</v>
      </c>
      <c r="I36" s="158">
        <v>12.65</v>
      </c>
      <c r="J36" s="419">
        <v>10.130000000000001</v>
      </c>
    </row>
    <row r="37" spans="1:10" ht="24">
      <c r="A37" s="431" t="s">
        <v>563</v>
      </c>
      <c r="B37" s="441" t="s">
        <v>562</v>
      </c>
      <c r="C37" s="459" t="s">
        <v>104</v>
      </c>
      <c r="D37" s="461">
        <v>29.91</v>
      </c>
      <c r="E37" s="468">
        <v>20.87</v>
      </c>
      <c r="F37" s="161">
        <v>15.76</v>
      </c>
      <c r="G37" s="454">
        <v>19.190000000000001</v>
      </c>
      <c r="H37" s="161">
        <v>17.100000000000001</v>
      </c>
      <c r="I37" s="161">
        <v>12.93</v>
      </c>
      <c r="J37" s="454">
        <v>14.11</v>
      </c>
    </row>
    <row r="38" spans="1:10" s="98" customFormat="1" ht="18.75" customHeight="1">
      <c r="A38" s="429" t="s">
        <v>253</v>
      </c>
      <c r="B38" s="436" t="s">
        <v>364</v>
      </c>
      <c r="C38" s="445" t="s">
        <v>104</v>
      </c>
      <c r="D38" s="451">
        <v>10.8</v>
      </c>
      <c r="E38" s="466">
        <v>15.37</v>
      </c>
      <c r="F38" s="159">
        <v>12.73</v>
      </c>
      <c r="G38" s="420">
        <v>12.96</v>
      </c>
      <c r="H38" s="159">
        <v>14.13</v>
      </c>
      <c r="I38" s="159">
        <v>13.55</v>
      </c>
      <c r="J38" s="420">
        <v>1.17</v>
      </c>
    </row>
    <row r="39" spans="1:10" s="201" customFormat="1" ht="18.75" customHeight="1">
      <c r="A39" s="455" t="s">
        <v>254</v>
      </c>
      <c r="B39" s="434" t="s">
        <v>647</v>
      </c>
      <c r="C39" s="445" t="s">
        <v>104</v>
      </c>
      <c r="D39" s="451">
        <v>4.97</v>
      </c>
      <c r="E39" s="466">
        <v>37.85</v>
      </c>
      <c r="F39" s="159">
        <v>23.55</v>
      </c>
      <c r="G39" s="420">
        <v>36.58</v>
      </c>
      <c r="H39" s="159">
        <v>12.22</v>
      </c>
      <c r="I39" s="159">
        <v>12.22</v>
      </c>
      <c r="J39" s="420">
        <v>12.22</v>
      </c>
    </row>
    <row r="40" spans="1:10" s="98" customFormat="1" ht="18.75" customHeight="1">
      <c r="A40" s="429" t="s">
        <v>257</v>
      </c>
      <c r="B40" s="436" t="s">
        <v>365</v>
      </c>
      <c r="C40" s="445" t="s">
        <v>104</v>
      </c>
      <c r="D40" s="451">
        <v>4.45</v>
      </c>
      <c r="E40" s="466">
        <v>39.64</v>
      </c>
      <c r="F40" s="159">
        <v>35.4</v>
      </c>
      <c r="G40" s="420">
        <v>26.9</v>
      </c>
      <c r="H40" s="159">
        <v>18.239999999999998</v>
      </c>
      <c r="I40" s="159">
        <v>18.239999999999998</v>
      </c>
      <c r="J40" s="420">
        <v>11.26</v>
      </c>
    </row>
    <row r="41" spans="1:10" ht="36">
      <c r="A41" s="457" t="s">
        <v>831</v>
      </c>
      <c r="B41" s="442" t="s">
        <v>650</v>
      </c>
      <c r="C41" s="565" t="s">
        <v>104</v>
      </c>
      <c r="D41" s="453">
        <v>3.73</v>
      </c>
      <c r="E41" s="469">
        <v>32.22</v>
      </c>
      <c r="F41" s="422">
        <v>24.83</v>
      </c>
      <c r="G41" s="423">
        <v>21.2</v>
      </c>
      <c r="H41" s="422">
        <v>1.69</v>
      </c>
      <c r="I41" s="422">
        <v>1.69</v>
      </c>
      <c r="J41" s="423">
        <v>0</v>
      </c>
    </row>
    <row r="42" spans="1:10" s="93" customFormat="1" ht="9.9499999999999993" customHeight="1">
      <c r="C42" s="104"/>
      <c r="D42" s="104"/>
    </row>
    <row r="43" spans="1:10" s="25" customFormat="1">
      <c r="A43" s="23" t="s">
        <v>1110</v>
      </c>
      <c r="B43" s="24"/>
      <c r="C43" s="24"/>
      <c r="D43" s="24"/>
      <c r="E43" s="24"/>
      <c r="F43" s="24"/>
      <c r="G43" s="24"/>
    </row>
  </sheetData>
  <mergeCells count="14">
    <mergeCell ref="A6:A9"/>
    <mergeCell ref="B6:B9"/>
    <mergeCell ref="C6:C9"/>
    <mergeCell ref="D6:D9"/>
    <mergeCell ref="G8:G9"/>
    <mergeCell ref="E8:E9"/>
    <mergeCell ref="F8:F9"/>
    <mergeCell ref="E6:G6"/>
    <mergeCell ref="H6:J6"/>
    <mergeCell ref="E7:G7"/>
    <mergeCell ref="H7:J7"/>
    <mergeCell ref="I8:I9"/>
    <mergeCell ref="J8:J9"/>
    <mergeCell ref="H8:H9"/>
  </mergeCells>
  <phoneticPr fontId="0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3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830D-FDE7-4985-ADF9-1B6FC6E34099}">
  <sheetPr>
    <tabColor theme="4" tint="0.79998168889431442"/>
  </sheetPr>
  <dimension ref="A1:J43"/>
  <sheetViews>
    <sheetView defaultGridColor="0" colorId="31" zoomScaleNormal="100" workbookViewId="0"/>
  </sheetViews>
  <sheetFormatPr defaultColWidth="2.7109375" defaultRowHeight="12.75"/>
  <cols>
    <col min="1" max="1" width="12.85546875" style="211" customWidth="1"/>
    <col min="2" max="2" width="72.5703125" style="211" customWidth="1"/>
    <col min="3" max="3" width="7.42578125" style="211" customWidth="1"/>
    <col min="4" max="4" width="8.5703125" style="211" customWidth="1"/>
    <col min="5" max="10" width="10.7109375" style="211" customWidth="1"/>
    <col min="11" max="218" width="9.140625" style="212" customWidth="1"/>
    <col min="219" max="219" width="12.85546875" style="212" customWidth="1"/>
    <col min="220" max="220" width="70.85546875" style="212" customWidth="1"/>
    <col min="221" max="221" width="7.42578125" style="212" customWidth="1"/>
    <col min="222" max="222" width="8.5703125" style="212" customWidth="1"/>
    <col min="223" max="228" width="10.7109375" style="212" customWidth="1"/>
    <col min="229" max="16384" width="2.7109375" style="212"/>
  </cols>
  <sheetData>
    <row r="1" spans="1:10" ht="15">
      <c r="A1" s="232"/>
      <c r="B1" s="232"/>
      <c r="J1" s="15" t="s">
        <v>84</v>
      </c>
    </row>
    <row r="2" spans="1:10" ht="12" customHeight="1">
      <c r="J2" s="213" t="s">
        <v>300</v>
      </c>
    </row>
    <row r="3" spans="1:10" ht="12" customHeight="1">
      <c r="J3" s="213"/>
    </row>
    <row r="4" spans="1:10">
      <c r="A4" s="214" t="s">
        <v>796</v>
      </c>
      <c r="D4" s="215"/>
      <c r="E4" s="215"/>
      <c r="F4" s="215"/>
      <c r="G4" s="215"/>
      <c r="H4" s="215"/>
      <c r="I4" s="215"/>
      <c r="J4" s="215"/>
    </row>
    <row r="5" spans="1:10" ht="6" customHeight="1"/>
    <row r="6" spans="1:10" s="224" customFormat="1" ht="12.95" customHeight="1">
      <c r="A6" s="937" t="s">
        <v>264</v>
      </c>
      <c r="B6" s="937" t="s">
        <v>209</v>
      </c>
      <c r="C6" s="937" t="s">
        <v>301</v>
      </c>
      <c r="D6" s="937" t="s">
        <v>302</v>
      </c>
      <c r="E6" s="968" t="s">
        <v>303</v>
      </c>
      <c r="F6" s="969"/>
      <c r="G6" s="970"/>
      <c r="H6" s="968" t="s">
        <v>385</v>
      </c>
      <c r="I6" s="969"/>
      <c r="J6" s="970"/>
    </row>
    <row r="7" spans="1:10" s="225" customFormat="1" ht="12.95" customHeight="1">
      <c r="A7" s="966"/>
      <c r="B7" s="966"/>
      <c r="C7" s="966"/>
      <c r="D7" s="966"/>
      <c r="E7" s="971" t="s">
        <v>386</v>
      </c>
      <c r="F7" s="972"/>
      <c r="G7" s="973"/>
      <c r="H7" s="971" t="s">
        <v>387</v>
      </c>
      <c r="I7" s="972"/>
      <c r="J7" s="973"/>
    </row>
    <row r="8" spans="1:10" ht="25.5" customHeight="1">
      <c r="A8" s="966"/>
      <c r="B8" s="966"/>
      <c r="C8" s="967"/>
      <c r="D8" s="966"/>
      <c r="E8" s="962" t="s">
        <v>388</v>
      </c>
      <c r="F8" s="964" t="s">
        <v>389</v>
      </c>
      <c r="G8" s="960" t="s">
        <v>390</v>
      </c>
      <c r="H8" s="962" t="s">
        <v>388</v>
      </c>
      <c r="I8" s="964" t="s">
        <v>389</v>
      </c>
      <c r="J8" s="960" t="s">
        <v>390</v>
      </c>
    </row>
    <row r="9" spans="1:10" ht="24" customHeight="1">
      <c r="A9" s="938"/>
      <c r="B9" s="938"/>
      <c r="C9" s="939"/>
      <c r="D9" s="938"/>
      <c r="E9" s="963"/>
      <c r="F9" s="965"/>
      <c r="G9" s="961"/>
      <c r="H9" s="963"/>
      <c r="I9" s="965"/>
      <c r="J9" s="961"/>
    </row>
    <row r="10" spans="1:10" s="216" customFormat="1" ht="18.75" customHeight="1">
      <c r="A10" s="471" t="s">
        <v>351</v>
      </c>
      <c r="B10" s="499" t="s">
        <v>310</v>
      </c>
      <c r="C10" s="509" t="s">
        <v>104</v>
      </c>
      <c r="D10" s="514">
        <v>100</v>
      </c>
      <c r="E10" s="568">
        <v>23.92</v>
      </c>
      <c r="F10" s="569">
        <v>18.86</v>
      </c>
      <c r="G10" s="570">
        <v>19.329999999999998</v>
      </c>
      <c r="H10" s="215">
        <v>8.26</v>
      </c>
      <c r="I10" s="215">
        <v>6.18</v>
      </c>
      <c r="J10" s="472">
        <v>6.18</v>
      </c>
    </row>
    <row r="11" spans="1:10" s="216" customFormat="1">
      <c r="A11" s="473" t="s">
        <v>311</v>
      </c>
      <c r="B11" s="500"/>
      <c r="C11" s="495" t="s">
        <v>312</v>
      </c>
      <c r="D11" s="515">
        <v>83.39</v>
      </c>
      <c r="E11" s="571">
        <v>20.67</v>
      </c>
      <c r="F11" s="215">
        <v>15.51</v>
      </c>
      <c r="G11" s="472">
        <v>16.739999999999998</v>
      </c>
      <c r="H11" s="215">
        <v>8.0399999999999991</v>
      </c>
      <c r="I11" s="215">
        <v>5.61</v>
      </c>
      <c r="J11" s="472">
        <v>6.22</v>
      </c>
    </row>
    <row r="12" spans="1:10" s="216" customFormat="1">
      <c r="A12" s="473"/>
      <c r="B12" s="500"/>
      <c r="C12" s="495" t="s">
        <v>313</v>
      </c>
      <c r="D12" s="515">
        <v>13.92</v>
      </c>
      <c r="E12" s="571">
        <v>36.770000000000003</v>
      </c>
      <c r="F12" s="215">
        <v>32.29</v>
      </c>
      <c r="G12" s="472">
        <v>29.15</v>
      </c>
      <c r="H12" s="215">
        <v>8.9700000000000006</v>
      </c>
      <c r="I12" s="215">
        <v>8.52</v>
      </c>
      <c r="J12" s="472">
        <v>4.93</v>
      </c>
    </row>
    <row r="13" spans="1:10" s="216" customFormat="1">
      <c r="A13" s="473"/>
      <c r="B13" s="500"/>
      <c r="C13" s="495" t="s">
        <v>314</v>
      </c>
      <c r="D13" s="515">
        <v>2.69</v>
      </c>
      <c r="E13" s="571">
        <v>58.14</v>
      </c>
      <c r="F13" s="215">
        <v>53.49</v>
      </c>
      <c r="G13" s="472">
        <v>48.84</v>
      </c>
      <c r="H13" s="215">
        <v>11.63</v>
      </c>
      <c r="I13" s="215">
        <v>11.63</v>
      </c>
      <c r="J13" s="472">
        <v>11.63</v>
      </c>
    </row>
    <row r="14" spans="1:10" s="216" customFormat="1" ht="18.75" customHeight="1">
      <c r="A14" s="471" t="s">
        <v>352</v>
      </c>
      <c r="B14" s="501" t="s">
        <v>316</v>
      </c>
      <c r="C14" s="495" t="s">
        <v>104</v>
      </c>
      <c r="D14" s="515">
        <v>36</v>
      </c>
      <c r="E14" s="571">
        <v>18.21</v>
      </c>
      <c r="F14" s="215">
        <v>12.73</v>
      </c>
      <c r="G14" s="472">
        <v>15.61</v>
      </c>
      <c r="H14" s="215">
        <v>7.15</v>
      </c>
      <c r="I14" s="215">
        <v>5.36</v>
      </c>
      <c r="J14" s="472">
        <v>5.1100000000000003</v>
      </c>
    </row>
    <row r="15" spans="1:10" s="216" customFormat="1">
      <c r="A15" s="473"/>
      <c r="B15" s="500"/>
      <c r="C15" s="495" t="s">
        <v>312</v>
      </c>
      <c r="D15" s="515">
        <v>31.57</v>
      </c>
      <c r="E15" s="571">
        <v>15.03</v>
      </c>
      <c r="F15" s="215">
        <v>9.9700000000000006</v>
      </c>
      <c r="G15" s="472">
        <v>12.46</v>
      </c>
      <c r="H15" s="215">
        <v>7.17</v>
      </c>
      <c r="I15" s="215">
        <v>5.13</v>
      </c>
      <c r="J15" s="472">
        <v>5.24</v>
      </c>
    </row>
    <row r="16" spans="1:10" s="216" customFormat="1">
      <c r="A16" s="473"/>
      <c r="B16" s="500"/>
      <c r="C16" s="495" t="s">
        <v>313</v>
      </c>
      <c r="D16" s="515">
        <v>3.99</v>
      </c>
      <c r="E16" s="571">
        <v>35.94</v>
      </c>
      <c r="F16" s="215">
        <v>28.13</v>
      </c>
      <c r="G16" s="472">
        <v>32.81</v>
      </c>
      <c r="H16" s="215">
        <v>6.25</v>
      </c>
      <c r="I16" s="215">
        <v>6.25</v>
      </c>
      <c r="J16" s="472">
        <v>3.13</v>
      </c>
    </row>
    <row r="17" spans="1:10" s="216" customFormat="1">
      <c r="A17" s="473"/>
      <c r="B17" s="500"/>
      <c r="C17" s="495" t="s">
        <v>314</v>
      </c>
      <c r="D17" s="515">
        <v>0.44</v>
      </c>
      <c r="E17" s="571">
        <v>85.71</v>
      </c>
      <c r="F17" s="215">
        <v>71.430000000000007</v>
      </c>
      <c r="G17" s="472">
        <v>85.71</v>
      </c>
      <c r="H17" s="215">
        <v>14.29</v>
      </c>
      <c r="I17" s="215">
        <v>14.29</v>
      </c>
      <c r="J17" s="472">
        <v>14.29</v>
      </c>
    </row>
    <row r="18" spans="1:10" s="216" customFormat="1" ht="18.75" customHeight="1">
      <c r="A18" s="474" t="s">
        <v>353</v>
      </c>
      <c r="B18" s="502" t="s">
        <v>317</v>
      </c>
      <c r="C18" s="510" t="s">
        <v>104</v>
      </c>
      <c r="D18" s="516">
        <v>1.01</v>
      </c>
      <c r="E18" s="572">
        <v>12.39</v>
      </c>
      <c r="F18" s="217">
        <v>12.39</v>
      </c>
      <c r="G18" s="475">
        <v>0</v>
      </c>
      <c r="H18" s="217">
        <v>6.2</v>
      </c>
      <c r="I18" s="217">
        <v>6.2</v>
      </c>
      <c r="J18" s="475">
        <v>0</v>
      </c>
    </row>
    <row r="19" spans="1:10" ht="18.75" customHeight="1">
      <c r="A19" s="476" t="s">
        <v>246</v>
      </c>
      <c r="B19" s="503" t="s">
        <v>318</v>
      </c>
      <c r="C19" s="495" t="s">
        <v>104</v>
      </c>
      <c r="D19" s="515">
        <v>32.700000000000003</v>
      </c>
      <c r="E19" s="571">
        <v>18.52</v>
      </c>
      <c r="F19" s="215">
        <v>12.48</v>
      </c>
      <c r="G19" s="472">
        <v>16.61</v>
      </c>
      <c r="H19" s="215">
        <v>6.56</v>
      </c>
      <c r="I19" s="215">
        <v>4.59</v>
      </c>
      <c r="J19" s="472">
        <v>4.97</v>
      </c>
    </row>
    <row r="20" spans="1:10">
      <c r="A20" s="476"/>
      <c r="B20" s="503"/>
      <c r="C20" s="495" t="s">
        <v>312</v>
      </c>
      <c r="D20" s="515">
        <v>28.89</v>
      </c>
      <c r="E20" s="571">
        <v>15.13</v>
      </c>
      <c r="F20" s="215">
        <v>9.59</v>
      </c>
      <c r="G20" s="472">
        <v>13.4</v>
      </c>
      <c r="H20" s="215">
        <v>6.57</v>
      </c>
      <c r="I20" s="215">
        <v>4.34</v>
      </c>
      <c r="J20" s="472">
        <v>5.19</v>
      </c>
    </row>
    <row r="21" spans="1:10">
      <c r="A21" s="476"/>
      <c r="B21" s="503"/>
      <c r="C21" s="495" t="s">
        <v>313</v>
      </c>
      <c r="D21" s="515">
        <v>3.43</v>
      </c>
      <c r="E21" s="571">
        <v>40</v>
      </c>
      <c r="F21" s="215">
        <v>30.91</v>
      </c>
      <c r="G21" s="472">
        <v>36.36</v>
      </c>
      <c r="H21" s="215">
        <v>5.45</v>
      </c>
      <c r="I21" s="215">
        <v>5.45</v>
      </c>
      <c r="J21" s="472">
        <v>1.82</v>
      </c>
    </row>
    <row r="22" spans="1:10" s="218" customFormat="1">
      <c r="A22" s="477"/>
      <c r="B22" s="504"/>
      <c r="C22" s="495" t="s">
        <v>314</v>
      </c>
      <c r="D22" s="515">
        <v>0.38</v>
      </c>
      <c r="E22" s="571">
        <v>83.33</v>
      </c>
      <c r="F22" s="215">
        <v>66.67</v>
      </c>
      <c r="G22" s="472">
        <v>83.33</v>
      </c>
      <c r="H22" s="215">
        <v>16.670000000000002</v>
      </c>
      <c r="I22" s="215">
        <v>16.670000000000002</v>
      </c>
      <c r="J22" s="472">
        <v>16.670000000000002</v>
      </c>
    </row>
    <row r="23" spans="1:10">
      <c r="A23" s="478" t="s">
        <v>354</v>
      </c>
      <c r="B23" s="505" t="s">
        <v>320</v>
      </c>
      <c r="C23" s="511" t="s">
        <v>104</v>
      </c>
      <c r="D23" s="517">
        <v>11.46</v>
      </c>
      <c r="E23" s="573">
        <v>25.23</v>
      </c>
      <c r="F23" s="219">
        <v>14.54</v>
      </c>
      <c r="G23" s="479">
        <v>23.05</v>
      </c>
      <c r="H23" s="219">
        <v>8.48</v>
      </c>
      <c r="I23" s="219">
        <v>6.3</v>
      </c>
      <c r="J23" s="479">
        <v>6.19</v>
      </c>
    </row>
    <row r="24" spans="1:10">
      <c r="A24" s="478" t="s">
        <v>355</v>
      </c>
      <c r="B24" s="505" t="s">
        <v>652</v>
      </c>
      <c r="C24" s="511" t="s">
        <v>104</v>
      </c>
      <c r="D24" s="517">
        <v>1.02</v>
      </c>
      <c r="E24" s="573">
        <v>6.11</v>
      </c>
      <c r="F24" s="219">
        <v>6.11</v>
      </c>
      <c r="G24" s="479">
        <v>6.11</v>
      </c>
      <c r="H24" s="219">
        <v>18.510000000000002</v>
      </c>
      <c r="I24" s="219">
        <v>12.22</v>
      </c>
      <c r="J24" s="479">
        <v>18.510000000000002</v>
      </c>
    </row>
    <row r="25" spans="1:10">
      <c r="A25" s="478" t="s">
        <v>356</v>
      </c>
      <c r="B25" s="505" t="s">
        <v>574</v>
      </c>
      <c r="C25" s="511" t="s">
        <v>104</v>
      </c>
      <c r="D25" s="517">
        <v>3.75</v>
      </c>
      <c r="E25" s="573">
        <v>4.55</v>
      </c>
      <c r="F25" s="219">
        <v>2.88</v>
      </c>
      <c r="G25" s="479">
        <v>4.55</v>
      </c>
      <c r="H25" s="219">
        <v>7.88</v>
      </c>
      <c r="I25" s="219">
        <v>5</v>
      </c>
      <c r="J25" s="479">
        <v>6.22</v>
      </c>
    </row>
    <row r="26" spans="1:10">
      <c r="A26" s="478" t="s">
        <v>357</v>
      </c>
      <c r="B26" s="505" t="s">
        <v>575</v>
      </c>
      <c r="C26" s="511" t="s">
        <v>104</v>
      </c>
      <c r="D26" s="517">
        <v>2.93</v>
      </c>
      <c r="E26" s="573">
        <v>36.200000000000003</v>
      </c>
      <c r="F26" s="219">
        <v>27.68</v>
      </c>
      <c r="G26" s="479">
        <v>31.94</v>
      </c>
      <c r="H26" s="219">
        <v>2.13</v>
      </c>
      <c r="I26" s="219">
        <v>2.13</v>
      </c>
      <c r="J26" s="479">
        <v>2.13</v>
      </c>
    </row>
    <row r="27" spans="1:10">
      <c r="A27" s="478" t="s">
        <v>358</v>
      </c>
      <c r="B27" s="505" t="s">
        <v>359</v>
      </c>
      <c r="C27" s="511" t="s">
        <v>104</v>
      </c>
      <c r="D27" s="517">
        <v>4.21</v>
      </c>
      <c r="E27" s="573">
        <v>13.59</v>
      </c>
      <c r="F27" s="219">
        <v>12.11</v>
      </c>
      <c r="G27" s="479">
        <v>10.62</v>
      </c>
      <c r="H27" s="219">
        <v>4.93</v>
      </c>
      <c r="I27" s="219">
        <v>4.93</v>
      </c>
      <c r="J27" s="479">
        <v>3.44</v>
      </c>
    </row>
    <row r="28" spans="1:10">
      <c r="A28" s="478" t="s">
        <v>217</v>
      </c>
      <c r="B28" s="505" t="s">
        <v>649</v>
      </c>
      <c r="C28" s="511" t="s">
        <v>104</v>
      </c>
      <c r="D28" s="517">
        <v>0.37</v>
      </c>
      <c r="E28" s="573">
        <v>0</v>
      </c>
      <c r="F28" s="219">
        <v>0</v>
      </c>
      <c r="G28" s="479">
        <v>0</v>
      </c>
      <c r="H28" s="219">
        <v>16.670000000000002</v>
      </c>
      <c r="I28" s="219">
        <v>16.670000000000002</v>
      </c>
      <c r="J28" s="479">
        <v>0</v>
      </c>
    </row>
    <row r="29" spans="1:10" ht="24" customHeight="1">
      <c r="A29" s="480" t="s">
        <v>651</v>
      </c>
      <c r="B29" s="506" t="s">
        <v>648</v>
      </c>
      <c r="C29" s="511" t="s">
        <v>104</v>
      </c>
      <c r="D29" s="517">
        <v>6.05</v>
      </c>
      <c r="E29" s="573">
        <v>13.1</v>
      </c>
      <c r="F29" s="219">
        <v>7.94</v>
      </c>
      <c r="G29" s="479">
        <v>13.1</v>
      </c>
      <c r="H29" s="219">
        <v>4.8899999999999997</v>
      </c>
      <c r="I29" s="219">
        <v>1.22</v>
      </c>
      <c r="J29" s="479">
        <v>3.67</v>
      </c>
    </row>
    <row r="30" spans="1:10">
      <c r="A30" s="478" t="s">
        <v>362</v>
      </c>
      <c r="B30" s="505" t="s">
        <v>556</v>
      </c>
      <c r="C30" s="511" t="s">
        <v>104</v>
      </c>
      <c r="D30" s="517">
        <v>2.91</v>
      </c>
      <c r="E30" s="573">
        <v>17.399999999999999</v>
      </c>
      <c r="F30" s="219">
        <v>15.26</v>
      </c>
      <c r="G30" s="479">
        <v>13.12</v>
      </c>
      <c r="H30" s="219">
        <v>2.14</v>
      </c>
      <c r="I30" s="219">
        <v>2.14</v>
      </c>
      <c r="J30" s="479">
        <v>2.14</v>
      </c>
    </row>
    <row r="31" spans="1:10" ht="18.75" customHeight="1">
      <c r="A31" s="474" t="s">
        <v>250</v>
      </c>
      <c r="B31" s="502" t="s">
        <v>555</v>
      </c>
      <c r="C31" s="510" t="s">
        <v>104</v>
      </c>
      <c r="D31" s="516">
        <v>0.06</v>
      </c>
      <c r="E31" s="572">
        <v>100</v>
      </c>
      <c r="F31" s="217">
        <v>100</v>
      </c>
      <c r="G31" s="475">
        <v>100</v>
      </c>
      <c r="H31" s="217">
        <v>0</v>
      </c>
      <c r="I31" s="217">
        <v>0</v>
      </c>
      <c r="J31" s="475">
        <v>0</v>
      </c>
    </row>
    <row r="32" spans="1:10" ht="18.75" customHeight="1">
      <c r="A32" s="474" t="s">
        <v>344</v>
      </c>
      <c r="B32" s="502" t="s">
        <v>554</v>
      </c>
      <c r="C32" s="510" t="s">
        <v>104</v>
      </c>
      <c r="D32" s="516">
        <v>2.23</v>
      </c>
      <c r="E32" s="572">
        <v>14.02</v>
      </c>
      <c r="F32" s="217">
        <v>14.02</v>
      </c>
      <c r="G32" s="475">
        <v>5.61</v>
      </c>
      <c r="H32" s="217">
        <v>16.43</v>
      </c>
      <c r="I32" s="217">
        <v>16.43</v>
      </c>
      <c r="J32" s="475">
        <v>9.76</v>
      </c>
    </row>
    <row r="33" spans="1:10" s="216" customFormat="1" ht="18.75" customHeight="1">
      <c r="A33" s="476" t="s">
        <v>363</v>
      </c>
      <c r="B33" s="503" t="s">
        <v>347</v>
      </c>
      <c r="C33" s="495" t="s">
        <v>104</v>
      </c>
      <c r="D33" s="515">
        <v>64</v>
      </c>
      <c r="E33" s="571">
        <v>27.13</v>
      </c>
      <c r="F33" s="215">
        <v>22.31</v>
      </c>
      <c r="G33" s="472">
        <v>21.42</v>
      </c>
      <c r="H33" s="215">
        <v>8.89</v>
      </c>
      <c r="I33" s="215">
        <v>6.63</v>
      </c>
      <c r="J33" s="472">
        <v>6.79</v>
      </c>
    </row>
    <row r="34" spans="1:10" s="216" customFormat="1">
      <c r="A34" s="473" t="s">
        <v>311</v>
      </c>
      <c r="B34" s="507"/>
      <c r="C34" s="495" t="s">
        <v>312</v>
      </c>
      <c r="D34" s="515">
        <v>51.82</v>
      </c>
      <c r="E34" s="571">
        <v>24.12</v>
      </c>
      <c r="F34" s="215">
        <v>18.88</v>
      </c>
      <c r="G34" s="472">
        <v>19.34</v>
      </c>
      <c r="H34" s="215">
        <v>8.56</v>
      </c>
      <c r="I34" s="215">
        <v>5.9</v>
      </c>
      <c r="J34" s="472">
        <v>6.81</v>
      </c>
    </row>
    <row r="35" spans="1:10" s="221" customFormat="1">
      <c r="A35" s="481"/>
      <c r="B35" s="507"/>
      <c r="C35" s="495" t="s">
        <v>313</v>
      </c>
      <c r="D35" s="515">
        <v>9.93</v>
      </c>
      <c r="E35" s="571">
        <v>37.11</v>
      </c>
      <c r="F35" s="215">
        <v>33.96</v>
      </c>
      <c r="G35" s="472">
        <v>27.67</v>
      </c>
      <c r="H35" s="215">
        <v>10.06</v>
      </c>
      <c r="I35" s="215">
        <v>9.43</v>
      </c>
      <c r="J35" s="472">
        <v>5.66</v>
      </c>
    </row>
    <row r="36" spans="1:10" s="221" customFormat="1">
      <c r="A36" s="481"/>
      <c r="B36" s="507"/>
      <c r="C36" s="495" t="s">
        <v>314</v>
      </c>
      <c r="D36" s="515">
        <v>2.25</v>
      </c>
      <c r="E36" s="571">
        <v>52.78</v>
      </c>
      <c r="F36" s="215">
        <v>50</v>
      </c>
      <c r="G36" s="472">
        <v>41.67</v>
      </c>
      <c r="H36" s="215">
        <v>11.11</v>
      </c>
      <c r="I36" s="215">
        <v>11.11</v>
      </c>
      <c r="J36" s="472">
        <v>11.11</v>
      </c>
    </row>
    <row r="37" spans="1:10" ht="24" customHeight="1">
      <c r="A37" s="481" t="s">
        <v>563</v>
      </c>
      <c r="B37" s="566" t="s">
        <v>562</v>
      </c>
      <c r="C37" s="496" t="s">
        <v>104</v>
      </c>
      <c r="D37" s="518">
        <v>31.16</v>
      </c>
      <c r="E37" s="574">
        <v>24.49</v>
      </c>
      <c r="F37" s="222">
        <v>17.79</v>
      </c>
      <c r="G37" s="482">
        <v>20.2</v>
      </c>
      <c r="H37" s="222">
        <v>10.63</v>
      </c>
      <c r="I37" s="222">
        <v>6.62</v>
      </c>
      <c r="J37" s="482">
        <v>8.84</v>
      </c>
    </row>
    <row r="38" spans="1:10" s="216" customFormat="1" ht="18.75" customHeight="1">
      <c r="A38" s="474" t="s">
        <v>253</v>
      </c>
      <c r="B38" s="502" t="s">
        <v>364</v>
      </c>
      <c r="C38" s="510" t="s">
        <v>104</v>
      </c>
      <c r="D38" s="516">
        <v>13.29</v>
      </c>
      <c r="E38" s="572">
        <v>17.61</v>
      </c>
      <c r="F38" s="217">
        <v>16.649999999999999</v>
      </c>
      <c r="G38" s="475">
        <v>11.25</v>
      </c>
      <c r="H38" s="217">
        <v>7.74</v>
      </c>
      <c r="I38" s="217">
        <v>6.76</v>
      </c>
      <c r="J38" s="475">
        <v>6.8</v>
      </c>
    </row>
    <row r="39" spans="1:10" s="223" customFormat="1" ht="18.75" customHeight="1">
      <c r="A39" s="473" t="s">
        <v>254</v>
      </c>
      <c r="B39" s="500" t="s">
        <v>647</v>
      </c>
      <c r="C39" s="510" t="s">
        <v>104</v>
      </c>
      <c r="D39" s="516">
        <v>7.98</v>
      </c>
      <c r="E39" s="572">
        <v>46.96</v>
      </c>
      <c r="F39" s="217">
        <v>39.200000000000003</v>
      </c>
      <c r="G39" s="475">
        <v>39.5</v>
      </c>
      <c r="H39" s="217">
        <v>0.78</v>
      </c>
      <c r="I39" s="217">
        <v>0.78</v>
      </c>
      <c r="J39" s="475">
        <v>0.78</v>
      </c>
    </row>
    <row r="40" spans="1:10" s="216" customFormat="1" ht="18.75" customHeight="1">
      <c r="A40" s="474" t="s">
        <v>257</v>
      </c>
      <c r="B40" s="502" t="s">
        <v>365</v>
      </c>
      <c r="C40" s="510" t="s">
        <v>104</v>
      </c>
      <c r="D40" s="516">
        <v>7.74</v>
      </c>
      <c r="E40" s="572">
        <v>37.9</v>
      </c>
      <c r="F40" s="217">
        <v>34.68</v>
      </c>
      <c r="G40" s="475">
        <v>28.23</v>
      </c>
      <c r="H40" s="217">
        <v>12.9</v>
      </c>
      <c r="I40" s="217">
        <v>12.1</v>
      </c>
      <c r="J40" s="475">
        <v>8.06</v>
      </c>
    </row>
    <row r="41" spans="1:10" ht="36">
      <c r="A41" s="483" t="s">
        <v>831</v>
      </c>
      <c r="B41" s="508" t="s">
        <v>650</v>
      </c>
      <c r="C41" s="567" t="s">
        <v>104</v>
      </c>
      <c r="D41" s="519">
        <v>3.83</v>
      </c>
      <c r="E41" s="575">
        <v>18.61</v>
      </c>
      <c r="F41" s="484">
        <v>18.600000000000001</v>
      </c>
      <c r="G41" s="485">
        <v>15.08</v>
      </c>
      <c r="H41" s="484">
        <v>7.47</v>
      </c>
      <c r="I41" s="484">
        <v>7.47</v>
      </c>
      <c r="J41" s="485">
        <v>0</v>
      </c>
    </row>
    <row r="42" spans="1:10" s="211" customFormat="1" ht="9.9499999999999993" customHeight="1">
      <c r="C42" s="226"/>
      <c r="D42" s="226"/>
    </row>
    <row r="43" spans="1:10" s="25" customFormat="1">
      <c r="A43" s="23" t="s">
        <v>1110</v>
      </c>
      <c r="B43" s="24"/>
      <c r="C43" s="24"/>
      <c r="D43" s="24"/>
      <c r="E43" s="24"/>
      <c r="F43" s="24"/>
      <c r="G43" s="24"/>
    </row>
  </sheetData>
  <mergeCells count="14">
    <mergeCell ref="G8:G9"/>
    <mergeCell ref="H8:H9"/>
    <mergeCell ref="I8:I9"/>
    <mergeCell ref="J8:J9"/>
    <mergeCell ref="A6:A9"/>
    <mergeCell ref="B6:B9"/>
    <mergeCell ref="C6:C9"/>
    <mergeCell ref="D6:D9"/>
    <mergeCell ref="E6:G6"/>
    <mergeCell ref="H6:J6"/>
    <mergeCell ref="E7:G7"/>
    <mergeCell ref="H7:J7"/>
    <mergeCell ref="E8:E9"/>
    <mergeCell ref="F8:F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82AC-EA78-4960-AE12-5F8CC415F35A}">
  <sheetPr>
    <tabColor theme="4" tint="0.79998168889431442"/>
  </sheetPr>
  <dimension ref="A1:J43"/>
  <sheetViews>
    <sheetView workbookViewId="0"/>
  </sheetViews>
  <sheetFormatPr defaultColWidth="2.7109375" defaultRowHeight="12.75"/>
  <cols>
    <col min="1" max="1" width="12.85546875" style="211" customWidth="1"/>
    <col min="2" max="2" width="72.5703125" style="211" customWidth="1"/>
    <col min="3" max="3" width="7.42578125" style="211" customWidth="1"/>
    <col min="4" max="4" width="8.5703125" style="211" customWidth="1"/>
    <col min="5" max="10" width="10.7109375" style="211" customWidth="1"/>
    <col min="11" max="223" width="9.140625" style="212" customWidth="1"/>
    <col min="224" max="224" width="12.85546875" style="212" customWidth="1"/>
    <col min="225" max="225" width="70.85546875" style="212" customWidth="1"/>
    <col min="226" max="226" width="7.42578125" style="212" customWidth="1"/>
    <col min="227" max="227" width="8.5703125" style="212" customWidth="1"/>
    <col min="228" max="233" width="10.7109375" style="212" customWidth="1"/>
    <col min="234" max="16384" width="2.7109375" style="212"/>
  </cols>
  <sheetData>
    <row r="1" spans="1:10" ht="15">
      <c r="A1" s="232"/>
      <c r="B1" s="232"/>
      <c r="J1" s="15" t="s">
        <v>84</v>
      </c>
    </row>
    <row r="2" spans="1:10" ht="12" customHeight="1">
      <c r="J2" s="213" t="s">
        <v>300</v>
      </c>
    </row>
    <row r="3" spans="1:10" ht="12" customHeight="1">
      <c r="J3" s="213"/>
    </row>
    <row r="4" spans="1:10">
      <c r="A4" s="214" t="s">
        <v>908</v>
      </c>
      <c r="D4" s="215"/>
      <c r="E4" s="215"/>
      <c r="F4" s="215"/>
      <c r="G4" s="215"/>
      <c r="H4" s="215"/>
      <c r="I4" s="215"/>
      <c r="J4" s="215"/>
    </row>
    <row r="5" spans="1:10" ht="6" customHeight="1"/>
    <row r="6" spans="1:10" s="224" customFormat="1" ht="12.95" customHeight="1">
      <c r="A6" s="937" t="s">
        <v>264</v>
      </c>
      <c r="B6" s="937" t="s">
        <v>209</v>
      </c>
      <c r="C6" s="937" t="s">
        <v>301</v>
      </c>
      <c r="D6" s="937" t="s">
        <v>302</v>
      </c>
      <c r="E6" s="968" t="s">
        <v>303</v>
      </c>
      <c r="F6" s="969"/>
      <c r="G6" s="970"/>
      <c r="H6" s="968" t="s">
        <v>385</v>
      </c>
      <c r="I6" s="969"/>
      <c r="J6" s="970"/>
    </row>
    <row r="7" spans="1:10" s="225" customFormat="1" ht="12.95" customHeight="1">
      <c r="A7" s="966"/>
      <c r="B7" s="966"/>
      <c r="C7" s="966"/>
      <c r="D7" s="966"/>
      <c r="E7" s="971" t="s">
        <v>386</v>
      </c>
      <c r="F7" s="972"/>
      <c r="G7" s="973"/>
      <c r="H7" s="971" t="s">
        <v>387</v>
      </c>
      <c r="I7" s="972"/>
      <c r="J7" s="973"/>
    </row>
    <row r="8" spans="1:10" ht="25.5" customHeight="1">
      <c r="A8" s="966"/>
      <c r="B8" s="966"/>
      <c r="C8" s="967"/>
      <c r="D8" s="966"/>
      <c r="E8" s="962" t="s">
        <v>388</v>
      </c>
      <c r="F8" s="964" t="s">
        <v>389</v>
      </c>
      <c r="G8" s="960" t="s">
        <v>390</v>
      </c>
      <c r="H8" s="962" t="s">
        <v>388</v>
      </c>
      <c r="I8" s="964" t="s">
        <v>389</v>
      </c>
      <c r="J8" s="960" t="s">
        <v>390</v>
      </c>
    </row>
    <row r="9" spans="1:10" ht="24" customHeight="1">
      <c r="A9" s="938"/>
      <c r="B9" s="938"/>
      <c r="C9" s="939"/>
      <c r="D9" s="938"/>
      <c r="E9" s="963"/>
      <c r="F9" s="965"/>
      <c r="G9" s="961"/>
      <c r="H9" s="963"/>
      <c r="I9" s="965"/>
      <c r="J9" s="961"/>
    </row>
    <row r="10" spans="1:10" s="216" customFormat="1" ht="18.75" customHeight="1">
      <c r="A10" s="471" t="s">
        <v>351</v>
      </c>
      <c r="B10" s="499" t="s">
        <v>310</v>
      </c>
      <c r="C10" s="509" t="s">
        <v>104</v>
      </c>
      <c r="D10" s="514">
        <v>100</v>
      </c>
      <c r="E10" s="568">
        <v>20.97</v>
      </c>
      <c r="F10" s="569">
        <v>17.12</v>
      </c>
      <c r="G10" s="570">
        <v>14.51</v>
      </c>
      <c r="H10" s="215">
        <v>7.25</v>
      </c>
      <c r="I10" s="215">
        <v>4.13</v>
      </c>
      <c r="J10" s="472">
        <v>5.26</v>
      </c>
    </row>
    <row r="11" spans="1:10" s="216" customFormat="1">
      <c r="A11" s="473" t="s">
        <v>311</v>
      </c>
      <c r="B11" s="500"/>
      <c r="C11" s="495" t="s">
        <v>312</v>
      </c>
      <c r="D11" s="515">
        <v>82.61</v>
      </c>
      <c r="E11" s="571">
        <v>17.45</v>
      </c>
      <c r="F11" s="215">
        <v>13.64</v>
      </c>
      <c r="G11" s="472">
        <v>11.05</v>
      </c>
      <c r="H11" s="215">
        <v>7.35</v>
      </c>
      <c r="I11" s="215">
        <v>3.86</v>
      </c>
      <c r="J11" s="472">
        <v>5.59</v>
      </c>
    </row>
    <row r="12" spans="1:10" s="216" customFormat="1">
      <c r="A12" s="473"/>
      <c r="B12" s="500"/>
      <c r="C12" s="495" t="s">
        <v>313</v>
      </c>
      <c r="D12" s="515">
        <v>15.11</v>
      </c>
      <c r="E12" s="571">
        <v>35.81</v>
      </c>
      <c r="F12" s="215">
        <v>31.55</v>
      </c>
      <c r="G12" s="472">
        <v>29.95</v>
      </c>
      <c r="H12" s="215">
        <v>7.07</v>
      </c>
      <c r="I12" s="215">
        <v>5.88</v>
      </c>
      <c r="J12" s="472">
        <v>3.51</v>
      </c>
    </row>
    <row r="13" spans="1:10" s="216" customFormat="1">
      <c r="A13" s="473"/>
      <c r="B13" s="500"/>
      <c r="C13" s="495" t="s">
        <v>314</v>
      </c>
      <c r="D13" s="515">
        <v>2.2799999999999998</v>
      </c>
      <c r="E13" s="571">
        <v>50</v>
      </c>
      <c r="F13" s="215">
        <v>47.5</v>
      </c>
      <c r="G13" s="472">
        <v>37.5</v>
      </c>
      <c r="H13" s="215">
        <v>5</v>
      </c>
      <c r="I13" s="215">
        <v>2.5</v>
      </c>
      <c r="J13" s="472">
        <v>5</v>
      </c>
    </row>
    <row r="14" spans="1:10" s="216" customFormat="1" ht="18.75" customHeight="1">
      <c r="A14" s="471" t="s">
        <v>352</v>
      </c>
      <c r="B14" s="501" t="s">
        <v>316</v>
      </c>
      <c r="C14" s="495" t="s">
        <v>104</v>
      </c>
      <c r="D14" s="515">
        <v>34.92</v>
      </c>
      <c r="E14" s="571">
        <v>21.78</v>
      </c>
      <c r="F14" s="215">
        <v>15.67</v>
      </c>
      <c r="G14" s="472">
        <v>15.55</v>
      </c>
      <c r="H14" s="215">
        <v>5.65</v>
      </c>
      <c r="I14" s="215">
        <v>3.35</v>
      </c>
      <c r="J14" s="472">
        <v>4.59</v>
      </c>
    </row>
    <row r="15" spans="1:10" s="216" customFormat="1">
      <c r="A15" s="473"/>
      <c r="B15" s="500"/>
      <c r="C15" s="495" t="s">
        <v>312</v>
      </c>
      <c r="D15" s="515">
        <v>29.55</v>
      </c>
      <c r="E15" s="571">
        <v>18.78</v>
      </c>
      <c r="F15" s="215">
        <v>12.92</v>
      </c>
      <c r="G15" s="472">
        <v>12.39</v>
      </c>
      <c r="H15" s="215">
        <v>5.51</v>
      </c>
      <c r="I15" s="215">
        <v>3.18</v>
      </c>
      <c r="J15" s="472">
        <v>4.26</v>
      </c>
    </row>
    <row r="16" spans="1:10" s="216" customFormat="1">
      <c r="A16" s="473"/>
      <c r="B16" s="500"/>
      <c r="C16" s="495" t="s">
        <v>313</v>
      </c>
      <c r="D16" s="515">
        <v>4.79</v>
      </c>
      <c r="E16" s="571">
        <v>35.71</v>
      </c>
      <c r="F16" s="215">
        <v>27.38</v>
      </c>
      <c r="G16" s="472">
        <v>32.14</v>
      </c>
      <c r="H16" s="215">
        <v>4.76</v>
      </c>
      <c r="I16" s="215">
        <v>3.57</v>
      </c>
      <c r="J16" s="472">
        <v>4.76</v>
      </c>
    </row>
    <row r="17" spans="1:10" s="216" customFormat="1">
      <c r="A17" s="473"/>
      <c r="B17" s="500"/>
      <c r="C17" s="495" t="s">
        <v>314</v>
      </c>
      <c r="D17" s="515">
        <v>0.56999999999999995</v>
      </c>
      <c r="E17" s="571">
        <v>60</v>
      </c>
      <c r="F17" s="215">
        <v>60</v>
      </c>
      <c r="G17" s="472">
        <v>40</v>
      </c>
      <c r="H17" s="215">
        <v>20</v>
      </c>
      <c r="I17" s="215">
        <v>10</v>
      </c>
      <c r="J17" s="472">
        <v>20</v>
      </c>
    </row>
    <row r="18" spans="1:10" s="216" customFormat="1" ht="18.75" customHeight="1">
      <c r="A18" s="474" t="s">
        <v>353</v>
      </c>
      <c r="B18" s="502" t="s">
        <v>317</v>
      </c>
      <c r="C18" s="510" t="s">
        <v>104</v>
      </c>
      <c r="D18" s="516">
        <v>0.84</v>
      </c>
      <c r="E18" s="572">
        <v>13.62</v>
      </c>
      <c r="F18" s="217">
        <v>13.62</v>
      </c>
      <c r="G18" s="475">
        <v>0</v>
      </c>
      <c r="H18" s="217">
        <v>0</v>
      </c>
      <c r="I18" s="217">
        <v>0</v>
      </c>
      <c r="J18" s="475">
        <v>0</v>
      </c>
    </row>
    <row r="19" spans="1:10" ht="18.75" customHeight="1">
      <c r="A19" s="476" t="s">
        <v>246</v>
      </c>
      <c r="B19" s="503" t="s">
        <v>318</v>
      </c>
      <c r="C19" s="495" t="s">
        <v>104</v>
      </c>
      <c r="D19" s="515">
        <v>31.55</v>
      </c>
      <c r="E19" s="571">
        <v>21.94</v>
      </c>
      <c r="F19" s="215">
        <v>15.44</v>
      </c>
      <c r="G19" s="472">
        <v>16.96</v>
      </c>
      <c r="H19" s="215">
        <v>5.69</v>
      </c>
      <c r="I19" s="215">
        <v>3.15</v>
      </c>
      <c r="J19" s="472">
        <v>5.08</v>
      </c>
    </row>
    <row r="20" spans="1:10">
      <c r="A20" s="476"/>
      <c r="B20" s="503"/>
      <c r="C20" s="495" t="s">
        <v>312</v>
      </c>
      <c r="D20" s="515">
        <v>26.7</v>
      </c>
      <c r="E20" s="571">
        <v>18.66</v>
      </c>
      <c r="F20" s="215">
        <v>12.48</v>
      </c>
      <c r="G20" s="472">
        <v>13.42</v>
      </c>
      <c r="H20" s="215">
        <v>5.44</v>
      </c>
      <c r="I20" s="215">
        <v>2.86</v>
      </c>
      <c r="J20" s="472">
        <v>4.72</v>
      </c>
    </row>
    <row r="21" spans="1:10">
      <c r="A21" s="476"/>
      <c r="B21" s="503"/>
      <c r="C21" s="495" t="s">
        <v>313</v>
      </c>
      <c r="D21" s="515">
        <v>4.34</v>
      </c>
      <c r="E21" s="571">
        <v>38.159999999999997</v>
      </c>
      <c r="F21" s="215">
        <v>28.95</v>
      </c>
      <c r="G21" s="472">
        <v>35.53</v>
      </c>
      <c r="H21" s="215">
        <v>5.26</v>
      </c>
      <c r="I21" s="215">
        <v>3.95</v>
      </c>
      <c r="J21" s="472">
        <v>5.26</v>
      </c>
    </row>
    <row r="22" spans="1:10" s="218" customFormat="1">
      <c r="A22" s="477"/>
      <c r="B22" s="504"/>
      <c r="C22" s="495" t="s">
        <v>314</v>
      </c>
      <c r="D22" s="515">
        <v>0.51</v>
      </c>
      <c r="E22" s="571">
        <v>55.56</v>
      </c>
      <c r="F22" s="215">
        <v>55.56</v>
      </c>
      <c r="G22" s="472">
        <v>44.44</v>
      </c>
      <c r="H22" s="215">
        <v>22.22</v>
      </c>
      <c r="I22" s="215">
        <v>11.11</v>
      </c>
      <c r="J22" s="472">
        <v>22.22</v>
      </c>
    </row>
    <row r="23" spans="1:10">
      <c r="A23" s="478" t="s">
        <v>354</v>
      </c>
      <c r="B23" s="505" t="s">
        <v>320</v>
      </c>
      <c r="C23" s="511" t="s">
        <v>104</v>
      </c>
      <c r="D23" s="517">
        <v>11.59</v>
      </c>
      <c r="E23" s="573">
        <v>24.69</v>
      </c>
      <c r="F23" s="219">
        <v>16.38</v>
      </c>
      <c r="G23" s="479">
        <v>22.94</v>
      </c>
      <c r="H23" s="219">
        <v>7.11</v>
      </c>
      <c r="I23" s="219">
        <v>2.99</v>
      </c>
      <c r="J23" s="479">
        <v>7.11</v>
      </c>
    </row>
    <row r="24" spans="1:10">
      <c r="A24" s="478" t="s">
        <v>355</v>
      </c>
      <c r="B24" s="505" t="s">
        <v>652</v>
      </c>
      <c r="C24" s="511" t="s">
        <v>104</v>
      </c>
      <c r="D24" s="517">
        <v>0.96</v>
      </c>
      <c r="E24" s="573">
        <v>0</v>
      </c>
      <c r="F24" s="219">
        <v>0</v>
      </c>
      <c r="G24" s="479">
        <v>0</v>
      </c>
      <c r="H24" s="219">
        <v>17.77</v>
      </c>
      <c r="I24" s="219">
        <v>11.85</v>
      </c>
      <c r="J24" s="479">
        <v>17.77</v>
      </c>
    </row>
    <row r="25" spans="1:10">
      <c r="A25" s="478" t="s">
        <v>356</v>
      </c>
      <c r="B25" s="505" t="s">
        <v>574</v>
      </c>
      <c r="C25" s="511" t="s">
        <v>104</v>
      </c>
      <c r="D25" s="517">
        <v>3.86</v>
      </c>
      <c r="E25" s="573">
        <v>23.21</v>
      </c>
      <c r="F25" s="219">
        <v>14.53</v>
      </c>
      <c r="G25" s="479">
        <v>14.37</v>
      </c>
      <c r="H25" s="219">
        <v>2.96</v>
      </c>
      <c r="I25" s="219">
        <v>1.48</v>
      </c>
      <c r="J25" s="479">
        <v>2.95</v>
      </c>
    </row>
    <row r="26" spans="1:10">
      <c r="A26" s="478" t="s">
        <v>357</v>
      </c>
      <c r="B26" s="505" t="s">
        <v>575</v>
      </c>
      <c r="C26" s="511" t="s">
        <v>104</v>
      </c>
      <c r="D26" s="517">
        <v>2.81</v>
      </c>
      <c r="E26" s="573">
        <v>40.69</v>
      </c>
      <c r="F26" s="219">
        <v>26.42</v>
      </c>
      <c r="G26" s="479">
        <v>32.56</v>
      </c>
      <c r="H26" s="219">
        <v>3.15</v>
      </c>
      <c r="I26" s="219">
        <v>3.15</v>
      </c>
      <c r="J26" s="479">
        <v>3.15</v>
      </c>
    </row>
    <row r="27" spans="1:10">
      <c r="A27" s="478" t="s">
        <v>358</v>
      </c>
      <c r="B27" s="505" t="s">
        <v>359</v>
      </c>
      <c r="C27" s="511" t="s">
        <v>104</v>
      </c>
      <c r="D27" s="517">
        <v>3.51</v>
      </c>
      <c r="E27" s="573">
        <v>12.43</v>
      </c>
      <c r="F27" s="219">
        <v>9.08</v>
      </c>
      <c r="G27" s="479">
        <v>4.9800000000000004</v>
      </c>
      <c r="H27" s="219">
        <v>1.63</v>
      </c>
      <c r="I27" s="219">
        <v>1.63</v>
      </c>
      <c r="J27" s="479">
        <v>0</v>
      </c>
    </row>
    <row r="28" spans="1:10">
      <c r="A28" s="478" t="s">
        <v>217</v>
      </c>
      <c r="B28" s="505" t="s">
        <v>649</v>
      </c>
      <c r="C28" s="511" t="s">
        <v>104</v>
      </c>
      <c r="D28" s="517">
        <v>0.28999999999999998</v>
      </c>
      <c r="E28" s="573">
        <v>60</v>
      </c>
      <c r="F28" s="219">
        <v>40</v>
      </c>
      <c r="G28" s="479">
        <v>40</v>
      </c>
      <c r="H28" s="219">
        <v>0</v>
      </c>
      <c r="I28" s="219">
        <v>0</v>
      </c>
      <c r="J28" s="479">
        <v>0</v>
      </c>
    </row>
    <row r="29" spans="1:10" ht="24" customHeight="1">
      <c r="A29" s="480" t="s">
        <v>651</v>
      </c>
      <c r="B29" s="506" t="s">
        <v>648</v>
      </c>
      <c r="C29" s="511" t="s">
        <v>104</v>
      </c>
      <c r="D29" s="517">
        <v>5.33</v>
      </c>
      <c r="E29" s="573">
        <v>14.15</v>
      </c>
      <c r="F29" s="219">
        <v>14.15</v>
      </c>
      <c r="G29" s="479">
        <v>8.8699999999999992</v>
      </c>
      <c r="H29" s="219">
        <v>7.79</v>
      </c>
      <c r="I29" s="219">
        <v>5.04</v>
      </c>
      <c r="J29" s="479">
        <v>5.24</v>
      </c>
    </row>
    <row r="30" spans="1:10">
      <c r="A30" s="478" t="s">
        <v>362</v>
      </c>
      <c r="B30" s="505" t="s">
        <v>556</v>
      </c>
      <c r="C30" s="511" t="s">
        <v>104</v>
      </c>
      <c r="D30" s="517">
        <v>3.21</v>
      </c>
      <c r="E30" s="573">
        <v>20.65</v>
      </c>
      <c r="F30" s="219">
        <v>15.07</v>
      </c>
      <c r="G30" s="479">
        <v>14.45</v>
      </c>
      <c r="H30" s="219">
        <v>3.92</v>
      </c>
      <c r="I30" s="219">
        <v>1.9</v>
      </c>
      <c r="J30" s="479">
        <v>3.92</v>
      </c>
    </row>
    <row r="31" spans="1:10" ht="18.75" customHeight="1">
      <c r="A31" s="474" t="s">
        <v>250</v>
      </c>
      <c r="B31" s="502" t="s">
        <v>555</v>
      </c>
      <c r="C31" s="510" t="s">
        <v>104</v>
      </c>
      <c r="D31" s="516">
        <v>0.06</v>
      </c>
      <c r="E31" s="572">
        <v>100</v>
      </c>
      <c r="F31" s="217">
        <v>100</v>
      </c>
      <c r="G31" s="475">
        <v>0</v>
      </c>
      <c r="H31" s="217">
        <v>0</v>
      </c>
      <c r="I31" s="217">
        <v>0</v>
      </c>
      <c r="J31" s="475">
        <v>0</v>
      </c>
    </row>
    <row r="32" spans="1:10" ht="18.75" customHeight="1">
      <c r="A32" s="474" t="s">
        <v>344</v>
      </c>
      <c r="B32" s="502" t="s">
        <v>554</v>
      </c>
      <c r="C32" s="510" t="s">
        <v>104</v>
      </c>
      <c r="D32" s="516">
        <v>2.4700000000000002</v>
      </c>
      <c r="E32" s="572">
        <v>20.6</v>
      </c>
      <c r="F32" s="217">
        <v>17.41</v>
      </c>
      <c r="G32" s="475">
        <v>3.19</v>
      </c>
      <c r="H32" s="217">
        <v>7.11</v>
      </c>
      <c r="I32" s="217">
        <v>7.11</v>
      </c>
      <c r="J32" s="475">
        <v>0</v>
      </c>
    </row>
    <row r="33" spans="1:10" s="216" customFormat="1" ht="18.75" customHeight="1">
      <c r="A33" s="476" t="s">
        <v>363</v>
      </c>
      <c r="B33" s="503" t="s">
        <v>347</v>
      </c>
      <c r="C33" s="495" t="s">
        <v>104</v>
      </c>
      <c r="D33" s="515">
        <v>65.08</v>
      </c>
      <c r="E33" s="571">
        <v>20.54</v>
      </c>
      <c r="F33" s="215">
        <v>17.89</v>
      </c>
      <c r="G33" s="472">
        <v>13.95</v>
      </c>
      <c r="H33" s="215">
        <v>8.1</v>
      </c>
      <c r="I33" s="215">
        <v>4.55</v>
      </c>
      <c r="J33" s="472">
        <v>5.62</v>
      </c>
    </row>
    <row r="34" spans="1:10" s="216" customFormat="1">
      <c r="A34" s="473" t="s">
        <v>311</v>
      </c>
      <c r="B34" s="507"/>
      <c r="C34" s="495" t="s">
        <v>312</v>
      </c>
      <c r="D34" s="515">
        <v>53.06</v>
      </c>
      <c r="E34" s="571">
        <v>16.72</v>
      </c>
      <c r="F34" s="215">
        <v>14.04</v>
      </c>
      <c r="G34" s="472">
        <v>10.31</v>
      </c>
      <c r="H34" s="215">
        <v>8.3699999999999992</v>
      </c>
      <c r="I34" s="215">
        <v>4.2300000000000004</v>
      </c>
      <c r="J34" s="472">
        <v>6.33</v>
      </c>
    </row>
    <row r="35" spans="1:10" s="221" customFormat="1">
      <c r="A35" s="481"/>
      <c r="B35" s="507"/>
      <c r="C35" s="495" t="s">
        <v>313</v>
      </c>
      <c r="D35" s="515">
        <v>10.31</v>
      </c>
      <c r="E35" s="571">
        <v>35.86</v>
      </c>
      <c r="F35" s="215">
        <v>33.479999999999997</v>
      </c>
      <c r="G35" s="472">
        <v>28.92</v>
      </c>
      <c r="H35" s="215">
        <v>8.14</v>
      </c>
      <c r="I35" s="215">
        <v>6.95</v>
      </c>
      <c r="J35" s="472">
        <v>2.92</v>
      </c>
    </row>
    <row r="36" spans="1:10" s="221" customFormat="1">
      <c r="A36" s="481"/>
      <c r="B36" s="507"/>
      <c r="C36" s="495" t="s">
        <v>314</v>
      </c>
      <c r="D36" s="515">
        <v>1.71</v>
      </c>
      <c r="E36" s="571">
        <v>46.66</v>
      </c>
      <c r="F36" s="215">
        <v>43.33</v>
      </c>
      <c r="G36" s="472">
        <v>36.67</v>
      </c>
      <c r="H36" s="215">
        <v>0</v>
      </c>
      <c r="I36" s="215">
        <v>0</v>
      </c>
      <c r="J36" s="472">
        <v>0</v>
      </c>
    </row>
    <row r="37" spans="1:10" ht="24" customHeight="1">
      <c r="A37" s="481" t="s">
        <v>563</v>
      </c>
      <c r="B37" s="566" t="s">
        <v>562</v>
      </c>
      <c r="C37" s="496" t="s">
        <v>104</v>
      </c>
      <c r="D37" s="518">
        <v>29.35</v>
      </c>
      <c r="E37" s="574">
        <v>15.91</v>
      </c>
      <c r="F37" s="222">
        <v>13.19</v>
      </c>
      <c r="G37" s="482">
        <v>11.56</v>
      </c>
      <c r="H37" s="222">
        <v>10.61</v>
      </c>
      <c r="I37" s="222">
        <v>4.1500000000000004</v>
      </c>
      <c r="J37" s="482">
        <v>8.99</v>
      </c>
    </row>
    <row r="38" spans="1:10" s="216" customFormat="1" ht="18.75" customHeight="1">
      <c r="A38" s="474" t="s">
        <v>253</v>
      </c>
      <c r="B38" s="502" t="s">
        <v>364</v>
      </c>
      <c r="C38" s="510" t="s">
        <v>104</v>
      </c>
      <c r="D38" s="516">
        <v>13.03</v>
      </c>
      <c r="E38" s="572">
        <v>15.78</v>
      </c>
      <c r="F38" s="217">
        <v>14.32</v>
      </c>
      <c r="G38" s="475">
        <v>7.22</v>
      </c>
      <c r="H38" s="217">
        <v>4.03</v>
      </c>
      <c r="I38" s="217">
        <v>2.82</v>
      </c>
      <c r="J38" s="475">
        <v>1.69</v>
      </c>
    </row>
    <row r="39" spans="1:10" s="223" customFormat="1" ht="18.75" customHeight="1">
      <c r="A39" s="473" t="s">
        <v>254</v>
      </c>
      <c r="B39" s="500" t="s">
        <v>647</v>
      </c>
      <c r="C39" s="510" t="s">
        <v>104</v>
      </c>
      <c r="D39" s="516">
        <v>8</v>
      </c>
      <c r="E39" s="572">
        <v>37.24</v>
      </c>
      <c r="F39" s="217">
        <v>30.91</v>
      </c>
      <c r="G39" s="475">
        <v>25.47</v>
      </c>
      <c r="H39" s="217">
        <v>6.29</v>
      </c>
      <c r="I39" s="217">
        <v>5.49</v>
      </c>
      <c r="J39" s="475">
        <v>4.1900000000000004</v>
      </c>
    </row>
    <row r="40" spans="1:10" s="216" customFormat="1" ht="18.75" customHeight="1">
      <c r="A40" s="474" t="s">
        <v>257</v>
      </c>
      <c r="B40" s="502" t="s">
        <v>365</v>
      </c>
      <c r="C40" s="510" t="s">
        <v>104</v>
      </c>
      <c r="D40" s="516">
        <v>10.81</v>
      </c>
      <c r="E40" s="572">
        <v>23.28</v>
      </c>
      <c r="F40" s="217">
        <v>21.13</v>
      </c>
      <c r="G40" s="475">
        <v>19.350000000000001</v>
      </c>
      <c r="H40" s="217">
        <v>9.18</v>
      </c>
      <c r="I40" s="217">
        <v>8.0299999999999994</v>
      </c>
      <c r="J40" s="475">
        <v>3</v>
      </c>
    </row>
    <row r="41" spans="1:10" ht="36">
      <c r="A41" s="483" t="s">
        <v>831</v>
      </c>
      <c r="B41" s="508" t="s">
        <v>650</v>
      </c>
      <c r="C41" s="567" t="s">
        <v>104</v>
      </c>
      <c r="D41" s="519">
        <v>3.89</v>
      </c>
      <c r="E41" s="575">
        <v>29.63</v>
      </c>
      <c r="F41" s="484">
        <v>29.63</v>
      </c>
      <c r="G41" s="485">
        <v>15.9</v>
      </c>
      <c r="H41" s="484">
        <v>3.58</v>
      </c>
      <c r="I41" s="484">
        <v>1.79</v>
      </c>
      <c r="J41" s="485">
        <v>3.58</v>
      </c>
    </row>
    <row r="42" spans="1:10" s="211" customFormat="1" ht="9.9499999999999993" customHeight="1">
      <c r="C42" s="226"/>
      <c r="D42" s="226"/>
    </row>
    <row r="43" spans="1:10" s="25" customFormat="1">
      <c r="A43" s="23" t="s">
        <v>1110</v>
      </c>
      <c r="B43" s="24"/>
      <c r="C43" s="24"/>
      <c r="D43" s="24"/>
      <c r="E43" s="24"/>
      <c r="F43" s="24"/>
      <c r="G43" s="24"/>
    </row>
  </sheetData>
  <mergeCells count="14">
    <mergeCell ref="G8:G9"/>
    <mergeCell ref="H8:H9"/>
    <mergeCell ref="I8:I9"/>
    <mergeCell ref="J8:J9"/>
    <mergeCell ref="A6:A9"/>
    <mergeCell ref="B6:B9"/>
    <mergeCell ref="C6:C9"/>
    <mergeCell ref="D6:D9"/>
    <mergeCell ref="E6:G6"/>
    <mergeCell ref="H6:J6"/>
    <mergeCell ref="E7:G7"/>
    <mergeCell ref="H7:J7"/>
    <mergeCell ref="E8:E9"/>
    <mergeCell ref="F8:F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85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E6FE-F81A-41DD-8E2C-1B712FE53F08}">
  <sheetPr>
    <tabColor theme="4" tint="0.79998168889431442"/>
  </sheetPr>
  <dimension ref="A1:M144"/>
  <sheetViews>
    <sheetView defaultGridColor="0" colorId="31" zoomScaleNormal="100" workbookViewId="0"/>
  </sheetViews>
  <sheetFormatPr defaultRowHeight="12.75"/>
  <cols>
    <col min="1" max="1" width="86.85546875" style="116" customWidth="1"/>
    <col min="2" max="5" width="6.5703125" style="99" customWidth="1"/>
    <col min="6" max="6" width="7.28515625" style="99" customWidth="1"/>
    <col min="7" max="9" width="6.5703125" style="99" customWidth="1"/>
    <col min="10" max="10" width="7.140625" style="99" customWidth="1"/>
    <col min="11" max="13" width="6.5703125" style="99" customWidth="1"/>
    <col min="14" max="16384" width="9.140625" style="118"/>
  </cols>
  <sheetData>
    <row r="1" spans="1:13" ht="15">
      <c r="A1" s="232"/>
      <c r="B1"/>
      <c r="M1" s="15" t="s">
        <v>84</v>
      </c>
    </row>
    <row r="2" spans="1:13" ht="12" customHeight="1">
      <c r="M2" s="117" t="s">
        <v>300</v>
      </c>
    </row>
    <row r="3" spans="1:13" ht="12" customHeight="1">
      <c r="M3" s="117"/>
    </row>
    <row r="4" spans="1:13" ht="12.75" customHeight="1">
      <c r="A4" s="96" t="s">
        <v>393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</row>
    <row r="5" spans="1:13" ht="5.25" customHeight="1"/>
    <row r="6" spans="1:13" ht="15" customHeight="1">
      <c r="A6" s="583" t="s">
        <v>394</v>
      </c>
      <c r="B6" s="974" t="s">
        <v>395</v>
      </c>
      <c r="C6" s="975"/>
      <c r="D6" s="975"/>
      <c r="E6" s="976"/>
      <c r="F6" s="974" t="s">
        <v>315</v>
      </c>
      <c r="G6" s="975"/>
      <c r="H6" s="975"/>
      <c r="I6" s="976"/>
      <c r="J6" s="974" t="s">
        <v>396</v>
      </c>
      <c r="K6" s="975"/>
      <c r="L6" s="975"/>
      <c r="M6" s="976"/>
    </row>
    <row r="7" spans="1:13" ht="15" customHeight="1">
      <c r="A7" s="584" t="s">
        <v>209</v>
      </c>
      <c r="B7" s="977" t="s">
        <v>310</v>
      </c>
      <c r="C7" s="978"/>
      <c r="D7" s="978"/>
      <c r="E7" s="979"/>
      <c r="F7" s="977" t="s">
        <v>316</v>
      </c>
      <c r="G7" s="978"/>
      <c r="H7" s="978"/>
      <c r="I7" s="979"/>
      <c r="J7" s="977" t="s">
        <v>347</v>
      </c>
      <c r="K7" s="978"/>
      <c r="L7" s="978"/>
      <c r="M7" s="979"/>
    </row>
    <row r="8" spans="1:13" ht="15" customHeight="1">
      <c r="A8" s="585" t="s">
        <v>397</v>
      </c>
      <c r="B8" s="586" t="s">
        <v>112</v>
      </c>
      <c r="C8" s="587" t="s">
        <v>398</v>
      </c>
      <c r="D8" s="587" t="s">
        <v>399</v>
      </c>
      <c r="E8" s="588" t="s">
        <v>400</v>
      </c>
      <c r="F8" s="586" t="s">
        <v>112</v>
      </c>
      <c r="G8" s="587" t="s">
        <v>398</v>
      </c>
      <c r="H8" s="587" t="s">
        <v>399</v>
      </c>
      <c r="I8" s="588" t="s">
        <v>400</v>
      </c>
      <c r="J8" s="586" t="s">
        <v>112</v>
      </c>
      <c r="K8" s="587" t="s">
        <v>398</v>
      </c>
      <c r="L8" s="587" t="s">
        <v>399</v>
      </c>
      <c r="M8" s="588" t="s">
        <v>400</v>
      </c>
    </row>
    <row r="9" spans="1:13" ht="20.100000000000001" customHeight="1">
      <c r="A9" s="583" t="s">
        <v>401</v>
      </c>
      <c r="B9" s="981" t="s">
        <v>402</v>
      </c>
      <c r="C9" s="981"/>
      <c r="D9" s="981"/>
      <c r="E9" s="981"/>
      <c r="F9" s="981"/>
      <c r="G9" s="981"/>
      <c r="H9" s="981"/>
      <c r="I9" s="981"/>
      <c r="J9" s="981"/>
      <c r="K9" s="981"/>
      <c r="L9" s="981"/>
      <c r="M9" s="984"/>
    </row>
    <row r="10" spans="1:13" ht="12.95" customHeight="1">
      <c r="A10" s="584" t="s">
        <v>403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577"/>
    </row>
    <row r="11" spans="1:13" ht="12.95" customHeight="1">
      <c r="A11" s="589" t="s">
        <v>404</v>
      </c>
      <c r="B11" s="113">
        <v>33.270000000000003</v>
      </c>
      <c r="C11" s="101">
        <v>33.46</v>
      </c>
      <c r="D11" s="101">
        <v>35.049999999999997</v>
      </c>
      <c r="E11" s="101">
        <v>21.74</v>
      </c>
      <c r="F11" s="113">
        <v>57.03</v>
      </c>
      <c r="G11" s="101">
        <v>54.8</v>
      </c>
      <c r="H11" s="101">
        <v>67.31</v>
      </c>
      <c r="I11" s="101">
        <v>50</v>
      </c>
      <c r="J11" s="113">
        <v>3.75</v>
      </c>
      <c r="K11" s="101">
        <v>2.85</v>
      </c>
      <c r="L11" s="101">
        <v>6.75</v>
      </c>
      <c r="M11" s="578">
        <v>0</v>
      </c>
    </row>
    <row r="12" spans="1:13" ht="12.95" customHeight="1">
      <c r="A12" s="589" t="s">
        <v>405</v>
      </c>
      <c r="B12" s="113">
        <v>57.1</v>
      </c>
      <c r="C12" s="101">
        <v>53.55</v>
      </c>
      <c r="D12" s="101">
        <v>65.77</v>
      </c>
      <c r="E12" s="101">
        <v>69.569999999999993</v>
      </c>
      <c r="F12" s="113">
        <v>47.07</v>
      </c>
      <c r="G12" s="101">
        <v>40.9</v>
      </c>
      <c r="H12" s="101">
        <v>71.150000000000006</v>
      </c>
      <c r="I12" s="101">
        <v>50</v>
      </c>
      <c r="J12" s="113">
        <v>69.55</v>
      </c>
      <c r="K12" s="101">
        <v>71.680000000000007</v>
      </c>
      <c r="L12" s="101">
        <v>61.05</v>
      </c>
      <c r="M12" s="578">
        <v>84.62</v>
      </c>
    </row>
    <row r="13" spans="1:13" ht="12.95" customHeight="1">
      <c r="A13" s="584" t="s">
        <v>406</v>
      </c>
      <c r="B13" s="985"/>
      <c r="C13" s="985"/>
      <c r="D13" s="985"/>
      <c r="E13" s="985"/>
      <c r="F13" s="985"/>
      <c r="G13" s="985"/>
      <c r="H13" s="985"/>
      <c r="I13" s="985"/>
      <c r="J13" s="985"/>
      <c r="K13" s="985"/>
      <c r="L13" s="985"/>
      <c r="M13" s="986"/>
    </row>
    <row r="14" spans="1:13" ht="12.95" customHeight="1">
      <c r="A14" s="589" t="s">
        <v>407</v>
      </c>
      <c r="B14" s="113">
        <v>24.2</v>
      </c>
      <c r="C14" s="101">
        <v>23.49</v>
      </c>
      <c r="D14" s="101">
        <v>26.06</v>
      </c>
      <c r="E14" s="101">
        <v>26.09</v>
      </c>
      <c r="F14" s="113">
        <v>26.34</v>
      </c>
      <c r="G14" s="101">
        <v>24.58</v>
      </c>
      <c r="H14" s="101">
        <v>34.619999999999997</v>
      </c>
      <c r="I14" s="101">
        <v>20</v>
      </c>
      <c r="J14" s="113">
        <v>21.54</v>
      </c>
      <c r="K14" s="101">
        <v>21.93</v>
      </c>
      <c r="L14" s="101">
        <v>18.559999999999999</v>
      </c>
      <c r="M14" s="578">
        <v>30.77</v>
      </c>
    </row>
    <row r="15" spans="1:13" ht="12.95" customHeight="1">
      <c r="A15" s="590" t="s">
        <v>576</v>
      </c>
      <c r="B15" s="113">
        <v>48.41</v>
      </c>
      <c r="C15" s="101">
        <v>48.37</v>
      </c>
      <c r="D15" s="101">
        <v>46.86</v>
      </c>
      <c r="E15" s="101">
        <v>56.52</v>
      </c>
      <c r="F15" s="113">
        <v>48.72</v>
      </c>
      <c r="G15" s="101">
        <v>46.89</v>
      </c>
      <c r="H15" s="101">
        <v>53.85</v>
      </c>
      <c r="I15" s="101">
        <v>60</v>
      </c>
      <c r="J15" s="113">
        <v>48.04</v>
      </c>
      <c r="K15" s="101">
        <v>50.5</v>
      </c>
      <c r="L15" s="101">
        <v>40.74</v>
      </c>
      <c r="M15" s="578">
        <v>53.85</v>
      </c>
    </row>
    <row r="16" spans="1:13" ht="12.95" customHeight="1">
      <c r="A16" s="589" t="s">
        <v>408</v>
      </c>
      <c r="B16" s="113">
        <v>0.83</v>
      </c>
      <c r="C16" s="101">
        <v>0.56999999999999995</v>
      </c>
      <c r="D16" s="101">
        <v>1.83</v>
      </c>
      <c r="E16" s="101">
        <v>0</v>
      </c>
      <c r="F16" s="113">
        <v>0.74</v>
      </c>
      <c r="G16" s="101">
        <v>0.48</v>
      </c>
      <c r="H16" s="101">
        <v>1.92</v>
      </c>
      <c r="I16" s="101">
        <v>0</v>
      </c>
      <c r="J16" s="113">
        <v>0.94</v>
      </c>
      <c r="K16" s="101">
        <v>0.69</v>
      </c>
      <c r="L16" s="101">
        <v>1.75</v>
      </c>
      <c r="M16" s="578">
        <v>0</v>
      </c>
    </row>
    <row r="17" spans="1:13" ht="12.95" customHeight="1">
      <c r="A17" s="584" t="s">
        <v>409</v>
      </c>
      <c r="B17" s="985"/>
      <c r="C17" s="985"/>
      <c r="D17" s="985"/>
      <c r="E17" s="985"/>
      <c r="F17" s="985"/>
      <c r="G17" s="985"/>
      <c r="H17" s="985"/>
      <c r="I17" s="985"/>
      <c r="J17" s="985"/>
      <c r="K17" s="985"/>
      <c r="L17" s="985"/>
      <c r="M17" s="986"/>
    </row>
    <row r="18" spans="1:13" ht="12.95" customHeight="1">
      <c r="A18" s="589" t="s">
        <v>410</v>
      </c>
      <c r="B18" s="113">
        <v>60.44</v>
      </c>
      <c r="C18" s="101">
        <v>59.02</v>
      </c>
      <c r="D18" s="101">
        <v>62.18</v>
      </c>
      <c r="E18" s="101">
        <v>73.91</v>
      </c>
      <c r="F18" s="113">
        <v>63.49</v>
      </c>
      <c r="G18" s="101">
        <v>58.37</v>
      </c>
      <c r="H18" s="101">
        <v>82.69</v>
      </c>
      <c r="I18" s="101">
        <v>70</v>
      </c>
      <c r="J18" s="113">
        <v>56.67</v>
      </c>
      <c r="K18" s="101">
        <v>59.95</v>
      </c>
      <c r="L18" s="101">
        <v>44.18</v>
      </c>
      <c r="M18" s="578">
        <v>76.92</v>
      </c>
    </row>
    <row r="19" spans="1:13" ht="12.95" customHeight="1">
      <c r="A19" s="589" t="s">
        <v>411</v>
      </c>
      <c r="B19" s="113">
        <v>34.380000000000003</v>
      </c>
      <c r="C19" s="101">
        <v>30.74</v>
      </c>
      <c r="D19" s="101">
        <v>42.24</v>
      </c>
      <c r="E19" s="101">
        <v>52.17</v>
      </c>
      <c r="F19" s="113">
        <v>36.799999999999997</v>
      </c>
      <c r="G19" s="101">
        <v>33.35</v>
      </c>
      <c r="H19" s="101">
        <v>48.08</v>
      </c>
      <c r="I19" s="101">
        <v>50</v>
      </c>
      <c r="J19" s="113">
        <v>31.37</v>
      </c>
      <c r="K19" s="101">
        <v>27</v>
      </c>
      <c r="L19" s="101">
        <v>37.11</v>
      </c>
      <c r="M19" s="578">
        <v>53.85</v>
      </c>
    </row>
    <row r="20" spans="1:13" ht="20.100000000000001" customHeight="1">
      <c r="A20" s="584" t="s">
        <v>412</v>
      </c>
      <c r="B20" s="987" t="s">
        <v>402</v>
      </c>
      <c r="C20" s="987"/>
      <c r="D20" s="987"/>
      <c r="E20" s="987"/>
      <c r="F20" s="987"/>
      <c r="G20" s="987"/>
      <c r="H20" s="987"/>
      <c r="I20" s="987"/>
      <c r="J20" s="987"/>
      <c r="K20" s="987"/>
      <c r="L20" s="987"/>
      <c r="M20" s="988"/>
    </row>
    <row r="21" spans="1:13" ht="12.95" customHeight="1">
      <c r="A21" s="584" t="s">
        <v>577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577"/>
    </row>
    <row r="22" spans="1:13" ht="12.95" customHeight="1">
      <c r="A22" s="591" t="s">
        <v>413</v>
      </c>
      <c r="B22" s="113">
        <v>61.76</v>
      </c>
      <c r="C22" s="101">
        <v>65.09</v>
      </c>
      <c r="D22" s="101">
        <v>54.05</v>
      </c>
      <c r="E22" s="101">
        <v>47.83</v>
      </c>
      <c r="F22" s="113">
        <v>83.01</v>
      </c>
      <c r="G22" s="101">
        <v>84.68</v>
      </c>
      <c r="H22" s="101">
        <v>78.849999999999994</v>
      </c>
      <c r="I22" s="101">
        <v>70</v>
      </c>
      <c r="J22" s="113">
        <v>35.35</v>
      </c>
      <c r="K22" s="101">
        <v>37.01</v>
      </c>
      <c r="L22" s="101">
        <v>32.299999999999997</v>
      </c>
      <c r="M22" s="578">
        <v>30.77</v>
      </c>
    </row>
    <row r="23" spans="1:13" ht="12.95" customHeight="1">
      <c r="A23" s="591" t="s">
        <v>578</v>
      </c>
      <c r="B23" s="113">
        <v>79.099999999999994</v>
      </c>
      <c r="C23" s="101">
        <v>76.260000000000005</v>
      </c>
      <c r="D23" s="101">
        <v>86.48</v>
      </c>
      <c r="E23" s="101">
        <v>86.96</v>
      </c>
      <c r="F23" s="113">
        <v>77.7</v>
      </c>
      <c r="G23" s="101">
        <v>74.42</v>
      </c>
      <c r="H23" s="101">
        <v>90.38</v>
      </c>
      <c r="I23" s="101">
        <v>80</v>
      </c>
      <c r="J23" s="113">
        <v>80.83</v>
      </c>
      <c r="K23" s="101">
        <v>78.900000000000006</v>
      </c>
      <c r="L23" s="101">
        <v>83.05</v>
      </c>
      <c r="M23" s="578">
        <v>92.31</v>
      </c>
    </row>
    <row r="24" spans="1:13" ht="12.95" customHeight="1">
      <c r="A24" s="591" t="s">
        <v>579</v>
      </c>
      <c r="B24" s="113">
        <v>82.91</v>
      </c>
      <c r="C24" s="101">
        <v>80.09</v>
      </c>
      <c r="D24" s="101">
        <v>90.12</v>
      </c>
      <c r="E24" s="101">
        <v>91.3</v>
      </c>
      <c r="F24" s="113">
        <v>75.52</v>
      </c>
      <c r="G24" s="101">
        <v>71.34</v>
      </c>
      <c r="H24" s="101">
        <v>88.46</v>
      </c>
      <c r="I24" s="101">
        <v>90</v>
      </c>
      <c r="J24" s="113">
        <v>92.32</v>
      </c>
      <c r="K24" s="101">
        <v>92.63</v>
      </c>
      <c r="L24" s="101">
        <v>91.57</v>
      </c>
      <c r="M24" s="578">
        <v>92.31</v>
      </c>
    </row>
    <row r="25" spans="1:13" ht="12.95" customHeight="1">
      <c r="A25" s="584" t="s">
        <v>406</v>
      </c>
      <c r="B25" s="985"/>
      <c r="C25" s="985"/>
      <c r="D25" s="985"/>
      <c r="E25" s="985"/>
      <c r="F25" s="985"/>
      <c r="G25" s="985"/>
      <c r="H25" s="985"/>
      <c r="I25" s="985"/>
      <c r="J25" s="985"/>
      <c r="K25" s="985"/>
      <c r="L25" s="985"/>
      <c r="M25" s="986"/>
    </row>
    <row r="26" spans="1:13" ht="12.95" customHeight="1">
      <c r="A26" s="589" t="s">
        <v>407</v>
      </c>
      <c r="B26" s="113">
        <v>31.7</v>
      </c>
      <c r="C26" s="101">
        <v>32.979999999999997</v>
      </c>
      <c r="D26" s="101">
        <v>31.52</v>
      </c>
      <c r="E26" s="101">
        <v>13.04</v>
      </c>
      <c r="F26" s="113">
        <v>32.299999999999997</v>
      </c>
      <c r="G26" s="101">
        <v>33.75</v>
      </c>
      <c r="H26" s="101">
        <v>30.77</v>
      </c>
      <c r="I26" s="101">
        <v>10</v>
      </c>
      <c r="J26" s="113">
        <v>30.97</v>
      </c>
      <c r="K26" s="101">
        <v>31.87</v>
      </c>
      <c r="L26" s="101">
        <v>32.17</v>
      </c>
      <c r="M26" s="578">
        <v>15.38</v>
      </c>
    </row>
    <row r="27" spans="1:13" ht="12.95" customHeight="1">
      <c r="A27" s="589" t="s">
        <v>580</v>
      </c>
      <c r="B27" s="113">
        <v>64.66</v>
      </c>
      <c r="C27" s="101">
        <v>63.41</v>
      </c>
      <c r="D27" s="101">
        <v>66.69</v>
      </c>
      <c r="E27" s="101">
        <v>73.91</v>
      </c>
      <c r="F27" s="113">
        <v>62.99</v>
      </c>
      <c r="G27" s="101">
        <v>51.57</v>
      </c>
      <c r="H27" s="101">
        <v>67.31</v>
      </c>
      <c r="I27" s="101">
        <v>70</v>
      </c>
      <c r="J27" s="113">
        <v>66.73</v>
      </c>
      <c r="K27" s="101">
        <v>66.06</v>
      </c>
      <c r="L27" s="101">
        <v>66.14</v>
      </c>
      <c r="M27" s="578">
        <v>76.92</v>
      </c>
    </row>
    <row r="28" spans="1:13" ht="12.95" customHeight="1">
      <c r="A28" s="589" t="s">
        <v>408</v>
      </c>
      <c r="B28" s="113">
        <v>0.82</v>
      </c>
      <c r="C28" s="101">
        <v>0.56999999999999995</v>
      </c>
      <c r="D28" s="101">
        <v>0.9</v>
      </c>
      <c r="E28" s="101">
        <v>4.3499999999999996</v>
      </c>
      <c r="F28" s="113">
        <v>1.1100000000000001</v>
      </c>
      <c r="G28" s="101">
        <v>0.48</v>
      </c>
      <c r="H28" s="101">
        <v>1.92</v>
      </c>
      <c r="I28" s="101">
        <v>10</v>
      </c>
      <c r="J28" s="113">
        <v>0.46</v>
      </c>
      <c r="K28" s="101">
        <v>0.69</v>
      </c>
      <c r="L28" s="101">
        <v>0</v>
      </c>
      <c r="M28" s="578">
        <v>0</v>
      </c>
    </row>
    <row r="29" spans="1:13" ht="20.100000000000001" customHeight="1">
      <c r="A29" s="584" t="s">
        <v>414</v>
      </c>
      <c r="B29" s="981" t="s">
        <v>402</v>
      </c>
      <c r="C29" s="981"/>
      <c r="D29" s="981"/>
      <c r="E29" s="981"/>
      <c r="F29" s="981"/>
      <c r="G29" s="981"/>
      <c r="H29" s="981"/>
      <c r="I29" s="981"/>
      <c r="J29" s="981"/>
      <c r="K29" s="981"/>
      <c r="L29" s="981"/>
      <c r="M29" s="984"/>
    </row>
    <row r="30" spans="1:13" ht="12.95" customHeight="1">
      <c r="A30" s="584" t="s">
        <v>581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579"/>
    </row>
    <row r="31" spans="1:13" ht="12.95" customHeight="1">
      <c r="A31" s="589" t="s">
        <v>415</v>
      </c>
      <c r="B31" s="113">
        <v>30.85</v>
      </c>
      <c r="C31" s="101">
        <v>26.98</v>
      </c>
      <c r="D31" s="101">
        <v>37.81</v>
      </c>
      <c r="E31" s="101">
        <v>56.52</v>
      </c>
      <c r="F31" s="113">
        <v>34.770000000000003</v>
      </c>
      <c r="G31" s="101">
        <v>28.79</v>
      </c>
      <c r="H31" s="101">
        <v>53.85</v>
      </c>
      <c r="I31" s="101">
        <v>60</v>
      </c>
      <c r="J31" s="113">
        <v>25.97</v>
      </c>
      <c r="K31" s="101">
        <v>24.39</v>
      </c>
      <c r="L31" s="101">
        <v>23.73</v>
      </c>
      <c r="M31" s="578">
        <v>53.85</v>
      </c>
    </row>
    <row r="32" spans="1:13" ht="12.95" customHeight="1">
      <c r="A32" s="589" t="s">
        <v>416</v>
      </c>
      <c r="B32" s="113">
        <v>7.84</v>
      </c>
      <c r="C32" s="101">
        <v>4.88</v>
      </c>
      <c r="D32" s="101">
        <v>10.78</v>
      </c>
      <c r="E32" s="101">
        <v>39.130000000000003</v>
      </c>
      <c r="F32" s="113">
        <v>8.52</v>
      </c>
      <c r="G32" s="101">
        <v>4.8099999999999996</v>
      </c>
      <c r="H32" s="101">
        <v>15.38</v>
      </c>
      <c r="I32" s="101">
        <v>50</v>
      </c>
      <c r="J32" s="113">
        <v>7</v>
      </c>
      <c r="K32" s="101">
        <v>4.9800000000000004</v>
      </c>
      <c r="L32" s="101">
        <v>6.75</v>
      </c>
      <c r="M32" s="578">
        <v>30.77</v>
      </c>
    </row>
    <row r="33" spans="1:13" s="123" customFormat="1" ht="12.95" customHeight="1">
      <c r="A33" s="589" t="s">
        <v>417</v>
      </c>
      <c r="B33" s="113">
        <v>23</v>
      </c>
      <c r="C33" s="101">
        <v>22.1</v>
      </c>
      <c r="D33" s="101">
        <v>27.02</v>
      </c>
      <c r="E33" s="101">
        <v>17.39</v>
      </c>
      <c r="F33" s="113">
        <v>26.25</v>
      </c>
      <c r="G33" s="101">
        <v>23.98</v>
      </c>
      <c r="H33" s="101">
        <v>38.46</v>
      </c>
      <c r="I33" s="101">
        <v>10</v>
      </c>
      <c r="J33" s="113">
        <v>18.97</v>
      </c>
      <c r="K33" s="101">
        <v>19.41</v>
      </c>
      <c r="L33" s="101">
        <v>16.989999999999998</v>
      </c>
      <c r="M33" s="578">
        <v>23.08</v>
      </c>
    </row>
    <row r="34" spans="1:13" ht="12.95" customHeight="1">
      <c r="A34" s="589" t="s">
        <v>418</v>
      </c>
      <c r="B34" s="113">
        <v>42.15</v>
      </c>
      <c r="C34" s="101">
        <v>39.75</v>
      </c>
      <c r="D34" s="101">
        <v>44.99</v>
      </c>
      <c r="E34" s="101">
        <v>65.22</v>
      </c>
      <c r="F34" s="113">
        <v>42.79</v>
      </c>
      <c r="G34" s="101">
        <v>38.229999999999997</v>
      </c>
      <c r="H34" s="101">
        <v>57.69</v>
      </c>
      <c r="I34" s="101">
        <v>60</v>
      </c>
      <c r="J34" s="113">
        <v>41.36</v>
      </c>
      <c r="K34" s="101">
        <v>41.93</v>
      </c>
      <c r="L34" s="101">
        <v>33.840000000000003</v>
      </c>
      <c r="M34" s="578">
        <v>69.23</v>
      </c>
    </row>
    <row r="35" spans="1:13" ht="12.95" customHeight="1">
      <c r="A35" s="589" t="s">
        <v>582</v>
      </c>
      <c r="B35" s="113">
        <v>98.87</v>
      </c>
      <c r="C35" s="101">
        <v>98.72</v>
      </c>
      <c r="D35" s="101">
        <v>100</v>
      </c>
      <c r="E35" s="101">
        <v>95.65</v>
      </c>
      <c r="F35" s="113">
        <v>97.96</v>
      </c>
      <c r="G35" s="101">
        <v>97.83</v>
      </c>
      <c r="H35" s="101">
        <v>100</v>
      </c>
      <c r="I35" s="101">
        <v>90</v>
      </c>
      <c r="J35" s="113">
        <v>100</v>
      </c>
      <c r="K35" s="101">
        <v>100</v>
      </c>
      <c r="L35" s="101">
        <v>100</v>
      </c>
      <c r="M35" s="578">
        <v>100</v>
      </c>
    </row>
    <row r="36" spans="1:13" ht="12.95" customHeight="1">
      <c r="A36" s="589" t="s">
        <v>419</v>
      </c>
      <c r="B36" s="113">
        <v>60.3</v>
      </c>
      <c r="C36" s="101">
        <v>59.4</v>
      </c>
      <c r="D36" s="101">
        <v>58.56</v>
      </c>
      <c r="E36" s="101">
        <v>82.61</v>
      </c>
      <c r="F36" s="113">
        <v>61.82</v>
      </c>
      <c r="G36" s="101">
        <v>60.06</v>
      </c>
      <c r="H36" s="101">
        <v>67.31</v>
      </c>
      <c r="I36" s="101">
        <v>70</v>
      </c>
      <c r="J36" s="113">
        <v>58.42</v>
      </c>
      <c r="K36" s="101">
        <v>58.45</v>
      </c>
      <c r="L36" s="101">
        <v>50.89</v>
      </c>
      <c r="M36" s="578">
        <v>92.31</v>
      </c>
    </row>
    <row r="37" spans="1:13" ht="12.95" customHeight="1">
      <c r="A37" s="589" t="s">
        <v>420</v>
      </c>
      <c r="B37" s="113">
        <v>96.45</v>
      </c>
      <c r="C37" s="101">
        <v>95.67</v>
      </c>
      <c r="D37" s="101">
        <v>98.2</v>
      </c>
      <c r="E37" s="101">
        <v>100</v>
      </c>
      <c r="F37" s="113">
        <v>94.71</v>
      </c>
      <c r="G37" s="101">
        <v>93.61</v>
      </c>
      <c r="H37" s="101">
        <v>98.08</v>
      </c>
      <c r="I37" s="101">
        <v>100</v>
      </c>
      <c r="J37" s="113">
        <v>98.62</v>
      </c>
      <c r="K37" s="101">
        <v>98.62</v>
      </c>
      <c r="L37" s="101">
        <v>98.31</v>
      </c>
      <c r="M37" s="578">
        <v>100</v>
      </c>
    </row>
    <row r="38" spans="1:13" ht="12.95" customHeight="1">
      <c r="A38" s="589" t="s">
        <v>421</v>
      </c>
      <c r="B38" s="113">
        <v>47.79</v>
      </c>
      <c r="C38" s="101">
        <v>44.1</v>
      </c>
      <c r="D38" s="101">
        <v>54.99</v>
      </c>
      <c r="E38" s="101">
        <v>69.569999999999993</v>
      </c>
      <c r="F38" s="113">
        <v>49.63</v>
      </c>
      <c r="G38" s="101">
        <v>43.75</v>
      </c>
      <c r="H38" s="101">
        <v>71.150000000000006</v>
      </c>
      <c r="I38" s="101">
        <v>60</v>
      </c>
      <c r="J38" s="113">
        <v>45.51</v>
      </c>
      <c r="K38" s="101">
        <v>44.62</v>
      </c>
      <c r="L38" s="101">
        <v>40.81</v>
      </c>
      <c r="M38" s="578">
        <v>76.92</v>
      </c>
    </row>
    <row r="39" spans="1:13" ht="12.95" customHeight="1">
      <c r="A39" s="589" t="s">
        <v>422</v>
      </c>
      <c r="B39" s="113">
        <v>86.88</v>
      </c>
      <c r="C39" s="101">
        <v>86.71</v>
      </c>
      <c r="D39" s="101">
        <v>88.27</v>
      </c>
      <c r="E39" s="101">
        <v>82.61</v>
      </c>
      <c r="F39" s="113">
        <v>91.99</v>
      </c>
      <c r="G39" s="101">
        <v>91.05</v>
      </c>
      <c r="H39" s="101">
        <v>96.15</v>
      </c>
      <c r="I39" s="101">
        <v>90</v>
      </c>
      <c r="J39" s="113">
        <v>80.52</v>
      </c>
      <c r="K39" s="101">
        <v>80.5</v>
      </c>
      <c r="L39" s="101">
        <v>81.36</v>
      </c>
      <c r="M39" s="578">
        <v>76.92</v>
      </c>
    </row>
    <row r="40" spans="1:13" ht="20.100000000000001" customHeight="1">
      <c r="A40" s="592" t="s">
        <v>423</v>
      </c>
      <c r="B40" s="981" t="s">
        <v>402</v>
      </c>
      <c r="C40" s="981"/>
      <c r="D40" s="981"/>
      <c r="E40" s="981"/>
      <c r="F40" s="981"/>
      <c r="G40" s="981"/>
      <c r="H40" s="981"/>
      <c r="I40" s="981"/>
      <c r="J40" s="981"/>
      <c r="K40" s="981"/>
      <c r="L40" s="981"/>
      <c r="M40" s="984"/>
    </row>
    <row r="41" spans="1:13" ht="12.95" customHeight="1">
      <c r="A41" s="584" t="s">
        <v>424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577"/>
    </row>
    <row r="42" spans="1:13" ht="12.95" customHeight="1">
      <c r="A42" s="589" t="s">
        <v>425</v>
      </c>
      <c r="B42" s="113">
        <v>45.26</v>
      </c>
      <c r="C42" s="101">
        <v>46.28</v>
      </c>
      <c r="D42" s="101">
        <v>41.51</v>
      </c>
      <c r="E42" s="101">
        <v>47.83</v>
      </c>
      <c r="F42" s="113">
        <v>47.96</v>
      </c>
      <c r="G42" s="101">
        <v>49.76</v>
      </c>
      <c r="H42" s="101">
        <v>42.31</v>
      </c>
      <c r="I42" s="101">
        <v>40</v>
      </c>
      <c r="J42" s="113">
        <v>41.91</v>
      </c>
      <c r="K42" s="101">
        <v>41.29</v>
      </c>
      <c r="L42" s="101">
        <v>40.81</v>
      </c>
      <c r="M42" s="578">
        <v>53.85</v>
      </c>
    </row>
    <row r="43" spans="1:13" ht="12.95" customHeight="1">
      <c r="A43" s="589" t="s">
        <v>426</v>
      </c>
      <c r="B43" s="113">
        <v>37.89</v>
      </c>
      <c r="C43" s="101">
        <v>38.94</v>
      </c>
      <c r="D43" s="101">
        <v>37.909999999999997</v>
      </c>
      <c r="E43" s="101">
        <v>21.74</v>
      </c>
      <c r="F43" s="113">
        <v>43.13</v>
      </c>
      <c r="G43" s="101">
        <v>43.49</v>
      </c>
      <c r="H43" s="101">
        <v>46.15</v>
      </c>
      <c r="I43" s="101">
        <v>20</v>
      </c>
      <c r="J43" s="113">
        <v>31.38</v>
      </c>
      <c r="K43" s="101">
        <v>32.409999999999997</v>
      </c>
      <c r="L43" s="101">
        <v>30.68</v>
      </c>
      <c r="M43" s="578">
        <v>23.08</v>
      </c>
    </row>
    <row r="44" spans="1:13" ht="12.95" customHeight="1">
      <c r="A44" s="589" t="s">
        <v>427</v>
      </c>
      <c r="B44" s="113">
        <v>57.51</v>
      </c>
      <c r="C44" s="101">
        <v>57.23</v>
      </c>
      <c r="D44" s="101">
        <v>58.58</v>
      </c>
      <c r="E44" s="101">
        <v>56.52</v>
      </c>
      <c r="F44" s="113">
        <v>59.53</v>
      </c>
      <c r="G44" s="101">
        <v>58.05</v>
      </c>
      <c r="H44" s="101">
        <v>65.38</v>
      </c>
      <c r="I44" s="101">
        <v>60</v>
      </c>
      <c r="J44" s="113">
        <v>54.99</v>
      </c>
      <c r="K44" s="101">
        <v>56.06</v>
      </c>
      <c r="L44" s="101">
        <v>52.61</v>
      </c>
      <c r="M44" s="578">
        <v>53.85</v>
      </c>
    </row>
    <row r="45" spans="1:13" ht="12.95" customHeight="1">
      <c r="A45" s="589" t="s">
        <v>428</v>
      </c>
      <c r="B45" s="113">
        <v>69.739999999999995</v>
      </c>
      <c r="C45" s="101">
        <v>69.569999999999993</v>
      </c>
      <c r="D45" s="101">
        <v>67.599999999999994</v>
      </c>
      <c r="E45" s="101">
        <v>82.61</v>
      </c>
      <c r="F45" s="113">
        <v>69.78</v>
      </c>
      <c r="G45" s="101">
        <v>70.38</v>
      </c>
      <c r="H45" s="101">
        <v>65.38</v>
      </c>
      <c r="I45" s="101">
        <v>80</v>
      </c>
      <c r="J45" s="113">
        <v>69.69</v>
      </c>
      <c r="K45" s="101">
        <v>68.41</v>
      </c>
      <c r="L45" s="101">
        <v>69.55</v>
      </c>
      <c r="M45" s="578">
        <v>84.62</v>
      </c>
    </row>
    <row r="46" spans="1:13" ht="12.95" customHeight="1">
      <c r="A46" s="589" t="s">
        <v>429</v>
      </c>
      <c r="B46" s="113">
        <v>62.47</v>
      </c>
      <c r="C46" s="101">
        <v>62.68</v>
      </c>
      <c r="D46" s="101">
        <v>60.36</v>
      </c>
      <c r="E46" s="101">
        <v>69.569999999999993</v>
      </c>
      <c r="F46" s="113">
        <v>66</v>
      </c>
      <c r="G46" s="101">
        <v>66.45</v>
      </c>
      <c r="H46" s="101">
        <v>63.46</v>
      </c>
      <c r="I46" s="101">
        <v>70</v>
      </c>
      <c r="J46" s="113">
        <v>58.08</v>
      </c>
      <c r="K46" s="101">
        <v>57.27</v>
      </c>
      <c r="L46" s="101">
        <v>57.64</v>
      </c>
      <c r="M46" s="578">
        <v>69.23</v>
      </c>
    </row>
    <row r="47" spans="1:13" ht="12.95" customHeight="1">
      <c r="A47" s="589" t="s">
        <v>430</v>
      </c>
      <c r="B47" s="113">
        <v>29.16</v>
      </c>
      <c r="C47" s="101">
        <v>29.2</v>
      </c>
      <c r="D47" s="101">
        <v>27.88</v>
      </c>
      <c r="E47" s="101">
        <v>34.78</v>
      </c>
      <c r="F47" s="113">
        <v>36.24</v>
      </c>
      <c r="G47" s="101">
        <v>36.47</v>
      </c>
      <c r="H47" s="101">
        <v>30.77</v>
      </c>
      <c r="I47" s="101">
        <v>60</v>
      </c>
      <c r="J47" s="113">
        <v>20.37</v>
      </c>
      <c r="K47" s="101">
        <v>18.79</v>
      </c>
      <c r="L47" s="101">
        <v>25.34</v>
      </c>
      <c r="M47" s="578">
        <v>15.38</v>
      </c>
    </row>
    <row r="48" spans="1:13" ht="12.95" customHeight="1">
      <c r="A48" s="589" t="s">
        <v>431</v>
      </c>
      <c r="B48" s="113">
        <v>19.86</v>
      </c>
      <c r="C48" s="101">
        <v>20.9</v>
      </c>
      <c r="D48" s="101">
        <v>17.97</v>
      </c>
      <c r="E48" s="101">
        <v>13.04</v>
      </c>
      <c r="F48" s="113">
        <v>26.4</v>
      </c>
      <c r="G48" s="101">
        <v>27.05</v>
      </c>
      <c r="H48" s="101">
        <v>23.08</v>
      </c>
      <c r="I48" s="101">
        <v>30</v>
      </c>
      <c r="J48" s="113">
        <v>11.74</v>
      </c>
      <c r="K48" s="101">
        <v>12.07</v>
      </c>
      <c r="L48" s="101">
        <v>13.5</v>
      </c>
      <c r="M48" s="578">
        <v>0</v>
      </c>
    </row>
    <row r="49" spans="1:13" ht="12.95" customHeight="1">
      <c r="A49" s="589" t="s">
        <v>583</v>
      </c>
      <c r="B49" s="113">
        <v>38</v>
      </c>
      <c r="C49" s="101">
        <v>36.82</v>
      </c>
      <c r="D49" s="101">
        <v>42.42</v>
      </c>
      <c r="E49" s="101">
        <v>34.78</v>
      </c>
      <c r="F49" s="113">
        <v>48.61</v>
      </c>
      <c r="G49" s="101">
        <v>47.72</v>
      </c>
      <c r="H49" s="101">
        <v>51.92</v>
      </c>
      <c r="I49" s="101">
        <v>50</v>
      </c>
      <c r="J49" s="113">
        <v>24.82</v>
      </c>
      <c r="K49" s="101">
        <v>21.2</v>
      </c>
      <c r="L49" s="101">
        <v>34.08</v>
      </c>
      <c r="M49" s="578">
        <v>23.08</v>
      </c>
    </row>
    <row r="50" spans="1:13" ht="12.95" customHeight="1">
      <c r="A50" s="593" t="s">
        <v>432</v>
      </c>
      <c r="B50" s="580">
        <v>55.92</v>
      </c>
      <c r="C50" s="581">
        <v>57.69</v>
      </c>
      <c r="D50" s="581">
        <v>46.01</v>
      </c>
      <c r="E50" s="581">
        <v>78.260000000000005</v>
      </c>
      <c r="F50" s="580">
        <v>64.37</v>
      </c>
      <c r="G50" s="581">
        <v>63.84</v>
      </c>
      <c r="H50" s="581">
        <v>63.46</v>
      </c>
      <c r="I50" s="581">
        <v>80</v>
      </c>
      <c r="J50" s="580">
        <v>45.44</v>
      </c>
      <c r="K50" s="581">
        <v>48.64</v>
      </c>
      <c r="L50" s="581">
        <v>30.7</v>
      </c>
      <c r="M50" s="582">
        <v>76.92</v>
      </c>
    </row>
    <row r="51" spans="1:13" ht="20.100000000000001" customHeight="1">
      <c r="A51" s="584" t="s">
        <v>433</v>
      </c>
      <c r="B51" s="981" t="s">
        <v>402</v>
      </c>
      <c r="C51" s="981"/>
      <c r="D51" s="981"/>
      <c r="E51" s="981"/>
      <c r="F51" s="981"/>
      <c r="G51" s="981"/>
      <c r="H51" s="981"/>
      <c r="I51" s="981"/>
      <c r="J51" s="981"/>
      <c r="K51" s="981"/>
      <c r="L51" s="981"/>
      <c r="M51" s="984"/>
    </row>
    <row r="52" spans="1:13" ht="12.95" customHeight="1">
      <c r="A52" s="584" t="s">
        <v>5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577"/>
    </row>
    <row r="53" spans="1:13" ht="12.95" customHeight="1">
      <c r="A53" s="589" t="s">
        <v>434</v>
      </c>
      <c r="B53" s="113">
        <v>92.47</v>
      </c>
      <c r="C53" s="101">
        <v>92.72</v>
      </c>
      <c r="D53" s="101">
        <v>91.91</v>
      </c>
      <c r="E53" s="101">
        <v>91.3</v>
      </c>
      <c r="F53" s="113">
        <v>93.36</v>
      </c>
      <c r="G53" s="101">
        <v>93.79</v>
      </c>
      <c r="H53" s="101">
        <v>92.31</v>
      </c>
      <c r="I53" s="101">
        <v>90</v>
      </c>
      <c r="J53" s="113">
        <v>91.36</v>
      </c>
      <c r="K53" s="101">
        <v>91.2</v>
      </c>
      <c r="L53" s="101">
        <v>91.57</v>
      </c>
      <c r="M53" s="578">
        <v>92.31</v>
      </c>
    </row>
    <row r="54" spans="1:13" ht="12.95" customHeight="1">
      <c r="A54" s="589" t="s">
        <v>493</v>
      </c>
      <c r="B54" s="113">
        <v>80.41</v>
      </c>
      <c r="C54" s="101">
        <v>79.19</v>
      </c>
      <c r="D54" s="101">
        <v>82.91</v>
      </c>
      <c r="E54" s="101">
        <v>86.96</v>
      </c>
      <c r="F54" s="113">
        <v>81.84</v>
      </c>
      <c r="G54" s="101">
        <v>80.27</v>
      </c>
      <c r="H54" s="101">
        <v>86.54</v>
      </c>
      <c r="I54" s="101">
        <v>90</v>
      </c>
      <c r="J54" s="113">
        <v>78.63</v>
      </c>
      <c r="K54" s="101">
        <v>77.650000000000006</v>
      </c>
      <c r="L54" s="101">
        <v>79.72</v>
      </c>
      <c r="M54" s="578">
        <v>84.62</v>
      </c>
    </row>
    <row r="55" spans="1:13" ht="12.95" customHeight="1">
      <c r="A55" s="589" t="s">
        <v>435</v>
      </c>
      <c r="B55" s="113">
        <v>49.47</v>
      </c>
      <c r="C55" s="101">
        <v>49.81</v>
      </c>
      <c r="D55" s="101">
        <v>50.53</v>
      </c>
      <c r="E55" s="101">
        <v>39.130000000000003</v>
      </c>
      <c r="F55" s="113">
        <v>48.12</v>
      </c>
      <c r="G55" s="101">
        <v>46.6</v>
      </c>
      <c r="H55" s="101">
        <v>55.77</v>
      </c>
      <c r="I55" s="101">
        <v>40</v>
      </c>
      <c r="J55" s="113">
        <v>51.15</v>
      </c>
      <c r="K55" s="101">
        <v>54.41</v>
      </c>
      <c r="L55" s="101">
        <v>45.93</v>
      </c>
      <c r="M55" s="578">
        <v>38.46</v>
      </c>
    </row>
    <row r="56" spans="1:13" ht="12.95" customHeight="1">
      <c r="A56" s="589" t="s">
        <v>436</v>
      </c>
      <c r="B56" s="113">
        <v>35.67</v>
      </c>
      <c r="C56" s="101">
        <v>37.86</v>
      </c>
      <c r="D56" s="101">
        <v>28.03</v>
      </c>
      <c r="E56" s="101">
        <v>39.130000000000003</v>
      </c>
      <c r="F56" s="113">
        <v>35.9</v>
      </c>
      <c r="G56" s="101">
        <v>36.5</v>
      </c>
      <c r="H56" s="101">
        <v>32.69</v>
      </c>
      <c r="I56" s="101">
        <v>40</v>
      </c>
      <c r="J56" s="113">
        <v>35.4</v>
      </c>
      <c r="K56" s="101">
        <v>39.799999999999997</v>
      </c>
      <c r="L56" s="101">
        <v>23.94</v>
      </c>
      <c r="M56" s="578">
        <v>38.46</v>
      </c>
    </row>
    <row r="57" spans="1:13" ht="12.95" customHeight="1">
      <c r="A57" s="589" t="s">
        <v>6</v>
      </c>
      <c r="B57" s="113">
        <v>54.3</v>
      </c>
      <c r="C57" s="101">
        <v>51.67</v>
      </c>
      <c r="D57" s="101">
        <v>60.36</v>
      </c>
      <c r="E57" s="101">
        <v>65.22</v>
      </c>
      <c r="F57" s="113">
        <v>52.52</v>
      </c>
      <c r="G57" s="101">
        <v>49.43</v>
      </c>
      <c r="H57" s="101">
        <v>63.46</v>
      </c>
      <c r="I57" s="101">
        <v>60</v>
      </c>
      <c r="J57" s="113">
        <v>56.5</v>
      </c>
      <c r="K57" s="101">
        <v>54.89</v>
      </c>
      <c r="L57" s="101">
        <v>57.64</v>
      </c>
      <c r="M57" s="578">
        <v>69.23</v>
      </c>
    </row>
    <row r="58" spans="1:13" ht="12.95" customHeight="1">
      <c r="A58" s="589" t="s">
        <v>437</v>
      </c>
      <c r="B58" s="113">
        <v>12.82</v>
      </c>
      <c r="C58" s="101">
        <v>11.46</v>
      </c>
      <c r="D58" s="101">
        <v>9.8800000000000008</v>
      </c>
      <c r="E58" s="101">
        <v>47.83</v>
      </c>
      <c r="F58" s="113">
        <v>11.94</v>
      </c>
      <c r="G58" s="101">
        <v>11.17</v>
      </c>
      <c r="H58" s="101">
        <v>9.6199999999999992</v>
      </c>
      <c r="I58" s="101">
        <v>40</v>
      </c>
      <c r="J58" s="113">
        <v>13.9</v>
      </c>
      <c r="K58" s="101">
        <v>11.87</v>
      </c>
      <c r="L58" s="101">
        <v>10.119999999999999</v>
      </c>
      <c r="M58" s="578">
        <v>53.85</v>
      </c>
    </row>
    <row r="59" spans="1:13" ht="12.95" customHeight="1">
      <c r="A59" s="589" t="s">
        <v>438</v>
      </c>
      <c r="B59" s="113">
        <v>14.98</v>
      </c>
      <c r="C59" s="101">
        <v>14.73</v>
      </c>
      <c r="D59" s="101">
        <v>11.68</v>
      </c>
      <c r="E59" s="101">
        <v>34.78</v>
      </c>
      <c r="F59" s="113">
        <v>16.850000000000001</v>
      </c>
      <c r="G59" s="101">
        <v>17.55</v>
      </c>
      <c r="H59" s="101">
        <v>11.54</v>
      </c>
      <c r="I59" s="101">
        <v>30</v>
      </c>
      <c r="J59" s="113">
        <v>12.66</v>
      </c>
      <c r="K59" s="101">
        <v>10.7</v>
      </c>
      <c r="L59" s="101">
        <v>11.81</v>
      </c>
      <c r="M59" s="578">
        <v>38.46</v>
      </c>
    </row>
    <row r="60" spans="1:13" ht="12.95" customHeight="1">
      <c r="A60" s="589" t="s">
        <v>439</v>
      </c>
      <c r="B60" s="113">
        <v>45.24</v>
      </c>
      <c r="C60" s="101">
        <v>48.52</v>
      </c>
      <c r="D60" s="101">
        <v>36.08</v>
      </c>
      <c r="E60" s="101">
        <v>39.130000000000003</v>
      </c>
      <c r="F60" s="113">
        <v>53.52</v>
      </c>
      <c r="G60" s="101">
        <v>56.5</v>
      </c>
      <c r="H60" s="101">
        <v>44.23</v>
      </c>
      <c r="I60" s="101">
        <v>40</v>
      </c>
      <c r="J60" s="113">
        <v>34.94</v>
      </c>
      <c r="K60" s="101">
        <v>37.08</v>
      </c>
      <c r="L60" s="101">
        <v>28.93</v>
      </c>
      <c r="M60" s="578">
        <v>38.46</v>
      </c>
    </row>
    <row r="61" spans="1:13" ht="12.95" customHeight="1">
      <c r="A61" s="589" t="s">
        <v>440</v>
      </c>
      <c r="B61" s="113">
        <v>34.729999999999997</v>
      </c>
      <c r="C61" s="101">
        <v>36</v>
      </c>
      <c r="D61" s="101">
        <v>27.99</v>
      </c>
      <c r="E61" s="101">
        <v>47.83</v>
      </c>
      <c r="F61" s="113">
        <v>36.729999999999997</v>
      </c>
      <c r="G61" s="101">
        <v>38.06</v>
      </c>
      <c r="H61" s="101">
        <v>28.85</v>
      </c>
      <c r="I61" s="101">
        <v>50</v>
      </c>
      <c r="J61" s="113">
        <v>32.24</v>
      </c>
      <c r="K61" s="101">
        <v>33.04</v>
      </c>
      <c r="L61" s="101">
        <v>27.24</v>
      </c>
      <c r="M61" s="578">
        <v>46.15</v>
      </c>
    </row>
    <row r="62" spans="1:13" ht="12.95" customHeight="1">
      <c r="A62" s="589" t="s">
        <v>441</v>
      </c>
      <c r="B62" s="113">
        <v>19.78</v>
      </c>
      <c r="C62" s="101">
        <v>21.31</v>
      </c>
      <c r="D62" s="101">
        <v>14.51</v>
      </c>
      <c r="E62" s="101">
        <v>21.74</v>
      </c>
      <c r="F62" s="113">
        <v>22.02</v>
      </c>
      <c r="G62" s="101">
        <v>22.81</v>
      </c>
      <c r="H62" s="101">
        <v>19.23</v>
      </c>
      <c r="I62" s="101">
        <v>20</v>
      </c>
      <c r="J62" s="113">
        <v>17</v>
      </c>
      <c r="K62" s="101">
        <v>19.16</v>
      </c>
      <c r="L62" s="101">
        <v>10.37</v>
      </c>
      <c r="M62" s="578">
        <v>23.08</v>
      </c>
    </row>
    <row r="63" spans="1:13" ht="23.1" customHeight="1">
      <c r="A63" s="584" t="s">
        <v>442</v>
      </c>
      <c r="B63" s="981" t="s">
        <v>402</v>
      </c>
      <c r="C63" s="981"/>
      <c r="D63" s="981"/>
      <c r="E63" s="981"/>
      <c r="F63" s="981"/>
      <c r="G63" s="981"/>
      <c r="H63" s="981"/>
      <c r="I63" s="981"/>
      <c r="J63" s="981"/>
      <c r="K63" s="981"/>
      <c r="L63" s="981"/>
      <c r="M63" s="984"/>
    </row>
    <row r="64" spans="1:13" ht="12.95" customHeight="1">
      <c r="A64" s="584" t="s">
        <v>443</v>
      </c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577"/>
    </row>
    <row r="65" spans="1:13" ht="12.95" customHeight="1">
      <c r="A65" s="589" t="s">
        <v>444</v>
      </c>
      <c r="B65" s="113">
        <v>66.23</v>
      </c>
      <c r="C65" s="101">
        <v>66.150000000000006</v>
      </c>
      <c r="D65" s="101">
        <v>63.09</v>
      </c>
      <c r="E65" s="101">
        <v>82.61</v>
      </c>
      <c r="F65" s="113">
        <v>66.66</v>
      </c>
      <c r="G65" s="101">
        <v>65.86</v>
      </c>
      <c r="H65" s="101">
        <v>65.38</v>
      </c>
      <c r="I65" s="101">
        <v>90</v>
      </c>
      <c r="J65" s="113">
        <v>65.69</v>
      </c>
      <c r="K65" s="101">
        <v>66.569999999999993</v>
      </c>
      <c r="L65" s="101">
        <v>61.08</v>
      </c>
      <c r="M65" s="578">
        <v>76.92</v>
      </c>
    </row>
    <row r="66" spans="1:13" ht="12.95" customHeight="1">
      <c r="A66" s="589" t="s">
        <v>445</v>
      </c>
      <c r="B66" s="113">
        <v>37.22</v>
      </c>
      <c r="C66" s="101">
        <v>31.82</v>
      </c>
      <c r="D66" s="101">
        <v>46.75</v>
      </c>
      <c r="E66" s="101">
        <v>73.91</v>
      </c>
      <c r="F66" s="113">
        <v>38.01</v>
      </c>
      <c r="G66" s="101">
        <v>32.520000000000003</v>
      </c>
      <c r="H66" s="101">
        <v>51.92</v>
      </c>
      <c r="I66" s="101">
        <v>80</v>
      </c>
      <c r="J66" s="113">
        <v>36.22</v>
      </c>
      <c r="K66" s="101">
        <v>30.82</v>
      </c>
      <c r="L66" s="101">
        <v>42.21</v>
      </c>
      <c r="M66" s="578">
        <v>69.23</v>
      </c>
    </row>
    <row r="67" spans="1:13" ht="12.95" customHeight="1">
      <c r="A67" s="589" t="s">
        <v>446</v>
      </c>
      <c r="B67" s="113">
        <v>15.45</v>
      </c>
      <c r="C67" s="101">
        <v>12.83</v>
      </c>
      <c r="D67" s="101">
        <v>19.77</v>
      </c>
      <c r="E67" s="101">
        <v>34.78</v>
      </c>
      <c r="F67" s="113">
        <v>10.38</v>
      </c>
      <c r="G67" s="101">
        <v>8.18</v>
      </c>
      <c r="H67" s="101">
        <v>17.309999999999999</v>
      </c>
      <c r="I67" s="101">
        <v>20</v>
      </c>
      <c r="J67" s="113">
        <v>21.75</v>
      </c>
      <c r="K67" s="101">
        <v>19.5</v>
      </c>
      <c r="L67" s="101">
        <v>21.93</v>
      </c>
      <c r="M67" s="578">
        <v>46.15</v>
      </c>
    </row>
    <row r="68" spans="1:13" ht="12.95" customHeight="1">
      <c r="A68" s="584" t="s">
        <v>7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577"/>
    </row>
    <row r="69" spans="1:13" ht="12.95" customHeight="1">
      <c r="A69" s="589" t="s">
        <v>447</v>
      </c>
      <c r="B69" s="113">
        <v>18.739999999999998</v>
      </c>
      <c r="C69" s="101">
        <v>14.5</v>
      </c>
      <c r="D69" s="101">
        <v>24.42</v>
      </c>
      <c r="E69" s="101">
        <v>56.52</v>
      </c>
      <c r="F69" s="113">
        <v>14.21</v>
      </c>
      <c r="G69" s="101">
        <v>11.23</v>
      </c>
      <c r="H69" s="101">
        <v>15.38</v>
      </c>
      <c r="I69" s="101">
        <v>70</v>
      </c>
      <c r="J69" s="113">
        <v>24.38</v>
      </c>
      <c r="K69" s="101">
        <v>19.170000000000002</v>
      </c>
      <c r="L69" s="101">
        <v>32.340000000000003</v>
      </c>
      <c r="M69" s="578">
        <v>46.15</v>
      </c>
    </row>
    <row r="70" spans="1:13" ht="12.95" customHeight="1">
      <c r="A70" s="589" t="s">
        <v>493</v>
      </c>
      <c r="B70" s="113">
        <v>62.35</v>
      </c>
      <c r="C70" s="101">
        <v>61.37</v>
      </c>
      <c r="D70" s="101">
        <v>62.18</v>
      </c>
      <c r="E70" s="101">
        <v>78.260000000000005</v>
      </c>
      <c r="F70" s="113">
        <v>63.22</v>
      </c>
      <c r="G70" s="101">
        <v>61.39</v>
      </c>
      <c r="H70" s="101">
        <v>67.31</v>
      </c>
      <c r="I70" s="101">
        <v>80</v>
      </c>
      <c r="J70" s="113">
        <v>61.27</v>
      </c>
      <c r="K70" s="101">
        <v>61.33</v>
      </c>
      <c r="L70" s="101">
        <v>57.68</v>
      </c>
      <c r="M70" s="578">
        <v>76.92</v>
      </c>
    </row>
    <row r="71" spans="1:13" ht="12.95" customHeight="1">
      <c r="A71" s="589" t="s">
        <v>435</v>
      </c>
      <c r="B71" s="113">
        <v>39.270000000000003</v>
      </c>
      <c r="C71" s="101">
        <v>39.99</v>
      </c>
      <c r="D71" s="101">
        <v>39.729999999999997</v>
      </c>
      <c r="E71" s="101">
        <v>26.09</v>
      </c>
      <c r="F71" s="113">
        <v>37.28</v>
      </c>
      <c r="G71" s="101">
        <v>36.380000000000003</v>
      </c>
      <c r="H71" s="101">
        <v>42.31</v>
      </c>
      <c r="I71" s="101">
        <v>30</v>
      </c>
      <c r="J71" s="113">
        <v>41.74</v>
      </c>
      <c r="K71" s="101">
        <v>45.16</v>
      </c>
      <c r="L71" s="101">
        <v>37.47</v>
      </c>
      <c r="M71" s="578">
        <v>23.08</v>
      </c>
    </row>
    <row r="72" spans="1:13" ht="12.95" customHeight="1">
      <c r="A72" s="589" t="s">
        <v>448</v>
      </c>
      <c r="B72" s="113">
        <v>27.83</v>
      </c>
      <c r="C72" s="101">
        <v>30.15</v>
      </c>
      <c r="D72" s="101">
        <v>21.74</v>
      </c>
      <c r="E72" s="101">
        <v>21.74</v>
      </c>
      <c r="F72" s="113">
        <v>26.19</v>
      </c>
      <c r="G72" s="101">
        <v>26.78</v>
      </c>
      <c r="H72" s="101">
        <v>23.08</v>
      </c>
      <c r="I72" s="101">
        <v>30</v>
      </c>
      <c r="J72" s="113">
        <v>29.87</v>
      </c>
      <c r="K72" s="101">
        <v>34.97</v>
      </c>
      <c r="L72" s="101">
        <v>20.56</v>
      </c>
      <c r="M72" s="578">
        <v>15.38</v>
      </c>
    </row>
    <row r="73" spans="1:13" ht="12.95" customHeight="1">
      <c r="A73" s="589" t="s">
        <v>6</v>
      </c>
      <c r="B73" s="113">
        <v>44.77</v>
      </c>
      <c r="C73" s="101">
        <v>42.77</v>
      </c>
      <c r="D73" s="101">
        <v>48.68</v>
      </c>
      <c r="E73" s="101">
        <v>56.52</v>
      </c>
      <c r="F73" s="113">
        <v>42.57</v>
      </c>
      <c r="G73" s="101">
        <v>39.880000000000003</v>
      </c>
      <c r="H73" s="101">
        <v>50</v>
      </c>
      <c r="I73" s="101">
        <v>60</v>
      </c>
      <c r="J73" s="113">
        <v>47.5</v>
      </c>
      <c r="K73" s="101">
        <v>46.93</v>
      </c>
      <c r="L73" s="101">
        <v>47.52</v>
      </c>
      <c r="M73" s="578">
        <v>53.85</v>
      </c>
    </row>
    <row r="74" spans="1:13" ht="12.95" customHeight="1">
      <c r="A74" s="589" t="s">
        <v>437</v>
      </c>
      <c r="B74" s="113">
        <v>10.8</v>
      </c>
      <c r="C74" s="101">
        <v>9.5299999999999994</v>
      </c>
      <c r="D74" s="101">
        <v>8.99</v>
      </c>
      <c r="E74" s="101">
        <v>39.130000000000003</v>
      </c>
      <c r="F74" s="113">
        <v>10.16</v>
      </c>
      <c r="G74" s="101">
        <v>9.34</v>
      </c>
      <c r="H74" s="101">
        <v>7.69</v>
      </c>
      <c r="I74" s="101">
        <v>40</v>
      </c>
      <c r="J74" s="113">
        <v>11.6</v>
      </c>
      <c r="K74" s="101">
        <v>9.8000000000000007</v>
      </c>
      <c r="L74" s="101">
        <v>10.119999999999999</v>
      </c>
      <c r="M74" s="578">
        <v>38.46</v>
      </c>
    </row>
    <row r="75" spans="1:13" ht="12.95" customHeight="1">
      <c r="A75" s="589" t="s">
        <v>438</v>
      </c>
      <c r="B75" s="113">
        <v>12.48</v>
      </c>
      <c r="C75" s="101">
        <v>12.13</v>
      </c>
      <c r="D75" s="101">
        <v>11.68</v>
      </c>
      <c r="E75" s="101">
        <v>21.74</v>
      </c>
      <c r="F75" s="113">
        <v>14.29</v>
      </c>
      <c r="G75" s="101">
        <v>14.22</v>
      </c>
      <c r="H75" s="101">
        <v>11.54</v>
      </c>
      <c r="I75" s="101">
        <v>30</v>
      </c>
      <c r="J75" s="113">
        <v>10.24</v>
      </c>
      <c r="K75" s="101">
        <v>9.14</v>
      </c>
      <c r="L75" s="101">
        <v>11.81</v>
      </c>
      <c r="M75" s="578">
        <v>15.38</v>
      </c>
    </row>
    <row r="76" spans="1:13" ht="12.95" customHeight="1">
      <c r="A76" s="584" t="s">
        <v>8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577"/>
    </row>
    <row r="77" spans="1:13" ht="12.95" customHeight="1">
      <c r="A77" s="589" t="s">
        <v>447</v>
      </c>
      <c r="B77" s="113">
        <v>6.57</v>
      </c>
      <c r="C77" s="101">
        <v>4.25</v>
      </c>
      <c r="D77" s="101">
        <v>12.58</v>
      </c>
      <c r="E77" s="101">
        <v>13.04</v>
      </c>
      <c r="F77" s="113">
        <v>3.33</v>
      </c>
      <c r="G77" s="101">
        <v>3.37</v>
      </c>
      <c r="H77" s="101">
        <v>3.85</v>
      </c>
      <c r="I77" s="101">
        <v>0</v>
      </c>
      <c r="J77" s="113">
        <v>10.58</v>
      </c>
      <c r="K77" s="101">
        <v>5.51</v>
      </c>
      <c r="L77" s="101">
        <v>20.239999999999998</v>
      </c>
      <c r="M77" s="578">
        <v>23.08</v>
      </c>
    </row>
    <row r="78" spans="1:13" ht="12.95" customHeight="1">
      <c r="A78" s="589" t="s">
        <v>493</v>
      </c>
      <c r="B78" s="113">
        <v>25.04</v>
      </c>
      <c r="C78" s="101">
        <v>24.93</v>
      </c>
      <c r="D78" s="101">
        <v>25.16</v>
      </c>
      <c r="E78" s="101">
        <v>26.09</v>
      </c>
      <c r="F78" s="113">
        <v>27.04</v>
      </c>
      <c r="G78" s="101">
        <v>24.53</v>
      </c>
      <c r="H78" s="101">
        <v>34.619999999999997</v>
      </c>
      <c r="I78" s="101">
        <v>40</v>
      </c>
      <c r="J78" s="113">
        <v>22.55</v>
      </c>
      <c r="K78" s="101">
        <v>25.51</v>
      </c>
      <c r="L78" s="101">
        <v>16.87</v>
      </c>
      <c r="M78" s="578">
        <v>15.38</v>
      </c>
    </row>
    <row r="79" spans="1:13" ht="12.95" customHeight="1">
      <c r="A79" s="589" t="s">
        <v>435</v>
      </c>
      <c r="B79" s="113">
        <v>11.08</v>
      </c>
      <c r="C79" s="101">
        <v>11.05</v>
      </c>
      <c r="D79" s="101">
        <v>9.8800000000000008</v>
      </c>
      <c r="E79" s="101">
        <v>17.39</v>
      </c>
      <c r="F79" s="113">
        <v>9.26</v>
      </c>
      <c r="G79" s="101">
        <v>9.14</v>
      </c>
      <c r="H79" s="101">
        <v>9.6199999999999992</v>
      </c>
      <c r="I79" s="101">
        <v>10</v>
      </c>
      <c r="J79" s="113">
        <v>13.34</v>
      </c>
      <c r="K79" s="101">
        <v>13.79</v>
      </c>
      <c r="L79" s="101">
        <v>10.119999999999999</v>
      </c>
      <c r="M79" s="578">
        <v>23.08</v>
      </c>
    </row>
    <row r="80" spans="1:13" ht="12.95" customHeight="1">
      <c r="A80" s="589" t="s">
        <v>448</v>
      </c>
      <c r="B80" s="113">
        <v>3.28</v>
      </c>
      <c r="C80" s="101">
        <v>3.97</v>
      </c>
      <c r="D80" s="101">
        <v>1.8</v>
      </c>
      <c r="E80" s="101">
        <v>0</v>
      </c>
      <c r="F80" s="113">
        <v>1.85</v>
      </c>
      <c r="G80" s="101">
        <v>1.92</v>
      </c>
      <c r="H80" s="101">
        <v>1.92</v>
      </c>
      <c r="I80" s="101">
        <v>0</v>
      </c>
      <c r="J80" s="113">
        <v>5.0599999999999996</v>
      </c>
      <c r="K80" s="101">
        <v>6.89</v>
      </c>
      <c r="L80" s="101">
        <v>1.69</v>
      </c>
      <c r="M80" s="578">
        <v>0</v>
      </c>
    </row>
    <row r="81" spans="1:13" ht="12.95" customHeight="1">
      <c r="A81" s="589" t="s">
        <v>6</v>
      </c>
      <c r="B81" s="113">
        <v>12.93</v>
      </c>
      <c r="C81" s="101">
        <v>10.48</v>
      </c>
      <c r="D81" s="101">
        <v>18.87</v>
      </c>
      <c r="E81" s="101">
        <v>21.74</v>
      </c>
      <c r="F81" s="113">
        <v>14.08</v>
      </c>
      <c r="G81" s="101">
        <v>12.02</v>
      </c>
      <c r="H81" s="101">
        <v>19.23</v>
      </c>
      <c r="I81" s="101">
        <v>30</v>
      </c>
      <c r="J81" s="113">
        <v>11.5</v>
      </c>
      <c r="K81" s="101">
        <v>8.27</v>
      </c>
      <c r="L81" s="101">
        <v>18.559999999999999</v>
      </c>
      <c r="M81" s="578">
        <v>15.38</v>
      </c>
    </row>
    <row r="82" spans="1:13" ht="12.95" customHeight="1">
      <c r="A82" s="589" t="s">
        <v>437</v>
      </c>
      <c r="B82" s="113">
        <v>0.62</v>
      </c>
      <c r="C82" s="101">
        <v>0.28000000000000003</v>
      </c>
      <c r="D82" s="101">
        <v>0.9</v>
      </c>
      <c r="E82" s="101">
        <v>4.3499999999999996</v>
      </c>
      <c r="F82" s="113">
        <v>0.74</v>
      </c>
      <c r="G82" s="101">
        <v>0</v>
      </c>
      <c r="H82" s="101">
        <v>1.92</v>
      </c>
      <c r="I82" s="101">
        <v>10</v>
      </c>
      <c r="J82" s="113">
        <v>0.46</v>
      </c>
      <c r="K82" s="101">
        <v>0.69</v>
      </c>
      <c r="L82" s="101">
        <v>0</v>
      </c>
      <c r="M82" s="578">
        <v>0</v>
      </c>
    </row>
    <row r="83" spans="1:13" ht="12.95" customHeight="1">
      <c r="A83" s="589" t="s">
        <v>438</v>
      </c>
      <c r="B83" s="113">
        <v>1.44</v>
      </c>
      <c r="C83" s="101">
        <v>1.98</v>
      </c>
      <c r="D83" s="101">
        <v>0</v>
      </c>
      <c r="E83" s="101">
        <v>0</v>
      </c>
      <c r="F83" s="113">
        <v>1.48</v>
      </c>
      <c r="G83" s="101">
        <v>1.92</v>
      </c>
      <c r="H83" s="101">
        <v>0</v>
      </c>
      <c r="I83" s="101">
        <v>0</v>
      </c>
      <c r="J83" s="113">
        <v>1.38</v>
      </c>
      <c r="K83" s="101">
        <v>2.0699999999999998</v>
      </c>
      <c r="L83" s="101">
        <v>0</v>
      </c>
      <c r="M83" s="578">
        <v>0</v>
      </c>
    </row>
    <row r="84" spans="1:13" ht="12.95" customHeight="1">
      <c r="A84" s="584" t="s">
        <v>449</v>
      </c>
      <c r="B84" s="113">
        <v>68.75</v>
      </c>
      <c r="C84" s="101">
        <v>67.64</v>
      </c>
      <c r="D84" s="101">
        <v>69.38</v>
      </c>
      <c r="E84" s="101">
        <v>82.61</v>
      </c>
      <c r="F84" s="113">
        <v>68.14</v>
      </c>
      <c r="G84" s="101">
        <v>66.34</v>
      </c>
      <c r="H84" s="101">
        <v>71.150000000000006</v>
      </c>
      <c r="I84" s="101">
        <v>90</v>
      </c>
      <c r="J84" s="113">
        <v>69.489999999999995</v>
      </c>
      <c r="K84" s="101">
        <v>69.510000000000005</v>
      </c>
      <c r="L84" s="101">
        <v>67.83</v>
      </c>
      <c r="M84" s="578">
        <v>76.92</v>
      </c>
    </row>
    <row r="85" spans="1:13" ht="23.1" customHeight="1">
      <c r="A85" s="584" t="s">
        <v>450</v>
      </c>
      <c r="B85" s="981" t="s">
        <v>402</v>
      </c>
      <c r="C85" s="982"/>
      <c r="D85" s="982"/>
      <c r="E85" s="982"/>
      <c r="F85" s="982"/>
      <c r="G85" s="982"/>
      <c r="H85" s="982"/>
      <c r="I85" s="982"/>
      <c r="J85" s="982"/>
      <c r="K85" s="982"/>
      <c r="L85" s="982"/>
      <c r="M85" s="983"/>
    </row>
    <row r="86" spans="1:13" ht="12.95" customHeight="1">
      <c r="A86" s="584" t="s">
        <v>9</v>
      </c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577"/>
    </row>
    <row r="87" spans="1:13" ht="12.95" customHeight="1">
      <c r="A87" s="589" t="s">
        <v>451</v>
      </c>
      <c r="B87" s="113">
        <v>7.09</v>
      </c>
      <c r="C87" s="101">
        <v>7.2</v>
      </c>
      <c r="D87" s="101">
        <v>7.32</v>
      </c>
      <c r="E87" s="101">
        <v>4.3499999999999996</v>
      </c>
      <c r="F87" s="113">
        <v>7.59</v>
      </c>
      <c r="G87" s="101">
        <v>7.44</v>
      </c>
      <c r="H87" s="101">
        <v>7.69</v>
      </c>
      <c r="I87" s="101">
        <v>10</v>
      </c>
      <c r="J87" s="113">
        <v>6.48</v>
      </c>
      <c r="K87" s="101">
        <v>6.85</v>
      </c>
      <c r="L87" s="101">
        <v>7</v>
      </c>
      <c r="M87" s="578">
        <v>0</v>
      </c>
    </row>
    <row r="88" spans="1:13" ht="12.95" customHeight="1">
      <c r="A88" s="589" t="s">
        <v>452</v>
      </c>
      <c r="B88" s="113">
        <v>39.840000000000003</v>
      </c>
      <c r="C88" s="101">
        <v>39.950000000000003</v>
      </c>
      <c r="D88" s="101">
        <v>36.979999999999997</v>
      </c>
      <c r="E88" s="101">
        <v>52.14</v>
      </c>
      <c r="F88" s="113">
        <v>53.12</v>
      </c>
      <c r="G88" s="101">
        <v>53.09</v>
      </c>
      <c r="H88" s="101">
        <v>55.77</v>
      </c>
      <c r="I88" s="101">
        <v>40</v>
      </c>
      <c r="J88" s="113">
        <v>23.15</v>
      </c>
      <c r="K88" s="101">
        <v>20.79</v>
      </c>
      <c r="L88" s="101">
        <v>20.5</v>
      </c>
      <c r="M88" s="578">
        <v>61.54</v>
      </c>
    </row>
    <row r="89" spans="1:13" ht="12.95" customHeight="1">
      <c r="A89" s="589" t="s">
        <v>453</v>
      </c>
      <c r="B89" s="113">
        <v>12.42</v>
      </c>
      <c r="C89" s="101">
        <v>11.2</v>
      </c>
      <c r="D89" s="101">
        <v>9.8800000000000008</v>
      </c>
      <c r="E89" s="101">
        <v>43.48</v>
      </c>
      <c r="F89" s="113">
        <v>13.71</v>
      </c>
      <c r="G89" s="101">
        <v>11.06</v>
      </c>
      <c r="H89" s="101">
        <v>17.309999999999999</v>
      </c>
      <c r="I89" s="101">
        <v>50</v>
      </c>
      <c r="J89" s="113">
        <v>10.83</v>
      </c>
      <c r="K89" s="101">
        <v>11.4</v>
      </c>
      <c r="L89" s="101">
        <v>3.37</v>
      </c>
      <c r="M89" s="578">
        <v>38.46</v>
      </c>
    </row>
    <row r="90" spans="1:13" ht="12.95" customHeight="1">
      <c r="A90" s="589" t="s">
        <v>10</v>
      </c>
      <c r="B90" s="113">
        <v>3.88</v>
      </c>
      <c r="C90" s="101">
        <v>3.37</v>
      </c>
      <c r="D90" s="101">
        <v>3.59</v>
      </c>
      <c r="E90" s="101">
        <v>13.04</v>
      </c>
      <c r="F90" s="113">
        <v>4.63</v>
      </c>
      <c r="G90" s="101">
        <v>3.61</v>
      </c>
      <c r="H90" s="101">
        <v>5.77</v>
      </c>
      <c r="I90" s="101">
        <v>20</v>
      </c>
      <c r="J90" s="113">
        <v>2.94</v>
      </c>
      <c r="K90" s="101">
        <v>3.03</v>
      </c>
      <c r="L90" s="101">
        <v>1.69</v>
      </c>
      <c r="M90" s="578">
        <v>7.69</v>
      </c>
    </row>
    <row r="91" spans="1:13" ht="12.95" customHeight="1">
      <c r="A91" s="585" t="s">
        <v>454</v>
      </c>
      <c r="B91" s="580">
        <v>45.76</v>
      </c>
      <c r="C91" s="581">
        <v>45.84</v>
      </c>
      <c r="D91" s="581">
        <v>43.27</v>
      </c>
      <c r="E91" s="581">
        <v>56.52</v>
      </c>
      <c r="F91" s="580">
        <v>57.07</v>
      </c>
      <c r="G91" s="581">
        <v>56.3</v>
      </c>
      <c r="H91" s="581">
        <v>61.54</v>
      </c>
      <c r="I91" s="581">
        <v>50</v>
      </c>
      <c r="J91" s="580">
        <v>31.71</v>
      </c>
      <c r="K91" s="581">
        <v>30.86</v>
      </c>
      <c r="L91" s="581">
        <v>27.24</v>
      </c>
      <c r="M91" s="582">
        <v>61.54</v>
      </c>
    </row>
    <row r="92" spans="1:13" ht="20.100000000000001" customHeight="1">
      <c r="A92" s="584" t="s">
        <v>455</v>
      </c>
      <c r="B92" s="981" t="s">
        <v>402</v>
      </c>
      <c r="C92" s="981"/>
      <c r="D92" s="981"/>
      <c r="E92" s="981"/>
      <c r="F92" s="981"/>
      <c r="G92" s="981"/>
      <c r="H92" s="981"/>
      <c r="I92" s="981"/>
      <c r="J92" s="981"/>
      <c r="K92" s="981"/>
      <c r="L92" s="981"/>
      <c r="M92" s="984"/>
    </row>
    <row r="93" spans="1:13" ht="14.1" customHeight="1">
      <c r="A93" s="584" t="s">
        <v>456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577"/>
    </row>
    <row r="94" spans="1:13" ht="14.1" customHeight="1">
      <c r="A94" s="589" t="s">
        <v>457</v>
      </c>
      <c r="B94" s="113">
        <v>0.62</v>
      </c>
      <c r="C94" s="101">
        <v>0.85</v>
      </c>
      <c r="D94" s="101">
        <v>0</v>
      </c>
      <c r="E94" s="101">
        <v>0</v>
      </c>
      <c r="F94" s="113">
        <v>1.1100000000000001</v>
      </c>
      <c r="G94" s="101">
        <v>1.44</v>
      </c>
      <c r="H94" s="101">
        <v>0</v>
      </c>
      <c r="I94" s="101">
        <v>0</v>
      </c>
      <c r="J94" s="113">
        <v>0</v>
      </c>
      <c r="K94" s="101">
        <v>0</v>
      </c>
      <c r="L94" s="101">
        <v>0</v>
      </c>
      <c r="M94" s="578">
        <v>0</v>
      </c>
    </row>
    <row r="95" spans="1:13" ht="14.1" customHeight="1">
      <c r="A95" s="589" t="s">
        <v>458</v>
      </c>
      <c r="B95" s="113">
        <v>1.55</v>
      </c>
      <c r="C95" s="101">
        <v>1.58</v>
      </c>
      <c r="D95" s="101">
        <v>0.9</v>
      </c>
      <c r="E95" s="101">
        <v>4.3499999999999996</v>
      </c>
      <c r="F95" s="113">
        <v>2.8</v>
      </c>
      <c r="G95" s="101">
        <v>2.67</v>
      </c>
      <c r="H95" s="101">
        <v>1.92</v>
      </c>
      <c r="I95" s="101">
        <v>10</v>
      </c>
      <c r="J95" s="113">
        <v>0</v>
      </c>
      <c r="K95" s="101">
        <v>0</v>
      </c>
      <c r="L95" s="101">
        <v>0</v>
      </c>
      <c r="M95" s="578">
        <v>0</v>
      </c>
    </row>
    <row r="96" spans="1:13" ht="14.1" customHeight="1">
      <c r="A96" s="589" t="s">
        <v>459</v>
      </c>
      <c r="B96" s="113">
        <v>10.46</v>
      </c>
      <c r="C96" s="101">
        <v>8.2100000000000009</v>
      </c>
      <c r="D96" s="101">
        <v>11.68</v>
      </c>
      <c r="E96" s="101">
        <v>39.130000000000003</v>
      </c>
      <c r="F96" s="113">
        <v>11.01</v>
      </c>
      <c r="G96" s="101">
        <v>9</v>
      </c>
      <c r="H96" s="101">
        <v>13.46</v>
      </c>
      <c r="I96" s="101">
        <v>40</v>
      </c>
      <c r="J96" s="113">
        <v>9.7799999999999994</v>
      </c>
      <c r="K96" s="101">
        <v>7.07</v>
      </c>
      <c r="L96" s="101">
        <v>10.119999999999999</v>
      </c>
      <c r="M96" s="578">
        <v>38.46</v>
      </c>
    </row>
    <row r="97" spans="1:13" ht="14.1" customHeight="1">
      <c r="A97" s="589" t="s">
        <v>460</v>
      </c>
      <c r="B97" s="113">
        <v>3.77</v>
      </c>
      <c r="C97" s="101">
        <v>4.07</v>
      </c>
      <c r="D97" s="101">
        <v>0.9</v>
      </c>
      <c r="E97" s="101">
        <v>13.04</v>
      </c>
      <c r="F97" s="113">
        <v>3.91</v>
      </c>
      <c r="G97" s="101">
        <v>4.12</v>
      </c>
      <c r="H97" s="101">
        <v>0</v>
      </c>
      <c r="I97" s="101">
        <v>20</v>
      </c>
      <c r="J97" s="113">
        <v>3.59</v>
      </c>
      <c r="K97" s="101">
        <v>4.01</v>
      </c>
      <c r="L97" s="101">
        <v>1.69</v>
      </c>
      <c r="M97" s="578">
        <v>7.69</v>
      </c>
    </row>
    <row r="98" spans="1:13" ht="23.1" customHeight="1">
      <c r="A98" s="584" t="s">
        <v>461</v>
      </c>
      <c r="B98" s="981" t="s">
        <v>402</v>
      </c>
      <c r="C98" s="981"/>
      <c r="D98" s="981"/>
      <c r="E98" s="981"/>
      <c r="F98" s="981"/>
      <c r="G98" s="981"/>
      <c r="H98" s="981"/>
      <c r="I98" s="981"/>
      <c r="J98" s="981"/>
      <c r="K98" s="981"/>
      <c r="L98" s="981"/>
      <c r="M98" s="984"/>
    </row>
    <row r="99" spans="1:13" s="124" customFormat="1" ht="14.1" customHeight="1">
      <c r="A99" s="584" t="s">
        <v>462</v>
      </c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577"/>
    </row>
    <row r="100" spans="1:13" ht="14.1" customHeight="1">
      <c r="A100" s="589" t="s">
        <v>463</v>
      </c>
      <c r="B100" s="113">
        <v>12.26</v>
      </c>
      <c r="C100" s="101">
        <v>12.11</v>
      </c>
      <c r="D100" s="101">
        <v>11.68</v>
      </c>
      <c r="E100" s="101">
        <v>17.39</v>
      </c>
      <c r="F100" s="113">
        <v>11.32</v>
      </c>
      <c r="G100" s="101">
        <v>10.85</v>
      </c>
      <c r="H100" s="101">
        <v>11.54</v>
      </c>
      <c r="I100" s="101">
        <v>20</v>
      </c>
      <c r="J100" s="113">
        <v>13.43</v>
      </c>
      <c r="K100" s="101">
        <v>13.91</v>
      </c>
      <c r="L100" s="101">
        <v>11.81</v>
      </c>
      <c r="M100" s="578">
        <v>15.38</v>
      </c>
    </row>
    <row r="101" spans="1:13" ht="14.1" customHeight="1">
      <c r="A101" s="589" t="s">
        <v>464</v>
      </c>
      <c r="B101" s="113">
        <v>7.74</v>
      </c>
      <c r="C101" s="101">
        <v>7</v>
      </c>
      <c r="D101" s="101">
        <v>8.09</v>
      </c>
      <c r="E101" s="101">
        <v>17.39</v>
      </c>
      <c r="F101" s="113">
        <v>8.2200000000000006</v>
      </c>
      <c r="G101" s="101">
        <v>7.31</v>
      </c>
      <c r="H101" s="101">
        <v>9.6199999999999992</v>
      </c>
      <c r="I101" s="101">
        <v>20</v>
      </c>
      <c r="J101" s="113">
        <v>7.14</v>
      </c>
      <c r="K101" s="101">
        <v>6.56</v>
      </c>
      <c r="L101" s="101">
        <v>6.75</v>
      </c>
      <c r="M101" s="578">
        <v>15.38</v>
      </c>
    </row>
    <row r="102" spans="1:13" ht="14.1" customHeight="1">
      <c r="A102" s="589" t="s">
        <v>465</v>
      </c>
      <c r="B102" s="113">
        <v>30.23</v>
      </c>
      <c r="C102" s="101">
        <v>34.36</v>
      </c>
      <c r="D102" s="101">
        <v>19.809999999999999</v>
      </c>
      <c r="E102" s="101">
        <v>17.39</v>
      </c>
      <c r="F102" s="113">
        <v>34.17</v>
      </c>
      <c r="G102" s="101">
        <v>37.619999999999997</v>
      </c>
      <c r="H102" s="101">
        <v>25</v>
      </c>
      <c r="I102" s="101">
        <v>10</v>
      </c>
      <c r="J102" s="113">
        <v>25.35</v>
      </c>
      <c r="K102" s="101">
        <v>29.68</v>
      </c>
      <c r="L102" s="101">
        <v>15.25</v>
      </c>
      <c r="M102" s="578">
        <v>23.08</v>
      </c>
    </row>
    <row r="103" spans="1:13" ht="15" customHeight="1">
      <c r="A103" s="584" t="s">
        <v>466</v>
      </c>
      <c r="B103" s="981" t="s">
        <v>402</v>
      </c>
      <c r="C103" s="982"/>
      <c r="D103" s="982"/>
      <c r="E103" s="982"/>
      <c r="F103" s="982"/>
      <c r="G103" s="982"/>
      <c r="H103" s="982"/>
      <c r="I103" s="982"/>
      <c r="J103" s="982"/>
      <c r="K103" s="982"/>
      <c r="L103" s="982"/>
      <c r="M103" s="983"/>
    </row>
    <row r="104" spans="1:13" ht="14.1" customHeight="1">
      <c r="A104" s="589" t="s">
        <v>467</v>
      </c>
      <c r="B104" s="113">
        <v>18.79</v>
      </c>
      <c r="C104" s="101">
        <v>20.55</v>
      </c>
      <c r="D104" s="101">
        <v>15.31</v>
      </c>
      <c r="E104" s="101">
        <v>8.6999999999999993</v>
      </c>
      <c r="F104" s="113">
        <v>19.22</v>
      </c>
      <c r="G104" s="101">
        <v>20.63</v>
      </c>
      <c r="H104" s="101">
        <v>17.309999999999999</v>
      </c>
      <c r="I104" s="101">
        <v>0</v>
      </c>
      <c r="J104" s="113">
        <v>18.260000000000002</v>
      </c>
      <c r="K104" s="101">
        <v>20.43</v>
      </c>
      <c r="L104" s="101">
        <v>13.56</v>
      </c>
      <c r="M104" s="578">
        <v>15.38</v>
      </c>
    </row>
    <row r="105" spans="1:13" ht="14.1" customHeight="1">
      <c r="A105" s="589" t="s">
        <v>468</v>
      </c>
      <c r="B105" s="113">
        <v>19.03</v>
      </c>
      <c r="C105" s="101">
        <v>21.44</v>
      </c>
      <c r="D105" s="101">
        <v>13.52</v>
      </c>
      <c r="E105" s="101">
        <v>8.6999999999999993</v>
      </c>
      <c r="F105" s="113">
        <v>21.4</v>
      </c>
      <c r="G105" s="101">
        <v>23.93</v>
      </c>
      <c r="H105" s="101">
        <v>15.38</v>
      </c>
      <c r="I105" s="101">
        <v>0</v>
      </c>
      <c r="J105" s="113">
        <v>16.09</v>
      </c>
      <c r="K105" s="101">
        <v>17.88</v>
      </c>
      <c r="L105" s="101">
        <v>11.88</v>
      </c>
      <c r="M105" s="578">
        <v>15.38</v>
      </c>
    </row>
    <row r="106" spans="1:13" ht="14.1" customHeight="1">
      <c r="A106" s="589" t="s">
        <v>469</v>
      </c>
      <c r="B106" s="113">
        <v>28.54</v>
      </c>
      <c r="C106" s="101">
        <v>32.29</v>
      </c>
      <c r="D106" s="101">
        <v>18.95</v>
      </c>
      <c r="E106" s="101">
        <v>17.39</v>
      </c>
      <c r="F106" s="113">
        <v>30.42</v>
      </c>
      <c r="G106" s="101">
        <v>33.229999999999997</v>
      </c>
      <c r="H106" s="101">
        <v>25</v>
      </c>
      <c r="I106" s="101">
        <v>0</v>
      </c>
      <c r="J106" s="113">
        <v>26.22</v>
      </c>
      <c r="K106" s="101">
        <v>30.95</v>
      </c>
      <c r="L106" s="101">
        <v>13.65</v>
      </c>
      <c r="M106" s="578">
        <v>30.77</v>
      </c>
    </row>
    <row r="107" spans="1:13" ht="14.1" customHeight="1">
      <c r="A107" s="589" t="s">
        <v>470</v>
      </c>
      <c r="B107" s="113">
        <v>15.19</v>
      </c>
      <c r="C107" s="101">
        <v>18.690000000000001</v>
      </c>
      <c r="D107" s="101">
        <v>6.33</v>
      </c>
      <c r="E107" s="101">
        <v>4.3499999999999996</v>
      </c>
      <c r="F107" s="113">
        <v>19.36</v>
      </c>
      <c r="G107" s="101">
        <v>22.72</v>
      </c>
      <c r="H107" s="101">
        <v>7.69</v>
      </c>
      <c r="I107" s="101">
        <v>10</v>
      </c>
      <c r="J107" s="113">
        <v>10.02</v>
      </c>
      <c r="K107" s="101">
        <v>12.92</v>
      </c>
      <c r="L107" s="101">
        <v>5.13</v>
      </c>
      <c r="M107" s="578">
        <v>0</v>
      </c>
    </row>
    <row r="108" spans="1:13" ht="14.1" customHeight="1">
      <c r="A108" s="589" t="s">
        <v>471</v>
      </c>
      <c r="B108" s="113">
        <v>6.17</v>
      </c>
      <c r="C108" s="101">
        <v>7.39</v>
      </c>
      <c r="D108" s="101">
        <v>2.7</v>
      </c>
      <c r="E108" s="101">
        <v>4.3499999999999996</v>
      </c>
      <c r="F108" s="113">
        <v>7.15</v>
      </c>
      <c r="G108" s="101">
        <v>7.84</v>
      </c>
      <c r="H108" s="101">
        <v>3.85</v>
      </c>
      <c r="I108" s="101">
        <v>10</v>
      </c>
      <c r="J108" s="113">
        <v>4.96</v>
      </c>
      <c r="K108" s="101">
        <v>6.74</v>
      </c>
      <c r="L108" s="101">
        <v>1.69</v>
      </c>
      <c r="M108" s="578">
        <v>0</v>
      </c>
    </row>
    <row r="109" spans="1:13" ht="14.1" customHeight="1">
      <c r="A109" s="589" t="s">
        <v>472</v>
      </c>
      <c r="B109" s="113">
        <v>2.71</v>
      </c>
      <c r="C109" s="101">
        <v>3.18</v>
      </c>
      <c r="D109" s="101">
        <v>1.8</v>
      </c>
      <c r="E109" s="101">
        <v>0</v>
      </c>
      <c r="F109" s="113">
        <v>3.06</v>
      </c>
      <c r="G109" s="101">
        <v>3.02</v>
      </c>
      <c r="H109" s="101">
        <v>3.85</v>
      </c>
      <c r="I109" s="101">
        <v>0</v>
      </c>
      <c r="J109" s="113">
        <v>2.27</v>
      </c>
      <c r="K109" s="101">
        <v>3.41</v>
      </c>
      <c r="L109" s="101">
        <v>0</v>
      </c>
      <c r="M109" s="578">
        <v>0</v>
      </c>
    </row>
    <row r="110" spans="1:13" ht="14.1" customHeight="1">
      <c r="A110" s="589" t="s">
        <v>473</v>
      </c>
      <c r="B110" s="113">
        <v>6.87</v>
      </c>
      <c r="C110" s="101">
        <v>7.51</v>
      </c>
      <c r="D110" s="101">
        <v>4.49</v>
      </c>
      <c r="E110" s="101">
        <v>8.6999999999999993</v>
      </c>
      <c r="F110" s="113">
        <v>7.17</v>
      </c>
      <c r="G110" s="101">
        <v>7.87</v>
      </c>
      <c r="H110" s="101">
        <v>5.77</v>
      </c>
      <c r="I110" s="101">
        <v>0</v>
      </c>
      <c r="J110" s="113">
        <v>6.51</v>
      </c>
      <c r="K110" s="101">
        <v>6.99</v>
      </c>
      <c r="L110" s="101">
        <v>3.37</v>
      </c>
      <c r="M110" s="578">
        <v>15.38</v>
      </c>
    </row>
    <row r="111" spans="1:13" ht="14.1" customHeight="1">
      <c r="A111" s="589" t="s">
        <v>474</v>
      </c>
      <c r="B111" s="113">
        <v>7.85</v>
      </c>
      <c r="C111" s="101">
        <v>8.27</v>
      </c>
      <c r="D111" s="101">
        <v>8.1199999999999992</v>
      </c>
      <c r="E111" s="101">
        <v>0</v>
      </c>
      <c r="F111" s="113">
        <v>8.65</v>
      </c>
      <c r="G111" s="101">
        <v>8.34</v>
      </c>
      <c r="H111" s="101">
        <v>11.54</v>
      </c>
      <c r="I111" s="101">
        <v>0</v>
      </c>
      <c r="J111" s="113">
        <v>6.86</v>
      </c>
      <c r="K111" s="101">
        <v>8.18</v>
      </c>
      <c r="L111" s="101">
        <v>5.13</v>
      </c>
      <c r="M111" s="578">
        <v>0</v>
      </c>
    </row>
    <row r="112" spans="1:13" ht="14.1" customHeight="1">
      <c r="A112" s="589" t="s">
        <v>475</v>
      </c>
      <c r="B112" s="113">
        <v>14.11</v>
      </c>
      <c r="C112" s="101">
        <v>15.75</v>
      </c>
      <c r="D112" s="101">
        <v>10.92</v>
      </c>
      <c r="E112" s="101">
        <v>4.3499999999999996</v>
      </c>
      <c r="F112" s="113">
        <v>14.91</v>
      </c>
      <c r="G112" s="101">
        <v>15.99</v>
      </c>
      <c r="H112" s="101">
        <v>11.54</v>
      </c>
      <c r="I112" s="101">
        <v>10</v>
      </c>
      <c r="J112" s="113">
        <v>13.1</v>
      </c>
      <c r="K112" s="101">
        <v>15.39</v>
      </c>
      <c r="L112" s="101">
        <v>10.37</v>
      </c>
      <c r="M112" s="578">
        <v>0</v>
      </c>
    </row>
    <row r="113" spans="1:13" ht="14.1" customHeight="1">
      <c r="A113" s="589" t="s">
        <v>476</v>
      </c>
      <c r="B113" s="113">
        <v>0</v>
      </c>
      <c r="C113" s="101">
        <v>0</v>
      </c>
      <c r="D113" s="101">
        <v>0</v>
      </c>
      <c r="E113" s="101">
        <v>0</v>
      </c>
      <c r="F113" s="113">
        <v>0</v>
      </c>
      <c r="G113" s="101">
        <v>0</v>
      </c>
      <c r="H113" s="101">
        <v>0</v>
      </c>
      <c r="I113" s="101">
        <v>0</v>
      </c>
      <c r="J113" s="113">
        <v>0</v>
      </c>
      <c r="K113" s="101">
        <v>0</v>
      </c>
      <c r="L113" s="101">
        <v>0</v>
      </c>
      <c r="M113" s="578">
        <v>0</v>
      </c>
    </row>
    <row r="114" spans="1:13" ht="14.1" customHeight="1">
      <c r="A114" s="589" t="s">
        <v>477</v>
      </c>
      <c r="B114" s="113">
        <v>0</v>
      </c>
      <c r="C114" s="101">
        <v>0</v>
      </c>
      <c r="D114" s="101">
        <v>0</v>
      </c>
      <c r="E114" s="101">
        <v>0</v>
      </c>
      <c r="F114" s="113">
        <v>0</v>
      </c>
      <c r="G114" s="101">
        <v>0</v>
      </c>
      <c r="H114" s="101">
        <v>0</v>
      </c>
      <c r="I114" s="101">
        <v>0</v>
      </c>
      <c r="J114" s="113">
        <v>0</v>
      </c>
      <c r="K114" s="101">
        <v>0</v>
      </c>
      <c r="L114" s="101">
        <v>0</v>
      </c>
      <c r="M114" s="578">
        <v>0</v>
      </c>
    </row>
    <row r="115" spans="1:13" ht="15" customHeight="1">
      <c r="A115" s="584" t="s">
        <v>466</v>
      </c>
      <c r="B115" s="981" t="s">
        <v>23</v>
      </c>
      <c r="C115" s="981"/>
      <c r="D115" s="981"/>
      <c r="E115" s="981"/>
      <c r="F115" s="981"/>
      <c r="G115" s="981"/>
      <c r="H115" s="981"/>
      <c r="I115" s="981"/>
      <c r="J115" s="981"/>
      <c r="K115" s="981"/>
      <c r="L115" s="981"/>
      <c r="M115" s="984"/>
    </row>
    <row r="116" spans="1:13" ht="14.1" customHeight="1">
      <c r="A116" s="589" t="s">
        <v>467</v>
      </c>
      <c r="B116" s="113">
        <v>15.41</v>
      </c>
      <c r="C116" s="101">
        <v>16.61</v>
      </c>
      <c r="D116" s="101">
        <v>7.07</v>
      </c>
      <c r="E116" s="101">
        <v>0</v>
      </c>
      <c r="F116" s="113">
        <v>23.04</v>
      </c>
      <c r="G116" s="101">
        <v>23.81</v>
      </c>
      <c r="H116" s="101">
        <v>16.670000000000002</v>
      </c>
      <c r="I116" s="101">
        <v>0</v>
      </c>
      <c r="J116" s="113">
        <v>9.8699999999999992</v>
      </c>
      <c r="K116" s="101">
        <v>11.01</v>
      </c>
      <c r="L116" s="101">
        <v>3.28</v>
      </c>
      <c r="M116" s="578">
        <v>0</v>
      </c>
    </row>
    <row r="117" spans="1:13" ht="14.1" customHeight="1">
      <c r="A117" s="589" t="s">
        <v>468</v>
      </c>
      <c r="B117" s="113">
        <v>13.27</v>
      </c>
      <c r="C117" s="101">
        <v>14.48</v>
      </c>
      <c r="D117" s="101">
        <v>4.71</v>
      </c>
      <c r="E117" s="101">
        <v>0</v>
      </c>
      <c r="F117" s="113">
        <v>20.54</v>
      </c>
      <c r="G117" s="101">
        <v>21.42</v>
      </c>
      <c r="H117" s="101">
        <v>12.5</v>
      </c>
      <c r="I117" s="101">
        <v>0</v>
      </c>
      <c r="J117" s="113">
        <v>7.99</v>
      </c>
      <c r="K117" s="101">
        <v>9.08</v>
      </c>
      <c r="L117" s="101">
        <v>1.64</v>
      </c>
      <c r="M117" s="578">
        <v>0</v>
      </c>
    </row>
    <row r="118" spans="1:13" ht="14.1" customHeight="1">
      <c r="A118" s="589" t="s">
        <v>469</v>
      </c>
      <c r="B118" s="113">
        <v>20.58</v>
      </c>
      <c r="C118" s="101">
        <v>22.33</v>
      </c>
      <c r="D118" s="101">
        <v>8.25</v>
      </c>
      <c r="E118" s="101">
        <v>0</v>
      </c>
      <c r="F118" s="113">
        <v>29.96</v>
      </c>
      <c r="G118" s="101">
        <v>31.39</v>
      </c>
      <c r="H118" s="101">
        <v>16.670000000000002</v>
      </c>
      <c r="I118" s="101">
        <v>0</v>
      </c>
      <c r="J118" s="113">
        <v>13.76</v>
      </c>
      <c r="K118" s="101">
        <v>15.29</v>
      </c>
      <c r="L118" s="101">
        <v>4.93</v>
      </c>
      <c r="M118" s="578">
        <v>0</v>
      </c>
    </row>
    <row r="119" spans="1:13" ht="14.1" customHeight="1">
      <c r="A119" s="589" t="s">
        <v>470</v>
      </c>
      <c r="B119" s="113">
        <v>12.76</v>
      </c>
      <c r="C119" s="101">
        <v>14.21</v>
      </c>
      <c r="D119" s="101">
        <v>2.36</v>
      </c>
      <c r="E119" s="101">
        <v>0</v>
      </c>
      <c r="F119" s="113">
        <v>18.46</v>
      </c>
      <c r="G119" s="101">
        <v>19.850000000000001</v>
      </c>
      <c r="H119" s="101">
        <v>4.17</v>
      </c>
      <c r="I119" s="101">
        <v>0</v>
      </c>
      <c r="J119" s="113">
        <v>8.6300000000000008</v>
      </c>
      <c r="K119" s="101">
        <v>9.83</v>
      </c>
      <c r="L119" s="101">
        <v>1.64</v>
      </c>
      <c r="M119" s="578">
        <v>0</v>
      </c>
    </row>
    <row r="120" spans="1:13" ht="14.1" customHeight="1">
      <c r="A120" s="589" t="s">
        <v>471</v>
      </c>
      <c r="B120" s="113">
        <v>3.55</v>
      </c>
      <c r="C120" s="101">
        <v>3.89</v>
      </c>
      <c r="D120" s="101">
        <v>1.18</v>
      </c>
      <c r="E120" s="101">
        <v>0</v>
      </c>
      <c r="F120" s="113">
        <v>6.51</v>
      </c>
      <c r="G120" s="101">
        <v>6.77</v>
      </c>
      <c r="H120" s="101">
        <v>4.17</v>
      </c>
      <c r="I120" s="101">
        <v>0</v>
      </c>
      <c r="J120" s="113">
        <v>1.41</v>
      </c>
      <c r="K120" s="101">
        <v>1.65</v>
      </c>
      <c r="L120" s="101">
        <v>0</v>
      </c>
      <c r="M120" s="578">
        <v>0</v>
      </c>
    </row>
    <row r="121" spans="1:13" ht="14.1" customHeight="1">
      <c r="A121" s="589" t="s">
        <v>472</v>
      </c>
      <c r="B121" s="113">
        <v>1.05</v>
      </c>
      <c r="C121" s="101">
        <v>1.05</v>
      </c>
      <c r="D121" s="101">
        <v>1.18</v>
      </c>
      <c r="E121" s="101">
        <v>0</v>
      </c>
      <c r="F121" s="113">
        <v>1.87</v>
      </c>
      <c r="G121" s="101">
        <v>1.69</v>
      </c>
      <c r="H121" s="101">
        <v>4.17</v>
      </c>
      <c r="I121" s="101">
        <v>0</v>
      </c>
      <c r="J121" s="113">
        <v>0.46</v>
      </c>
      <c r="K121" s="101">
        <v>0.54</v>
      </c>
      <c r="L121" s="101">
        <v>0</v>
      </c>
      <c r="M121" s="578">
        <v>0</v>
      </c>
    </row>
    <row r="122" spans="1:13" ht="14.1" customHeight="1">
      <c r="A122" s="589" t="s">
        <v>473</v>
      </c>
      <c r="B122" s="113">
        <v>3.99</v>
      </c>
      <c r="C122" s="101">
        <v>4.2300000000000004</v>
      </c>
      <c r="D122" s="101">
        <v>2.36</v>
      </c>
      <c r="E122" s="101">
        <v>0</v>
      </c>
      <c r="F122" s="113">
        <v>5.57</v>
      </c>
      <c r="G122" s="101">
        <v>5.4</v>
      </c>
      <c r="H122" s="101">
        <v>8.33</v>
      </c>
      <c r="I122" s="101">
        <v>0</v>
      </c>
      <c r="J122" s="113">
        <v>2.83</v>
      </c>
      <c r="K122" s="101">
        <v>3.32</v>
      </c>
      <c r="L122" s="101">
        <v>0</v>
      </c>
      <c r="M122" s="578">
        <v>0</v>
      </c>
    </row>
    <row r="123" spans="1:13" ht="14.1" customHeight="1">
      <c r="A123" s="589" t="s">
        <v>474</v>
      </c>
      <c r="B123" s="113">
        <v>8.18</v>
      </c>
      <c r="C123" s="101">
        <v>8.84</v>
      </c>
      <c r="D123" s="101">
        <v>3.53</v>
      </c>
      <c r="E123" s="101">
        <v>0</v>
      </c>
      <c r="F123" s="113">
        <v>13.19</v>
      </c>
      <c r="G123" s="101">
        <v>13.74</v>
      </c>
      <c r="H123" s="101">
        <v>8.33</v>
      </c>
      <c r="I123" s="101">
        <v>0</v>
      </c>
      <c r="J123" s="113">
        <v>4.54</v>
      </c>
      <c r="K123" s="101">
        <v>5.04</v>
      </c>
      <c r="L123" s="101">
        <v>1.64</v>
      </c>
      <c r="M123" s="578">
        <v>0</v>
      </c>
    </row>
    <row r="124" spans="1:13" ht="14.1" customHeight="1">
      <c r="A124" s="589" t="s">
        <v>475</v>
      </c>
      <c r="B124" s="113">
        <v>15.95</v>
      </c>
      <c r="C124" s="101">
        <v>17.07</v>
      </c>
      <c r="D124" s="101">
        <v>7.07</v>
      </c>
      <c r="E124" s="101">
        <v>20</v>
      </c>
      <c r="F124" s="113">
        <v>22.46</v>
      </c>
      <c r="G124" s="101">
        <v>23.18</v>
      </c>
      <c r="H124" s="101">
        <v>16.670000000000002</v>
      </c>
      <c r="I124" s="101">
        <v>0</v>
      </c>
      <c r="J124" s="113">
        <v>11.22</v>
      </c>
      <c r="K124" s="101">
        <v>12.32</v>
      </c>
      <c r="L124" s="101">
        <v>3.28</v>
      </c>
      <c r="M124" s="578">
        <v>50</v>
      </c>
    </row>
    <row r="125" spans="1:13" ht="14.1" customHeight="1">
      <c r="A125" s="589" t="s">
        <v>476</v>
      </c>
      <c r="B125" s="113">
        <v>32.19</v>
      </c>
      <c r="C125" s="101">
        <v>31.57</v>
      </c>
      <c r="D125" s="101">
        <v>35.39</v>
      </c>
      <c r="E125" s="101">
        <v>60</v>
      </c>
      <c r="F125" s="113">
        <v>32.090000000000003</v>
      </c>
      <c r="G125" s="101">
        <v>30.92</v>
      </c>
      <c r="H125" s="101">
        <v>45.83</v>
      </c>
      <c r="I125" s="101">
        <v>33.33</v>
      </c>
      <c r="J125" s="113">
        <v>32.270000000000003</v>
      </c>
      <c r="K125" s="101">
        <v>32.07</v>
      </c>
      <c r="L125" s="101">
        <v>31.27</v>
      </c>
      <c r="M125" s="578">
        <v>100</v>
      </c>
    </row>
    <row r="126" spans="1:13" ht="14.1" customHeight="1">
      <c r="A126" s="593" t="s">
        <v>477</v>
      </c>
      <c r="B126" s="580">
        <v>30.77</v>
      </c>
      <c r="C126" s="581">
        <v>30.24</v>
      </c>
      <c r="D126" s="581">
        <v>34.340000000000003</v>
      </c>
      <c r="E126" s="581">
        <v>40</v>
      </c>
      <c r="F126" s="580">
        <v>30.24</v>
      </c>
      <c r="G126" s="581">
        <v>28.9</v>
      </c>
      <c r="H126" s="581">
        <v>41.67</v>
      </c>
      <c r="I126" s="581">
        <v>66.67</v>
      </c>
      <c r="J126" s="580">
        <v>31.16</v>
      </c>
      <c r="K126" s="581">
        <v>31.28</v>
      </c>
      <c r="L126" s="581">
        <v>31.45</v>
      </c>
      <c r="M126" s="582">
        <v>0</v>
      </c>
    </row>
    <row r="127" spans="1:13" s="99" customFormat="1" ht="12">
      <c r="A127" s="119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</row>
    <row r="128" spans="1:13" s="25" customFormat="1">
      <c r="A128" s="23" t="s">
        <v>1110</v>
      </c>
      <c r="B128" s="24"/>
      <c r="C128" s="24"/>
      <c r="D128" s="24"/>
      <c r="E128" s="24"/>
      <c r="F128" s="24"/>
      <c r="G128" s="24"/>
    </row>
    <row r="129" spans="1:13" s="99" customFormat="1" ht="12">
      <c r="A129" s="119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</row>
    <row r="130" spans="1:13" s="99" customFormat="1" ht="12">
      <c r="A130" s="119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</row>
    <row r="131" spans="1:13" s="99" customFormat="1" ht="12">
      <c r="A131" s="119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</row>
    <row r="132" spans="1:13" s="99" customFormat="1" ht="12">
      <c r="A132" s="119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</row>
    <row r="133" spans="1:13" s="99" customFormat="1" ht="12">
      <c r="A133" s="119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</row>
    <row r="134" spans="1:13" s="99" customFormat="1" ht="12">
      <c r="A134" s="980"/>
      <c r="B134" s="980"/>
      <c r="C134" s="980"/>
      <c r="D134" s="980"/>
      <c r="E134" s="980"/>
      <c r="F134" s="980"/>
      <c r="G134" s="980"/>
      <c r="H134" s="980"/>
      <c r="I134" s="980"/>
      <c r="J134" s="980"/>
      <c r="K134" s="980"/>
      <c r="L134" s="980"/>
      <c r="M134" s="980"/>
    </row>
    <row r="135" spans="1:13" s="99" customFormat="1" ht="12">
      <c r="A135" s="119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</row>
    <row r="136" spans="1:13" s="99" customFormat="1" ht="12">
      <c r="A136" s="119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</row>
    <row r="137" spans="1:13" s="99" customFormat="1" ht="12">
      <c r="A137" s="119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</row>
    <row r="138" spans="1:13" s="99" customFormat="1" ht="12">
      <c r="A138" s="119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</row>
    <row r="139" spans="1:13" s="99" customFormat="1" ht="12">
      <c r="A139" s="119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</row>
    <row r="140" spans="1:13" s="99" customFormat="1" ht="12">
      <c r="A140" s="119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</row>
    <row r="141" spans="1:13" s="99" customFormat="1" ht="12">
      <c r="A141" s="119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</row>
    <row r="142" spans="1:13" s="99" customFormat="1" ht="12">
      <c r="A142" s="119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</row>
    <row r="143" spans="1:13" s="99" customFormat="1" ht="12">
      <c r="A143" s="119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</row>
    <row r="144" spans="1:13" s="99" customFormat="1" ht="12">
      <c r="A144" s="119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</row>
  </sheetData>
  <mergeCells count="21">
    <mergeCell ref="B9:M9"/>
    <mergeCell ref="B13:M13"/>
    <mergeCell ref="B25:M25"/>
    <mergeCell ref="B40:M40"/>
    <mergeCell ref="B63:M63"/>
    <mergeCell ref="B115:M115"/>
    <mergeCell ref="B51:M51"/>
    <mergeCell ref="B17:M17"/>
    <mergeCell ref="B20:M20"/>
    <mergeCell ref="B29:M29"/>
    <mergeCell ref="A134:M134"/>
    <mergeCell ref="B85:M85"/>
    <mergeCell ref="B92:M92"/>
    <mergeCell ref="B103:M103"/>
    <mergeCell ref="B98:M98"/>
    <mergeCell ref="B6:E6"/>
    <mergeCell ref="F6:I6"/>
    <mergeCell ref="J6:M6"/>
    <mergeCell ref="B7:E7"/>
    <mergeCell ref="F7:I7"/>
    <mergeCell ref="J7:M7"/>
  </mergeCells>
  <phoneticPr fontId="0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85" orientation="landscape" r:id="rId1"/>
  <rowBreaks count="2" manualBreakCount="2">
    <brk id="50" max="12" man="1"/>
    <brk id="91" max="12" man="1"/>
  </rowBreak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1EB7-2DFD-4605-A4AC-A4F1937A60E3}">
  <sheetPr>
    <tabColor theme="4" tint="0.79998168889431442"/>
  </sheetPr>
  <dimension ref="A1:N97"/>
  <sheetViews>
    <sheetView defaultGridColor="0" colorId="31" zoomScaleNormal="100" workbookViewId="0"/>
  </sheetViews>
  <sheetFormatPr defaultRowHeight="12.75"/>
  <cols>
    <col min="1" max="1" width="87.140625" style="116" customWidth="1"/>
    <col min="2" max="5" width="6.5703125" style="99" customWidth="1"/>
    <col min="6" max="6" width="7.28515625" style="99" customWidth="1"/>
    <col min="7" max="9" width="6.5703125" style="99" customWidth="1"/>
    <col min="10" max="10" width="7.28515625" style="99" customWidth="1"/>
    <col min="11" max="13" width="6.5703125" style="99" customWidth="1"/>
    <col min="14" max="14" width="11.7109375" style="99" customWidth="1"/>
    <col min="15" max="16384" width="9.140625" style="118"/>
  </cols>
  <sheetData>
    <row r="1" spans="1:14" ht="15">
      <c r="A1" s="232"/>
      <c r="M1" s="15" t="s">
        <v>84</v>
      </c>
    </row>
    <row r="2" spans="1:14" ht="11.25" customHeight="1">
      <c r="A2" s="93"/>
      <c r="M2" s="117" t="s">
        <v>300</v>
      </c>
    </row>
    <row r="3" spans="1:14" ht="11.25" customHeight="1">
      <c r="A3" s="93"/>
      <c r="M3" s="117"/>
    </row>
    <row r="4" spans="1:14" ht="12.75" customHeight="1">
      <c r="A4" s="96" t="s">
        <v>478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</row>
    <row r="5" spans="1:14" ht="4.5" customHeight="1"/>
    <row r="6" spans="1:14" ht="12.95" customHeight="1">
      <c r="A6" s="583" t="s">
        <v>479</v>
      </c>
      <c r="B6" s="974" t="s">
        <v>480</v>
      </c>
      <c r="C6" s="975"/>
      <c r="D6" s="975"/>
      <c r="E6" s="976"/>
      <c r="F6" s="974" t="s">
        <v>352</v>
      </c>
      <c r="G6" s="975"/>
      <c r="H6" s="975"/>
      <c r="I6" s="976"/>
      <c r="J6" s="974" t="s">
        <v>481</v>
      </c>
      <c r="K6" s="975"/>
      <c r="L6" s="975"/>
      <c r="M6" s="976"/>
    </row>
    <row r="7" spans="1:14" ht="15" customHeight="1">
      <c r="A7" s="584" t="s">
        <v>209</v>
      </c>
      <c r="B7" s="977" t="s">
        <v>310</v>
      </c>
      <c r="C7" s="978"/>
      <c r="D7" s="978"/>
      <c r="E7" s="979"/>
      <c r="F7" s="977" t="s">
        <v>316</v>
      </c>
      <c r="G7" s="978"/>
      <c r="H7" s="978"/>
      <c r="I7" s="979"/>
      <c r="J7" s="977" t="s">
        <v>347</v>
      </c>
      <c r="K7" s="978"/>
      <c r="L7" s="978"/>
      <c r="M7" s="979"/>
    </row>
    <row r="8" spans="1:14" ht="15" customHeight="1">
      <c r="A8" s="585" t="s">
        <v>397</v>
      </c>
      <c r="B8" s="586" t="s">
        <v>112</v>
      </c>
      <c r="C8" s="587" t="s">
        <v>398</v>
      </c>
      <c r="D8" s="587" t="s">
        <v>399</v>
      </c>
      <c r="E8" s="588" t="s">
        <v>400</v>
      </c>
      <c r="F8" s="586" t="s">
        <v>112</v>
      </c>
      <c r="G8" s="587" t="s">
        <v>398</v>
      </c>
      <c r="H8" s="587" t="s">
        <v>399</v>
      </c>
      <c r="I8" s="588" t="s">
        <v>400</v>
      </c>
      <c r="J8" s="586" t="s">
        <v>112</v>
      </c>
      <c r="K8" s="587" t="s">
        <v>398</v>
      </c>
      <c r="L8" s="587" t="s">
        <v>399</v>
      </c>
      <c r="M8" s="588" t="s">
        <v>400</v>
      </c>
    </row>
    <row r="9" spans="1:14" s="124" customFormat="1" ht="20.100000000000001" customHeight="1">
      <c r="A9" s="583" t="s">
        <v>401</v>
      </c>
      <c r="B9" s="992" t="s">
        <v>402</v>
      </c>
      <c r="C9" s="993"/>
      <c r="D9" s="993"/>
      <c r="E9" s="993"/>
      <c r="F9" s="993"/>
      <c r="G9" s="993"/>
      <c r="H9" s="993"/>
      <c r="I9" s="993"/>
      <c r="J9" s="993"/>
      <c r="K9" s="993"/>
      <c r="L9" s="993"/>
      <c r="M9" s="994"/>
      <c r="N9" s="97"/>
    </row>
    <row r="10" spans="1:14" ht="14.1" customHeight="1">
      <c r="A10" s="584" t="s">
        <v>403</v>
      </c>
      <c r="B10" s="595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577"/>
    </row>
    <row r="11" spans="1:14" ht="15.95" customHeight="1">
      <c r="A11" s="589" t="s">
        <v>404</v>
      </c>
      <c r="B11" s="576">
        <v>37.83</v>
      </c>
      <c r="C11" s="101">
        <v>38.729999999999997</v>
      </c>
      <c r="D11" s="101">
        <v>34.35</v>
      </c>
      <c r="E11" s="101">
        <v>40.909999999999997</v>
      </c>
      <c r="F11" s="113">
        <v>54.99</v>
      </c>
      <c r="G11" s="101">
        <v>53.15</v>
      </c>
      <c r="H11" s="101">
        <v>60</v>
      </c>
      <c r="I11" s="101">
        <v>77.78</v>
      </c>
      <c r="J11" s="113">
        <v>13.32</v>
      </c>
      <c r="K11" s="101">
        <v>13.44</v>
      </c>
      <c r="L11" s="101">
        <v>12.68</v>
      </c>
      <c r="M11" s="578">
        <v>15.38</v>
      </c>
    </row>
    <row r="12" spans="1:14" ht="15.95" customHeight="1">
      <c r="A12" s="589" t="s">
        <v>405</v>
      </c>
      <c r="B12" s="576">
        <v>44.27</v>
      </c>
      <c r="C12" s="101">
        <v>40.75</v>
      </c>
      <c r="D12" s="101">
        <v>53.44</v>
      </c>
      <c r="E12" s="101">
        <v>59.09</v>
      </c>
      <c r="F12" s="113">
        <v>30.77</v>
      </c>
      <c r="G12" s="101">
        <v>30.12</v>
      </c>
      <c r="H12" s="101">
        <v>35</v>
      </c>
      <c r="I12" s="101">
        <v>22.22</v>
      </c>
      <c r="J12" s="113">
        <v>63.57</v>
      </c>
      <c r="K12" s="101">
        <v>59.37</v>
      </c>
      <c r="L12" s="101">
        <v>69.010000000000005</v>
      </c>
      <c r="M12" s="578">
        <v>84.62</v>
      </c>
    </row>
    <row r="13" spans="1:14" ht="14.1" customHeight="1">
      <c r="A13" s="584" t="s">
        <v>406</v>
      </c>
      <c r="B13" s="595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577"/>
    </row>
    <row r="14" spans="1:14" ht="15.95" customHeight="1">
      <c r="A14" s="589" t="s">
        <v>407</v>
      </c>
      <c r="B14" s="576">
        <v>36.46</v>
      </c>
      <c r="C14" s="101">
        <v>35.03</v>
      </c>
      <c r="D14" s="101">
        <v>40.46</v>
      </c>
      <c r="E14" s="101">
        <v>40.909999999999997</v>
      </c>
      <c r="F14" s="113">
        <v>36.36</v>
      </c>
      <c r="G14" s="101">
        <v>34.94</v>
      </c>
      <c r="H14" s="101">
        <v>41.67</v>
      </c>
      <c r="I14" s="101">
        <v>44.44</v>
      </c>
      <c r="J14" s="113">
        <v>36.61</v>
      </c>
      <c r="K14" s="101">
        <v>35.19</v>
      </c>
      <c r="L14" s="101">
        <v>39.44</v>
      </c>
      <c r="M14" s="578">
        <v>38.46</v>
      </c>
    </row>
    <row r="15" spans="1:14" ht="15.95" customHeight="1">
      <c r="A15" s="590" t="s">
        <v>576</v>
      </c>
      <c r="B15" s="576">
        <v>27.57</v>
      </c>
      <c r="C15" s="101">
        <v>26.23</v>
      </c>
      <c r="D15" s="101">
        <v>29.01</v>
      </c>
      <c r="E15" s="101">
        <v>45.45</v>
      </c>
      <c r="F15" s="113">
        <v>25.97</v>
      </c>
      <c r="G15" s="101">
        <v>25.58</v>
      </c>
      <c r="H15" s="101">
        <v>25</v>
      </c>
      <c r="I15" s="101">
        <v>44.44</v>
      </c>
      <c r="J15" s="113">
        <v>29.85</v>
      </c>
      <c r="K15" s="101">
        <v>27.36</v>
      </c>
      <c r="L15" s="101">
        <v>32.39</v>
      </c>
      <c r="M15" s="578">
        <v>46.15</v>
      </c>
    </row>
    <row r="16" spans="1:14" ht="15.95" customHeight="1">
      <c r="A16" s="589" t="s">
        <v>408</v>
      </c>
      <c r="B16" s="576">
        <v>1.67</v>
      </c>
      <c r="C16" s="101">
        <v>2.0299999999999998</v>
      </c>
      <c r="D16" s="101">
        <v>0.76</v>
      </c>
      <c r="E16" s="101">
        <v>0</v>
      </c>
      <c r="F16" s="113">
        <v>2.2599999999999998</v>
      </c>
      <c r="G16" s="101">
        <v>2.82</v>
      </c>
      <c r="H16" s="101">
        <v>0</v>
      </c>
      <c r="I16" s="101">
        <v>0</v>
      </c>
      <c r="J16" s="113">
        <v>0.83</v>
      </c>
      <c r="K16" s="101">
        <v>0.64</v>
      </c>
      <c r="L16" s="101">
        <v>1.41</v>
      </c>
      <c r="M16" s="578">
        <v>0</v>
      </c>
    </row>
    <row r="17" spans="1:14" ht="15.95" customHeight="1">
      <c r="A17" s="584" t="s">
        <v>409</v>
      </c>
      <c r="B17" s="990"/>
      <c r="C17" s="985"/>
      <c r="D17" s="985"/>
      <c r="E17" s="985"/>
      <c r="F17" s="985"/>
      <c r="G17" s="985"/>
      <c r="H17" s="985"/>
      <c r="I17" s="985"/>
      <c r="J17" s="985"/>
      <c r="K17" s="985"/>
      <c r="L17" s="985"/>
      <c r="M17" s="986"/>
    </row>
    <row r="18" spans="1:14" ht="15.95" customHeight="1">
      <c r="A18" s="589" t="s">
        <v>410</v>
      </c>
      <c r="B18" s="576">
        <v>65.53</v>
      </c>
      <c r="C18" s="101">
        <v>63.28</v>
      </c>
      <c r="D18" s="101">
        <v>69.47</v>
      </c>
      <c r="E18" s="101">
        <v>86.36</v>
      </c>
      <c r="F18" s="113">
        <v>64.290000000000006</v>
      </c>
      <c r="G18" s="101">
        <v>63.34</v>
      </c>
      <c r="H18" s="101">
        <v>65</v>
      </c>
      <c r="I18" s="101">
        <v>88.89</v>
      </c>
      <c r="J18" s="113">
        <v>67.3</v>
      </c>
      <c r="K18" s="101">
        <v>63.18</v>
      </c>
      <c r="L18" s="101">
        <v>73.239999999999995</v>
      </c>
      <c r="M18" s="578">
        <v>84.62</v>
      </c>
    </row>
    <row r="19" spans="1:14" ht="15.95" customHeight="1">
      <c r="A19" s="589" t="s">
        <v>411</v>
      </c>
      <c r="B19" s="576">
        <v>26.75</v>
      </c>
      <c r="C19" s="101">
        <v>23.96</v>
      </c>
      <c r="D19" s="101">
        <v>33.590000000000003</v>
      </c>
      <c r="E19" s="101">
        <v>40.909999999999997</v>
      </c>
      <c r="F19" s="113">
        <v>31.19</v>
      </c>
      <c r="G19" s="101">
        <v>28.84</v>
      </c>
      <c r="H19" s="101">
        <v>36.67</v>
      </c>
      <c r="I19" s="101">
        <v>66.67</v>
      </c>
      <c r="J19" s="113">
        <v>20.41</v>
      </c>
      <c r="K19" s="101">
        <v>15.41</v>
      </c>
      <c r="L19" s="101">
        <v>30.99</v>
      </c>
      <c r="M19" s="578">
        <v>23.08</v>
      </c>
    </row>
    <row r="20" spans="1:14" s="124" customFormat="1" ht="23.1" customHeight="1">
      <c r="A20" s="584" t="s">
        <v>412</v>
      </c>
      <c r="B20" s="991" t="s">
        <v>402</v>
      </c>
      <c r="C20" s="987"/>
      <c r="D20" s="987"/>
      <c r="E20" s="987"/>
      <c r="F20" s="987"/>
      <c r="G20" s="987"/>
      <c r="H20" s="987"/>
      <c r="I20" s="987"/>
      <c r="J20" s="987"/>
      <c r="K20" s="987"/>
      <c r="L20" s="987"/>
      <c r="M20" s="988"/>
      <c r="N20" s="97"/>
    </row>
    <row r="21" spans="1:14" ht="14.1" customHeight="1">
      <c r="A21" s="584" t="s">
        <v>577</v>
      </c>
      <c r="B21" s="595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577"/>
    </row>
    <row r="22" spans="1:14" ht="15.95" customHeight="1">
      <c r="A22" s="591" t="s">
        <v>413</v>
      </c>
      <c r="B22" s="576">
        <v>70.2</v>
      </c>
      <c r="C22" s="101">
        <v>71.680000000000007</v>
      </c>
      <c r="D22" s="101">
        <v>64.89</v>
      </c>
      <c r="E22" s="101">
        <v>72.73</v>
      </c>
      <c r="F22" s="113">
        <v>82.94</v>
      </c>
      <c r="G22" s="101">
        <v>83.75</v>
      </c>
      <c r="H22" s="101">
        <v>78.33</v>
      </c>
      <c r="I22" s="101">
        <v>88.89</v>
      </c>
      <c r="J22" s="113">
        <v>51.99</v>
      </c>
      <c r="K22" s="101">
        <v>50.51</v>
      </c>
      <c r="L22" s="101">
        <v>53.52</v>
      </c>
      <c r="M22" s="578">
        <v>61.54</v>
      </c>
    </row>
    <row r="23" spans="1:14" ht="15.95" customHeight="1">
      <c r="A23" s="591" t="s">
        <v>578</v>
      </c>
      <c r="B23" s="576">
        <v>71.48</v>
      </c>
      <c r="C23" s="101">
        <v>69.94</v>
      </c>
      <c r="D23" s="101">
        <v>74.05</v>
      </c>
      <c r="E23" s="101">
        <v>86.36</v>
      </c>
      <c r="F23" s="113">
        <v>65.650000000000006</v>
      </c>
      <c r="G23" s="101">
        <v>65.39</v>
      </c>
      <c r="H23" s="101">
        <v>65</v>
      </c>
      <c r="I23" s="101">
        <v>77.78</v>
      </c>
      <c r="J23" s="113">
        <v>79.81</v>
      </c>
      <c r="K23" s="101">
        <v>77.92</v>
      </c>
      <c r="L23" s="101">
        <v>81.69</v>
      </c>
      <c r="M23" s="578">
        <v>92.31</v>
      </c>
    </row>
    <row r="24" spans="1:14" ht="15.95" customHeight="1">
      <c r="A24" s="591" t="s">
        <v>579</v>
      </c>
      <c r="B24" s="576">
        <v>72.72</v>
      </c>
      <c r="C24" s="101">
        <v>70.47</v>
      </c>
      <c r="D24" s="101">
        <v>78.63</v>
      </c>
      <c r="E24" s="101">
        <v>81.819999999999993</v>
      </c>
      <c r="F24" s="113">
        <v>66.52</v>
      </c>
      <c r="G24" s="101">
        <v>65.400000000000006</v>
      </c>
      <c r="H24" s="101">
        <v>70</v>
      </c>
      <c r="I24" s="101">
        <v>77.78</v>
      </c>
      <c r="J24" s="113">
        <v>81.569999999999993</v>
      </c>
      <c r="K24" s="101">
        <v>79.36</v>
      </c>
      <c r="L24" s="101">
        <v>85.92</v>
      </c>
      <c r="M24" s="578">
        <v>84.62</v>
      </c>
    </row>
    <row r="25" spans="1:14" ht="15.95" customHeight="1">
      <c r="A25" s="584" t="s">
        <v>406</v>
      </c>
      <c r="B25" s="990"/>
      <c r="C25" s="985"/>
      <c r="D25" s="985"/>
      <c r="E25" s="985"/>
      <c r="F25" s="985"/>
      <c r="G25" s="985"/>
      <c r="H25" s="985"/>
      <c r="I25" s="985"/>
      <c r="J25" s="985"/>
      <c r="K25" s="985"/>
      <c r="L25" s="985"/>
      <c r="M25" s="986"/>
    </row>
    <row r="26" spans="1:14" ht="15.95" customHeight="1">
      <c r="A26" s="589" t="s">
        <v>407</v>
      </c>
      <c r="B26" s="576">
        <v>50.93</v>
      </c>
      <c r="C26" s="101">
        <v>53.46</v>
      </c>
      <c r="D26" s="101">
        <v>47.33</v>
      </c>
      <c r="E26" s="101">
        <v>22.73</v>
      </c>
      <c r="F26" s="113">
        <v>57.8</v>
      </c>
      <c r="G26" s="101">
        <v>60.3</v>
      </c>
      <c r="H26" s="101">
        <v>50</v>
      </c>
      <c r="I26" s="101">
        <v>33.33</v>
      </c>
      <c r="J26" s="113">
        <v>41.12</v>
      </c>
      <c r="K26" s="101">
        <v>41.46</v>
      </c>
      <c r="L26" s="101">
        <v>45.07</v>
      </c>
      <c r="M26" s="578">
        <v>15.38</v>
      </c>
    </row>
    <row r="27" spans="1:14" ht="15.95" customHeight="1">
      <c r="A27" s="589" t="s">
        <v>580</v>
      </c>
      <c r="B27" s="576">
        <v>47.31</v>
      </c>
      <c r="C27" s="101">
        <v>44.63</v>
      </c>
      <c r="D27" s="101">
        <v>51.15</v>
      </c>
      <c r="E27" s="101">
        <v>77.27</v>
      </c>
      <c r="F27" s="113">
        <v>39.79</v>
      </c>
      <c r="G27" s="101">
        <v>37.049999999999997</v>
      </c>
      <c r="H27" s="101">
        <v>48.33</v>
      </c>
      <c r="I27" s="101">
        <v>66.67</v>
      </c>
      <c r="J27" s="113">
        <v>58.05</v>
      </c>
      <c r="K27" s="101">
        <v>57.9</v>
      </c>
      <c r="L27" s="101">
        <v>53.52</v>
      </c>
      <c r="M27" s="578">
        <v>84.62</v>
      </c>
    </row>
    <row r="28" spans="1:14" ht="15.95" customHeight="1">
      <c r="A28" s="589" t="s">
        <v>408</v>
      </c>
      <c r="B28" s="576">
        <v>1.0900000000000001</v>
      </c>
      <c r="C28" s="101">
        <v>1.25</v>
      </c>
      <c r="D28" s="101">
        <v>0.76</v>
      </c>
      <c r="E28" s="101">
        <v>0</v>
      </c>
      <c r="F28" s="113">
        <v>1.28</v>
      </c>
      <c r="G28" s="101">
        <v>1.6</v>
      </c>
      <c r="H28" s="101">
        <v>0</v>
      </c>
      <c r="I28" s="101">
        <v>0</v>
      </c>
      <c r="J28" s="113">
        <v>0.83</v>
      </c>
      <c r="K28" s="101">
        <v>0.64</v>
      </c>
      <c r="L28" s="101">
        <v>1.41</v>
      </c>
      <c r="M28" s="578">
        <v>0</v>
      </c>
    </row>
    <row r="29" spans="1:14" ht="15.95" customHeight="1">
      <c r="A29" s="584" t="s">
        <v>483</v>
      </c>
      <c r="B29" s="990"/>
      <c r="C29" s="985"/>
      <c r="D29" s="985"/>
      <c r="E29" s="985"/>
      <c r="F29" s="985"/>
      <c r="G29" s="985"/>
      <c r="H29" s="985"/>
      <c r="I29" s="985"/>
      <c r="J29" s="985"/>
      <c r="K29" s="985"/>
      <c r="L29" s="985"/>
      <c r="M29" s="986"/>
    </row>
    <row r="30" spans="1:14" ht="15.95" customHeight="1">
      <c r="A30" s="589" t="s">
        <v>613</v>
      </c>
      <c r="B30" s="576">
        <v>72.37</v>
      </c>
      <c r="C30" s="101">
        <v>75.069999999999993</v>
      </c>
      <c r="D30" s="101">
        <v>65.650000000000006</v>
      </c>
      <c r="E30" s="101">
        <v>59.09</v>
      </c>
      <c r="F30" s="113">
        <v>67.260000000000005</v>
      </c>
      <c r="G30" s="101">
        <v>70.67</v>
      </c>
      <c r="H30" s="101">
        <v>56.67</v>
      </c>
      <c r="I30" s="101">
        <v>33.33</v>
      </c>
      <c r="J30" s="113">
        <v>79.66</v>
      </c>
      <c r="K30" s="101">
        <v>82.79</v>
      </c>
      <c r="L30" s="101">
        <v>73.239999999999995</v>
      </c>
      <c r="M30" s="578">
        <v>76.92</v>
      </c>
    </row>
    <row r="31" spans="1:14" ht="15.95" customHeight="1">
      <c r="A31" s="589" t="s">
        <v>614</v>
      </c>
      <c r="B31" s="576">
        <v>21.84</v>
      </c>
      <c r="C31" s="101">
        <v>19.63</v>
      </c>
      <c r="D31" s="101">
        <v>26.72</v>
      </c>
      <c r="E31" s="101">
        <v>36.36</v>
      </c>
      <c r="F31" s="113">
        <v>26.5</v>
      </c>
      <c r="G31" s="101">
        <v>23.71</v>
      </c>
      <c r="H31" s="101">
        <v>33.33</v>
      </c>
      <c r="I31" s="101">
        <v>66.67</v>
      </c>
      <c r="J31" s="113">
        <v>15.18</v>
      </c>
      <c r="K31" s="101">
        <v>12.47</v>
      </c>
      <c r="L31" s="101">
        <v>21.13</v>
      </c>
      <c r="M31" s="578">
        <v>15.38</v>
      </c>
    </row>
    <row r="32" spans="1:14" ht="15.95" customHeight="1">
      <c r="A32" s="589" t="s">
        <v>615</v>
      </c>
      <c r="B32" s="576">
        <v>5.13</v>
      </c>
      <c r="C32" s="101">
        <v>4.63</v>
      </c>
      <c r="D32" s="101">
        <v>6.87</v>
      </c>
      <c r="E32" s="101">
        <v>4.55</v>
      </c>
      <c r="F32" s="113">
        <v>5.0999999999999996</v>
      </c>
      <c r="G32" s="101">
        <v>4.57</v>
      </c>
      <c r="H32" s="101">
        <v>8.33</v>
      </c>
      <c r="I32" s="101">
        <v>0</v>
      </c>
      <c r="J32" s="113">
        <v>5.16</v>
      </c>
      <c r="K32" s="101">
        <v>4.74</v>
      </c>
      <c r="L32" s="101">
        <v>5.63</v>
      </c>
      <c r="M32" s="578">
        <v>7.69</v>
      </c>
    </row>
    <row r="33" spans="1:14" s="124" customFormat="1" ht="23.1" customHeight="1">
      <c r="A33" s="584" t="s">
        <v>414</v>
      </c>
      <c r="B33" s="989" t="s">
        <v>402</v>
      </c>
      <c r="C33" s="981"/>
      <c r="D33" s="981"/>
      <c r="E33" s="981"/>
      <c r="F33" s="981"/>
      <c r="G33" s="981"/>
      <c r="H33" s="981"/>
      <c r="I33" s="981"/>
      <c r="J33" s="981"/>
      <c r="K33" s="981"/>
      <c r="L33" s="981"/>
      <c r="M33" s="984"/>
      <c r="N33" s="97"/>
    </row>
    <row r="34" spans="1:14" ht="14.1" customHeight="1">
      <c r="A34" s="584" t="s">
        <v>581</v>
      </c>
      <c r="B34" s="595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577"/>
    </row>
    <row r="35" spans="1:14" ht="15.95" customHeight="1">
      <c r="A35" s="589" t="s">
        <v>415</v>
      </c>
      <c r="B35" s="576">
        <v>17.809999999999999</v>
      </c>
      <c r="C35" s="101">
        <v>14.18</v>
      </c>
      <c r="D35" s="101">
        <v>23.66</v>
      </c>
      <c r="E35" s="101">
        <v>54.55</v>
      </c>
      <c r="F35" s="113">
        <v>21.29</v>
      </c>
      <c r="G35" s="101">
        <v>17.190000000000001</v>
      </c>
      <c r="H35" s="101">
        <v>31.67</v>
      </c>
      <c r="I35" s="101">
        <v>77.78</v>
      </c>
      <c r="J35" s="113">
        <v>12.85</v>
      </c>
      <c r="K35" s="101">
        <v>8.9</v>
      </c>
      <c r="L35" s="101">
        <v>16.899999999999999</v>
      </c>
      <c r="M35" s="578">
        <v>38.46</v>
      </c>
    </row>
    <row r="36" spans="1:14" ht="14.1" customHeight="1">
      <c r="A36" s="589" t="s">
        <v>416</v>
      </c>
      <c r="B36" s="576">
        <v>6.31</v>
      </c>
      <c r="C36" s="101">
        <v>5.54</v>
      </c>
      <c r="D36" s="101">
        <v>3.82</v>
      </c>
      <c r="E36" s="101">
        <v>36.369999999999997</v>
      </c>
      <c r="F36" s="113">
        <v>7.83</v>
      </c>
      <c r="G36" s="101">
        <v>6.17</v>
      </c>
      <c r="H36" s="101">
        <v>6.67</v>
      </c>
      <c r="I36" s="101">
        <v>66.67</v>
      </c>
      <c r="J36" s="113">
        <v>4.1500000000000004</v>
      </c>
      <c r="K36" s="101">
        <v>4.45</v>
      </c>
      <c r="L36" s="101">
        <v>1.41</v>
      </c>
      <c r="M36" s="578">
        <v>15.38</v>
      </c>
    </row>
    <row r="37" spans="1:14" s="123" customFormat="1" ht="14.1" customHeight="1">
      <c r="A37" s="589" t="s">
        <v>417</v>
      </c>
      <c r="B37" s="576">
        <v>11.5</v>
      </c>
      <c r="C37" s="101">
        <v>8.64</v>
      </c>
      <c r="D37" s="101">
        <v>19.84</v>
      </c>
      <c r="E37" s="101">
        <v>18.18</v>
      </c>
      <c r="F37" s="113">
        <v>13.46</v>
      </c>
      <c r="G37" s="101">
        <v>11.02</v>
      </c>
      <c r="H37" s="101">
        <v>25</v>
      </c>
      <c r="I37" s="101">
        <v>11.11</v>
      </c>
      <c r="J37" s="113">
        <v>8.6999999999999993</v>
      </c>
      <c r="K37" s="101">
        <v>4.45</v>
      </c>
      <c r="L37" s="101">
        <v>15.49</v>
      </c>
      <c r="M37" s="578">
        <v>23.08</v>
      </c>
      <c r="N37" s="103"/>
    </row>
    <row r="38" spans="1:14" ht="15.95" customHeight="1">
      <c r="A38" s="589" t="s">
        <v>418</v>
      </c>
      <c r="B38" s="576">
        <v>20.47</v>
      </c>
      <c r="C38" s="101">
        <v>16.16</v>
      </c>
      <c r="D38" s="101">
        <v>26.72</v>
      </c>
      <c r="E38" s="101">
        <v>68.180000000000007</v>
      </c>
      <c r="F38" s="113">
        <v>22.13</v>
      </c>
      <c r="G38" s="101">
        <v>18.61</v>
      </c>
      <c r="H38" s="101">
        <v>30</v>
      </c>
      <c r="I38" s="101">
        <v>77.78</v>
      </c>
      <c r="J38" s="113">
        <v>18.100000000000001</v>
      </c>
      <c r="K38" s="101">
        <v>11.87</v>
      </c>
      <c r="L38" s="101">
        <v>23.94</v>
      </c>
      <c r="M38" s="578">
        <v>61.54</v>
      </c>
    </row>
    <row r="39" spans="1:14" ht="15.95" customHeight="1">
      <c r="A39" s="589" t="s">
        <v>582</v>
      </c>
      <c r="B39" s="576">
        <v>99.33</v>
      </c>
      <c r="C39" s="101">
        <v>99.1</v>
      </c>
      <c r="D39" s="101">
        <v>100</v>
      </c>
      <c r="E39" s="101">
        <v>100</v>
      </c>
      <c r="F39" s="113">
        <v>98.87</v>
      </c>
      <c r="G39" s="101">
        <v>98.59</v>
      </c>
      <c r="H39" s="101">
        <v>100</v>
      </c>
      <c r="I39" s="101">
        <v>100</v>
      </c>
      <c r="J39" s="113">
        <v>100</v>
      </c>
      <c r="K39" s="101">
        <v>100</v>
      </c>
      <c r="L39" s="101">
        <v>100</v>
      </c>
      <c r="M39" s="578">
        <v>100</v>
      </c>
    </row>
    <row r="40" spans="1:14" ht="15.95" customHeight="1">
      <c r="A40" s="589" t="s">
        <v>419</v>
      </c>
      <c r="B40" s="576">
        <v>56.58</v>
      </c>
      <c r="C40" s="101">
        <v>53.47</v>
      </c>
      <c r="D40" s="101">
        <v>63.36</v>
      </c>
      <c r="E40" s="101">
        <v>77.27</v>
      </c>
      <c r="F40" s="113">
        <v>53.08</v>
      </c>
      <c r="G40" s="101">
        <v>51.49</v>
      </c>
      <c r="H40" s="101">
        <v>58.33</v>
      </c>
      <c r="I40" s="101">
        <v>66.67</v>
      </c>
      <c r="J40" s="113">
        <v>61.57</v>
      </c>
      <c r="K40" s="101">
        <v>56.94</v>
      </c>
      <c r="L40" s="101">
        <v>67.61</v>
      </c>
      <c r="M40" s="578">
        <v>84.62</v>
      </c>
    </row>
    <row r="41" spans="1:14" ht="15.95" customHeight="1">
      <c r="A41" s="589" t="s">
        <v>420</v>
      </c>
      <c r="B41" s="576">
        <v>97.7</v>
      </c>
      <c r="C41" s="101">
        <v>97.34</v>
      </c>
      <c r="D41" s="101">
        <v>98.47</v>
      </c>
      <c r="E41" s="101">
        <v>100</v>
      </c>
      <c r="F41" s="113">
        <v>96.66</v>
      </c>
      <c r="G41" s="101">
        <v>95.83</v>
      </c>
      <c r="H41" s="101">
        <v>100</v>
      </c>
      <c r="I41" s="101">
        <v>100</v>
      </c>
      <c r="J41" s="113">
        <v>99.17</v>
      </c>
      <c r="K41" s="101">
        <v>100</v>
      </c>
      <c r="L41" s="101">
        <v>97.18</v>
      </c>
      <c r="M41" s="578">
        <v>100</v>
      </c>
    </row>
    <row r="42" spans="1:14" ht="15.95" customHeight="1">
      <c r="A42" s="589" t="s">
        <v>421</v>
      </c>
      <c r="B42" s="576">
        <v>37.68</v>
      </c>
      <c r="C42" s="101">
        <v>32.979999999999997</v>
      </c>
      <c r="D42" s="101">
        <v>48.09</v>
      </c>
      <c r="E42" s="101">
        <v>68.180000000000007</v>
      </c>
      <c r="F42" s="113">
        <v>39.31</v>
      </c>
      <c r="G42" s="101">
        <v>37.18</v>
      </c>
      <c r="H42" s="101">
        <v>45</v>
      </c>
      <c r="I42" s="101">
        <v>66.67</v>
      </c>
      <c r="J42" s="113">
        <v>35.340000000000003</v>
      </c>
      <c r="K42" s="101">
        <v>25.61</v>
      </c>
      <c r="L42" s="101">
        <v>50.7</v>
      </c>
      <c r="M42" s="578">
        <v>69.23</v>
      </c>
    </row>
    <row r="43" spans="1:14" ht="15.95" customHeight="1">
      <c r="A43" s="593" t="s">
        <v>484</v>
      </c>
      <c r="B43" s="596">
        <v>80.92</v>
      </c>
      <c r="C43" s="581">
        <v>78.8</v>
      </c>
      <c r="D43" s="581">
        <v>85.5</v>
      </c>
      <c r="E43" s="581">
        <v>95.45</v>
      </c>
      <c r="F43" s="580">
        <v>88.07</v>
      </c>
      <c r="G43" s="581">
        <v>87.98</v>
      </c>
      <c r="H43" s="581">
        <v>88.33</v>
      </c>
      <c r="I43" s="581">
        <v>88.89</v>
      </c>
      <c r="J43" s="580">
        <v>70.7</v>
      </c>
      <c r="K43" s="581">
        <v>62.69</v>
      </c>
      <c r="L43" s="581">
        <v>83.1</v>
      </c>
      <c r="M43" s="582">
        <v>100</v>
      </c>
    </row>
    <row r="44" spans="1:14" s="124" customFormat="1" ht="20.100000000000001" customHeight="1">
      <c r="A44" s="584" t="s">
        <v>485</v>
      </c>
      <c r="B44" s="989" t="s">
        <v>402</v>
      </c>
      <c r="C44" s="981"/>
      <c r="D44" s="981"/>
      <c r="E44" s="981"/>
      <c r="F44" s="981"/>
      <c r="G44" s="981"/>
      <c r="H44" s="981"/>
      <c r="I44" s="981"/>
      <c r="J44" s="981"/>
      <c r="K44" s="981"/>
      <c r="L44" s="981"/>
      <c r="M44" s="984"/>
      <c r="N44" s="97"/>
    </row>
    <row r="45" spans="1:14" s="124" customFormat="1" ht="18" customHeight="1">
      <c r="A45" s="584" t="s">
        <v>486</v>
      </c>
      <c r="B45" s="595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577"/>
      <c r="N45" s="97"/>
    </row>
    <row r="46" spans="1:14" s="99" customFormat="1" ht="18" customHeight="1">
      <c r="A46" s="589" t="s">
        <v>425</v>
      </c>
      <c r="B46" s="576">
        <v>63.42</v>
      </c>
      <c r="C46" s="101">
        <v>61.81</v>
      </c>
      <c r="D46" s="101">
        <v>67.180000000000007</v>
      </c>
      <c r="E46" s="101">
        <v>72.73</v>
      </c>
      <c r="F46" s="113">
        <v>63.06</v>
      </c>
      <c r="G46" s="101">
        <v>61.43</v>
      </c>
      <c r="H46" s="101">
        <v>70</v>
      </c>
      <c r="I46" s="101">
        <v>66.67</v>
      </c>
      <c r="J46" s="113">
        <v>63.93</v>
      </c>
      <c r="K46" s="101">
        <v>62.47</v>
      </c>
      <c r="L46" s="101">
        <v>64.790000000000006</v>
      </c>
      <c r="M46" s="578">
        <v>76.92</v>
      </c>
    </row>
    <row r="47" spans="1:14" s="99" customFormat="1" ht="18" customHeight="1">
      <c r="A47" s="589" t="s">
        <v>487</v>
      </c>
      <c r="B47" s="576">
        <v>66.36</v>
      </c>
      <c r="C47" s="101">
        <v>65.099999999999994</v>
      </c>
      <c r="D47" s="101">
        <v>69.47</v>
      </c>
      <c r="E47" s="101">
        <v>72.73</v>
      </c>
      <c r="F47" s="113">
        <v>63.55</v>
      </c>
      <c r="G47" s="101">
        <v>61.32</v>
      </c>
      <c r="H47" s="101">
        <v>71.67</v>
      </c>
      <c r="I47" s="101">
        <v>77.78</v>
      </c>
      <c r="J47" s="113">
        <v>70.37</v>
      </c>
      <c r="K47" s="101">
        <v>71.709999999999994</v>
      </c>
      <c r="L47" s="101">
        <v>67.61</v>
      </c>
      <c r="M47" s="578">
        <v>69.23</v>
      </c>
    </row>
    <row r="48" spans="1:14" s="99" customFormat="1" ht="18" customHeight="1">
      <c r="A48" s="589" t="s">
        <v>488</v>
      </c>
      <c r="B48" s="576">
        <v>45.12</v>
      </c>
      <c r="C48" s="101">
        <v>46.75</v>
      </c>
      <c r="D48" s="101">
        <v>36.64</v>
      </c>
      <c r="E48" s="101">
        <v>63.64</v>
      </c>
      <c r="F48" s="113">
        <v>44.37</v>
      </c>
      <c r="G48" s="101">
        <v>44.95</v>
      </c>
      <c r="H48" s="101">
        <v>36.67</v>
      </c>
      <c r="I48" s="101">
        <v>77.78</v>
      </c>
      <c r="J48" s="113">
        <v>46.21</v>
      </c>
      <c r="K48" s="101">
        <v>49.9</v>
      </c>
      <c r="L48" s="101">
        <v>36.619999999999997</v>
      </c>
      <c r="M48" s="578">
        <v>53.85</v>
      </c>
    </row>
    <row r="49" spans="1:14" s="99" customFormat="1" ht="18" customHeight="1">
      <c r="A49" s="589" t="s">
        <v>489</v>
      </c>
      <c r="B49" s="576">
        <v>61.95</v>
      </c>
      <c r="C49" s="101">
        <v>62.36</v>
      </c>
      <c r="D49" s="101">
        <v>61.07</v>
      </c>
      <c r="E49" s="101">
        <v>59.09</v>
      </c>
      <c r="F49" s="113">
        <v>64.81</v>
      </c>
      <c r="G49" s="101">
        <v>65.430000000000007</v>
      </c>
      <c r="H49" s="101">
        <v>60</v>
      </c>
      <c r="I49" s="101">
        <v>77.78</v>
      </c>
      <c r="J49" s="113">
        <v>57.85</v>
      </c>
      <c r="K49" s="101">
        <v>56.96</v>
      </c>
      <c r="L49" s="101">
        <v>61.97</v>
      </c>
      <c r="M49" s="578">
        <v>46.15</v>
      </c>
    </row>
    <row r="50" spans="1:14" s="99" customFormat="1" ht="18" customHeight="1">
      <c r="A50" s="589" t="s">
        <v>427</v>
      </c>
      <c r="B50" s="576">
        <v>77.28</v>
      </c>
      <c r="C50" s="101">
        <v>76.64</v>
      </c>
      <c r="D50" s="101">
        <v>77.099999999999994</v>
      </c>
      <c r="E50" s="101">
        <v>90.91</v>
      </c>
      <c r="F50" s="113">
        <v>77.81</v>
      </c>
      <c r="G50" s="101">
        <v>77.34</v>
      </c>
      <c r="H50" s="101">
        <v>76.67</v>
      </c>
      <c r="I50" s="101">
        <v>100</v>
      </c>
      <c r="J50" s="113">
        <v>76.510000000000005</v>
      </c>
      <c r="K50" s="101">
        <v>75.42</v>
      </c>
      <c r="L50" s="101">
        <v>77.459999999999994</v>
      </c>
      <c r="M50" s="578">
        <v>84.62</v>
      </c>
    </row>
    <row r="51" spans="1:14" s="99" customFormat="1" ht="18" customHeight="1">
      <c r="A51" s="589" t="s">
        <v>490</v>
      </c>
      <c r="B51" s="576">
        <v>64.430000000000007</v>
      </c>
      <c r="C51" s="101">
        <v>62.72</v>
      </c>
      <c r="D51" s="101">
        <v>68.7</v>
      </c>
      <c r="E51" s="101">
        <v>72.73</v>
      </c>
      <c r="F51" s="113">
        <v>70.37</v>
      </c>
      <c r="G51" s="101">
        <v>69.849999999999994</v>
      </c>
      <c r="H51" s="101">
        <v>68.33</v>
      </c>
      <c r="I51" s="101">
        <v>100</v>
      </c>
      <c r="J51" s="113">
        <v>55.94</v>
      </c>
      <c r="K51" s="101">
        <v>50.21</v>
      </c>
      <c r="L51" s="101">
        <v>69.010000000000005</v>
      </c>
      <c r="M51" s="578">
        <v>53.85</v>
      </c>
    </row>
    <row r="52" spans="1:14" s="99" customFormat="1" ht="18" customHeight="1">
      <c r="A52" s="589" t="s">
        <v>491</v>
      </c>
      <c r="B52" s="576">
        <v>61.35</v>
      </c>
      <c r="C52" s="101">
        <v>59.71</v>
      </c>
      <c r="D52" s="101">
        <v>64.89</v>
      </c>
      <c r="E52" s="101">
        <v>72.73</v>
      </c>
      <c r="F52" s="113">
        <v>68.66</v>
      </c>
      <c r="G52" s="101">
        <v>68.08</v>
      </c>
      <c r="H52" s="101">
        <v>68.33</v>
      </c>
      <c r="I52" s="101">
        <v>88.89</v>
      </c>
      <c r="J52" s="113">
        <v>50.91</v>
      </c>
      <c r="K52" s="101">
        <v>45.03</v>
      </c>
      <c r="L52" s="101">
        <v>61.97</v>
      </c>
      <c r="M52" s="578">
        <v>61.54</v>
      </c>
    </row>
    <row r="53" spans="1:14" s="99" customFormat="1" ht="18" customHeight="1">
      <c r="A53" s="589" t="s">
        <v>492</v>
      </c>
      <c r="B53" s="576">
        <v>40.47</v>
      </c>
      <c r="C53" s="101">
        <v>38.840000000000003</v>
      </c>
      <c r="D53" s="101">
        <v>41.98</v>
      </c>
      <c r="E53" s="101">
        <v>63.64</v>
      </c>
      <c r="F53" s="113">
        <v>44.94</v>
      </c>
      <c r="G53" s="101">
        <v>40.950000000000003</v>
      </c>
      <c r="H53" s="101">
        <v>60</v>
      </c>
      <c r="I53" s="101">
        <v>66.67</v>
      </c>
      <c r="J53" s="113">
        <v>34.090000000000003</v>
      </c>
      <c r="K53" s="101">
        <v>35.130000000000003</v>
      </c>
      <c r="L53" s="101">
        <v>26.76</v>
      </c>
      <c r="M53" s="578">
        <v>61.54</v>
      </c>
    </row>
    <row r="54" spans="1:14" s="99" customFormat="1" ht="18" customHeight="1">
      <c r="A54" s="589" t="s">
        <v>430</v>
      </c>
      <c r="B54" s="576">
        <v>36.950000000000003</v>
      </c>
      <c r="C54" s="101">
        <v>33.380000000000003</v>
      </c>
      <c r="D54" s="101">
        <v>45.8</v>
      </c>
      <c r="E54" s="101">
        <v>54.55</v>
      </c>
      <c r="F54" s="113">
        <v>40.89</v>
      </c>
      <c r="G54" s="101">
        <v>37.35</v>
      </c>
      <c r="H54" s="101">
        <v>55</v>
      </c>
      <c r="I54" s="101">
        <v>55.56</v>
      </c>
      <c r="J54" s="113">
        <v>31.31</v>
      </c>
      <c r="K54" s="101">
        <v>26.42</v>
      </c>
      <c r="L54" s="101">
        <v>38.03</v>
      </c>
      <c r="M54" s="578">
        <v>53.85</v>
      </c>
    </row>
    <row r="55" spans="1:14" s="124" customFormat="1" ht="24.95" customHeight="1">
      <c r="A55" s="584" t="s">
        <v>433</v>
      </c>
      <c r="B55" s="989" t="s">
        <v>402</v>
      </c>
      <c r="C55" s="981"/>
      <c r="D55" s="981"/>
      <c r="E55" s="981"/>
      <c r="F55" s="981"/>
      <c r="G55" s="981"/>
      <c r="H55" s="981"/>
      <c r="I55" s="981"/>
      <c r="J55" s="981"/>
      <c r="K55" s="981"/>
      <c r="L55" s="981"/>
      <c r="M55" s="984"/>
      <c r="N55" s="97"/>
    </row>
    <row r="56" spans="1:14" ht="18" customHeight="1">
      <c r="A56" s="584" t="s">
        <v>5</v>
      </c>
      <c r="B56" s="595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577"/>
    </row>
    <row r="57" spans="1:14" s="99" customFormat="1" ht="18" customHeight="1">
      <c r="A57" s="589" t="s">
        <v>434</v>
      </c>
      <c r="B57" s="576">
        <v>86.82</v>
      </c>
      <c r="C57" s="101">
        <v>86.55</v>
      </c>
      <c r="D57" s="101">
        <v>88.55</v>
      </c>
      <c r="E57" s="101">
        <v>81.819999999999993</v>
      </c>
      <c r="F57" s="113">
        <v>85.43</v>
      </c>
      <c r="G57" s="101">
        <v>84.32</v>
      </c>
      <c r="H57" s="101">
        <v>90</v>
      </c>
      <c r="I57" s="101">
        <v>88.89</v>
      </c>
      <c r="J57" s="113">
        <v>88.81</v>
      </c>
      <c r="K57" s="101">
        <v>90.46</v>
      </c>
      <c r="L57" s="101">
        <v>87.32</v>
      </c>
      <c r="M57" s="578">
        <v>76.92</v>
      </c>
    </row>
    <row r="58" spans="1:14" s="99" customFormat="1" ht="18" customHeight="1">
      <c r="A58" s="594" t="s">
        <v>493</v>
      </c>
      <c r="B58" s="576">
        <v>71.19</v>
      </c>
      <c r="C58" s="101">
        <v>73.010000000000005</v>
      </c>
      <c r="D58" s="101">
        <v>65.650000000000006</v>
      </c>
      <c r="E58" s="101">
        <v>68.180000000000007</v>
      </c>
      <c r="F58" s="113">
        <v>70.81</v>
      </c>
      <c r="G58" s="101">
        <v>72.569999999999993</v>
      </c>
      <c r="H58" s="101">
        <v>61.67</v>
      </c>
      <c r="I58" s="101">
        <v>77.78</v>
      </c>
      <c r="J58" s="113">
        <v>71.73</v>
      </c>
      <c r="K58" s="101">
        <v>73.8</v>
      </c>
      <c r="L58" s="101">
        <v>69.010000000000005</v>
      </c>
      <c r="M58" s="578">
        <v>61.54</v>
      </c>
    </row>
    <row r="59" spans="1:14" s="99" customFormat="1" ht="18" customHeight="1">
      <c r="A59" s="589" t="s">
        <v>435</v>
      </c>
      <c r="B59" s="576">
        <v>32.56</v>
      </c>
      <c r="C59" s="101">
        <v>31.6</v>
      </c>
      <c r="D59" s="101">
        <v>34.35</v>
      </c>
      <c r="E59" s="101">
        <v>40.909999999999997</v>
      </c>
      <c r="F59" s="113">
        <v>30.06</v>
      </c>
      <c r="G59" s="101">
        <v>31.06</v>
      </c>
      <c r="H59" s="101">
        <v>26.67</v>
      </c>
      <c r="I59" s="101">
        <v>22.22</v>
      </c>
      <c r="J59" s="113">
        <v>36.130000000000003</v>
      </c>
      <c r="K59" s="101">
        <v>32.54</v>
      </c>
      <c r="L59" s="101">
        <v>40.85</v>
      </c>
      <c r="M59" s="578">
        <v>53.85</v>
      </c>
    </row>
    <row r="60" spans="1:14" s="99" customFormat="1" ht="18" customHeight="1">
      <c r="A60" s="589" t="s">
        <v>436</v>
      </c>
      <c r="B60" s="576">
        <v>33.799999999999997</v>
      </c>
      <c r="C60" s="101">
        <v>34.89</v>
      </c>
      <c r="D60" s="101">
        <v>31.3</v>
      </c>
      <c r="E60" s="101">
        <v>27.27</v>
      </c>
      <c r="F60" s="113">
        <v>37.39</v>
      </c>
      <c r="G60" s="101">
        <v>38.76</v>
      </c>
      <c r="H60" s="101">
        <v>31.67</v>
      </c>
      <c r="I60" s="101">
        <v>33.33</v>
      </c>
      <c r="J60" s="113">
        <v>28.67</v>
      </c>
      <c r="K60" s="101">
        <v>28.09</v>
      </c>
      <c r="L60" s="101">
        <v>30.99</v>
      </c>
      <c r="M60" s="578">
        <v>23.08</v>
      </c>
    </row>
    <row r="61" spans="1:14" s="99" customFormat="1" ht="18" customHeight="1">
      <c r="A61" s="589" t="s">
        <v>6</v>
      </c>
      <c r="B61" s="576">
        <v>27.82</v>
      </c>
      <c r="C61" s="101">
        <v>24.03</v>
      </c>
      <c r="D61" s="101">
        <v>37.4</v>
      </c>
      <c r="E61" s="101">
        <v>45.45</v>
      </c>
      <c r="F61" s="113">
        <v>27.78</v>
      </c>
      <c r="G61" s="101">
        <v>24.21</v>
      </c>
      <c r="H61" s="101">
        <v>43.33</v>
      </c>
      <c r="I61" s="101">
        <v>33.33</v>
      </c>
      <c r="J61" s="113">
        <v>27.89</v>
      </c>
      <c r="K61" s="101">
        <v>23.71</v>
      </c>
      <c r="L61" s="101">
        <v>32.39</v>
      </c>
      <c r="M61" s="578">
        <v>53.85</v>
      </c>
    </row>
    <row r="62" spans="1:14" s="99" customFormat="1" ht="18" customHeight="1">
      <c r="A62" s="589" t="s">
        <v>437</v>
      </c>
      <c r="B62" s="576">
        <v>3.58</v>
      </c>
      <c r="C62" s="101">
        <v>2.31</v>
      </c>
      <c r="D62" s="101">
        <v>4.58</v>
      </c>
      <c r="E62" s="101">
        <v>22.73</v>
      </c>
      <c r="F62" s="113">
        <v>3.19</v>
      </c>
      <c r="G62" s="101">
        <v>2.1800000000000002</v>
      </c>
      <c r="H62" s="101">
        <v>5</v>
      </c>
      <c r="I62" s="101">
        <v>22.22</v>
      </c>
      <c r="J62" s="113">
        <v>4.1399999999999997</v>
      </c>
      <c r="K62" s="101">
        <v>2.54</v>
      </c>
      <c r="L62" s="101">
        <v>4.2300000000000004</v>
      </c>
      <c r="M62" s="578">
        <v>23.08</v>
      </c>
    </row>
    <row r="63" spans="1:14" s="99" customFormat="1" ht="18" customHeight="1">
      <c r="A63" s="589" t="s">
        <v>438</v>
      </c>
      <c r="B63" s="576">
        <v>3.98</v>
      </c>
      <c r="C63" s="101">
        <v>3.77</v>
      </c>
      <c r="D63" s="101">
        <v>2.29</v>
      </c>
      <c r="E63" s="101">
        <v>18.18</v>
      </c>
      <c r="F63" s="113">
        <v>4.74</v>
      </c>
      <c r="G63" s="101">
        <v>5.2</v>
      </c>
      <c r="H63" s="101">
        <v>1.67</v>
      </c>
      <c r="I63" s="101">
        <v>11.11</v>
      </c>
      <c r="J63" s="113">
        <v>2.9</v>
      </c>
      <c r="K63" s="101">
        <v>1.27</v>
      </c>
      <c r="L63" s="101">
        <v>2.82</v>
      </c>
      <c r="M63" s="578">
        <v>23.08</v>
      </c>
    </row>
    <row r="64" spans="1:14" s="99" customFormat="1" ht="18" customHeight="1">
      <c r="A64" s="589" t="s">
        <v>439</v>
      </c>
      <c r="B64" s="576">
        <v>49.07</v>
      </c>
      <c r="C64" s="101">
        <v>50.47</v>
      </c>
      <c r="D64" s="101">
        <v>48.09</v>
      </c>
      <c r="E64" s="101">
        <v>27.27</v>
      </c>
      <c r="F64" s="113">
        <v>57.91</v>
      </c>
      <c r="G64" s="101">
        <v>56.81</v>
      </c>
      <c r="H64" s="101">
        <v>66.67</v>
      </c>
      <c r="I64" s="101">
        <v>33.33</v>
      </c>
      <c r="J64" s="113">
        <v>36.43</v>
      </c>
      <c r="K64" s="101">
        <v>39.36</v>
      </c>
      <c r="L64" s="101">
        <v>32.39</v>
      </c>
      <c r="M64" s="578">
        <v>23.08</v>
      </c>
    </row>
    <row r="65" spans="1:14" s="99" customFormat="1" ht="18" customHeight="1">
      <c r="A65" s="589" t="s">
        <v>440</v>
      </c>
      <c r="B65" s="576">
        <v>19.71</v>
      </c>
      <c r="C65" s="101">
        <v>19.75</v>
      </c>
      <c r="D65" s="101">
        <v>21.37</v>
      </c>
      <c r="E65" s="101">
        <v>9.09</v>
      </c>
      <c r="F65" s="113">
        <v>24.52</v>
      </c>
      <c r="G65" s="101">
        <v>22.32</v>
      </c>
      <c r="H65" s="101">
        <v>36.67</v>
      </c>
      <c r="I65" s="101">
        <v>11.11</v>
      </c>
      <c r="J65" s="113">
        <v>12.85</v>
      </c>
      <c r="K65" s="101">
        <v>15.26</v>
      </c>
      <c r="L65" s="101">
        <v>8.4499999999999993</v>
      </c>
      <c r="M65" s="578">
        <v>7.69</v>
      </c>
    </row>
    <row r="66" spans="1:14" s="99" customFormat="1" ht="18" customHeight="1">
      <c r="A66" s="593" t="s">
        <v>441</v>
      </c>
      <c r="B66" s="596">
        <v>15.65</v>
      </c>
      <c r="C66" s="581">
        <v>17.72</v>
      </c>
      <c r="D66" s="581">
        <v>11.45</v>
      </c>
      <c r="E66" s="581">
        <v>0</v>
      </c>
      <c r="F66" s="580">
        <v>22.17</v>
      </c>
      <c r="G66" s="581">
        <v>23.01</v>
      </c>
      <c r="H66" s="581">
        <v>21.67</v>
      </c>
      <c r="I66" s="581">
        <v>0</v>
      </c>
      <c r="J66" s="580">
        <v>6.34</v>
      </c>
      <c r="K66" s="581">
        <v>8.4499999999999993</v>
      </c>
      <c r="L66" s="581">
        <v>2.82</v>
      </c>
      <c r="M66" s="582">
        <v>0</v>
      </c>
    </row>
    <row r="67" spans="1:14" s="124" customFormat="1" ht="20.100000000000001" customHeight="1">
      <c r="A67" s="584" t="s">
        <v>442</v>
      </c>
      <c r="B67" s="989" t="s">
        <v>402</v>
      </c>
      <c r="C67" s="981"/>
      <c r="D67" s="981"/>
      <c r="E67" s="981"/>
      <c r="F67" s="981"/>
      <c r="G67" s="981"/>
      <c r="H67" s="981"/>
      <c r="I67" s="981"/>
      <c r="J67" s="981"/>
      <c r="K67" s="981"/>
      <c r="L67" s="981"/>
      <c r="M67" s="984"/>
      <c r="N67" s="97"/>
    </row>
    <row r="68" spans="1:14" ht="18" customHeight="1">
      <c r="A68" s="584" t="s">
        <v>443</v>
      </c>
      <c r="B68" s="595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577"/>
    </row>
    <row r="69" spans="1:14" ht="18" customHeight="1">
      <c r="A69" s="589" t="s">
        <v>444</v>
      </c>
      <c r="B69" s="576">
        <v>46.7</v>
      </c>
      <c r="C69" s="101">
        <v>44.26</v>
      </c>
      <c r="D69" s="101">
        <v>51.15</v>
      </c>
      <c r="E69" s="101">
        <v>68.180000000000007</v>
      </c>
      <c r="F69" s="113">
        <v>39.31</v>
      </c>
      <c r="G69" s="101">
        <v>36.82</v>
      </c>
      <c r="H69" s="101">
        <v>48.33</v>
      </c>
      <c r="I69" s="101">
        <v>55.56</v>
      </c>
      <c r="J69" s="113">
        <v>57.24</v>
      </c>
      <c r="K69" s="101">
        <v>57.3</v>
      </c>
      <c r="L69" s="101">
        <v>53.52</v>
      </c>
      <c r="M69" s="578">
        <v>76.92</v>
      </c>
    </row>
    <row r="70" spans="1:14" ht="18" customHeight="1">
      <c r="A70" s="589" t="s">
        <v>445</v>
      </c>
      <c r="B70" s="576">
        <v>24.88</v>
      </c>
      <c r="C70" s="101">
        <v>22.12</v>
      </c>
      <c r="D70" s="101">
        <v>28.24</v>
      </c>
      <c r="E70" s="101">
        <v>59.09</v>
      </c>
      <c r="F70" s="113">
        <v>19.18</v>
      </c>
      <c r="G70" s="101">
        <v>18.18</v>
      </c>
      <c r="H70" s="101">
        <v>20</v>
      </c>
      <c r="I70" s="101">
        <v>44.44</v>
      </c>
      <c r="J70" s="113">
        <v>33.01</v>
      </c>
      <c r="K70" s="101">
        <v>29.03</v>
      </c>
      <c r="L70" s="101">
        <v>35.21</v>
      </c>
      <c r="M70" s="578">
        <v>69.23</v>
      </c>
    </row>
    <row r="71" spans="1:14" ht="18" customHeight="1">
      <c r="A71" s="589" t="s">
        <v>446</v>
      </c>
      <c r="B71" s="576">
        <v>13.37</v>
      </c>
      <c r="C71" s="101">
        <v>10.24</v>
      </c>
      <c r="D71" s="101">
        <v>17.559999999999999</v>
      </c>
      <c r="E71" s="101">
        <v>50</v>
      </c>
      <c r="F71" s="113">
        <v>5.66</v>
      </c>
      <c r="G71" s="101">
        <v>3.44</v>
      </c>
      <c r="H71" s="101">
        <v>8.33</v>
      </c>
      <c r="I71" s="101">
        <v>55.56</v>
      </c>
      <c r="J71" s="113">
        <v>24.4</v>
      </c>
      <c r="K71" s="101">
        <v>22.17</v>
      </c>
      <c r="L71" s="101">
        <v>25.35</v>
      </c>
      <c r="M71" s="578">
        <v>46.15</v>
      </c>
    </row>
    <row r="72" spans="1:14" ht="18" customHeight="1">
      <c r="A72" s="584" t="s">
        <v>7</v>
      </c>
      <c r="B72" s="595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577"/>
    </row>
    <row r="73" spans="1:14" s="99" customFormat="1" ht="18" customHeight="1">
      <c r="A73" s="589" t="s">
        <v>447</v>
      </c>
      <c r="B73" s="576">
        <v>8.69</v>
      </c>
      <c r="C73" s="101">
        <v>5.69</v>
      </c>
      <c r="D73" s="101">
        <v>13.74</v>
      </c>
      <c r="E73" s="101">
        <v>45.45</v>
      </c>
      <c r="F73" s="113">
        <v>5.37</v>
      </c>
      <c r="G73" s="101">
        <v>3.81</v>
      </c>
      <c r="H73" s="101">
        <v>8.33</v>
      </c>
      <c r="I73" s="101">
        <v>33.33</v>
      </c>
      <c r="J73" s="113">
        <v>13.44</v>
      </c>
      <c r="K73" s="101">
        <v>7.9</v>
      </c>
      <c r="L73" s="101">
        <v>18.309999999999999</v>
      </c>
      <c r="M73" s="578">
        <v>53.85</v>
      </c>
    </row>
    <row r="74" spans="1:14" s="99" customFormat="1" ht="18" customHeight="1">
      <c r="A74" s="594" t="s">
        <v>493</v>
      </c>
      <c r="B74" s="576">
        <v>48.38</v>
      </c>
      <c r="C74" s="101">
        <v>46.31</v>
      </c>
      <c r="D74" s="101">
        <v>50.38</v>
      </c>
      <c r="E74" s="101">
        <v>77.27</v>
      </c>
      <c r="F74" s="113">
        <v>40.75</v>
      </c>
      <c r="G74" s="101">
        <v>39.340000000000003</v>
      </c>
      <c r="H74" s="101">
        <v>43.33</v>
      </c>
      <c r="I74" s="101">
        <v>66.67</v>
      </c>
      <c r="J74" s="113">
        <v>59.3</v>
      </c>
      <c r="K74" s="101">
        <v>58.54</v>
      </c>
      <c r="L74" s="101">
        <v>56.34</v>
      </c>
      <c r="M74" s="578">
        <v>84.62</v>
      </c>
    </row>
    <row r="75" spans="1:14" s="99" customFormat="1" ht="18" customHeight="1">
      <c r="A75" s="589" t="s">
        <v>435</v>
      </c>
      <c r="B75" s="576">
        <v>32.44</v>
      </c>
      <c r="C75" s="101">
        <v>30.04</v>
      </c>
      <c r="D75" s="101">
        <v>35.880000000000003</v>
      </c>
      <c r="E75" s="101">
        <v>59.09</v>
      </c>
      <c r="F75" s="113">
        <v>27.54</v>
      </c>
      <c r="G75" s="101">
        <v>26.09</v>
      </c>
      <c r="H75" s="101">
        <v>31.67</v>
      </c>
      <c r="I75" s="101">
        <v>44.44</v>
      </c>
      <c r="J75" s="113">
        <v>39.44</v>
      </c>
      <c r="K75" s="101">
        <v>36.979999999999997</v>
      </c>
      <c r="L75" s="101">
        <v>39.44</v>
      </c>
      <c r="M75" s="578">
        <v>69.23</v>
      </c>
    </row>
    <row r="76" spans="1:14" s="99" customFormat="1" ht="18" customHeight="1">
      <c r="A76" s="589" t="s">
        <v>448</v>
      </c>
      <c r="B76" s="576">
        <v>27.48</v>
      </c>
      <c r="C76" s="101">
        <v>26.33</v>
      </c>
      <c r="D76" s="101">
        <v>28.24</v>
      </c>
      <c r="E76" s="101">
        <v>45.45</v>
      </c>
      <c r="F76" s="113">
        <v>25.19</v>
      </c>
      <c r="G76" s="101">
        <v>24.97</v>
      </c>
      <c r="H76" s="101">
        <v>23.33</v>
      </c>
      <c r="I76" s="101">
        <v>44.44</v>
      </c>
      <c r="J76" s="113">
        <v>30.75</v>
      </c>
      <c r="K76" s="101">
        <v>28.73</v>
      </c>
      <c r="L76" s="101">
        <v>32.39</v>
      </c>
      <c r="M76" s="578">
        <v>46.15</v>
      </c>
    </row>
    <row r="77" spans="1:14" s="99" customFormat="1" ht="18" customHeight="1">
      <c r="A77" s="589" t="s">
        <v>6</v>
      </c>
      <c r="B77" s="576">
        <v>23.09</v>
      </c>
      <c r="C77" s="101">
        <v>19.7</v>
      </c>
      <c r="D77" s="101">
        <v>29.01</v>
      </c>
      <c r="E77" s="101">
        <v>54.55</v>
      </c>
      <c r="F77" s="113">
        <v>20.78</v>
      </c>
      <c r="G77" s="101">
        <v>18.37</v>
      </c>
      <c r="H77" s="101">
        <v>30</v>
      </c>
      <c r="I77" s="101">
        <v>33.33</v>
      </c>
      <c r="J77" s="113">
        <v>26.39</v>
      </c>
      <c r="K77" s="101">
        <v>22.04</v>
      </c>
      <c r="L77" s="101">
        <v>28.17</v>
      </c>
      <c r="M77" s="578">
        <v>69.23</v>
      </c>
    </row>
    <row r="78" spans="1:14" s="99" customFormat="1" ht="18" customHeight="1">
      <c r="A78" s="589" t="s">
        <v>437</v>
      </c>
      <c r="B78" s="576">
        <v>6.19</v>
      </c>
      <c r="C78" s="101">
        <v>3.99</v>
      </c>
      <c r="D78" s="101">
        <v>9.16</v>
      </c>
      <c r="E78" s="101">
        <v>31.82</v>
      </c>
      <c r="F78" s="113">
        <v>5.51</v>
      </c>
      <c r="G78" s="101">
        <v>3.26</v>
      </c>
      <c r="H78" s="101">
        <v>11.67</v>
      </c>
      <c r="I78" s="101">
        <v>33.33</v>
      </c>
      <c r="J78" s="113">
        <v>7.17</v>
      </c>
      <c r="K78" s="101">
        <v>5.27</v>
      </c>
      <c r="L78" s="101">
        <v>7.04</v>
      </c>
      <c r="M78" s="578">
        <v>30.77</v>
      </c>
    </row>
    <row r="79" spans="1:14" s="99" customFormat="1" ht="18" customHeight="1">
      <c r="A79" s="589" t="s">
        <v>438</v>
      </c>
      <c r="B79" s="576">
        <v>3.1</v>
      </c>
      <c r="C79" s="101">
        <v>2.58</v>
      </c>
      <c r="D79" s="101">
        <v>3.05</v>
      </c>
      <c r="E79" s="101">
        <v>13.64</v>
      </c>
      <c r="F79" s="113">
        <v>2.58</v>
      </c>
      <c r="G79" s="101">
        <v>2.14</v>
      </c>
      <c r="H79" s="101">
        <v>3.33</v>
      </c>
      <c r="I79" s="101">
        <v>11.11</v>
      </c>
      <c r="J79" s="113">
        <v>3.85</v>
      </c>
      <c r="K79" s="101">
        <v>3.36</v>
      </c>
      <c r="L79" s="101">
        <v>2.82</v>
      </c>
      <c r="M79" s="578">
        <v>15.38</v>
      </c>
    </row>
    <row r="80" spans="1:14" ht="18" customHeight="1">
      <c r="A80" s="584" t="s">
        <v>8</v>
      </c>
      <c r="B80" s="595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577"/>
    </row>
    <row r="81" spans="1:14" ht="18" customHeight="1">
      <c r="A81" s="589" t="s">
        <v>447</v>
      </c>
      <c r="B81" s="576">
        <v>1.36</v>
      </c>
      <c r="C81" s="101">
        <v>0.69</v>
      </c>
      <c r="D81" s="101">
        <v>3.82</v>
      </c>
      <c r="E81" s="101">
        <v>0</v>
      </c>
      <c r="F81" s="113">
        <v>0.87</v>
      </c>
      <c r="G81" s="101">
        <v>0.73</v>
      </c>
      <c r="H81" s="101">
        <v>1.67</v>
      </c>
      <c r="I81" s="101">
        <v>0</v>
      </c>
      <c r="J81" s="113">
        <v>2.0699999999999998</v>
      </c>
      <c r="K81" s="101">
        <v>0.64</v>
      </c>
      <c r="L81" s="101">
        <v>5.63</v>
      </c>
      <c r="M81" s="578">
        <v>0</v>
      </c>
    </row>
    <row r="82" spans="1:14" ht="18" customHeight="1">
      <c r="A82" s="594" t="s">
        <v>493</v>
      </c>
      <c r="B82" s="576">
        <v>27.41</v>
      </c>
      <c r="C82" s="101">
        <v>26</v>
      </c>
      <c r="D82" s="101">
        <v>30.53</v>
      </c>
      <c r="E82" s="101">
        <v>36.36</v>
      </c>
      <c r="F82" s="113">
        <v>21.12</v>
      </c>
      <c r="G82" s="101">
        <v>19.52</v>
      </c>
      <c r="H82" s="101">
        <v>28.33</v>
      </c>
      <c r="I82" s="101">
        <v>22.22</v>
      </c>
      <c r="J82" s="113">
        <v>36.380000000000003</v>
      </c>
      <c r="K82" s="101">
        <v>37.369999999999997</v>
      </c>
      <c r="L82" s="101">
        <v>32.39</v>
      </c>
      <c r="M82" s="578">
        <v>46.15</v>
      </c>
    </row>
    <row r="83" spans="1:14" ht="18" customHeight="1">
      <c r="A83" s="589" t="s">
        <v>435</v>
      </c>
      <c r="B83" s="576">
        <v>10.09</v>
      </c>
      <c r="C83" s="101">
        <v>10.43</v>
      </c>
      <c r="D83" s="101">
        <v>9.16</v>
      </c>
      <c r="E83" s="101">
        <v>9.09</v>
      </c>
      <c r="F83" s="113">
        <v>10.78</v>
      </c>
      <c r="G83" s="101">
        <v>11.3</v>
      </c>
      <c r="H83" s="101">
        <v>8.33</v>
      </c>
      <c r="I83" s="101">
        <v>11.11</v>
      </c>
      <c r="J83" s="113">
        <v>9.1199999999999992</v>
      </c>
      <c r="K83" s="101">
        <v>8.9</v>
      </c>
      <c r="L83" s="101">
        <v>9.86</v>
      </c>
      <c r="M83" s="578">
        <v>7.69</v>
      </c>
    </row>
    <row r="84" spans="1:14" ht="18" customHeight="1">
      <c r="A84" s="589" t="s">
        <v>448</v>
      </c>
      <c r="B84" s="576">
        <v>3.38</v>
      </c>
      <c r="C84" s="101">
        <v>2.96</v>
      </c>
      <c r="D84" s="101">
        <v>3.82</v>
      </c>
      <c r="E84" s="101">
        <v>9.09</v>
      </c>
      <c r="F84" s="113">
        <v>2.2599999999999998</v>
      </c>
      <c r="G84" s="101">
        <v>1.74</v>
      </c>
      <c r="H84" s="101">
        <v>1.67</v>
      </c>
      <c r="I84" s="101">
        <v>22.22</v>
      </c>
      <c r="J84" s="113">
        <v>4.97</v>
      </c>
      <c r="K84" s="101">
        <v>5.09</v>
      </c>
      <c r="L84" s="101">
        <v>5.63</v>
      </c>
      <c r="M84" s="578">
        <v>0</v>
      </c>
    </row>
    <row r="85" spans="1:14" ht="18" customHeight="1">
      <c r="A85" s="589" t="s">
        <v>6</v>
      </c>
      <c r="B85" s="576">
        <v>7.15</v>
      </c>
      <c r="C85" s="101">
        <v>6.44</v>
      </c>
      <c r="D85" s="101">
        <v>6.87</v>
      </c>
      <c r="E85" s="101">
        <v>22.73</v>
      </c>
      <c r="F85" s="113">
        <v>6.55</v>
      </c>
      <c r="G85" s="101">
        <v>5.66</v>
      </c>
      <c r="H85" s="101">
        <v>10</v>
      </c>
      <c r="I85" s="101">
        <v>11.11</v>
      </c>
      <c r="J85" s="113">
        <v>7.99</v>
      </c>
      <c r="K85" s="101">
        <v>7.81</v>
      </c>
      <c r="L85" s="101">
        <v>4.2300000000000004</v>
      </c>
      <c r="M85" s="578">
        <v>30.77</v>
      </c>
    </row>
    <row r="86" spans="1:14" ht="18" customHeight="1">
      <c r="A86" s="589" t="s">
        <v>437</v>
      </c>
      <c r="B86" s="576">
        <v>0.85</v>
      </c>
      <c r="C86" s="101">
        <v>0.92</v>
      </c>
      <c r="D86" s="101">
        <v>0.76</v>
      </c>
      <c r="E86" s="101">
        <v>0</v>
      </c>
      <c r="F86" s="113">
        <v>1.1599999999999999</v>
      </c>
      <c r="G86" s="101">
        <v>1.0900000000000001</v>
      </c>
      <c r="H86" s="101">
        <v>1.67</v>
      </c>
      <c r="I86" s="101">
        <v>0</v>
      </c>
      <c r="J86" s="113">
        <v>0.41</v>
      </c>
      <c r="K86" s="101">
        <v>0.64</v>
      </c>
      <c r="L86" s="101">
        <v>0</v>
      </c>
      <c r="M86" s="578">
        <v>0</v>
      </c>
    </row>
    <row r="87" spans="1:14" ht="18" customHeight="1">
      <c r="A87" s="589" t="s">
        <v>438</v>
      </c>
      <c r="B87" s="576">
        <v>1.18</v>
      </c>
      <c r="C87" s="101">
        <v>1.36</v>
      </c>
      <c r="D87" s="101">
        <v>0.76</v>
      </c>
      <c r="E87" s="101">
        <v>0</v>
      </c>
      <c r="F87" s="113">
        <v>1.42</v>
      </c>
      <c r="G87" s="101">
        <v>1.78</v>
      </c>
      <c r="H87" s="101">
        <v>0</v>
      </c>
      <c r="I87" s="101">
        <v>0</v>
      </c>
      <c r="J87" s="113">
        <v>0.83</v>
      </c>
      <c r="K87" s="101">
        <v>0.64</v>
      </c>
      <c r="L87" s="101">
        <v>1.41</v>
      </c>
      <c r="M87" s="578">
        <v>0</v>
      </c>
    </row>
    <row r="88" spans="1:14" ht="18" customHeight="1">
      <c r="A88" s="584" t="s">
        <v>449</v>
      </c>
      <c r="B88" s="576">
        <v>51.42</v>
      </c>
      <c r="C88" s="101">
        <v>48.8</v>
      </c>
      <c r="D88" s="101">
        <v>55.73</v>
      </c>
      <c r="E88" s="101">
        <v>77.27</v>
      </c>
      <c r="F88" s="113">
        <v>44.17</v>
      </c>
      <c r="G88" s="101">
        <v>41.8</v>
      </c>
      <c r="H88" s="101">
        <v>51.67</v>
      </c>
      <c r="I88" s="101">
        <v>66.67</v>
      </c>
      <c r="J88" s="113">
        <v>61.78</v>
      </c>
      <c r="K88" s="101">
        <v>61.08</v>
      </c>
      <c r="L88" s="101">
        <v>59.15</v>
      </c>
      <c r="M88" s="578">
        <v>84.62</v>
      </c>
    </row>
    <row r="89" spans="1:14" s="124" customFormat="1" ht="24.95" customHeight="1">
      <c r="A89" s="584" t="s">
        <v>450</v>
      </c>
      <c r="B89" s="989" t="s">
        <v>402</v>
      </c>
      <c r="C89" s="981"/>
      <c r="D89" s="981"/>
      <c r="E89" s="981"/>
      <c r="F89" s="981"/>
      <c r="G89" s="981"/>
      <c r="H89" s="981"/>
      <c r="I89" s="981"/>
      <c r="J89" s="981"/>
      <c r="K89" s="981"/>
      <c r="L89" s="981"/>
      <c r="M89" s="984"/>
      <c r="N89" s="97"/>
    </row>
    <row r="90" spans="1:14" ht="18" customHeight="1">
      <c r="A90" s="584" t="s">
        <v>9</v>
      </c>
      <c r="B90" s="595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577"/>
    </row>
    <row r="91" spans="1:14" ht="18" customHeight="1">
      <c r="A91" s="589" t="s">
        <v>451</v>
      </c>
      <c r="B91" s="576">
        <v>2.93</v>
      </c>
      <c r="C91" s="101">
        <v>3.28</v>
      </c>
      <c r="D91" s="101">
        <v>2.29</v>
      </c>
      <c r="E91" s="101">
        <v>0</v>
      </c>
      <c r="F91" s="113">
        <v>3.54</v>
      </c>
      <c r="G91" s="101">
        <v>4.0599999999999996</v>
      </c>
      <c r="H91" s="101">
        <v>1.67</v>
      </c>
      <c r="I91" s="101">
        <v>0</v>
      </c>
      <c r="J91" s="113">
        <v>2.0699999999999998</v>
      </c>
      <c r="K91" s="101">
        <v>1.91</v>
      </c>
      <c r="L91" s="101">
        <v>2.82</v>
      </c>
      <c r="M91" s="578">
        <v>0</v>
      </c>
    </row>
    <row r="92" spans="1:14" ht="18" customHeight="1">
      <c r="A92" s="594" t="s">
        <v>452</v>
      </c>
      <c r="B92" s="576">
        <v>30.93</v>
      </c>
      <c r="C92" s="101">
        <v>30.08</v>
      </c>
      <c r="D92" s="101">
        <v>33.590000000000003</v>
      </c>
      <c r="E92" s="101">
        <v>31.82</v>
      </c>
      <c r="F92" s="113">
        <v>39.53</v>
      </c>
      <c r="G92" s="101">
        <v>38.54</v>
      </c>
      <c r="H92" s="101">
        <v>45</v>
      </c>
      <c r="I92" s="101">
        <v>33.33</v>
      </c>
      <c r="J92" s="113">
        <v>18.649999999999999</v>
      </c>
      <c r="K92" s="101">
        <v>15.26</v>
      </c>
      <c r="L92" s="101">
        <v>23.94</v>
      </c>
      <c r="M92" s="578">
        <v>30.77</v>
      </c>
    </row>
    <row r="93" spans="1:14" ht="18" customHeight="1">
      <c r="A93" s="589" t="s">
        <v>453</v>
      </c>
      <c r="B93" s="576">
        <v>6.1</v>
      </c>
      <c r="C93" s="101">
        <v>5.0199999999999996</v>
      </c>
      <c r="D93" s="101">
        <v>8.4</v>
      </c>
      <c r="E93" s="101">
        <v>13.64</v>
      </c>
      <c r="F93" s="113">
        <v>6.89</v>
      </c>
      <c r="G93" s="101">
        <v>5.35</v>
      </c>
      <c r="H93" s="101">
        <v>11.67</v>
      </c>
      <c r="I93" s="101">
        <v>22.22</v>
      </c>
      <c r="J93" s="113">
        <v>4.97</v>
      </c>
      <c r="K93" s="101">
        <v>4.45</v>
      </c>
      <c r="L93" s="101">
        <v>5.63</v>
      </c>
      <c r="M93" s="578">
        <v>7.69</v>
      </c>
    </row>
    <row r="94" spans="1:14" ht="18" customHeight="1">
      <c r="A94" s="589" t="s">
        <v>10</v>
      </c>
      <c r="B94" s="576">
        <v>2.0499999999999998</v>
      </c>
      <c r="C94" s="101">
        <v>1.62</v>
      </c>
      <c r="D94" s="101">
        <v>3.05</v>
      </c>
      <c r="E94" s="101">
        <v>4.55</v>
      </c>
      <c r="F94" s="113">
        <v>1.45</v>
      </c>
      <c r="G94" s="101">
        <v>1.45</v>
      </c>
      <c r="H94" s="101">
        <v>0</v>
      </c>
      <c r="I94" s="101">
        <v>11.11</v>
      </c>
      <c r="J94" s="113">
        <v>2.9</v>
      </c>
      <c r="K94" s="101">
        <v>1.91</v>
      </c>
      <c r="L94" s="101">
        <v>5.63</v>
      </c>
      <c r="M94" s="578">
        <v>0</v>
      </c>
    </row>
    <row r="95" spans="1:14" ht="18" customHeight="1">
      <c r="A95" s="585" t="s">
        <v>454</v>
      </c>
      <c r="B95" s="596">
        <v>33.659999999999997</v>
      </c>
      <c r="C95" s="581">
        <v>31.24</v>
      </c>
      <c r="D95" s="581">
        <v>41.22</v>
      </c>
      <c r="E95" s="581">
        <v>36.36</v>
      </c>
      <c r="F95" s="580">
        <v>42.72</v>
      </c>
      <c r="G95" s="581">
        <v>39.99</v>
      </c>
      <c r="H95" s="581">
        <v>55</v>
      </c>
      <c r="I95" s="581">
        <v>44.44</v>
      </c>
      <c r="J95" s="580">
        <v>20.72</v>
      </c>
      <c r="K95" s="581">
        <v>15.89</v>
      </c>
      <c r="L95" s="581">
        <v>29.58</v>
      </c>
      <c r="M95" s="582">
        <v>30.77</v>
      </c>
    </row>
    <row r="96" spans="1:14" ht="9.9499999999999993" customHeight="1">
      <c r="A96" s="120"/>
      <c r="B96" s="122"/>
      <c r="C96" s="121"/>
      <c r="D96" s="121"/>
      <c r="E96" s="121"/>
      <c r="F96" s="122"/>
      <c r="G96" s="121"/>
      <c r="H96" s="121"/>
      <c r="I96" s="121"/>
      <c r="J96" s="122"/>
      <c r="K96" s="121"/>
      <c r="L96" s="121"/>
      <c r="M96" s="121"/>
    </row>
    <row r="97" spans="1:7" s="25" customFormat="1">
      <c r="A97" s="23" t="s">
        <v>1110</v>
      </c>
      <c r="B97" s="24"/>
      <c r="C97" s="24"/>
      <c r="D97" s="24"/>
      <c r="E97" s="24"/>
      <c r="F97" s="24"/>
      <c r="G97" s="24"/>
    </row>
  </sheetData>
  <mergeCells count="16">
    <mergeCell ref="B9:M9"/>
    <mergeCell ref="B6:E6"/>
    <mergeCell ref="F6:I6"/>
    <mergeCell ref="J6:M6"/>
    <mergeCell ref="B7:E7"/>
    <mergeCell ref="F7:I7"/>
    <mergeCell ref="J7:M7"/>
    <mergeCell ref="B67:M67"/>
    <mergeCell ref="B55:M55"/>
    <mergeCell ref="B89:M89"/>
    <mergeCell ref="B17:M17"/>
    <mergeCell ref="B44:M44"/>
    <mergeCell ref="B25:M25"/>
    <mergeCell ref="B29:M29"/>
    <mergeCell ref="B33:M33"/>
    <mergeCell ref="B20:M20"/>
  </mergeCells>
  <phoneticPr fontId="0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85" orientation="landscape" r:id="rId1"/>
  <headerFooter alignWithMargins="0"/>
  <rowBreaks count="2" manualBreakCount="2">
    <brk id="43" max="12" man="1"/>
    <brk id="66" max="12" man="1"/>
  </rowBreak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0308-8015-45E5-9A17-4EC0C2EFC1BA}">
  <sheetPr>
    <tabColor theme="4" tint="0.79998168889431442"/>
  </sheetPr>
  <dimension ref="A1:M134"/>
  <sheetViews>
    <sheetView defaultGridColor="0" colorId="31" zoomScaleNormal="100" workbookViewId="0"/>
  </sheetViews>
  <sheetFormatPr defaultRowHeight="12.75"/>
  <cols>
    <col min="1" max="1" width="88.28515625" style="116" customWidth="1"/>
    <col min="2" max="5" width="6.5703125" style="99" customWidth="1"/>
    <col min="6" max="6" width="7" style="99" customWidth="1"/>
    <col min="7" max="9" width="6.5703125" style="99" customWidth="1"/>
    <col min="10" max="10" width="7" style="99" customWidth="1"/>
    <col min="11" max="13" width="6.5703125" style="99" customWidth="1"/>
    <col min="14" max="16384" width="9.140625" style="118"/>
  </cols>
  <sheetData>
    <row r="1" spans="1:13" ht="15">
      <c r="A1" s="232"/>
      <c r="M1" s="15" t="s">
        <v>84</v>
      </c>
    </row>
    <row r="2" spans="1:13" ht="11.25" customHeight="1">
      <c r="A2" s="93"/>
      <c r="M2" s="117" t="s">
        <v>300</v>
      </c>
    </row>
    <row r="3" spans="1:13" ht="11.25" customHeight="1">
      <c r="A3" s="93"/>
      <c r="M3" s="117"/>
    </row>
    <row r="4" spans="1:13" ht="12.75" customHeight="1">
      <c r="A4" s="96" t="s">
        <v>494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</row>
    <row r="5" spans="1:13" ht="4.5" customHeight="1"/>
    <row r="6" spans="1:13" ht="12.95" customHeight="1">
      <c r="A6" s="583" t="s">
        <v>479</v>
      </c>
      <c r="B6" s="974" t="s">
        <v>480</v>
      </c>
      <c r="C6" s="975"/>
      <c r="D6" s="975"/>
      <c r="E6" s="976"/>
      <c r="F6" s="974" t="s">
        <v>352</v>
      </c>
      <c r="G6" s="975"/>
      <c r="H6" s="975"/>
      <c r="I6" s="976"/>
      <c r="J6" s="974" t="s">
        <v>481</v>
      </c>
      <c r="K6" s="975"/>
      <c r="L6" s="975"/>
      <c r="M6" s="976"/>
    </row>
    <row r="7" spans="1:13" ht="15" customHeight="1">
      <c r="A7" s="584" t="s">
        <v>209</v>
      </c>
      <c r="B7" s="977" t="s">
        <v>310</v>
      </c>
      <c r="C7" s="978"/>
      <c r="D7" s="978"/>
      <c r="E7" s="979"/>
      <c r="F7" s="977" t="s">
        <v>316</v>
      </c>
      <c r="G7" s="978"/>
      <c r="H7" s="978"/>
      <c r="I7" s="979"/>
      <c r="J7" s="977" t="s">
        <v>347</v>
      </c>
      <c r="K7" s="978"/>
      <c r="L7" s="978"/>
      <c r="M7" s="979"/>
    </row>
    <row r="8" spans="1:13" ht="15" customHeight="1">
      <c r="A8" s="585" t="s">
        <v>397</v>
      </c>
      <c r="B8" s="586" t="s">
        <v>112</v>
      </c>
      <c r="C8" s="587" t="s">
        <v>398</v>
      </c>
      <c r="D8" s="587" t="s">
        <v>399</v>
      </c>
      <c r="E8" s="588" t="s">
        <v>400</v>
      </c>
      <c r="F8" s="586" t="s">
        <v>112</v>
      </c>
      <c r="G8" s="587" t="s">
        <v>398</v>
      </c>
      <c r="H8" s="587" t="s">
        <v>399</v>
      </c>
      <c r="I8" s="588" t="s">
        <v>400</v>
      </c>
      <c r="J8" s="586" t="s">
        <v>112</v>
      </c>
      <c r="K8" s="587" t="s">
        <v>398</v>
      </c>
      <c r="L8" s="587" t="s">
        <v>399</v>
      </c>
      <c r="M8" s="588" t="s">
        <v>400</v>
      </c>
    </row>
    <row r="9" spans="1:13" s="124" customFormat="1" ht="20.100000000000001" customHeight="1">
      <c r="A9" s="583" t="s">
        <v>401</v>
      </c>
      <c r="B9" s="981" t="s">
        <v>402</v>
      </c>
      <c r="C9" s="981"/>
      <c r="D9" s="981"/>
      <c r="E9" s="981"/>
      <c r="F9" s="981"/>
      <c r="G9" s="981"/>
      <c r="H9" s="981"/>
      <c r="I9" s="981"/>
      <c r="J9" s="981"/>
      <c r="K9" s="981"/>
      <c r="L9" s="981"/>
      <c r="M9" s="984"/>
    </row>
    <row r="10" spans="1:13" ht="17.100000000000001" customHeight="1">
      <c r="A10" s="584" t="s">
        <v>403</v>
      </c>
      <c r="B10" s="113"/>
      <c r="C10" s="101"/>
      <c r="D10" s="101"/>
      <c r="E10" s="101"/>
      <c r="F10" s="113"/>
      <c r="G10" s="101"/>
      <c r="H10" s="101"/>
      <c r="I10" s="101"/>
      <c r="J10" s="113"/>
      <c r="K10" s="101"/>
      <c r="L10" s="101"/>
      <c r="M10" s="578"/>
    </row>
    <row r="11" spans="1:13" ht="17.100000000000001" customHeight="1">
      <c r="A11" s="589" t="s">
        <v>404</v>
      </c>
      <c r="B11" s="113">
        <v>44.3</v>
      </c>
      <c r="C11" s="101">
        <v>42.1</v>
      </c>
      <c r="D11" s="101">
        <v>49.86</v>
      </c>
      <c r="E11" s="101">
        <v>52.45</v>
      </c>
      <c r="F11" s="113">
        <v>58.12</v>
      </c>
      <c r="G11" s="101">
        <v>54.09</v>
      </c>
      <c r="H11" s="101">
        <v>67.08</v>
      </c>
      <c r="I11" s="101">
        <v>100</v>
      </c>
      <c r="J11" s="113">
        <v>30.16</v>
      </c>
      <c r="K11" s="101">
        <v>28.88</v>
      </c>
      <c r="L11" s="101">
        <v>31.96</v>
      </c>
      <c r="M11" s="578">
        <v>36.26</v>
      </c>
    </row>
    <row r="12" spans="1:13" ht="17.100000000000001" customHeight="1">
      <c r="A12" s="589" t="s">
        <v>405</v>
      </c>
      <c r="B12" s="113">
        <v>46.69</v>
      </c>
      <c r="C12" s="101">
        <v>45.82</v>
      </c>
      <c r="D12" s="101">
        <v>42.89</v>
      </c>
      <c r="E12" s="101">
        <v>71.02</v>
      </c>
      <c r="F12" s="113">
        <v>30.25</v>
      </c>
      <c r="G12" s="101">
        <v>32.49</v>
      </c>
      <c r="H12" s="101">
        <v>20.58</v>
      </c>
      <c r="I12" s="101">
        <v>39.950000000000003</v>
      </c>
      <c r="J12" s="113">
        <v>63.52</v>
      </c>
      <c r="K12" s="101">
        <v>60.54</v>
      </c>
      <c r="L12" s="101">
        <v>66.069999999999993</v>
      </c>
      <c r="M12" s="578">
        <v>81.599999999999994</v>
      </c>
    </row>
    <row r="13" spans="1:13" ht="17.100000000000001" customHeight="1">
      <c r="A13" s="584" t="s">
        <v>495</v>
      </c>
      <c r="B13" s="113"/>
      <c r="C13" s="101"/>
      <c r="D13" s="101"/>
      <c r="E13" s="101"/>
      <c r="F13" s="113"/>
      <c r="G13" s="101"/>
      <c r="H13" s="101"/>
      <c r="I13" s="101"/>
      <c r="J13" s="113"/>
      <c r="K13" s="101"/>
      <c r="L13" s="101"/>
      <c r="M13" s="578"/>
    </row>
    <row r="14" spans="1:13" ht="17.100000000000001" customHeight="1">
      <c r="A14" s="589" t="s">
        <v>407</v>
      </c>
      <c r="B14" s="113">
        <v>38.54</v>
      </c>
      <c r="C14" s="101">
        <v>37.07</v>
      </c>
      <c r="D14" s="101">
        <v>41.8</v>
      </c>
      <c r="E14" s="101">
        <v>45.69</v>
      </c>
      <c r="F14" s="113">
        <v>49.86</v>
      </c>
      <c r="G14" s="101">
        <v>46.03</v>
      </c>
      <c r="H14" s="101">
        <v>58.82</v>
      </c>
      <c r="I14" s="101">
        <v>86.68</v>
      </c>
      <c r="J14" s="113">
        <v>26.96</v>
      </c>
      <c r="K14" s="101">
        <v>27.19</v>
      </c>
      <c r="L14" s="101">
        <v>24.11</v>
      </c>
      <c r="M14" s="578">
        <v>31.73</v>
      </c>
    </row>
    <row r="15" spans="1:13" ht="17.100000000000001" customHeight="1">
      <c r="A15" s="589" t="s">
        <v>15</v>
      </c>
      <c r="B15" s="113">
        <v>23.54</v>
      </c>
      <c r="C15" s="101">
        <v>20.79</v>
      </c>
      <c r="D15" s="101">
        <v>30.95</v>
      </c>
      <c r="E15" s="101">
        <v>32.159999999999997</v>
      </c>
      <c r="F15" s="113">
        <v>28.55</v>
      </c>
      <c r="G15" s="101">
        <v>24.77</v>
      </c>
      <c r="H15" s="101">
        <v>39.94</v>
      </c>
      <c r="I15" s="101">
        <v>46.74</v>
      </c>
      <c r="J15" s="113">
        <v>18.41</v>
      </c>
      <c r="K15" s="101">
        <v>16.399999999999999</v>
      </c>
      <c r="L15" s="101">
        <v>21.61</v>
      </c>
      <c r="M15" s="578">
        <v>27.2</v>
      </c>
    </row>
    <row r="16" spans="1:13" ht="17.100000000000001" customHeight="1">
      <c r="A16" s="589" t="s">
        <v>16</v>
      </c>
      <c r="B16" s="113">
        <v>22.38</v>
      </c>
      <c r="C16" s="101">
        <v>21.16</v>
      </c>
      <c r="D16" s="101">
        <v>24.47</v>
      </c>
      <c r="E16" s="101">
        <v>30.44</v>
      </c>
      <c r="F16" s="113">
        <v>25.22</v>
      </c>
      <c r="G16" s="101">
        <v>23.74</v>
      </c>
      <c r="H16" s="101">
        <v>26.71</v>
      </c>
      <c r="I16" s="101">
        <v>53.26</v>
      </c>
      <c r="J16" s="113">
        <v>19.48</v>
      </c>
      <c r="K16" s="101">
        <v>18.32</v>
      </c>
      <c r="L16" s="101">
        <v>22.14</v>
      </c>
      <c r="M16" s="578">
        <v>22.67</v>
      </c>
    </row>
    <row r="17" spans="1:13" ht="17.100000000000001" customHeight="1">
      <c r="A17" s="589" t="s">
        <v>408</v>
      </c>
      <c r="B17" s="113">
        <v>2.25</v>
      </c>
      <c r="C17" s="101">
        <v>0.8</v>
      </c>
      <c r="D17" s="101">
        <v>8.06</v>
      </c>
      <c r="E17" s="101">
        <v>0</v>
      </c>
      <c r="F17" s="113">
        <v>2.1</v>
      </c>
      <c r="G17" s="101">
        <v>1.02</v>
      </c>
      <c r="H17" s="101">
        <v>6.37</v>
      </c>
      <c r="I17" s="101">
        <v>0</v>
      </c>
      <c r="J17" s="113">
        <v>2.4</v>
      </c>
      <c r="K17" s="101">
        <v>0.56000000000000005</v>
      </c>
      <c r="L17" s="101">
        <v>9.82</v>
      </c>
      <c r="M17" s="578">
        <v>0</v>
      </c>
    </row>
    <row r="18" spans="1:13" ht="17.100000000000001" customHeight="1">
      <c r="A18" s="584" t="s">
        <v>2</v>
      </c>
      <c r="B18" s="113"/>
      <c r="C18" s="101"/>
      <c r="D18" s="101"/>
      <c r="E18" s="101"/>
      <c r="F18" s="113"/>
      <c r="G18" s="101"/>
      <c r="H18" s="101"/>
      <c r="I18" s="101"/>
      <c r="J18" s="113"/>
      <c r="K18" s="101"/>
      <c r="L18" s="101"/>
      <c r="M18" s="578"/>
    </row>
    <row r="19" spans="1:13" ht="17.100000000000001" customHeight="1">
      <c r="A19" s="589" t="s">
        <v>407</v>
      </c>
      <c r="B19" s="113">
        <v>37.89</v>
      </c>
      <c r="C19" s="101">
        <v>38.53</v>
      </c>
      <c r="D19" s="101">
        <v>29.04</v>
      </c>
      <c r="E19" s="101">
        <v>60.87</v>
      </c>
      <c r="F19" s="113">
        <v>24.91</v>
      </c>
      <c r="G19" s="101">
        <v>27.74</v>
      </c>
      <c r="H19" s="101">
        <v>14.21</v>
      </c>
      <c r="I19" s="101">
        <v>26.63</v>
      </c>
      <c r="J19" s="113">
        <v>51.16</v>
      </c>
      <c r="K19" s="101">
        <v>50.43</v>
      </c>
      <c r="L19" s="101">
        <v>44.46</v>
      </c>
      <c r="M19" s="578">
        <v>72.53</v>
      </c>
    </row>
    <row r="20" spans="1:13" ht="17.100000000000001" customHeight="1">
      <c r="A20" s="589" t="s">
        <v>18</v>
      </c>
      <c r="B20" s="113">
        <v>27.63</v>
      </c>
      <c r="C20" s="101">
        <v>25.18</v>
      </c>
      <c r="D20" s="101">
        <v>31.79</v>
      </c>
      <c r="E20" s="101">
        <v>43.96</v>
      </c>
      <c r="F20" s="113">
        <v>14.44</v>
      </c>
      <c r="G20" s="101">
        <v>15.13</v>
      </c>
      <c r="H20" s="101">
        <v>13.93</v>
      </c>
      <c r="I20" s="101">
        <v>0</v>
      </c>
      <c r="J20" s="113">
        <v>41.12</v>
      </c>
      <c r="K20" s="101">
        <v>36.25</v>
      </c>
      <c r="L20" s="101">
        <v>50.35</v>
      </c>
      <c r="M20" s="578">
        <v>58.93</v>
      </c>
    </row>
    <row r="21" spans="1:13" ht="17.100000000000001" customHeight="1">
      <c r="A21" s="589" t="s">
        <v>910</v>
      </c>
      <c r="B21" s="113">
        <v>16.8</v>
      </c>
      <c r="C21" s="101">
        <v>15.57</v>
      </c>
      <c r="D21" s="101">
        <v>15.41</v>
      </c>
      <c r="E21" s="101">
        <v>37.200000000000003</v>
      </c>
      <c r="F21" s="113">
        <v>9.3800000000000008</v>
      </c>
      <c r="G21" s="101">
        <v>9.5399999999999991</v>
      </c>
      <c r="H21" s="101">
        <v>8.26</v>
      </c>
      <c r="I21" s="101">
        <v>13.32</v>
      </c>
      <c r="J21" s="113">
        <v>24.38</v>
      </c>
      <c r="K21" s="101">
        <v>22.22</v>
      </c>
      <c r="L21" s="101">
        <v>22.85</v>
      </c>
      <c r="M21" s="578">
        <v>45.33</v>
      </c>
    </row>
    <row r="22" spans="1:13" ht="17.100000000000001" customHeight="1">
      <c r="A22" s="589" t="s">
        <v>408</v>
      </c>
      <c r="B22" s="113">
        <v>2.87</v>
      </c>
      <c r="C22" s="101">
        <v>1.75</v>
      </c>
      <c r="D22" s="101">
        <v>6.74</v>
      </c>
      <c r="E22" s="101">
        <v>3.38</v>
      </c>
      <c r="F22" s="113">
        <v>1.9</v>
      </c>
      <c r="G22" s="101">
        <v>1.79</v>
      </c>
      <c r="H22" s="101">
        <v>2.59</v>
      </c>
      <c r="I22" s="101">
        <v>0</v>
      </c>
      <c r="J22" s="113">
        <v>3.86</v>
      </c>
      <c r="K22" s="101">
        <v>1.71</v>
      </c>
      <c r="L22" s="101">
        <v>11.06</v>
      </c>
      <c r="M22" s="578">
        <v>4.53</v>
      </c>
    </row>
    <row r="23" spans="1:13" ht="17.100000000000001" customHeight="1">
      <c r="A23" s="584" t="s">
        <v>409</v>
      </c>
      <c r="B23" s="113"/>
      <c r="C23" s="101"/>
      <c r="D23" s="101"/>
      <c r="E23" s="101"/>
      <c r="F23" s="113"/>
      <c r="G23" s="101"/>
      <c r="H23" s="101"/>
      <c r="I23" s="101"/>
      <c r="J23" s="113"/>
      <c r="K23" s="101"/>
      <c r="L23" s="101"/>
      <c r="M23" s="578"/>
    </row>
    <row r="24" spans="1:13" ht="17.100000000000001" customHeight="1">
      <c r="A24" s="589" t="s">
        <v>410</v>
      </c>
      <c r="B24" s="113">
        <v>69.33</v>
      </c>
      <c r="C24" s="101">
        <v>66.540000000000006</v>
      </c>
      <c r="D24" s="101">
        <v>73.59</v>
      </c>
      <c r="E24" s="101">
        <v>89.65</v>
      </c>
      <c r="F24" s="113">
        <v>68.069999999999993</v>
      </c>
      <c r="G24" s="101">
        <v>66.09</v>
      </c>
      <c r="H24" s="101">
        <v>70.86</v>
      </c>
      <c r="I24" s="101">
        <v>100</v>
      </c>
      <c r="J24" s="113">
        <v>70.63</v>
      </c>
      <c r="K24" s="101">
        <v>67.040000000000006</v>
      </c>
      <c r="L24" s="101">
        <v>76.42</v>
      </c>
      <c r="M24" s="578">
        <v>86.13</v>
      </c>
    </row>
    <row r="25" spans="1:13" ht="17.100000000000001" customHeight="1">
      <c r="A25" s="589" t="s">
        <v>411</v>
      </c>
      <c r="B25" s="113">
        <v>40.549999999999997</v>
      </c>
      <c r="C25" s="101">
        <v>34.75</v>
      </c>
      <c r="D25" s="101">
        <v>51.76</v>
      </c>
      <c r="E25" s="101">
        <v>74.400000000000006</v>
      </c>
      <c r="F25" s="113">
        <v>39.72</v>
      </c>
      <c r="G25" s="101">
        <v>34.049999999999997</v>
      </c>
      <c r="H25" s="101">
        <v>56.89</v>
      </c>
      <c r="I25" s="101">
        <v>66.58</v>
      </c>
      <c r="J25" s="113">
        <v>41.4</v>
      </c>
      <c r="K25" s="101">
        <v>35.53</v>
      </c>
      <c r="L25" s="101">
        <v>46.42</v>
      </c>
      <c r="M25" s="578">
        <v>77.06</v>
      </c>
    </row>
    <row r="26" spans="1:13" ht="16.5" customHeight="1">
      <c r="A26" s="589" t="s">
        <v>616</v>
      </c>
      <c r="B26" s="113">
        <v>35.270000000000003</v>
      </c>
      <c r="C26" s="101">
        <v>29.36</v>
      </c>
      <c r="D26" s="101">
        <v>46.33</v>
      </c>
      <c r="E26" s="101">
        <v>71.02</v>
      </c>
      <c r="F26" s="113">
        <v>34.25</v>
      </c>
      <c r="G26" s="101">
        <v>27.9</v>
      </c>
      <c r="H26" s="101">
        <v>53.11</v>
      </c>
      <c r="I26" s="101">
        <v>66.58</v>
      </c>
      <c r="J26" s="113">
        <v>36.32</v>
      </c>
      <c r="K26" s="101">
        <v>30.96</v>
      </c>
      <c r="L26" s="101">
        <v>39.29</v>
      </c>
      <c r="M26" s="578">
        <v>72.53</v>
      </c>
    </row>
    <row r="27" spans="1:13" ht="16.5" customHeight="1">
      <c r="A27" s="589" t="s">
        <v>617</v>
      </c>
      <c r="B27" s="113">
        <v>3.61</v>
      </c>
      <c r="C27" s="101">
        <v>3.29</v>
      </c>
      <c r="D27" s="101">
        <v>2.89</v>
      </c>
      <c r="E27" s="101">
        <v>10.15</v>
      </c>
      <c r="F27" s="113">
        <v>3.41</v>
      </c>
      <c r="G27" s="101">
        <v>2.92</v>
      </c>
      <c r="H27" s="101">
        <v>5.67</v>
      </c>
      <c r="I27" s="101">
        <v>0</v>
      </c>
      <c r="J27" s="113">
        <v>3.81</v>
      </c>
      <c r="K27" s="101">
        <v>3.69</v>
      </c>
      <c r="L27" s="101">
        <v>0</v>
      </c>
      <c r="M27" s="578">
        <v>13.6</v>
      </c>
    </row>
    <row r="28" spans="1:13" ht="16.5" customHeight="1">
      <c r="A28" s="589" t="s">
        <v>618</v>
      </c>
      <c r="B28" s="113">
        <v>1.19</v>
      </c>
      <c r="C28" s="101">
        <v>1.34</v>
      </c>
      <c r="D28" s="101">
        <v>0</v>
      </c>
      <c r="E28" s="101">
        <v>3.38</v>
      </c>
      <c r="F28" s="113">
        <v>1.17</v>
      </c>
      <c r="G28" s="101">
        <v>1.53</v>
      </c>
      <c r="H28" s="101">
        <v>0</v>
      </c>
      <c r="I28" s="101">
        <v>0</v>
      </c>
      <c r="J28" s="113">
        <v>1.2</v>
      </c>
      <c r="K28" s="101">
        <v>1.1299999999999999</v>
      </c>
      <c r="L28" s="101">
        <v>0</v>
      </c>
      <c r="M28" s="578">
        <v>4.53</v>
      </c>
    </row>
    <row r="29" spans="1:13" s="124" customFormat="1" ht="23.1" customHeight="1">
      <c r="A29" s="584" t="s">
        <v>412</v>
      </c>
      <c r="B29" s="987" t="s">
        <v>402</v>
      </c>
      <c r="C29" s="987"/>
      <c r="D29" s="987"/>
      <c r="E29" s="987"/>
      <c r="F29" s="987"/>
      <c r="G29" s="987"/>
      <c r="H29" s="987"/>
      <c r="I29" s="987"/>
      <c r="J29" s="987"/>
      <c r="K29" s="987"/>
      <c r="L29" s="987"/>
      <c r="M29" s="988"/>
    </row>
    <row r="30" spans="1:13" ht="17.100000000000001" customHeight="1">
      <c r="A30" s="584" t="s">
        <v>482</v>
      </c>
      <c r="B30" s="113"/>
      <c r="C30" s="101"/>
      <c r="D30" s="101"/>
      <c r="E30" s="101"/>
      <c r="F30" s="113"/>
      <c r="G30" s="101"/>
      <c r="H30" s="101"/>
      <c r="I30" s="101"/>
      <c r="J30" s="113"/>
      <c r="K30" s="101"/>
      <c r="L30" s="101"/>
      <c r="M30" s="578"/>
    </row>
    <row r="31" spans="1:13" ht="17.100000000000001" customHeight="1">
      <c r="A31" s="589" t="s">
        <v>413</v>
      </c>
      <c r="B31" s="113">
        <v>65.36</v>
      </c>
      <c r="C31" s="101">
        <v>64.849999999999994</v>
      </c>
      <c r="D31" s="101">
        <v>67.95</v>
      </c>
      <c r="E31" s="101">
        <v>62.6</v>
      </c>
      <c r="F31" s="113">
        <v>82.61</v>
      </c>
      <c r="G31" s="101">
        <v>79.8</v>
      </c>
      <c r="H31" s="101">
        <v>90.55</v>
      </c>
      <c r="I31" s="101">
        <v>100</v>
      </c>
      <c r="J31" s="113">
        <v>47.7</v>
      </c>
      <c r="K31" s="101">
        <v>48.36</v>
      </c>
      <c r="L31" s="101">
        <v>44.46</v>
      </c>
      <c r="M31" s="578">
        <v>49.86</v>
      </c>
    </row>
    <row r="32" spans="1:13" ht="17.100000000000001" customHeight="1">
      <c r="A32" s="589" t="s">
        <v>578</v>
      </c>
      <c r="B32" s="113">
        <v>87.28</v>
      </c>
      <c r="C32" s="101">
        <v>84.44</v>
      </c>
      <c r="D32" s="101">
        <v>93.86</v>
      </c>
      <c r="E32" s="101">
        <v>100</v>
      </c>
      <c r="F32" s="113">
        <v>84.97</v>
      </c>
      <c r="G32" s="101">
        <v>82.56</v>
      </c>
      <c r="H32" s="101">
        <v>91.74</v>
      </c>
      <c r="I32" s="101">
        <v>100</v>
      </c>
      <c r="J32" s="113">
        <v>89.64</v>
      </c>
      <c r="K32" s="101">
        <v>86.5</v>
      </c>
      <c r="L32" s="101">
        <v>96.07</v>
      </c>
      <c r="M32" s="578">
        <v>100</v>
      </c>
    </row>
    <row r="33" spans="1:13" ht="17.100000000000001" customHeight="1">
      <c r="A33" s="594" t="s">
        <v>20</v>
      </c>
      <c r="B33" s="113">
        <v>78.41</v>
      </c>
      <c r="C33" s="101">
        <v>76.260000000000005</v>
      </c>
      <c r="D33" s="101">
        <v>79.97</v>
      </c>
      <c r="E33" s="101">
        <v>100</v>
      </c>
      <c r="F33" s="113">
        <v>64.06</v>
      </c>
      <c r="G33" s="101">
        <v>63.07</v>
      </c>
      <c r="H33" s="101">
        <v>62.6</v>
      </c>
      <c r="I33" s="101">
        <v>100</v>
      </c>
      <c r="J33" s="113">
        <v>93.09</v>
      </c>
      <c r="K33" s="101">
        <v>90.81</v>
      </c>
      <c r="L33" s="101">
        <v>98.04</v>
      </c>
      <c r="M33" s="578">
        <v>100</v>
      </c>
    </row>
    <row r="34" spans="1:13" ht="17.100000000000001" customHeight="1">
      <c r="A34" s="584" t="s">
        <v>406</v>
      </c>
      <c r="B34" s="113"/>
      <c r="C34" s="101"/>
      <c r="D34" s="101"/>
      <c r="E34" s="101"/>
      <c r="F34" s="113"/>
      <c r="G34" s="101"/>
      <c r="H34" s="101"/>
      <c r="I34" s="101"/>
      <c r="J34" s="113"/>
      <c r="K34" s="101"/>
      <c r="L34" s="101"/>
      <c r="M34" s="578"/>
    </row>
    <row r="35" spans="1:13" ht="17.100000000000001" customHeight="1">
      <c r="A35" s="589" t="s">
        <v>619</v>
      </c>
      <c r="B35" s="113">
        <v>77.22</v>
      </c>
      <c r="C35" s="101">
        <v>76.150000000000006</v>
      </c>
      <c r="D35" s="101">
        <v>77.44</v>
      </c>
      <c r="E35" s="101">
        <v>89.85</v>
      </c>
      <c r="F35" s="113">
        <v>77.150000000000006</v>
      </c>
      <c r="G35" s="101">
        <v>75.42</v>
      </c>
      <c r="H35" s="101">
        <v>82.2</v>
      </c>
      <c r="I35" s="101">
        <v>86.68</v>
      </c>
      <c r="J35" s="113">
        <v>77.28</v>
      </c>
      <c r="K35" s="101">
        <v>76.959999999999994</v>
      </c>
      <c r="L35" s="101">
        <v>72.5</v>
      </c>
      <c r="M35" s="578">
        <v>90.93</v>
      </c>
    </row>
    <row r="36" spans="1:13" ht="17.100000000000001" customHeight="1">
      <c r="A36" s="589" t="s">
        <v>580</v>
      </c>
      <c r="B36" s="113">
        <v>57.61</v>
      </c>
      <c r="C36" s="101">
        <v>54.58</v>
      </c>
      <c r="D36" s="101">
        <v>65.58</v>
      </c>
      <c r="E36" s="101">
        <v>67.84</v>
      </c>
      <c r="F36" s="113">
        <v>53.18</v>
      </c>
      <c r="G36" s="101">
        <v>52.13</v>
      </c>
      <c r="H36" s="101">
        <v>58.93</v>
      </c>
      <c r="I36" s="101">
        <v>39.950000000000003</v>
      </c>
      <c r="J36" s="113">
        <v>62.14</v>
      </c>
      <c r="K36" s="101">
        <v>57.27</v>
      </c>
      <c r="L36" s="101">
        <v>72.5</v>
      </c>
      <c r="M36" s="578">
        <v>77.33</v>
      </c>
    </row>
    <row r="37" spans="1:13" ht="17.100000000000001" customHeight="1">
      <c r="A37" s="589" t="s">
        <v>21</v>
      </c>
      <c r="B37" s="113">
        <v>23.89</v>
      </c>
      <c r="C37" s="101">
        <v>21.32</v>
      </c>
      <c r="D37" s="101">
        <v>29.27</v>
      </c>
      <c r="E37" s="101">
        <v>37.4</v>
      </c>
      <c r="F37" s="113">
        <v>19.18</v>
      </c>
      <c r="G37" s="101">
        <v>18.059999999999999</v>
      </c>
      <c r="H37" s="101">
        <v>22.23</v>
      </c>
      <c r="I37" s="101">
        <v>26.63</v>
      </c>
      <c r="J37" s="113">
        <v>28.71</v>
      </c>
      <c r="K37" s="101">
        <v>24.9</v>
      </c>
      <c r="L37" s="101">
        <v>36.6</v>
      </c>
      <c r="M37" s="578">
        <v>41.07</v>
      </c>
    </row>
    <row r="38" spans="1:13" ht="17.100000000000001" customHeight="1">
      <c r="A38" s="589" t="s">
        <v>408</v>
      </c>
      <c r="B38" s="113">
        <v>4.82</v>
      </c>
      <c r="C38" s="101">
        <v>2.79</v>
      </c>
      <c r="D38" s="101">
        <v>10.6</v>
      </c>
      <c r="E38" s="101">
        <v>10.15</v>
      </c>
      <c r="F38" s="113">
        <v>4.25</v>
      </c>
      <c r="G38" s="101">
        <v>2.81</v>
      </c>
      <c r="H38" s="101">
        <v>8.26</v>
      </c>
      <c r="I38" s="101">
        <v>13.32</v>
      </c>
      <c r="J38" s="113">
        <v>5.41</v>
      </c>
      <c r="K38" s="101">
        <v>2.77</v>
      </c>
      <c r="L38" s="101">
        <v>13.03</v>
      </c>
      <c r="M38" s="578">
        <v>9.07</v>
      </c>
    </row>
    <row r="39" spans="1:13" ht="17.100000000000001" customHeight="1">
      <c r="A39" s="584" t="s">
        <v>483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577"/>
    </row>
    <row r="40" spans="1:13" ht="17.100000000000001" customHeight="1">
      <c r="A40" s="589" t="s">
        <v>613</v>
      </c>
      <c r="B40" s="113">
        <v>30.42</v>
      </c>
      <c r="C40" s="101">
        <v>27.66</v>
      </c>
      <c r="D40" s="101">
        <v>33.56</v>
      </c>
      <c r="E40" s="101">
        <v>54.11</v>
      </c>
      <c r="F40" s="113">
        <v>31.55</v>
      </c>
      <c r="G40" s="101">
        <v>28.03</v>
      </c>
      <c r="H40" s="101">
        <v>41.47</v>
      </c>
      <c r="I40" s="101">
        <v>53.26</v>
      </c>
      <c r="J40" s="113">
        <v>29.25</v>
      </c>
      <c r="K40" s="101">
        <v>27.25</v>
      </c>
      <c r="L40" s="101">
        <v>25.34</v>
      </c>
      <c r="M40" s="578">
        <v>54.4</v>
      </c>
    </row>
    <row r="41" spans="1:13" ht="17.100000000000001" customHeight="1">
      <c r="A41" s="589" t="s">
        <v>614</v>
      </c>
      <c r="B41" s="113">
        <v>60.11</v>
      </c>
      <c r="C41" s="101">
        <v>63.18</v>
      </c>
      <c r="D41" s="101">
        <v>53.11</v>
      </c>
      <c r="E41" s="101">
        <v>45.89</v>
      </c>
      <c r="F41" s="113">
        <v>57.27</v>
      </c>
      <c r="G41" s="101">
        <v>60.82</v>
      </c>
      <c r="H41" s="101">
        <v>45.61</v>
      </c>
      <c r="I41" s="101">
        <v>46.74</v>
      </c>
      <c r="J41" s="113">
        <v>63.01</v>
      </c>
      <c r="K41" s="101">
        <v>65.790000000000006</v>
      </c>
      <c r="L41" s="101">
        <v>60.9</v>
      </c>
      <c r="M41" s="578">
        <v>45.6</v>
      </c>
    </row>
    <row r="42" spans="1:13" ht="17.100000000000001" customHeight="1">
      <c r="A42" s="593" t="s">
        <v>615</v>
      </c>
      <c r="B42" s="580">
        <v>8.7100000000000009</v>
      </c>
      <c r="C42" s="581">
        <v>8.1199999999999992</v>
      </c>
      <c r="D42" s="581">
        <v>13.33</v>
      </c>
      <c r="E42" s="581">
        <v>0</v>
      </c>
      <c r="F42" s="580">
        <v>9.68</v>
      </c>
      <c r="G42" s="581">
        <v>9.17</v>
      </c>
      <c r="H42" s="581">
        <v>12.93</v>
      </c>
      <c r="I42" s="581">
        <v>0</v>
      </c>
      <c r="J42" s="580">
        <v>7.73</v>
      </c>
      <c r="K42" s="581">
        <v>6.97</v>
      </c>
      <c r="L42" s="581">
        <v>13.75</v>
      </c>
      <c r="M42" s="582">
        <v>0</v>
      </c>
    </row>
    <row r="43" spans="1:13" s="124" customFormat="1" ht="20.100000000000001" customHeight="1">
      <c r="A43" s="584" t="s">
        <v>414</v>
      </c>
      <c r="B43" s="981" t="s">
        <v>402</v>
      </c>
      <c r="C43" s="981"/>
      <c r="D43" s="981"/>
      <c r="E43" s="981"/>
      <c r="F43" s="981"/>
      <c r="G43" s="981"/>
      <c r="H43" s="981"/>
      <c r="I43" s="981"/>
      <c r="J43" s="981"/>
      <c r="K43" s="981"/>
      <c r="L43" s="981"/>
      <c r="M43" s="984"/>
    </row>
    <row r="44" spans="1:13" ht="17.100000000000001" customHeight="1">
      <c r="A44" s="584" t="s">
        <v>581</v>
      </c>
      <c r="B44" s="113"/>
      <c r="C44" s="101"/>
      <c r="D44" s="101"/>
      <c r="E44" s="101"/>
      <c r="F44" s="113"/>
      <c r="G44" s="101"/>
      <c r="H44" s="101"/>
      <c r="I44" s="101"/>
      <c r="J44" s="113"/>
      <c r="K44" s="101"/>
      <c r="L44" s="101"/>
      <c r="M44" s="578"/>
    </row>
    <row r="45" spans="1:13" ht="17.100000000000001" customHeight="1">
      <c r="A45" s="589" t="s">
        <v>415</v>
      </c>
      <c r="B45" s="113">
        <v>42.02</v>
      </c>
      <c r="C45" s="101">
        <v>35.61</v>
      </c>
      <c r="D45" s="101">
        <v>53.36</v>
      </c>
      <c r="E45" s="101">
        <v>83.09</v>
      </c>
      <c r="F45" s="113">
        <v>39.99</v>
      </c>
      <c r="G45" s="101">
        <v>32.4</v>
      </c>
      <c r="H45" s="101">
        <v>59.52</v>
      </c>
      <c r="I45" s="101">
        <v>100</v>
      </c>
      <c r="J45" s="113">
        <v>44.1</v>
      </c>
      <c r="K45" s="101">
        <v>39.14</v>
      </c>
      <c r="L45" s="101">
        <v>46.95</v>
      </c>
      <c r="M45" s="578">
        <v>77.33</v>
      </c>
    </row>
    <row r="46" spans="1:13" ht="17.100000000000001" customHeight="1">
      <c r="A46" s="589" t="s">
        <v>416</v>
      </c>
      <c r="B46" s="113">
        <v>8.7200000000000006</v>
      </c>
      <c r="C46" s="101">
        <v>6.34</v>
      </c>
      <c r="D46" s="101">
        <v>9.6300000000000008</v>
      </c>
      <c r="E46" s="101">
        <v>35.54</v>
      </c>
      <c r="F46" s="113">
        <v>10.039999999999999</v>
      </c>
      <c r="G46" s="101">
        <v>5.22</v>
      </c>
      <c r="H46" s="101">
        <v>17.010000000000002</v>
      </c>
      <c r="I46" s="101">
        <v>86.68</v>
      </c>
      <c r="J46" s="113">
        <v>7.37</v>
      </c>
      <c r="K46" s="101">
        <v>7.58</v>
      </c>
      <c r="L46" s="101">
        <v>1.96</v>
      </c>
      <c r="M46" s="578">
        <v>18.13</v>
      </c>
    </row>
    <row r="47" spans="1:13" s="123" customFormat="1" ht="17.100000000000001" customHeight="1">
      <c r="A47" s="589" t="s">
        <v>417</v>
      </c>
      <c r="B47" s="113">
        <v>33.299999999999997</v>
      </c>
      <c r="C47" s="101">
        <v>29.27</v>
      </c>
      <c r="D47" s="101">
        <v>43.72</v>
      </c>
      <c r="E47" s="101">
        <v>47.55</v>
      </c>
      <c r="F47" s="113">
        <v>29.95</v>
      </c>
      <c r="G47" s="101">
        <v>27.19</v>
      </c>
      <c r="H47" s="101">
        <v>42.51</v>
      </c>
      <c r="I47" s="101">
        <v>13.32</v>
      </c>
      <c r="J47" s="113">
        <v>36.729999999999997</v>
      </c>
      <c r="K47" s="101">
        <v>31.56</v>
      </c>
      <c r="L47" s="101">
        <v>44.99</v>
      </c>
      <c r="M47" s="578">
        <v>59.2</v>
      </c>
    </row>
    <row r="48" spans="1:13" ht="17.100000000000001" customHeight="1">
      <c r="A48" s="589" t="s">
        <v>418</v>
      </c>
      <c r="B48" s="113">
        <v>39.75</v>
      </c>
      <c r="C48" s="101">
        <v>31.32</v>
      </c>
      <c r="D48" s="101">
        <v>56.71</v>
      </c>
      <c r="E48" s="101">
        <v>86.47</v>
      </c>
      <c r="F48" s="113">
        <v>30.84</v>
      </c>
      <c r="G48" s="101">
        <v>21.71</v>
      </c>
      <c r="H48" s="101">
        <v>56.64</v>
      </c>
      <c r="I48" s="101">
        <v>86.68</v>
      </c>
      <c r="J48" s="113">
        <v>48.87</v>
      </c>
      <c r="K48" s="101">
        <v>41.92</v>
      </c>
      <c r="L48" s="101">
        <v>56.78</v>
      </c>
      <c r="M48" s="578">
        <v>86.4</v>
      </c>
    </row>
    <row r="49" spans="1:13" ht="17.100000000000001" customHeight="1">
      <c r="A49" s="589" t="s">
        <v>22</v>
      </c>
      <c r="B49" s="113">
        <v>99.24</v>
      </c>
      <c r="C49" s="101">
        <v>98.96</v>
      </c>
      <c r="D49" s="101">
        <v>100</v>
      </c>
      <c r="E49" s="101">
        <v>100</v>
      </c>
      <c r="F49" s="113">
        <v>98.49</v>
      </c>
      <c r="G49" s="101">
        <v>98.03</v>
      </c>
      <c r="H49" s="101">
        <v>100</v>
      </c>
      <c r="I49" s="101">
        <v>100</v>
      </c>
      <c r="J49" s="113">
        <v>100</v>
      </c>
      <c r="K49" s="101">
        <v>100</v>
      </c>
      <c r="L49" s="101">
        <v>100</v>
      </c>
      <c r="M49" s="578">
        <v>100</v>
      </c>
    </row>
    <row r="50" spans="1:13" ht="17.100000000000001" customHeight="1">
      <c r="A50" s="589" t="s">
        <v>419</v>
      </c>
      <c r="B50" s="113">
        <v>64.58</v>
      </c>
      <c r="C50" s="101">
        <v>61.17</v>
      </c>
      <c r="D50" s="101">
        <v>73.28</v>
      </c>
      <c r="E50" s="101">
        <v>89.65</v>
      </c>
      <c r="F50" s="113">
        <v>63.2</v>
      </c>
      <c r="G50" s="101">
        <v>58.34</v>
      </c>
      <c r="H50" s="101">
        <v>75.92</v>
      </c>
      <c r="I50" s="101">
        <v>100</v>
      </c>
      <c r="J50" s="113">
        <v>65.989999999999995</v>
      </c>
      <c r="K50" s="101">
        <v>62.18</v>
      </c>
      <c r="L50" s="101">
        <v>70.53</v>
      </c>
      <c r="M50" s="578">
        <v>86.13</v>
      </c>
    </row>
    <row r="51" spans="1:13" ht="17.100000000000001" customHeight="1">
      <c r="A51" s="589" t="s">
        <v>420</v>
      </c>
      <c r="B51" s="113">
        <v>90.62</v>
      </c>
      <c r="C51" s="101">
        <v>89.25</v>
      </c>
      <c r="D51" s="101">
        <v>92.9</v>
      </c>
      <c r="E51" s="101">
        <v>100</v>
      </c>
      <c r="F51" s="113">
        <v>91.16</v>
      </c>
      <c r="G51" s="101">
        <v>90.67</v>
      </c>
      <c r="H51" s="101">
        <v>91.74</v>
      </c>
      <c r="I51" s="101">
        <v>100</v>
      </c>
      <c r="J51" s="113">
        <v>90.07</v>
      </c>
      <c r="K51" s="101">
        <v>87.68</v>
      </c>
      <c r="L51" s="101">
        <v>94.11</v>
      </c>
      <c r="M51" s="578">
        <v>100</v>
      </c>
    </row>
    <row r="52" spans="1:13" ht="17.100000000000001" customHeight="1">
      <c r="A52" s="589" t="s">
        <v>421</v>
      </c>
      <c r="B52" s="113">
        <v>56.97</v>
      </c>
      <c r="C52" s="101">
        <v>51.63</v>
      </c>
      <c r="D52" s="101">
        <v>68.77</v>
      </c>
      <c r="E52" s="101">
        <v>82.89</v>
      </c>
      <c r="F52" s="113">
        <v>52.09</v>
      </c>
      <c r="G52" s="101">
        <v>47.22</v>
      </c>
      <c r="H52" s="101">
        <v>63.3</v>
      </c>
      <c r="I52" s="101">
        <v>100</v>
      </c>
      <c r="J52" s="113">
        <v>61.96</v>
      </c>
      <c r="K52" s="101">
        <v>56.5</v>
      </c>
      <c r="L52" s="101">
        <v>74.459999999999994</v>
      </c>
      <c r="M52" s="578">
        <v>77.06</v>
      </c>
    </row>
    <row r="53" spans="1:13" ht="17.100000000000001" customHeight="1">
      <c r="A53" s="589" t="s">
        <v>496</v>
      </c>
      <c r="B53" s="113">
        <v>53.72</v>
      </c>
      <c r="C53" s="101">
        <v>49.76</v>
      </c>
      <c r="D53" s="101">
        <v>63.95</v>
      </c>
      <c r="E53" s="101">
        <v>67.64</v>
      </c>
      <c r="F53" s="113">
        <v>54.21</v>
      </c>
      <c r="G53" s="101">
        <v>50.77</v>
      </c>
      <c r="H53" s="101">
        <v>63.3</v>
      </c>
      <c r="I53" s="101">
        <v>79.89</v>
      </c>
      <c r="J53" s="113">
        <v>53.2</v>
      </c>
      <c r="K53" s="101">
        <v>48.65</v>
      </c>
      <c r="L53" s="101">
        <v>64.64</v>
      </c>
      <c r="M53" s="578">
        <v>63.46</v>
      </c>
    </row>
    <row r="54" spans="1:13" ht="17.100000000000001" customHeight="1">
      <c r="A54" s="589" t="s">
        <v>484</v>
      </c>
      <c r="B54" s="113">
        <v>91.39</v>
      </c>
      <c r="C54" s="101">
        <v>89.38</v>
      </c>
      <c r="D54" s="101">
        <v>96.15</v>
      </c>
      <c r="E54" s="101">
        <v>100</v>
      </c>
      <c r="F54" s="113">
        <v>94.4</v>
      </c>
      <c r="G54" s="101">
        <v>93.18</v>
      </c>
      <c r="H54" s="101">
        <v>98.11</v>
      </c>
      <c r="I54" s="101">
        <v>100</v>
      </c>
      <c r="J54" s="113">
        <v>88.31</v>
      </c>
      <c r="K54" s="101">
        <v>85.19</v>
      </c>
      <c r="L54" s="101">
        <v>94.11</v>
      </c>
      <c r="M54" s="578">
        <v>100</v>
      </c>
    </row>
    <row r="55" spans="1:13" s="124" customFormat="1" ht="23.1" customHeight="1">
      <c r="A55" s="584" t="s">
        <v>485</v>
      </c>
      <c r="B55" s="981" t="s">
        <v>402</v>
      </c>
      <c r="C55" s="981"/>
      <c r="D55" s="981"/>
      <c r="E55" s="981"/>
      <c r="F55" s="981"/>
      <c r="G55" s="981"/>
      <c r="H55" s="981"/>
      <c r="I55" s="981"/>
      <c r="J55" s="981"/>
      <c r="K55" s="981"/>
      <c r="L55" s="981"/>
      <c r="M55" s="984"/>
    </row>
    <row r="56" spans="1:13" ht="17.100000000000001" customHeight="1">
      <c r="A56" s="584" t="s">
        <v>486</v>
      </c>
      <c r="B56" s="113"/>
      <c r="C56" s="101"/>
      <c r="D56" s="101"/>
      <c r="E56" s="101"/>
      <c r="F56" s="113"/>
      <c r="G56" s="101"/>
      <c r="H56" s="101"/>
      <c r="I56" s="101"/>
      <c r="J56" s="113"/>
      <c r="K56" s="101"/>
      <c r="L56" s="101"/>
      <c r="M56" s="578"/>
    </row>
    <row r="57" spans="1:13" s="99" customFormat="1" ht="17.100000000000001" customHeight="1">
      <c r="A57" s="589" t="s">
        <v>425</v>
      </c>
      <c r="B57" s="113">
        <v>68.75</v>
      </c>
      <c r="C57" s="101">
        <v>67.459999999999994</v>
      </c>
      <c r="D57" s="101">
        <v>69.38</v>
      </c>
      <c r="E57" s="101">
        <v>82.89</v>
      </c>
      <c r="F57" s="113">
        <v>69.239999999999995</v>
      </c>
      <c r="G57" s="101">
        <v>68.83</v>
      </c>
      <c r="H57" s="101">
        <v>68.27</v>
      </c>
      <c r="I57" s="101">
        <v>86.68</v>
      </c>
      <c r="J57" s="113">
        <v>68.260000000000005</v>
      </c>
      <c r="K57" s="101">
        <v>65.94</v>
      </c>
      <c r="L57" s="101">
        <v>70.53</v>
      </c>
      <c r="M57" s="578">
        <v>81.599999999999994</v>
      </c>
    </row>
    <row r="58" spans="1:13" s="99" customFormat="1" ht="17.100000000000001" customHeight="1">
      <c r="A58" s="589" t="s">
        <v>487</v>
      </c>
      <c r="B58" s="113">
        <v>76.069999999999993</v>
      </c>
      <c r="C58" s="101">
        <v>74.97</v>
      </c>
      <c r="D58" s="101">
        <v>80.430000000000007</v>
      </c>
      <c r="E58" s="101">
        <v>74.599999999999994</v>
      </c>
      <c r="F58" s="113">
        <v>77.05</v>
      </c>
      <c r="G58" s="101">
        <v>75.87</v>
      </c>
      <c r="H58" s="101">
        <v>82.9</v>
      </c>
      <c r="I58" s="101">
        <v>66.58</v>
      </c>
      <c r="J58" s="113">
        <v>75.069999999999993</v>
      </c>
      <c r="K58" s="101">
        <v>73.989999999999995</v>
      </c>
      <c r="L58" s="101">
        <v>77.86</v>
      </c>
      <c r="M58" s="578">
        <v>77.33</v>
      </c>
    </row>
    <row r="59" spans="1:13" s="99" customFormat="1" ht="17.100000000000001" customHeight="1">
      <c r="A59" s="589" t="s">
        <v>426</v>
      </c>
      <c r="B59" s="113">
        <v>64.209999999999994</v>
      </c>
      <c r="C59" s="101">
        <v>61.93</v>
      </c>
      <c r="D59" s="101">
        <v>69.959999999999994</v>
      </c>
      <c r="E59" s="101">
        <v>72.739999999999995</v>
      </c>
      <c r="F59" s="113">
        <v>62.93</v>
      </c>
      <c r="G59" s="101">
        <v>59.75</v>
      </c>
      <c r="H59" s="101">
        <v>71.31</v>
      </c>
      <c r="I59" s="101">
        <v>86.68</v>
      </c>
      <c r="J59" s="113">
        <v>65.52</v>
      </c>
      <c r="K59" s="101">
        <v>64.34</v>
      </c>
      <c r="L59" s="101">
        <v>68.569999999999993</v>
      </c>
      <c r="M59" s="578">
        <v>68</v>
      </c>
    </row>
    <row r="60" spans="1:13" s="99" customFormat="1" ht="17.100000000000001" customHeight="1">
      <c r="A60" s="589" t="s">
        <v>427</v>
      </c>
      <c r="B60" s="113">
        <v>84.05</v>
      </c>
      <c r="C60" s="101">
        <v>84.52</v>
      </c>
      <c r="D60" s="101">
        <v>82.24</v>
      </c>
      <c r="E60" s="101">
        <v>84.55</v>
      </c>
      <c r="F60" s="113">
        <v>89.23</v>
      </c>
      <c r="G60" s="101">
        <v>90.47</v>
      </c>
      <c r="H60" s="101">
        <v>85.94</v>
      </c>
      <c r="I60" s="101">
        <v>79.89</v>
      </c>
      <c r="J60" s="113">
        <v>78.75</v>
      </c>
      <c r="K60" s="101">
        <v>77.94</v>
      </c>
      <c r="L60" s="101">
        <v>78.39</v>
      </c>
      <c r="M60" s="578">
        <v>86.13</v>
      </c>
    </row>
    <row r="61" spans="1:13" s="99" customFormat="1" ht="17.100000000000001" customHeight="1">
      <c r="A61" s="589" t="s">
        <v>490</v>
      </c>
      <c r="B61" s="113">
        <v>75.3</v>
      </c>
      <c r="C61" s="101">
        <v>73.84</v>
      </c>
      <c r="D61" s="101">
        <v>83.62</v>
      </c>
      <c r="E61" s="101">
        <v>64.459999999999994</v>
      </c>
      <c r="F61" s="113">
        <v>81.25</v>
      </c>
      <c r="G61" s="101">
        <v>80.33</v>
      </c>
      <c r="H61" s="101">
        <v>86.77</v>
      </c>
      <c r="I61" s="101">
        <v>66.58</v>
      </c>
      <c r="J61" s="113">
        <v>69.209999999999994</v>
      </c>
      <c r="K61" s="101">
        <v>66.69</v>
      </c>
      <c r="L61" s="101">
        <v>80.349999999999994</v>
      </c>
      <c r="M61" s="578">
        <v>63.74</v>
      </c>
    </row>
    <row r="62" spans="1:13" s="99" customFormat="1" ht="17.100000000000001" customHeight="1">
      <c r="A62" s="589" t="s">
        <v>491</v>
      </c>
      <c r="B62" s="113">
        <v>72.430000000000007</v>
      </c>
      <c r="C62" s="101">
        <v>71.14</v>
      </c>
      <c r="D62" s="101">
        <v>80.38</v>
      </c>
      <c r="E62" s="101">
        <v>60.87</v>
      </c>
      <c r="F62" s="113">
        <v>76.38</v>
      </c>
      <c r="G62" s="101">
        <v>74.650000000000006</v>
      </c>
      <c r="H62" s="101">
        <v>84.18</v>
      </c>
      <c r="I62" s="101">
        <v>66.58</v>
      </c>
      <c r="J62" s="113">
        <v>68.39</v>
      </c>
      <c r="K62" s="101">
        <v>67.260000000000005</v>
      </c>
      <c r="L62" s="101">
        <v>76.42</v>
      </c>
      <c r="M62" s="578">
        <v>58.93</v>
      </c>
    </row>
    <row r="63" spans="1:13" s="99" customFormat="1" ht="17.100000000000001" customHeight="1">
      <c r="A63" s="589" t="s">
        <v>430</v>
      </c>
      <c r="B63" s="113">
        <v>46.75</v>
      </c>
      <c r="C63" s="101">
        <v>41.82</v>
      </c>
      <c r="D63" s="101">
        <v>60.86</v>
      </c>
      <c r="E63" s="101">
        <v>59.42</v>
      </c>
      <c r="F63" s="113">
        <v>48.5</v>
      </c>
      <c r="G63" s="101">
        <v>42.63</v>
      </c>
      <c r="H63" s="101">
        <v>66.680000000000007</v>
      </c>
      <c r="I63" s="101">
        <v>73.37</v>
      </c>
      <c r="J63" s="113">
        <v>44.96</v>
      </c>
      <c r="K63" s="101">
        <v>40.92</v>
      </c>
      <c r="L63" s="101">
        <v>54.81</v>
      </c>
      <c r="M63" s="578">
        <v>54.67</v>
      </c>
    </row>
    <row r="64" spans="1:13" s="99" customFormat="1" ht="17.100000000000001" customHeight="1">
      <c r="A64" s="589" t="s">
        <v>497</v>
      </c>
      <c r="B64" s="113">
        <v>36.31</v>
      </c>
      <c r="C64" s="101">
        <v>32.99</v>
      </c>
      <c r="D64" s="101">
        <v>43.57</v>
      </c>
      <c r="E64" s="101">
        <v>52.65</v>
      </c>
      <c r="F64" s="113">
        <v>40.79</v>
      </c>
      <c r="G64" s="101">
        <v>34.56</v>
      </c>
      <c r="H64" s="101">
        <v>59.21</v>
      </c>
      <c r="I64" s="101">
        <v>73.37</v>
      </c>
      <c r="J64" s="113">
        <v>31.72</v>
      </c>
      <c r="K64" s="101">
        <v>31.26</v>
      </c>
      <c r="L64" s="101">
        <v>27.31</v>
      </c>
      <c r="M64" s="578">
        <v>45.6</v>
      </c>
    </row>
    <row r="65" spans="1:13" s="99" customFormat="1" ht="17.100000000000001" customHeight="1">
      <c r="A65" s="589" t="s">
        <v>498</v>
      </c>
      <c r="B65" s="113">
        <v>36.78</v>
      </c>
      <c r="C65" s="101">
        <v>34.770000000000003</v>
      </c>
      <c r="D65" s="101">
        <v>42.35</v>
      </c>
      <c r="E65" s="101">
        <v>42.51</v>
      </c>
      <c r="F65" s="113">
        <v>40.61</v>
      </c>
      <c r="G65" s="101">
        <v>35.85</v>
      </c>
      <c r="H65" s="101">
        <v>53.54</v>
      </c>
      <c r="I65" s="101">
        <v>73.37</v>
      </c>
      <c r="J65" s="113">
        <v>32.86</v>
      </c>
      <c r="K65" s="101">
        <v>33.590000000000003</v>
      </c>
      <c r="L65" s="101">
        <v>30.71</v>
      </c>
      <c r="M65" s="578">
        <v>32</v>
      </c>
    </row>
    <row r="66" spans="1:13" s="99" customFormat="1" ht="17.100000000000001" customHeight="1">
      <c r="A66" s="593" t="s">
        <v>499</v>
      </c>
      <c r="B66" s="580">
        <v>50.41</v>
      </c>
      <c r="C66" s="581">
        <v>49.21</v>
      </c>
      <c r="D66" s="581">
        <v>55.11</v>
      </c>
      <c r="E66" s="581">
        <v>49.07</v>
      </c>
      <c r="F66" s="580">
        <v>48.34</v>
      </c>
      <c r="G66" s="581">
        <v>44.45</v>
      </c>
      <c r="H66" s="581">
        <v>59.18</v>
      </c>
      <c r="I66" s="581">
        <v>73.37</v>
      </c>
      <c r="J66" s="580">
        <v>52.53</v>
      </c>
      <c r="K66" s="581">
        <v>54.47</v>
      </c>
      <c r="L66" s="581">
        <v>50.88</v>
      </c>
      <c r="M66" s="582">
        <v>40.799999999999997</v>
      </c>
    </row>
    <row r="67" spans="1:13" s="124" customFormat="1" ht="20.100000000000001" customHeight="1">
      <c r="A67" s="584" t="s">
        <v>433</v>
      </c>
      <c r="B67" s="981" t="s">
        <v>402</v>
      </c>
      <c r="C67" s="981"/>
      <c r="D67" s="981"/>
      <c r="E67" s="981"/>
      <c r="F67" s="981"/>
      <c r="G67" s="981"/>
      <c r="H67" s="981"/>
      <c r="I67" s="981"/>
      <c r="J67" s="981"/>
      <c r="K67" s="981"/>
      <c r="L67" s="981"/>
      <c r="M67" s="984"/>
    </row>
    <row r="68" spans="1:13" ht="17.100000000000001" customHeight="1">
      <c r="A68" s="584" t="s">
        <v>5</v>
      </c>
      <c r="B68" s="113"/>
      <c r="C68" s="101"/>
      <c r="D68" s="101"/>
      <c r="E68" s="101"/>
      <c r="F68" s="113"/>
      <c r="G68" s="101"/>
      <c r="H68" s="101"/>
      <c r="I68" s="101"/>
      <c r="J68" s="113"/>
      <c r="K68" s="101"/>
      <c r="L68" s="101"/>
      <c r="M68" s="578"/>
    </row>
    <row r="69" spans="1:13" s="99" customFormat="1" ht="17.100000000000001" customHeight="1">
      <c r="A69" s="589" t="s">
        <v>434</v>
      </c>
      <c r="B69" s="113">
        <v>90.74</v>
      </c>
      <c r="C69" s="101">
        <v>90.92</v>
      </c>
      <c r="D69" s="101">
        <v>90.37</v>
      </c>
      <c r="E69" s="101">
        <v>89.85</v>
      </c>
      <c r="F69" s="113">
        <v>93.28</v>
      </c>
      <c r="G69" s="101">
        <v>92.73</v>
      </c>
      <c r="H69" s="101">
        <v>94.33</v>
      </c>
      <c r="I69" s="101">
        <v>100</v>
      </c>
      <c r="J69" s="113">
        <v>88.15</v>
      </c>
      <c r="K69" s="101">
        <v>88.91</v>
      </c>
      <c r="L69" s="101">
        <v>86.25</v>
      </c>
      <c r="M69" s="578">
        <v>86.4</v>
      </c>
    </row>
    <row r="70" spans="1:13" s="99" customFormat="1" ht="17.100000000000001" customHeight="1">
      <c r="A70" s="594" t="s">
        <v>493</v>
      </c>
      <c r="B70" s="113">
        <v>71.3</v>
      </c>
      <c r="C70" s="101">
        <v>70.959999999999994</v>
      </c>
      <c r="D70" s="101">
        <v>72.06</v>
      </c>
      <c r="E70" s="101">
        <v>72.95</v>
      </c>
      <c r="F70" s="113">
        <v>72.39</v>
      </c>
      <c r="G70" s="101">
        <v>74.47</v>
      </c>
      <c r="H70" s="101">
        <v>66.489999999999995</v>
      </c>
      <c r="I70" s="101">
        <v>60.05</v>
      </c>
      <c r="J70" s="113">
        <v>70.180000000000007</v>
      </c>
      <c r="K70" s="101">
        <v>67.09</v>
      </c>
      <c r="L70" s="101">
        <v>77.86</v>
      </c>
      <c r="M70" s="578">
        <v>77.33</v>
      </c>
    </row>
    <row r="71" spans="1:13" s="99" customFormat="1" ht="17.100000000000001" customHeight="1">
      <c r="A71" s="589" t="s">
        <v>435</v>
      </c>
      <c r="B71" s="113">
        <v>60.77</v>
      </c>
      <c r="C71" s="101">
        <v>62.08</v>
      </c>
      <c r="D71" s="101">
        <v>57.5</v>
      </c>
      <c r="E71" s="101">
        <v>55.83</v>
      </c>
      <c r="F71" s="113">
        <v>61.68</v>
      </c>
      <c r="G71" s="101">
        <v>65.430000000000007</v>
      </c>
      <c r="H71" s="101">
        <v>48.04</v>
      </c>
      <c r="I71" s="101">
        <v>60.05</v>
      </c>
      <c r="J71" s="113">
        <v>59.85</v>
      </c>
      <c r="K71" s="101">
        <v>58.38</v>
      </c>
      <c r="L71" s="101">
        <v>67.33</v>
      </c>
      <c r="M71" s="578">
        <v>54.4</v>
      </c>
    </row>
    <row r="72" spans="1:13" s="99" customFormat="1" ht="17.100000000000001" customHeight="1">
      <c r="A72" s="589" t="s">
        <v>436</v>
      </c>
      <c r="B72" s="113">
        <v>45.26</v>
      </c>
      <c r="C72" s="101">
        <v>47.43</v>
      </c>
      <c r="D72" s="101">
        <v>39.200000000000003</v>
      </c>
      <c r="E72" s="101">
        <v>39.130000000000003</v>
      </c>
      <c r="F72" s="113">
        <v>48.07</v>
      </c>
      <c r="G72" s="101">
        <v>52.74</v>
      </c>
      <c r="H72" s="101">
        <v>32.92</v>
      </c>
      <c r="I72" s="101">
        <v>33.42</v>
      </c>
      <c r="J72" s="113">
        <v>42.38</v>
      </c>
      <c r="K72" s="101">
        <v>41.58</v>
      </c>
      <c r="L72" s="101">
        <v>45.72</v>
      </c>
      <c r="M72" s="578">
        <v>41.07</v>
      </c>
    </row>
    <row r="73" spans="1:13" s="99" customFormat="1" ht="17.100000000000001" customHeight="1">
      <c r="A73" s="589" t="s">
        <v>6</v>
      </c>
      <c r="B73" s="113">
        <v>41.84</v>
      </c>
      <c r="C73" s="101">
        <v>38.909999999999997</v>
      </c>
      <c r="D73" s="101">
        <v>47.93</v>
      </c>
      <c r="E73" s="101">
        <v>57.49</v>
      </c>
      <c r="F73" s="113">
        <v>43.74</v>
      </c>
      <c r="G73" s="101">
        <v>41.84</v>
      </c>
      <c r="H73" s="101">
        <v>51.28</v>
      </c>
      <c r="I73" s="101">
        <v>39.950000000000003</v>
      </c>
      <c r="J73" s="113">
        <v>39.9</v>
      </c>
      <c r="K73" s="101">
        <v>35.659999999999997</v>
      </c>
      <c r="L73" s="101">
        <v>44.46</v>
      </c>
      <c r="M73" s="578">
        <v>63.46</v>
      </c>
    </row>
    <row r="74" spans="1:13" s="99" customFormat="1" ht="17.100000000000001" customHeight="1">
      <c r="A74" s="589" t="s">
        <v>437</v>
      </c>
      <c r="B74" s="113">
        <v>8.2100000000000009</v>
      </c>
      <c r="C74" s="101">
        <v>5.42</v>
      </c>
      <c r="D74" s="101">
        <v>15.77</v>
      </c>
      <c r="E74" s="101">
        <v>16.91</v>
      </c>
      <c r="F74" s="113">
        <v>8.0299999999999994</v>
      </c>
      <c r="G74" s="101">
        <v>3.16</v>
      </c>
      <c r="H74" s="101">
        <v>23.38</v>
      </c>
      <c r="I74" s="101">
        <v>26.63</v>
      </c>
      <c r="J74" s="113">
        <v>8.4</v>
      </c>
      <c r="K74" s="101">
        <v>7.91</v>
      </c>
      <c r="L74" s="101">
        <v>7.86</v>
      </c>
      <c r="M74" s="578">
        <v>13.6</v>
      </c>
    </row>
    <row r="75" spans="1:13" s="99" customFormat="1" ht="17.100000000000001" customHeight="1">
      <c r="A75" s="589" t="s">
        <v>438</v>
      </c>
      <c r="B75" s="113">
        <v>6.8</v>
      </c>
      <c r="C75" s="101">
        <v>7.62</v>
      </c>
      <c r="D75" s="101">
        <v>4.82</v>
      </c>
      <c r="E75" s="101">
        <v>3.38</v>
      </c>
      <c r="F75" s="113">
        <v>7.16</v>
      </c>
      <c r="G75" s="101">
        <v>7.84</v>
      </c>
      <c r="H75" s="101">
        <v>5.67</v>
      </c>
      <c r="I75" s="101">
        <v>0</v>
      </c>
      <c r="J75" s="113">
        <v>6.43</v>
      </c>
      <c r="K75" s="101">
        <v>7.38</v>
      </c>
      <c r="L75" s="101">
        <v>3.93</v>
      </c>
      <c r="M75" s="578">
        <v>4.53</v>
      </c>
    </row>
    <row r="76" spans="1:13" s="99" customFormat="1" ht="17.100000000000001" customHeight="1">
      <c r="A76" s="589" t="s">
        <v>439</v>
      </c>
      <c r="B76" s="113">
        <v>56.04</v>
      </c>
      <c r="C76" s="101">
        <v>57.8</v>
      </c>
      <c r="D76" s="101">
        <v>54.11</v>
      </c>
      <c r="E76" s="101">
        <v>40.58</v>
      </c>
      <c r="F76" s="113">
        <v>62</v>
      </c>
      <c r="G76" s="101">
        <v>62.47</v>
      </c>
      <c r="H76" s="101">
        <v>61.5</v>
      </c>
      <c r="I76" s="101">
        <v>53.26</v>
      </c>
      <c r="J76" s="113">
        <v>49.94</v>
      </c>
      <c r="K76" s="101">
        <v>52.66</v>
      </c>
      <c r="L76" s="101">
        <v>46.42</v>
      </c>
      <c r="M76" s="578">
        <v>36.26</v>
      </c>
    </row>
    <row r="77" spans="1:13" s="99" customFormat="1" ht="17.100000000000001" customHeight="1">
      <c r="A77" s="589" t="s">
        <v>440</v>
      </c>
      <c r="B77" s="113">
        <v>31.96</v>
      </c>
      <c r="C77" s="101">
        <v>35.25</v>
      </c>
      <c r="D77" s="101">
        <v>22.51</v>
      </c>
      <c r="E77" s="101">
        <v>23.67</v>
      </c>
      <c r="F77" s="113">
        <v>31.09</v>
      </c>
      <c r="G77" s="101">
        <v>32.840000000000003</v>
      </c>
      <c r="H77" s="101">
        <v>23.38</v>
      </c>
      <c r="I77" s="101">
        <v>39.950000000000003</v>
      </c>
      <c r="J77" s="113">
        <v>32.85</v>
      </c>
      <c r="K77" s="101">
        <v>37.909999999999997</v>
      </c>
      <c r="L77" s="101">
        <v>21.61</v>
      </c>
      <c r="M77" s="578">
        <v>18.13</v>
      </c>
    </row>
    <row r="78" spans="1:13" s="99" customFormat="1" ht="17.100000000000001" customHeight="1">
      <c r="A78" s="589" t="s">
        <v>441</v>
      </c>
      <c r="B78" s="113">
        <v>15.32</v>
      </c>
      <c r="C78" s="101">
        <v>16.170000000000002</v>
      </c>
      <c r="D78" s="101">
        <v>13.74</v>
      </c>
      <c r="E78" s="101">
        <v>10.15</v>
      </c>
      <c r="F78" s="113">
        <v>20.03</v>
      </c>
      <c r="G78" s="101">
        <v>21.48</v>
      </c>
      <c r="H78" s="101">
        <v>17.5</v>
      </c>
      <c r="I78" s="101">
        <v>0</v>
      </c>
      <c r="J78" s="113">
        <v>10.5</v>
      </c>
      <c r="K78" s="101">
        <v>10.3</v>
      </c>
      <c r="L78" s="101">
        <v>9.82</v>
      </c>
      <c r="M78" s="578">
        <v>13.6</v>
      </c>
    </row>
    <row r="79" spans="1:13" s="124" customFormat="1" ht="23.1" customHeight="1">
      <c r="A79" s="584" t="s">
        <v>442</v>
      </c>
      <c r="B79" s="981" t="s">
        <v>402</v>
      </c>
      <c r="C79" s="981"/>
      <c r="D79" s="981"/>
      <c r="E79" s="981"/>
      <c r="F79" s="981"/>
      <c r="G79" s="981"/>
      <c r="H79" s="981"/>
      <c r="I79" s="981"/>
      <c r="J79" s="981"/>
      <c r="K79" s="981"/>
      <c r="L79" s="981"/>
      <c r="M79" s="984"/>
    </row>
    <row r="80" spans="1:13" ht="17.100000000000001" customHeight="1">
      <c r="A80" s="584" t="s">
        <v>443</v>
      </c>
      <c r="B80" s="113"/>
      <c r="C80" s="101"/>
      <c r="D80" s="101"/>
      <c r="E80" s="101"/>
      <c r="F80" s="113"/>
      <c r="G80" s="101"/>
      <c r="H80" s="101"/>
      <c r="I80" s="101"/>
      <c r="J80" s="113"/>
      <c r="K80" s="101"/>
      <c r="L80" s="101"/>
      <c r="M80" s="578"/>
    </row>
    <row r="81" spans="1:13" ht="17.100000000000001" customHeight="1">
      <c r="A81" s="589" t="s">
        <v>444</v>
      </c>
      <c r="B81" s="113">
        <v>3.67</v>
      </c>
      <c r="C81" s="101">
        <v>0</v>
      </c>
      <c r="D81" s="101">
        <v>0</v>
      </c>
      <c r="E81" s="101">
        <v>62.8</v>
      </c>
      <c r="F81" s="113">
        <v>1.37</v>
      </c>
      <c r="G81" s="101">
        <v>0</v>
      </c>
      <c r="H81" s="101">
        <v>0</v>
      </c>
      <c r="I81" s="101">
        <v>46.74</v>
      </c>
      <c r="J81" s="113">
        <v>6.02</v>
      </c>
      <c r="K81" s="101">
        <v>0</v>
      </c>
      <c r="L81" s="101">
        <v>0</v>
      </c>
      <c r="M81" s="578">
        <v>68.27</v>
      </c>
    </row>
    <row r="82" spans="1:13" ht="17.100000000000001" customHeight="1">
      <c r="A82" s="589" t="s">
        <v>445</v>
      </c>
      <c r="B82" s="113">
        <v>37.770000000000003</v>
      </c>
      <c r="C82" s="101">
        <v>33.03</v>
      </c>
      <c r="D82" s="101">
        <v>46.67</v>
      </c>
      <c r="E82" s="101">
        <v>66.180000000000007</v>
      </c>
      <c r="F82" s="113">
        <v>32.56</v>
      </c>
      <c r="G82" s="101">
        <v>27.44</v>
      </c>
      <c r="H82" s="101">
        <v>47.59</v>
      </c>
      <c r="I82" s="101">
        <v>60.05</v>
      </c>
      <c r="J82" s="113">
        <v>43.1</v>
      </c>
      <c r="K82" s="101">
        <v>39.21</v>
      </c>
      <c r="L82" s="101">
        <v>45.72</v>
      </c>
      <c r="M82" s="578">
        <v>68.27</v>
      </c>
    </row>
    <row r="83" spans="1:13" ht="17.100000000000001" customHeight="1">
      <c r="A83" s="589" t="s">
        <v>446</v>
      </c>
      <c r="B83" s="113">
        <v>16.47</v>
      </c>
      <c r="C83" s="101">
        <v>12.46</v>
      </c>
      <c r="D83" s="101">
        <v>23.52</v>
      </c>
      <c r="E83" s="101">
        <v>42.31</v>
      </c>
      <c r="F83" s="113">
        <v>13.34</v>
      </c>
      <c r="G83" s="101">
        <v>8.2899999999999991</v>
      </c>
      <c r="H83" s="101">
        <v>27.25</v>
      </c>
      <c r="I83" s="101">
        <v>46.74</v>
      </c>
      <c r="J83" s="113">
        <v>19.68</v>
      </c>
      <c r="K83" s="101">
        <v>17.059999999999999</v>
      </c>
      <c r="L83" s="101">
        <v>19.649999999999999</v>
      </c>
      <c r="M83" s="578">
        <v>40.799999999999997</v>
      </c>
    </row>
    <row r="84" spans="1:13" ht="17.100000000000001" customHeight="1">
      <c r="A84" s="584" t="s">
        <v>14</v>
      </c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577"/>
    </row>
    <row r="85" spans="1:13" s="99" customFormat="1" ht="17.100000000000001" customHeight="1">
      <c r="A85" s="589" t="s">
        <v>447</v>
      </c>
      <c r="B85" s="113">
        <v>14.7</v>
      </c>
      <c r="C85" s="101">
        <v>8.2100000000000009</v>
      </c>
      <c r="D85" s="101">
        <v>28.67</v>
      </c>
      <c r="E85" s="101">
        <v>47.55</v>
      </c>
      <c r="F85" s="113">
        <v>9.25</v>
      </c>
      <c r="G85" s="101">
        <v>5.4</v>
      </c>
      <c r="H85" s="101">
        <v>22.93</v>
      </c>
      <c r="I85" s="101">
        <v>13.32</v>
      </c>
      <c r="J85" s="113">
        <v>20.28</v>
      </c>
      <c r="K85" s="101">
        <v>11.31</v>
      </c>
      <c r="L85" s="101">
        <v>34.64</v>
      </c>
      <c r="M85" s="578">
        <v>59.2</v>
      </c>
    </row>
    <row r="86" spans="1:13" s="99" customFormat="1" ht="17.100000000000001" customHeight="1">
      <c r="A86" s="594" t="s">
        <v>493</v>
      </c>
      <c r="B86" s="113">
        <v>58.09</v>
      </c>
      <c r="C86" s="101">
        <v>54.02</v>
      </c>
      <c r="D86" s="101">
        <v>68.47</v>
      </c>
      <c r="E86" s="101">
        <v>72.95</v>
      </c>
      <c r="F86" s="113">
        <v>53.43</v>
      </c>
      <c r="G86" s="101">
        <v>50.66</v>
      </c>
      <c r="H86" s="101">
        <v>62.71</v>
      </c>
      <c r="I86" s="101">
        <v>60.05</v>
      </c>
      <c r="J86" s="113">
        <v>62.85</v>
      </c>
      <c r="K86" s="101">
        <v>57.72</v>
      </c>
      <c r="L86" s="101">
        <v>74.459999999999994</v>
      </c>
      <c r="M86" s="578">
        <v>77.33</v>
      </c>
    </row>
    <row r="87" spans="1:13" s="99" customFormat="1" ht="17.100000000000001" customHeight="1">
      <c r="A87" s="589" t="s">
        <v>435</v>
      </c>
      <c r="B87" s="113">
        <v>46.09</v>
      </c>
      <c r="C87" s="101">
        <v>43.85</v>
      </c>
      <c r="D87" s="101">
        <v>53.29</v>
      </c>
      <c r="E87" s="101">
        <v>49.07</v>
      </c>
      <c r="F87" s="113">
        <v>44.06</v>
      </c>
      <c r="G87" s="101">
        <v>43.9</v>
      </c>
      <c r="H87" s="101">
        <v>46.15</v>
      </c>
      <c r="I87" s="101">
        <v>33.42</v>
      </c>
      <c r="J87" s="113">
        <v>48.17</v>
      </c>
      <c r="K87" s="101">
        <v>43.79</v>
      </c>
      <c r="L87" s="101">
        <v>60.71</v>
      </c>
      <c r="M87" s="578">
        <v>54.4</v>
      </c>
    </row>
    <row r="88" spans="1:13" s="99" customFormat="1" ht="17.100000000000001" customHeight="1">
      <c r="A88" s="589" t="s">
        <v>448</v>
      </c>
      <c r="B88" s="113">
        <v>36.450000000000003</v>
      </c>
      <c r="C88" s="101">
        <v>35.76</v>
      </c>
      <c r="D88" s="101">
        <v>39.200000000000003</v>
      </c>
      <c r="E88" s="101">
        <v>35.54</v>
      </c>
      <c r="F88" s="113">
        <v>37.36</v>
      </c>
      <c r="G88" s="101">
        <v>36.67</v>
      </c>
      <c r="H88" s="101">
        <v>40.479999999999997</v>
      </c>
      <c r="I88" s="101">
        <v>33.42</v>
      </c>
      <c r="J88" s="113">
        <v>35.520000000000003</v>
      </c>
      <c r="K88" s="101">
        <v>34.76</v>
      </c>
      <c r="L88" s="101">
        <v>37.86</v>
      </c>
      <c r="M88" s="578">
        <v>36.26</v>
      </c>
    </row>
    <row r="89" spans="1:13" s="99" customFormat="1" ht="17.100000000000001" customHeight="1">
      <c r="A89" s="589" t="s">
        <v>6</v>
      </c>
      <c r="B89" s="113">
        <v>37.67</v>
      </c>
      <c r="C89" s="101">
        <v>33.979999999999997</v>
      </c>
      <c r="D89" s="101">
        <v>48.19</v>
      </c>
      <c r="E89" s="101">
        <v>47.35</v>
      </c>
      <c r="F89" s="113">
        <v>36.94</v>
      </c>
      <c r="G89" s="101">
        <v>33.97</v>
      </c>
      <c r="H89" s="101">
        <v>49.39</v>
      </c>
      <c r="I89" s="101">
        <v>26.63</v>
      </c>
      <c r="J89" s="113">
        <v>38.43</v>
      </c>
      <c r="K89" s="101">
        <v>33.99</v>
      </c>
      <c r="L89" s="101">
        <v>46.95</v>
      </c>
      <c r="M89" s="578">
        <v>54.4</v>
      </c>
    </row>
    <row r="90" spans="1:13" s="99" customFormat="1" ht="17.100000000000001" customHeight="1">
      <c r="A90" s="589" t="s">
        <v>437</v>
      </c>
      <c r="B90" s="113">
        <v>10.85</v>
      </c>
      <c r="C90" s="101">
        <v>8.1199999999999992</v>
      </c>
      <c r="D90" s="101">
        <v>15.07</v>
      </c>
      <c r="E90" s="101">
        <v>30.44</v>
      </c>
      <c r="F90" s="113">
        <v>9.07</v>
      </c>
      <c r="G90" s="101">
        <v>5.03</v>
      </c>
      <c r="H90" s="101">
        <v>21.49</v>
      </c>
      <c r="I90" s="101">
        <v>26.63</v>
      </c>
      <c r="J90" s="113">
        <v>12.67</v>
      </c>
      <c r="K90" s="101">
        <v>11.53</v>
      </c>
      <c r="L90" s="101">
        <v>8.39</v>
      </c>
      <c r="M90" s="578">
        <v>31.73</v>
      </c>
    </row>
    <row r="91" spans="1:13" s="99" customFormat="1" ht="17.100000000000001" customHeight="1">
      <c r="A91" s="589" t="s">
        <v>438</v>
      </c>
      <c r="B91" s="113">
        <v>12.12</v>
      </c>
      <c r="C91" s="101">
        <v>10.85</v>
      </c>
      <c r="D91" s="101">
        <v>12.43</v>
      </c>
      <c r="E91" s="101">
        <v>27.05</v>
      </c>
      <c r="F91" s="113">
        <v>10.08</v>
      </c>
      <c r="G91" s="101">
        <v>10.130000000000001</v>
      </c>
      <c r="H91" s="101">
        <v>9.4499999999999993</v>
      </c>
      <c r="I91" s="101">
        <v>13.32</v>
      </c>
      <c r="J91" s="113">
        <v>14.2</v>
      </c>
      <c r="K91" s="101">
        <v>11.64</v>
      </c>
      <c r="L91" s="101">
        <v>15.52</v>
      </c>
      <c r="M91" s="578">
        <v>31.73</v>
      </c>
    </row>
    <row r="92" spans="1:13" ht="17.100000000000001" customHeight="1">
      <c r="A92" s="584" t="s">
        <v>13</v>
      </c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577"/>
    </row>
    <row r="93" spans="1:13" ht="17.100000000000001" customHeight="1">
      <c r="A93" s="589" t="s">
        <v>447</v>
      </c>
      <c r="B93" s="113">
        <v>4.8899999999999997</v>
      </c>
      <c r="C93" s="101">
        <v>2.99</v>
      </c>
      <c r="D93" s="101">
        <v>10.24</v>
      </c>
      <c r="E93" s="101">
        <v>10.15</v>
      </c>
      <c r="F93" s="113">
        <v>1.99</v>
      </c>
      <c r="G93" s="101">
        <v>1.07</v>
      </c>
      <c r="H93" s="101">
        <v>5.67</v>
      </c>
      <c r="I93" s="101">
        <v>0</v>
      </c>
      <c r="J93" s="113">
        <v>7.86</v>
      </c>
      <c r="K93" s="101">
        <v>5.0999999999999996</v>
      </c>
      <c r="L93" s="101">
        <v>14.99</v>
      </c>
      <c r="M93" s="578">
        <v>13.6</v>
      </c>
    </row>
    <row r="94" spans="1:13" ht="17.100000000000001" customHeight="1">
      <c r="A94" s="594" t="s">
        <v>493</v>
      </c>
      <c r="B94" s="113">
        <v>23.14</v>
      </c>
      <c r="C94" s="101">
        <v>23.69</v>
      </c>
      <c r="D94" s="101">
        <v>19.03</v>
      </c>
      <c r="E94" s="101">
        <v>30.64</v>
      </c>
      <c r="F94" s="113">
        <v>17.45</v>
      </c>
      <c r="G94" s="101">
        <v>18.37</v>
      </c>
      <c r="H94" s="101">
        <v>12.78</v>
      </c>
      <c r="I94" s="101">
        <v>26.63</v>
      </c>
      <c r="J94" s="113">
        <v>28.96</v>
      </c>
      <c r="K94" s="101">
        <v>29.57</v>
      </c>
      <c r="L94" s="101">
        <v>25.54</v>
      </c>
      <c r="M94" s="578">
        <v>32</v>
      </c>
    </row>
    <row r="95" spans="1:13" ht="17.100000000000001" customHeight="1">
      <c r="A95" s="589" t="s">
        <v>435</v>
      </c>
      <c r="B95" s="113">
        <v>20.27</v>
      </c>
      <c r="C95" s="101">
        <v>19.93</v>
      </c>
      <c r="D95" s="101">
        <v>26.32</v>
      </c>
      <c r="E95" s="101">
        <v>3.38</v>
      </c>
      <c r="F95" s="113">
        <v>22.84</v>
      </c>
      <c r="G95" s="101">
        <v>22.21</v>
      </c>
      <c r="H95" s="101">
        <v>28.44</v>
      </c>
      <c r="I95" s="101">
        <v>0</v>
      </c>
      <c r="J95" s="113">
        <v>17.64</v>
      </c>
      <c r="K95" s="101">
        <v>17.41</v>
      </c>
      <c r="L95" s="101">
        <v>24.11</v>
      </c>
      <c r="M95" s="578">
        <v>4.53</v>
      </c>
    </row>
    <row r="96" spans="1:13" ht="17.100000000000001" customHeight="1">
      <c r="A96" s="589" t="s">
        <v>448</v>
      </c>
      <c r="B96" s="113">
        <v>2.61</v>
      </c>
      <c r="C96" s="101">
        <v>2.61</v>
      </c>
      <c r="D96" s="101">
        <v>0.96</v>
      </c>
      <c r="E96" s="101">
        <v>8.49</v>
      </c>
      <c r="F96" s="113">
        <v>3.21</v>
      </c>
      <c r="G96" s="101">
        <v>2.92</v>
      </c>
      <c r="H96" s="101">
        <v>1.89</v>
      </c>
      <c r="I96" s="101">
        <v>20.11</v>
      </c>
      <c r="J96" s="113">
        <v>2</v>
      </c>
      <c r="K96" s="101">
        <v>2.2599999999999998</v>
      </c>
      <c r="L96" s="101">
        <v>0</v>
      </c>
      <c r="M96" s="578">
        <v>4.53</v>
      </c>
    </row>
    <row r="97" spans="1:13" ht="17.100000000000001" customHeight="1">
      <c r="A97" s="589" t="s">
        <v>6</v>
      </c>
      <c r="B97" s="113">
        <v>9.4499999999999993</v>
      </c>
      <c r="C97" s="101">
        <v>8.17</v>
      </c>
      <c r="D97" s="101">
        <v>12.88</v>
      </c>
      <c r="E97" s="101">
        <v>13.53</v>
      </c>
      <c r="F97" s="113">
        <v>9.51</v>
      </c>
      <c r="G97" s="101">
        <v>8.68</v>
      </c>
      <c r="H97" s="101">
        <v>13.93</v>
      </c>
      <c r="I97" s="101">
        <v>0</v>
      </c>
      <c r="J97" s="113">
        <v>9.3800000000000008</v>
      </c>
      <c r="K97" s="101">
        <v>7.6</v>
      </c>
      <c r="L97" s="101">
        <v>11.79</v>
      </c>
      <c r="M97" s="578">
        <v>18.13</v>
      </c>
    </row>
    <row r="98" spans="1:13" ht="17.100000000000001" customHeight="1">
      <c r="A98" s="589" t="s">
        <v>437</v>
      </c>
      <c r="B98" s="113">
        <v>1.19</v>
      </c>
      <c r="C98" s="101">
        <v>0.8</v>
      </c>
      <c r="D98" s="101">
        <v>0.96</v>
      </c>
      <c r="E98" s="101">
        <v>6.76</v>
      </c>
      <c r="F98" s="113">
        <v>1.17</v>
      </c>
      <c r="G98" s="101">
        <v>0.51</v>
      </c>
      <c r="H98" s="101">
        <v>1.89</v>
      </c>
      <c r="I98" s="101">
        <v>13.32</v>
      </c>
      <c r="J98" s="113">
        <v>1.2</v>
      </c>
      <c r="K98" s="101">
        <v>1.1299999999999999</v>
      </c>
      <c r="L98" s="101">
        <v>0</v>
      </c>
      <c r="M98" s="578">
        <v>4.53</v>
      </c>
    </row>
    <row r="99" spans="1:13" ht="17.100000000000001" customHeight="1">
      <c r="A99" s="589" t="s">
        <v>438</v>
      </c>
      <c r="B99" s="113">
        <v>0.76</v>
      </c>
      <c r="C99" s="101">
        <v>1.04</v>
      </c>
      <c r="D99" s="101">
        <v>0</v>
      </c>
      <c r="E99" s="101">
        <v>0</v>
      </c>
      <c r="F99" s="113">
        <v>1.1200000000000001</v>
      </c>
      <c r="G99" s="101">
        <v>1.46</v>
      </c>
      <c r="H99" s="101">
        <v>0</v>
      </c>
      <c r="I99" s="101">
        <v>0</v>
      </c>
      <c r="J99" s="113">
        <v>0.4</v>
      </c>
      <c r="K99" s="101">
        <v>0.56000000000000005</v>
      </c>
      <c r="L99" s="101">
        <v>0</v>
      </c>
      <c r="M99" s="578">
        <v>0</v>
      </c>
    </row>
    <row r="100" spans="1:13" ht="17.100000000000001" customHeight="1">
      <c r="A100" s="585" t="s">
        <v>449</v>
      </c>
      <c r="B100" s="580">
        <v>62.31</v>
      </c>
      <c r="C100" s="581">
        <v>59.22</v>
      </c>
      <c r="D100" s="581">
        <v>70.400000000000006</v>
      </c>
      <c r="E100" s="581">
        <v>72.95</v>
      </c>
      <c r="F100" s="580">
        <v>57.3</v>
      </c>
      <c r="G100" s="581">
        <v>55.22</v>
      </c>
      <c r="H100" s="581">
        <v>64.599999999999994</v>
      </c>
      <c r="I100" s="581">
        <v>60.05</v>
      </c>
      <c r="J100" s="580">
        <v>67.44</v>
      </c>
      <c r="K100" s="581">
        <v>63.63</v>
      </c>
      <c r="L100" s="581">
        <v>76.42</v>
      </c>
      <c r="M100" s="582">
        <v>77.33</v>
      </c>
    </row>
    <row r="101" spans="1:13" s="124" customFormat="1" ht="20.100000000000001" customHeight="1">
      <c r="A101" s="584" t="s">
        <v>450</v>
      </c>
      <c r="B101" s="981" t="s">
        <v>402</v>
      </c>
      <c r="C101" s="981"/>
      <c r="D101" s="981"/>
      <c r="E101" s="981"/>
      <c r="F101" s="981"/>
      <c r="G101" s="981"/>
      <c r="H101" s="981"/>
      <c r="I101" s="981"/>
      <c r="J101" s="981"/>
      <c r="K101" s="981"/>
      <c r="L101" s="981"/>
      <c r="M101" s="984"/>
    </row>
    <row r="102" spans="1:13" ht="17.100000000000001" customHeight="1">
      <c r="A102" s="584" t="s">
        <v>9</v>
      </c>
      <c r="B102" s="113"/>
      <c r="C102" s="101"/>
      <c r="D102" s="101"/>
      <c r="E102" s="101"/>
      <c r="F102" s="113"/>
      <c r="G102" s="101"/>
      <c r="H102" s="101"/>
      <c r="I102" s="101"/>
      <c r="J102" s="113"/>
      <c r="K102" s="101"/>
      <c r="L102" s="101"/>
      <c r="M102" s="578"/>
    </row>
    <row r="103" spans="1:13" ht="17.100000000000001" customHeight="1">
      <c r="A103" s="589" t="s">
        <v>451</v>
      </c>
      <c r="B103" s="113">
        <v>2.62</v>
      </c>
      <c r="C103" s="101">
        <v>3.55</v>
      </c>
      <c r="D103" s="101">
        <v>0</v>
      </c>
      <c r="E103" s="101">
        <v>0</v>
      </c>
      <c r="F103" s="113">
        <v>1.58</v>
      </c>
      <c r="G103" s="101">
        <v>2.0699999999999998</v>
      </c>
      <c r="H103" s="101">
        <v>0</v>
      </c>
      <c r="I103" s="101">
        <v>0</v>
      </c>
      <c r="J103" s="113">
        <v>3.68</v>
      </c>
      <c r="K103" s="101">
        <v>5.19</v>
      </c>
      <c r="L103" s="101">
        <v>0</v>
      </c>
      <c r="M103" s="578">
        <v>0</v>
      </c>
    </row>
    <row r="104" spans="1:13" ht="17.100000000000001" customHeight="1">
      <c r="A104" s="594" t="s">
        <v>452</v>
      </c>
      <c r="B104" s="113">
        <v>37.76</v>
      </c>
      <c r="C104" s="101">
        <v>40.630000000000003</v>
      </c>
      <c r="D104" s="101">
        <v>30.97</v>
      </c>
      <c r="E104" s="101">
        <v>25.4</v>
      </c>
      <c r="F104" s="113">
        <v>46.73</v>
      </c>
      <c r="G104" s="101">
        <v>49.39</v>
      </c>
      <c r="H104" s="101">
        <v>38.78</v>
      </c>
      <c r="I104" s="101">
        <v>33.42</v>
      </c>
      <c r="J104" s="113">
        <v>28.58</v>
      </c>
      <c r="K104" s="101">
        <v>30.96</v>
      </c>
      <c r="L104" s="101">
        <v>22.85</v>
      </c>
      <c r="M104" s="578">
        <v>22.67</v>
      </c>
    </row>
    <row r="105" spans="1:13" ht="17.100000000000001" customHeight="1">
      <c r="A105" s="589" t="s">
        <v>453</v>
      </c>
      <c r="B105" s="113">
        <v>9.77</v>
      </c>
      <c r="C105" s="101">
        <v>8.4700000000000006</v>
      </c>
      <c r="D105" s="101">
        <v>10.95</v>
      </c>
      <c r="E105" s="101">
        <v>22.02</v>
      </c>
      <c r="F105" s="113">
        <v>13.27</v>
      </c>
      <c r="G105" s="101">
        <v>11.29</v>
      </c>
      <c r="H105" s="101">
        <v>15.82</v>
      </c>
      <c r="I105" s="101">
        <v>46.74</v>
      </c>
      <c r="J105" s="113">
        <v>6.19</v>
      </c>
      <c r="K105" s="101">
        <v>5.35</v>
      </c>
      <c r="L105" s="101">
        <v>5.89</v>
      </c>
      <c r="M105" s="578">
        <v>13.6</v>
      </c>
    </row>
    <row r="106" spans="1:13" ht="17.100000000000001" customHeight="1">
      <c r="A106" s="589" t="s">
        <v>12</v>
      </c>
      <c r="B106" s="113">
        <v>2.2799999999999998</v>
      </c>
      <c r="C106" s="101">
        <v>1.75</v>
      </c>
      <c r="D106" s="101">
        <v>2.89</v>
      </c>
      <c r="E106" s="101">
        <v>6.76</v>
      </c>
      <c r="F106" s="113">
        <v>2.73</v>
      </c>
      <c r="G106" s="101">
        <v>1.53</v>
      </c>
      <c r="H106" s="101">
        <v>5.67</v>
      </c>
      <c r="I106" s="101">
        <v>13.32</v>
      </c>
      <c r="J106" s="113">
        <v>1.81</v>
      </c>
      <c r="K106" s="101">
        <v>2</v>
      </c>
      <c r="L106" s="101">
        <v>0</v>
      </c>
      <c r="M106" s="578">
        <v>4.53</v>
      </c>
    </row>
    <row r="107" spans="1:13" ht="17.100000000000001" customHeight="1">
      <c r="A107" s="584" t="s">
        <v>454</v>
      </c>
      <c r="B107" s="113">
        <v>41.97</v>
      </c>
      <c r="C107" s="101">
        <v>44.1</v>
      </c>
      <c r="D107" s="101">
        <v>37.11</v>
      </c>
      <c r="E107" s="101">
        <v>32.159999999999997</v>
      </c>
      <c r="F107" s="113">
        <v>51.57</v>
      </c>
      <c r="G107" s="101">
        <v>52.98</v>
      </c>
      <c r="H107" s="101">
        <v>47.04</v>
      </c>
      <c r="I107" s="101">
        <v>46.74</v>
      </c>
      <c r="J107" s="113">
        <v>32.15</v>
      </c>
      <c r="K107" s="101">
        <v>34.31</v>
      </c>
      <c r="L107" s="101">
        <v>26.78</v>
      </c>
      <c r="M107" s="578">
        <v>27.2</v>
      </c>
    </row>
    <row r="108" spans="1:13" s="124" customFormat="1" ht="23.1" customHeight="1">
      <c r="A108" s="584" t="s">
        <v>461</v>
      </c>
      <c r="B108" s="981"/>
      <c r="C108" s="981"/>
      <c r="D108" s="981"/>
      <c r="E108" s="981"/>
      <c r="F108" s="981"/>
      <c r="G108" s="981"/>
      <c r="H108" s="981"/>
      <c r="I108" s="981"/>
      <c r="J108" s="981"/>
      <c r="K108" s="981"/>
      <c r="L108" s="981"/>
      <c r="M108" s="984"/>
    </row>
    <row r="109" spans="1:13" s="124" customFormat="1" ht="21" customHeight="1">
      <c r="A109" s="584" t="s">
        <v>11</v>
      </c>
      <c r="B109" s="981" t="s">
        <v>500</v>
      </c>
      <c r="C109" s="981"/>
      <c r="D109" s="981"/>
      <c r="E109" s="981"/>
      <c r="F109" s="981"/>
      <c r="G109" s="981"/>
      <c r="H109" s="981"/>
      <c r="I109" s="981"/>
      <c r="J109" s="981"/>
      <c r="K109" s="981"/>
      <c r="L109" s="981"/>
      <c r="M109" s="984"/>
    </row>
    <row r="110" spans="1:13" ht="17.100000000000001" customHeight="1">
      <c r="A110" s="589" t="s">
        <v>467</v>
      </c>
      <c r="B110" s="113">
        <v>30.71</v>
      </c>
      <c r="C110" s="101">
        <v>33.700000000000003</v>
      </c>
      <c r="D110" s="101">
        <v>23.28</v>
      </c>
      <c r="E110" s="101">
        <v>13.08</v>
      </c>
      <c r="F110" s="113">
        <v>33.43</v>
      </c>
      <c r="G110" s="101">
        <v>36.979999999999997</v>
      </c>
      <c r="H110" s="101">
        <v>22.45</v>
      </c>
      <c r="I110" s="101">
        <v>0</v>
      </c>
      <c r="J110" s="113">
        <v>28.13</v>
      </c>
      <c r="K110" s="101">
        <v>30.32</v>
      </c>
      <c r="L110" s="101">
        <v>23.99</v>
      </c>
      <c r="M110" s="578">
        <v>17.350000000000001</v>
      </c>
    </row>
    <row r="111" spans="1:13" ht="17.100000000000001" customHeight="1">
      <c r="A111" s="589" t="s">
        <v>468</v>
      </c>
      <c r="B111" s="113">
        <v>31.48</v>
      </c>
      <c r="C111" s="101">
        <v>34.74</v>
      </c>
      <c r="D111" s="101">
        <v>22.41</v>
      </c>
      <c r="E111" s="101">
        <v>16.36</v>
      </c>
      <c r="F111" s="113">
        <v>34.4</v>
      </c>
      <c r="G111" s="101">
        <v>39.799999999999997</v>
      </c>
      <c r="H111" s="101">
        <v>15.54</v>
      </c>
      <c r="I111" s="101">
        <v>0</v>
      </c>
      <c r="J111" s="113">
        <v>28.72</v>
      </c>
      <c r="K111" s="101">
        <v>29.53</v>
      </c>
      <c r="L111" s="101">
        <v>28.24</v>
      </c>
      <c r="M111" s="578">
        <v>21.68</v>
      </c>
    </row>
    <row r="112" spans="1:13" ht="17.100000000000001" customHeight="1">
      <c r="A112" s="589" t="s">
        <v>469</v>
      </c>
      <c r="B112" s="113">
        <v>38.03</v>
      </c>
      <c r="C112" s="101">
        <v>40.99</v>
      </c>
      <c r="D112" s="101">
        <v>31.71</v>
      </c>
      <c r="E112" s="101">
        <v>16.36</v>
      </c>
      <c r="F112" s="113">
        <v>40.5</v>
      </c>
      <c r="G112" s="101">
        <v>44.15</v>
      </c>
      <c r="H112" s="101">
        <v>29.99</v>
      </c>
      <c r="I112" s="101">
        <v>0</v>
      </c>
      <c r="J112" s="113">
        <v>35.69</v>
      </c>
      <c r="K112" s="101">
        <v>37.729999999999997</v>
      </c>
      <c r="L112" s="101">
        <v>33.17</v>
      </c>
      <c r="M112" s="578">
        <v>21.68</v>
      </c>
    </row>
    <row r="113" spans="1:13" ht="17.100000000000001" customHeight="1">
      <c r="A113" s="589" t="s">
        <v>470</v>
      </c>
      <c r="B113" s="113">
        <v>10.42</v>
      </c>
      <c r="C113" s="101">
        <v>11.57</v>
      </c>
      <c r="D113" s="101">
        <v>7.64</v>
      </c>
      <c r="E113" s="101">
        <v>3.27</v>
      </c>
      <c r="F113" s="113">
        <v>12.29</v>
      </c>
      <c r="G113" s="101">
        <v>13.55</v>
      </c>
      <c r="H113" s="101">
        <v>9.27</v>
      </c>
      <c r="I113" s="101">
        <v>0</v>
      </c>
      <c r="J113" s="113">
        <v>8.65</v>
      </c>
      <c r="K113" s="101">
        <v>9.74</v>
      </c>
      <c r="L113" s="101">
        <v>6.25</v>
      </c>
      <c r="M113" s="578">
        <v>4.34</v>
      </c>
    </row>
    <row r="114" spans="1:13" ht="17.100000000000001" customHeight="1">
      <c r="A114" s="589" t="s">
        <v>471</v>
      </c>
      <c r="B114" s="113">
        <v>7.39</v>
      </c>
      <c r="C114" s="101">
        <v>8.39</v>
      </c>
      <c r="D114" s="101">
        <v>5.26</v>
      </c>
      <c r="E114" s="101">
        <v>0</v>
      </c>
      <c r="F114" s="113">
        <v>8.43</v>
      </c>
      <c r="G114" s="101">
        <v>8.49</v>
      </c>
      <c r="H114" s="101">
        <v>9.27</v>
      </c>
      <c r="I114" s="101">
        <v>0</v>
      </c>
      <c r="J114" s="113">
        <v>6.4</v>
      </c>
      <c r="K114" s="101">
        <v>8.2899999999999991</v>
      </c>
      <c r="L114" s="101">
        <v>1.86</v>
      </c>
      <c r="M114" s="578">
        <v>0</v>
      </c>
    </row>
    <row r="115" spans="1:13" ht="17.100000000000001" customHeight="1">
      <c r="A115" s="589" t="s">
        <v>472</v>
      </c>
      <c r="B115" s="113">
        <v>5.43</v>
      </c>
      <c r="C115" s="101">
        <v>6.9</v>
      </c>
      <c r="D115" s="101">
        <v>1.01</v>
      </c>
      <c r="E115" s="101">
        <v>0</v>
      </c>
      <c r="F115" s="113">
        <v>2.67</v>
      </c>
      <c r="G115" s="101">
        <v>3.36</v>
      </c>
      <c r="H115" s="101">
        <v>0</v>
      </c>
      <c r="I115" s="101">
        <v>0</v>
      </c>
      <c r="J115" s="113">
        <v>8.0399999999999991</v>
      </c>
      <c r="K115" s="101">
        <v>10.55</v>
      </c>
      <c r="L115" s="101">
        <v>1.86</v>
      </c>
      <c r="M115" s="578">
        <v>0</v>
      </c>
    </row>
    <row r="116" spans="1:13" ht="17.100000000000001" customHeight="1">
      <c r="A116" s="589" t="s">
        <v>473</v>
      </c>
      <c r="B116" s="113">
        <v>9.6199999999999992</v>
      </c>
      <c r="C116" s="101">
        <v>10.73</v>
      </c>
      <c r="D116" s="101">
        <v>6.05</v>
      </c>
      <c r="E116" s="101">
        <v>6.54</v>
      </c>
      <c r="F116" s="113">
        <v>11.95</v>
      </c>
      <c r="G116" s="101">
        <v>13.33</v>
      </c>
      <c r="H116" s="101">
        <v>7.55</v>
      </c>
      <c r="I116" s="101">
        <v>0</v>
      </c>
      <c r="J116" s="113">
        <v>7.42</v>
      </c>
      <c r="K116" s="101">
        <v>8.0399999999999991</v>
      </c>
      <c r="L116" s="101">
        <v>4.79</v>
      </c>
      <c r="M116" s="578">
        <v>8.67</v>
      </c>
    </row>
    <row r="117" spans="1:13" ht="17.100000000000001" customHeight="1">
      <c r="A117" s="589" t="s">
        <v>474</v>
      </c>
      <c r="B117" s="113">
        <v>17.62</v>
      </c>
      <c r="C117" s="101">
        <v>19.64</v>
      </c>
      <c r="D117" s="101">
        <v>11.6</v>
      </c>
      <c r="E117" s="101">
        <v>9.81</v>
      </c>
      <c r="F117" s="113">
        <v>16.82</v>
      </c>
      <c r="G117" s="101">
        <v>17.87</v>
      </c>
      <c r="H117" s="101">
        <v>14.45</v>
      </c>
      <c r="I117" s="101">
        <v>0</v>
      </c>
      <c r="J117" s="113">
        <v>18.37</v>
      </c>
      <c r="K117" s="101">
        <v>21.47</v>
      </c>
      <c r="L117" s="101">
        <v>9.18</v>
      </c>
      <c r="M117" s="578">
        <v>13.01</v>
      </c>
    </row>
    <row r="118" spans="1:13" ht="17.100000000000001" customHeight="1">
      <c r="A118" s="589" t="s">
        <v>475</v>
      </c>
      <c r="B118" s="113">
        <v>19.55</v>
      </c>
      <c r="C118" s="101">
        <v>21.25</v>
      </c>
      <c r="D118" s="101">
        <v>13.69</v>
      </c>
      <c r="E118" s="101">
        <v>16.36</v>
      </c>
      <c r="F118" s="113">
        <v>19.07</v>
      </c>
      <c r="G118" s="101">
        <v>19.66</v>
      </c>
      <c r="H118" s="101">
        <v>17.27</v>
      </c>
      <c r="I118" s="101">
        <v>13.32</v>
      </c>
      <c r="J118" s="113">
        <v>20</v>
      </c>
      <c r="K118" s="101">
        <v>22.9</v>
      </c>
      <c r="L118" s="101">
        <v>10.65</v>
      </c>
      <c r="M118" s="578">
        <v>17.350000000000001</v>
      </c>
    </row>
    <row r="119" spans="1:13" ht="17.100000000000001" customHeight="1">
      <c r="A119" s="589" t="s">
        <v>476</v>
      </c>
      <c r="B119" s="113">
        <v>10.09</v>
      </c>
      <c r="C119" s="101">
        <v>10.86</v>
      </c>
      <c r="D119" s="101">
        <v>8.7200000000000006</v>
      </c>
      <c r="E119" s="101">
        <v>3.27</v>
      </c>
      <c r="F119" s="113">
        <v>8.35</v>
      </c>
      <c r="G119" s="101">
        <v>9.34</v>
      </c>
      <c r="H119" s="101">
        <v>5.18</v>
      </c>
      <c r="I119" s="101">
        <v>0</v>
      </c>
      <c r="J119" s="113">
        <v>11.73</v>
      </c>
      <c r="K119" s="101">
        <v>12.43</v>
      </c>
      <c r="L119" s="101">
        <v>11.72</v>
      </c>
      <c r="M119" s="578">
        <v>4.34</v>
      </c>
    </row>
    <row r="120" spans="1:13" ht="17.100000000000001" customHeight="1">
      <c r="A120" s="589" t="s">
        <v>477</v>
      </c>
      <c r="B120" s="113">
        <v>8.48</v>
      </c>
      <c r="C120" s="101">
        <v>9.14</v>
      </c>
      <c r="D120" s="101">
        <v>7.13</v>
      </c>
      <c r="E120" s="101">
        <v>3.27</v>
      </c>
      <c r="F120" s="113">
        <v>7.43</v>
      </c>
      <c r="G120" s="101">
        <v>8.98</v>
      </c>
      <c r="H120" s="101">
        <v>1.73</v>
      </c>
      <c r="I120" s="101">
        <v>0</v>
      </c>
      <c r="J120" s="113">
        <v>9.4600000000000009</v>
      </c>
      <c r="K120" s="101">
        <v>9.32</v>
      </c>
      <c r="L120" s="101">
        <v>11.72</v>
      </c>
      <c r="M120" s="578">
        <v>4.34</v>
      </c>
    </row>
    <row r="121" spans="1:13" s="124" customFormat="1" ht="21" customHeight="1">
      <c r="A121" s="584" t="s">
        <v>11</v>
      </c>
      <c r="B121" s="981" t="s">
        <v>17</v>
      </c>
      <c r="C121" s="981"/>
      <c r="D121" s="981"/>
      <c r="E121" s="981"/>
      <c r="F121" s="981"/>
      <c r="G121" s="981"/>
      <c r="H121" s="981"/>
      <c r="I121" s="981"/>
      <c r="J121" s="981"/>
      <c r="K121" s="981"/>
      <c r="L121" s="981"/>
      <c r="M121" s="984"/>
    </row>
    <row r="122" spans="1:13" ht="17.100000000000001" customHeight="1">
      <c r="A122" s="589" t="s">
        <v>467</v>
      </c>
      <c r="B122" s="113">
        <v>47.34</v>
      </c>
      <c r="C122" s="101">
        <v>49.04</v>
      </c>
      <c r="D122" s="101">
        <v>35.18</v>
      </c>
      <c r="E122" s="101">
        <v>66.44</v>
      </c>
      <c r="F122" s="113">
        <v>62.84</v>
      </c>
      <c r="G122" s="101">
        <v>64.459999999999994</v>
      </c>
      <c r="H122" s="101">
        <v>47.32</v>
      </c>
      <c r="I122" s="101">
        <v>100</v>
      </c>
      <c r="J122" s="113">
        <v>34.47</v>
      </c>
      <c r="K122" s="101">
        <v>35.950000000000003</v>
      </c>
      <c r="L122" s="101">
        <v>26.87</v>
      </c>
      <c r="M122" s="578">
        <v>0</v>
      </c>
    </row>
    <row r="123" spans="1:13" ht="17.100000000000001" customHeight="1">
      <c r="A123" s="589" t="s">
        <v>468</v>
      </c>
      <c r="B123" s="113">
        <v>41.28</v>
      </c>
      <c r="C123" s="101">
        <v>41.51</v>
      </c>
      <c r="D123" s="101">
        <v>38.299999999999997</v>
      </c>
      <c r="E123" s="101">
        <v>66.44</v>
      </c>
      <c r="F123" s="113">
        <v>55.79</v>
      </c>
      <c r="G123" s="101">
        <v>54.31</v>
      </c>
      <c r="H123" s="101">
        <v>62.37</v>
      </c>
      <c r="I123" s="101">
        <v>100</v>
      </c>
      <c r="J123" s="113">
        <v>29.23</v>
      </c>
      <c r="K123" s="101">
        <v>30.65</v>
      </c>
      <c r="L123" s="101">
        <v>21.81</v>
      </c>
      <c r="M123" s="578">
        <v>0</v>
      </c>
    </row>
    <row r="124" spans="1:13" ht="17.100000000000001" customHeight="1">
      <c r="A124" s="589" t="s">
        <v>469</v>
      </c>
      <c r="B124" s="113">
        <v>47.97</v>
      </c>
      <c r="C124" s="101">
        <v>48.47</v>
      </c>
      <c r="D124" s="101">
        <v>43.67</v>
      </c>
      <c r="E124" s="101">
        <v>66.44</v>
      </c>
      <c r="F124" s="113">
        <v>61.13</v>
      </c>
      <c r="G124" s="101">
        <v>61.16</v>
      </c>
      <c r="H124" s="101">
        <v>57.16</v>
      </c>
      <c r="I124" s="101">
        <v>100</v>
      </c>
      <c r="J124" s="113">
        <v>37.04</v>
      </c>
      <c r="K124" s="101">
        <v>37.69</v>
      </c>
      <c r="L124" s="101">
        <v>34.43</v>
      </c>
      <c r="M124" s="578">
        <v>0</v>
      </c>
    </row>
    <row r="125" spans="1:13" ht="17.100000000000001" customHeight="1">
      <c r="A125" s="589" t="s">
        <v>470</v>
      </c>
      <c r="B125" s="113">
        <v>13.93</v>
      </c>
      <c r="C125" s="101">
        <v>15.13</v>
      </c>
      <c r="D125" s="101">
        <v>7</v>
      </c>
      <c r="E125" s="101">
        <v>0</v>
      </c>
      <c r="F125" s="113">
        <v>18.63</v>
      </c>
      <c r="G125" s="101">
        <v>20.41</v>
      </c>
      <c r="H125" s="101">
        <v>7.38</v>
      </c>
      <c r="I125" s="101">
        <v>0</v>
      </c>
      <c r="J125" s="113">
        <v>10.029999999999999</v>
      </c>
      <c r="K125" s="101">
        <v>10.64</v>
      </c>
      <c r="L125" s="101">
        <v>6.74</v>
      </c>
      <c r="M125" s="578">
        <v>0</v>
      </c>
    </row>
    <row r="126" spans="1:13" ht="17.100000000000001" customHeight="1">
      <c r="A126" s="589" t="s">
        <v>471</v>
      </c>
      <c r="B126" s="113">
        <v>9.4600000000000009</v>
      </c>
      <c r="C126" s="101">
        <v>9.89</v>
      </c>
      <c r="D126" s="101">
        <v>4.26</v>
      </c>
      <c r="E126" s="101">
        <v>49.66</v>
      </c>
      <c r="F126" s="113">
        <v>12.49</v>
      </c>
      <c r="G126" s="101">
        <v>12.61</v>
      </c>
      <c r="H126" s="101">
        <v>5.56</v>
      </c>
      <c r="I126" s="101">
        <v>74.75</v>
      </c>
      <c r="J126" s="113">
        <v>6.95</v>
      </c>
      <c r="K126" s="101">
        <v>7.59</v>
      </c>
      <c r="L126" s="101">
        <v>3.37</v>
      </c>
      <c r="M126" s="578">
        <v>0</v>
      </c>
    </row>
    <row r="127" spans="1:13" ht="17.100000000000001" customHeight="1">
      <c r="A127" s="589" t="s">
        <v>472</v>
      </c>
      <c r="B127" s="113">
        <v>5.82</v>
      </c>
      <c r="C127" s="101">
        <v>6.1</v>
      </c>
      <c r="D127" s="101">
        <v>4.37</v>
      </c>
      <c r="E127" s="101">
        <v>0</v>
      </c>
      <c r="F127" s="113">
        <v>8.83</v>
      </c>
      <c r="G127" s="101">
        <v>9.4</v>
      </c>
      <c r="H127" s="101">
        <v>5.56</v>
      </c>
      <c r="I127" s="101">
        <v>0</v>
      </c>
      <c r="J127" s="113">
        <v>3.32</v>
      </c>
      <c r="K127" s="101">
        <v>3.3</v>
      </c>
      <c r="L127" s="101">
        <v>3.56</v>
      </c>
      <c r="M127" s="578">
        <v>0</v>
      </c>
    </row>
    <row r="128" spans="1:13" ht="17.100000000000001" customHeight="1">
      <c r="A128" s="589" t="s">
        <v>473</v>
      </c>
      <c r="B128" s="113">
        <v>10.35</v>
      </c>
      <c r="C128" s="101">
        <v>11.25</v>
      </c>
      <c r="D128" s="101">
        <v>5.1100000000000003</v>
      </c>
      <c r="E128" s="101">
        <v>0</v>
      </c>
      <c r="F128" s="113">
        <v>13.63</v>
      </c>
      <c r="G128" s="101">
        <v>15.33</v>
      </c>
      <c r="H128" s="101">
        <v>2.46</v>
      </c>
      <c r="I128" s="101">
        <v>0</v>
      </c>
      <c r="J128" s="113">
        <v>7.63</v>
      </c>
      <c r="K128" s="101">
        <v>7.79</v>
      </c>
      <c r="L128" s="101">
        <v>6.93</v>
      </c>
      <c r="M128" s="578">
        <v>0</v>
      </c>
    </row>
    <row r="129" spans="1:13" ht="17.100000000000001" customHeight="1">
      <c r="A129" s="589" t="s">
        <v>474</v>
      </c>
      <c r="B129" s="113">
        <v>31.29</v>
      </c>
      <c r="C129" s="101">
        <v>32.869999999999997</v>
      </c>
      <c r="D129" s="101">
        <v>18.86</v>
      </c>
      <c r="E129" s="101">
        <v>66.44</v>
      </c>
      <c r="F129" s="113">
        <v>41.12</v>
      </c>
      <c r="G129" s="101">
        <v>42.47</v>
      </c>
      <c r="H129" s="101">
        <v>25.5</v>
      </c>
      <c r="I129" s="101">
        <v>100</v>
      </c>
      <c r="J129" s="113">
        <v>23.11</v>
      </c>
      <c r="K129" s="101">
        <v>24.73</v>
      </c>
      <c r="L129" s="101">
        <v>14.31</v>
      </c>
      <c r="M129" s="578">
        <v>0</v>
      </c>
    </row>
    <row r="130" spans="1:13" ht="17.100000000000001" customHeight="1">
      <c r="A130" s="589" t="s">
        <v>475</v>
      </c>
      <c r="B130" s="113">
        <v>39.15</v>
      </c>
      <c r="C130" s="101">
        <v>40.380000000000003</v>
      </c>
      <c r="D130" s="101">
        <v>29.51</v>
      </c>
      <c r="E130" s="101">
        <v>66.44</v>
      </c>
      <c r="F130" s="113">
        <v>51.7</v>
      </c>
      <c r="G130" s="101">
        <v>53.26</v>
      </c>
      <c r="H130" s="101">
        <v>35.54</v>
      </c>
      <c r="I130" s="101">
        <v>100</v>
      </c>
      <c r="J130" s="113">
        <v>28.72</v>
      </c>
      <c r="K130" s="101">
        <v>29.45</v>
      </c>
      <c r="L130" s="101">
        <v>25.38</v>
      </c>
      <c r="M130" s="578">
        <v>0</v>
      </c>
    </row>
    <row r="131" spans="1:13" ht="17.100000000000001" customHeight="1">
      <c r="A131" s="589" t="s">
        <v>476</v>
      </c>
      <c r="B131" s="113">
        <v>43.18</v>
      </c>
      <c r="C131" s="101">
        <v>39.92</v>
      </c>
      <c r="D131" s="101">
        <v>65</v>
      </c>
      <c r="E131" s="101">
        <v>33.56</v>
      </c>
      <c r="F131" s="113">
        <v>44.5</v>
      </c>
      <c r="G131" s="101">
        <v>42.02</v>
      </c>
      <c r="H131" s="101">
        <v>64.56</v>
      </c>
      <c r="I131" s="101">
        <v>25.25</v>
      </c>
      <c r="J131" s="113">
        <v>42.09</v>
      </c>
      <c r="K131" s="101">
        <v>38.130000000000003</v>
      </c>
      <c r="L131" s="101">
        <v>65.3</v>
      </c>
      <c r="M131" s="578">
        <v>50</v>
      </c>
    </row>
    <row r="132" spans="1:13" ht="17.100000000000001" customHeight="1">
      <c r="A132" s="593" t="s">
        <v>477</v>
      </c>
      <c r="B132" s="580">
        <v>43.29</v>
      </c>
      <c r="C132" s="581">
        <v>41.62</v>
      </c>
      <c r="D132" s="581">
        <v>55.78</v>
      </c>
      <c r="E132" s="581">
        <v>16.78</v>
      </c>
      <c r="F132" s="580">
        <v>43.5</v>
      </c>
      <c r="G132" s="581">
        <v>42.06</v>
      </c>
      <c r="H132" s="581">
        <v>55.88</v>
      </c>
      <c r="I132" s="581">
        <v>25.25</v>
      </c>
      <c r="J132" s="580">
        <v>43.12</v>
      </c>
      <c r="K132" s="581">
        <v>41.24</v>
      </c>
      <c r="L132" s="581">
        <v>55.71</v>
      </c>
      <c r="M132" s="582">
        <v>0</v>
      </c>
    </row>
    <row r="133" spans="1:13" ht="9.9499999999999993" customHeight="1"/>
    <row r="134" spans="1:13" s="25" customFormat="1">
      <c r="A134" s="23" t="s">
        <v>1110</v>
      </c>
      <c r="B134" s="24"/>
      <c r="C134" s="24"/>
      <c r="D134" s="24"/>
      <c r="E134" s="24"/>
      <c r="F134" s="24"/>
      <c r="G134" s="24"/>
    </row>
  </sheetData>
  <mergeCells count="16">
    <mergeCell ref="B6:E6"/>
    <mergeCell ref="F6:I6"/>
    <mergeCell ref="J6:M6"/>
    <mergeCell ref="B7:E7"/>
    <mergeCell ref="F7:I7"/>
    <mergeCell ref="B121:M121"/>
    <mergeCell ref="B108:M108"/>
    <mergeCell ref="B101:M101"/>
    <mergeCell ref="J7:M7"/>
    <mergeCell ref="B9:M9"/>
    <mergeCell ref="B29:M29"/>
    <mergeCell ref="B43:M43"/>
    <mergeCell ref="B109:M109"/>
    <mergeCell ref="B79:M79"/>
    <mergeCell ref="B55:M55"/>
    <mergeCell ref="B67:M67"/>
  </mergeCells>
  <phoneticPr fontId="0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85" orientation="landscape" r:id="rId1"/>
  <rowBreaks count="3" manualBreakCount="3">
    <brk id="42" max="12" man="1"/>
    <brk id="66" max="12" man="1"/>
    <brk id="100" max="12" man="1"/>
  </rowBreak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0144-2F9F-4B10-B234-D36AD5FED683}">
  <sheetPr>
    <tabColor theme="4" tint="0.79998168889431442"/>
  </sheetPr>
  <dimension ref="A1:M158"/>
  <sheetViews>
    <sheetView defaultGridColor="0" colorId="31" zoomScaleNormal="100" zoomScaleSheetLayoutView="80" workbookViewId="0"/>
  </sheetViews>
  <sheetFormatPr defaultRowHeight="12.75"/>
  <cols>
    <col min="1" max="1" width="88.140625" style="116" customWidth="1"/>
    <col min="2" max="5" width="6.5703125" style="99" customWidth="1"/>
    <col min="6" max="6" width="7" style="99" customWidth="1"/>
    <col min="7" max="9" width="6.5703125" style="99" customWidth="1"/>
    <col min="10" max="10" width="7" style="99" customWidth="1"/>
    <col min="11" max="13" width="6.5703125" style="99" customWidth="1"/>
    <col min="14" max="16384" width="9.140625" style="118"/>
  </cols>
  <sheetData>
    <row r="1" spans="1:13" ht="15" customHeight="1">
      <c r="A1" s="232"/>
      <c r="M1" s="15" t="s">
        <v>84</v>
      </c>
    </row>
    <row r="2" spans="1:13" ht="11.25" customHeight="1">
      <c r="A2" s="93"/>
      <c r="M2" s="117" t="s">
        <v>300</v>
      </c>
    </row>
    <row r="3" spans="1:13" ht="11.25" customHeight="1">
      <c r="A3" s="93"/>
      <c r="M3" s="117"/>
    </row>
    <row r="4" spans="1:13" ht="12.75" customHeight="1">
      <c r="A4" s="96" t="s">
        <v>637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</row>
    <row r="5" spans="1:13" ht="4.5" customHeight="1"/>
    <row r="6" spans="1:13" ht="12.95" customHeight="1">
      <c r="A6" s="583" t="s">
        <v>479</v>
      </c>
      <c r="B6" s="974" t="s">
        <v>480</v>
      </c>
      <c r="C6" s="975"/>
      <c r="D6" s="975"/>
      <c r="E6" s="976"/>
      <c r="F6" s="974" t="s">
        <v>352</v>
      </c>
      <c r="G6" s="975"/>
      <c r="H6" s="975"/>
      <c r="I6" s="976"/>
      <c r="J6" s="974" t="s">
        <v>481</v>
      </c>
      <c r="K6" s="975"/>
      <c r="L6" s="975"/>
      <c r="M6" s="976"/>
    </row>
    <row r="7" spans="1:13" ht="15" customHeight="1">
      <c r="A7" s="584" t="s">
        <v>209</v>
      </c>
      <c r="B7" s="977" t="s">
        <v>310</v>
      </c>
      <c r="C7" s="978"/>
      <c r="D7" s="978"/>
      <c r="E7" s="979"/>
      <c r="F7" s="977" t="s">
        <v>316</v>
      </c>
      <c r="G7" s="978"/>
      <c r="H7" s="978"/>
      <c r="I7" s="979"/>
      <c r="J7" s="977" t="s">
        <v>347</v>
      </c>
      <c r="K7" s="978"/>
      <c r="L7" s="978"/>
      <c r="M7" s="979"/>
    </row>
    <row r="8" spans="1:13" ht="15" customHeight="1">
      <c r="A8" s="585" t="s">
        <v>397</v>
      </c>
      <c r="B8" s="586" t="s">
        <v>112</v>
      </c>
      <c r="C8" s="587" t="s">
        <v>398</v>
      </c>
      <c r="D8" s="587" t="s">
        <v>399</v>
      </c>
      <c r="E8" s="588" t="s">
        <v>400</v>
      </c>
      <c r="F8" s="586" t="s">
        <v>112</v>
      </c>
      <c r="G8" s="587" t="s">
        <v>398</v>
      </c>
      <c r="H8" s="587" t="s">
        <v>399</v>
      </c>
      <c r="I8" s="588" t="s">
        <v>400</v>
      </c>
      <c r="J8" s="586" t="s">
        <v>112</v>
      </c>
      <c r="K8" s="587" t="s">
        <v>398</v>
      </c>
      <c r="L8" s="587" t="s">
        <v>399</v>
      </c>
      <c r="M8" s="588" t="s">
        <v>400</v>
      </c>
    </row>
    <row r="9" spans="1:13" s="124" customFormat="1" ht="20.100000000000001" customHeight="1">
      <c r="A9" s="583" t="s">
        <v>401</v>
      </c>
      <c r="B9" s="981" t="s">
        <v>402</v>
      </c>
      <c r="C9" s="981"/>
      <c r="D9" s="981"/>
      <c r="E9" s="981"/>
      <c r="F9" s="981"/>
      <c r="G9" s="981"/>
      <c r="H9" s="981"/>
      <c r="I9" s="981"/>
      <c r="J9" s="981"/>
      <c r="K9" s="981"/>
      <c r="L9" s="981"/>
      <c r="M9" s="984"/>
    </row>
    <row r="10" spans="1:13" ht="16.5" customHeight="1">
      <c r="A10" s="584" t="s">
        <v>403</v>
      </c>
      <c r="B10" s="113"/>
      <c r="C10" s="101"/>
      <c r="D10" s="101"/>
      <c r="E10" s="101"/>
      <c r="F10" s="113"/>
      <c r="G10" s="101"/>
      <c r="H10" s="101"/>
      <c r="I10" s="101"/>
      <c r="J10" s="113"/>
      <c r="K10" s="101"/>
      <c r="L10" s="101"/>
      <c r="M10" s="578"/>
    </row>
    <row r="11" spans="1:13" ht="16.5" customHeight="1">
      <c r="A11" s="589" t="s">
        <v>404</v>
      </c>
      <c r="B11" s="113">
        <v>39.549999999999997</v>
      </c>
      <c r="C11" s="101">
        <v>41.68</v>
      </c>
      <c r="D11" s="101">
        <v>33.700000000000003</v>
      </c>
      <c r="E11" s="101">
        <v>28.57</v>
      </c>
      <c r="F11" s="113">
        <v>59.15</v>
      </c>
      <c r="G11" s="101">
        <v>59.48</v>
      </c>
      <c r="H11" s="101">
        <v>55.56</v>
      </c>
      <c r="I11" s="101">
        <v>75</v>
      </c>
      <c r="J11" s="113">
        <v>20.059999999999999</v>
      </c>
      <c r="K11" s="101">
        <v>20.45</v>
      </c>
      <c r="L11" s="101">
        <v>19.64</v>
      </c>
      <c r="M11" s="578">
        <v>17.649999999999999</v>
      </c>
    </row>
    <row r="12" spans="1:13" ht="16.5" customHeight="1">
      <c r="A12" s="589" t="s">
        <v>405</v>
      </c>
      <c r="B12" s="113">
        <v>51.07</v>
      </c>
      <c r="C12" s="101">
        <v>49.05</v>
      </c>
      <c r="D12" s="101">
        <v>50</v>
      </c>
      <c r="E12" s="101">
        <v>90.48</v>
      </c>
      <c r="F12" s="113">
        <v>38.49</v>
      </c>
      <c r="G12" s="101">
        <v>37.67</v>
      </c>
      <c r="H12" s="101">
        <v>36.11</v>
      </c>
      <c r="I12" s="101">
        <v>100</v>
      </c>
      <c r="J12" s="113">
        <v>63.57</v>
      </c>
      <c r="K12" s="101">
        <v>62.6</v>
      </c>
      <c r="L12" s="101">
        <v>58.93</v>
      </c>
      <c r="M12" s="578">
        <v>88.24</v>
      </c>
    </row>
    <row r="13" spans="1:13" ht="16.5" customHeight="1">
      <c r="A13" s="584" t="s">
        <v>495</v>
      </c>
      <c r="B13" s="113"/>
      <c r="C13" s="101"/>
      <c r="D13" s="101"/>
      <c r="E13" s="101"/>
      <c r="F13" s="113"/>
      <c r="G13" s="101"/>
      <c r="H13" s="101"/>
      <c r="I13" s="101"/>
      <c r="J13" s="113"/>
      <c r="K13" s="101"/>
      <c r="L13" s="101"/>
      <c r="M13" s="578"/>
    </row>
    <row r="14" spans="1:13" ht="16.5" customHeight="1">
      <c r="A14" s="589" t="s">
        <v>407</v>
      </c>
      <c r="B14" s="113">
        <v>33</v>
      </c>
      <c r="C14" s="101">
        <v>34.74</v>
      </c>
      <c r="D14" s="101">
        <v>28.26</v>
      </c>
      <c r="E14" s="101">
        <v>23.81</v>
      </c>
      <c r="F14" s="113">
        <v>51.03</v>
      </c>
      <c r="G14" s="101">
        <v>50.73</v>
      </c>
      <c r="H14" s="101">
        <v>50</v>
      </c>
      <c r="I14" s="101">
        <v>75</v>
      </c>
      <c r="J14" s="113">
        <v>15.07</v>
      </c>
      <c r="K14" s="101">
        <v>15.68</v>
      </c>
      <c r="L14" s="101">
        <v>14.29</v>
      </c>
      <c r="M14" s="578">
        <v>11.76</v>
      </c>
    </row>
    <row r="15" spans="1:13" ht="16.5" customHeight="1">
      <c r="A15" s="589" t="s">
        <v>15</v>
      </c>
      <c r="B15" s="113">
        <v>19.07</v>
      </c>
      <c r="C15" s="101">
        <v>19.23</v>
      </c>
      <c r="D15" s="101">
        <v>18.48</v>
      </c>
      <c r="E15" s="101">
        <v>19.05</v>
      </c>
      <c r="F15" s="113">
        <v>27.89</v>
      </c>
      <c r="G15" s="101">
        <v>27.97</v>
      </c>
      <c r="H15" s="101">
        <v>27.78</v>
      </c>
      <c r="I15" s="101">
        <v>25</v>
      </c>
      <c r="J15" s="113">
        <v>10.31</v>
      </c>
      <c r="K15" s="101">
        <v>8.81</v>
      </c>
      <c r="L15" s="101">
        <v>12.5</v>
      </c>
      <c r="M15" s="578">
        <v>17.649999999999999</v>
      </c>
    </row>
    <row r="16" spans="1:13" ht="16.5" customHeight="1">
      <c r="A16" s="589" t="s">
        <v>16</v>
      </c>
      <c r="B16" s="113">
        <v>10.24</v>
      </c>
      <c r="C16" s="101">
        <v>10.68</v>
      </c>
      <c r="D16" s="101">
        <v>7.61</v>
      </c>
      <c r="E16" s="101">
        <v>14.29</v>
      </c>
      <c r="F16" s="113">
        <v>12.22</v>
      </c>
      <c r="G16" s="101">
        <v>13.19</v>
      </c>
      <c r="H16" s="101">
        <v>5.56</v>
      </c>
      <c r="I16" s="101">
        <v>25</v>
      </c>
      <c r="J16" s="113">
        <v>8.27</v>
      </c>
      <c r="K16" s="101">
        <v>7.68</v>
      </c>
      <c r="L16" s="101">
        <v>8.93</v>
      </c>
      <c r="M16" s="578">
        <v>11.76</v>
      </c>
    </row>
    <row r="17" spans="1:13" ht="16.5" customHeight="1">
      <c r="A17" s="589" t="s">
        <v>408</v>
      </c>
      <c r="B17" s="113">
        <v>1.48</v>
      </c>
      <c r="C17" s="101">
        <v>0.83</v>
      </c>
      <c r="D17" s="101">
        <v>3.26</v>
      </c>
      <c r="E17" s="101">
        <v>4.76</v>
      </c>
      <c r="F17" s="113">
        <v>1.27</v>
      </c>
      <c r="G17" s="101">
        <v>0.51</v>
      </c>
      <c r="H17" s="101">
        <v>5.56</v>
      </c>
      <c r="I17" s="101">
        <v>0</v>
      </c>
      <c r="J17" s="113">
        <v>1.68</v>
      </c>
      <c r="K17" s="101">
        <v>1.21</v>
      </c>
      <c r="L17" s="101">
        <v>1.79</v>
      </c>
      <c r="M17" s="578">
        <v>5.88</v>
      </c>
    </row>
    <row r="18" spans="1:13" ht="16.5" customHeight="1">
      <c r="A18" s="584" t="s">
        <v>2</v>
      </c>
      <c r="B18" s="113"/>
      <c r="C18" s="101"/>
      <c r="D18" s="101"/>
      <c r="E18" s="101"/>
      <c r="F18" s="113"/>
      <c r="G18" s="101"/>
      <c r="H18" s="101"/>
      <c r="I18" s="101"/>
      <c r="J18" s="113"/>
      <c r="K18" s="101"/>
      <c r="L18" s="101"/>
      <c r="M18" s="578"/>
    </row>
    <row r="19" spans="1:13" ht="16.5" customHeight="1">
      <c r="A19" s="589" t="s">
        <v>407</v>
      </c>
      <c r="B19" s="113">
        <v>38.32</v>
      </c>
      <c r="C19" s="101">
        <v>36.19</v>
      </c>
      <c r="D19" s="101">
        <v>35.869999999999997</v>
      </c>
      <c r="E19" s="101">
        <v>85.71</v>
      </c>
      <c r="F19" s="113">
        <v>24.29</v>
      </c>
      <c r="G19" s="101">
        <v>23.64</v>
      </c>
      <c r="H19" s="101">
        <v>19.440000000000001</v>
      </c>
      <c r="I19" s="101">
        <v>100</v>
      </c>
      <c r="J19" s="113">
        <v>52.26</v>
      </c>
      <c r="K19" s="101">
        <v>51.14</v>
      </c>
      <c r="L19" s="101">
        <v>46.43</v>
      </c>
      <c r="M19" s="578">
        <v>82.35</v>
      </c>
    </row>
    <row r="20" spans="1:13" ht="16.5" customHeight="1">
      <c r="A20" s="589" t="s">
        <v>18</v>
      </c>
      <c r="B20" s="113">
        <v>28.01</v>
      </c>
      <c r="C20" s="101">
        <v>25.7</v>
      </c>
      <c r="D20" s="101">
        <v>31.52</v>
      </c>
      <c r="E20" s="101">
        <v>52.38</v>
      </c>
      <c r="F20" s="113">
        <v>23.34</v>
      </c>
      <c r="G20" s="101">
        <v>21.47</v>
      </c>
      <c r="H20" s="101">
        <v>33.33</v>
      </c>
      <c r="I20" s="101">
        <v>25</v>
      </c>
      <c r="J20" s="113">
        <v>32.65</v>
      </c>
      <c r="K20" s="101">
        <v>30.73</v>
      </c>
      <c r="L20" s="101">
        <v>30.36</v>
      </c>
      <c r="M20" s="578">
        <v>58.82</v>
      </c>
    </row>
    <row r="21" spans="1:13" ht="16.5" customHeight="1">
      <c r="A21" s="589" t="s">
        <v>910</v>
      </c>
      <c r="B21" s="113">
        <v>14.01</v>
      </c>
      <c r="C21" s="101">
        <v>12.02</v>
      </c>
      <c r="D21" s="101">
        <v>13.04</v>
      </c>
      <c r="E21" s="101">
        <v>52.38</v>
      </c>
      <c r="F21" s="113">
        <v>6.05</v>
      </c>
      <c r="G21" s="101">
        <v>5.75</v>
      </c>
      <c r="H21" s="101">
        <v>5.56</v>
      </c>
      <c r="I21" s="101">
        <v>25</v>
      </c>
      <c r="J21" s="113">
        <v>21.92</v>
      </c>
      <c r="K21" s="101">
        <v>19.489999999999998</v>
      </c>
      <c r="L21" s="101">
        <v>17.86</v>
      </c>
      <c r="M21" s="578">
        <v>58.82</v>
      </c>
    </row>
    <row r="22" spans="1:13" ht="16.5" customHeight="1">
      <c r="A22" s="589" t="s">
        <v>408</v>
      </c>
      <c r="B22" s="113">
        <v>5</v>
      </c>
      <c r="C22" s="101">
        <v>4.63</v>
      </c>
      <c r="D22" s="101">
        <v>4.3499999999999996</v>
      </c>
      <c r="E22" s="101">
        <v>14.29</v>
      </c>
      <c r="F22" s="113">
        <v>2.88</v>
      </c>
      <c r="G22" s="101">
        <v>3.46</v>
      </c>
      <c r="H22" s="101">
        <v>0</v>
      </c>
      <c r="I22" s="101">
        <v>0</v>
      </c>
      <c r="J22" s="113">
        <v>7.11</v>
      </c>
      <c r="K22" s="101">
        <v>6.01</v>
      </c>
      <c r="L22" s="101">
        <v>7.14</v>
      </c>
      <c r="M22" s="578">
        <v>17.649999999999999</v>
      </c>
    </row>
    <row r="23" spans="1:13" ht="16.5" customHeight="1">
      <c r="A23" s="584" t="s">
        <v>409</v>
      </c>
      <c r="B23" s="113"/>
      <c r="C23" s="101"/>
      <c r="D23" s="101"/>
      <c r="E23" s="101"/>
      <c r="F23" s="113"/>
      <c r="G23" s="101"/>
      <c r="H23" s="101"/>
      <c r="I23" s="101"/>
      <c r="J23" s="113"/>
      <c r="K23" s="101"/>
      <c r="L23" s="101"/>
      <c r="M23" s="578"/>
    </row>
    <row r="24" spans="1:13" ht="16.5" customHeight="1">
      <c r="A24" s="589" t="s">
        <v>410</v>
      </c>
      <c r="B24" s="113">
        <v>69.87</v>
      </c>
      <c r="C24" s="101">
        <v>69.58</v>
      </c>
      <c r="D24" s="101">
        <v>66.3</v>
      </c>
      <c r="E24" s="101">
        <v>90.48</v>
      </c>
      <c r="F24" s="113">
        <v>72.94</v>
      </c>
      <c r="G24" s="101">
        <v>72.52</v>
      </c>
      <c r="H24" s="101">
        <v>72.22</v>
      </c>
      <c r="I24" s="101">
        <v>100</v>
      </c>
      <c r="J24" s="113">
        <v>66.83</v>
      </c>
      <c r="K24" s="101">
        <v>66.09</v>
      </c>
      <c r="L24" s="101">
        <v>62.5</v>
      </c>
      <c r="M24" s="578">
        <v>88.24</v>
      </c>
    </row>
    <row r="25" spans="1:13" ht="16.5" customHeight="1">
      <c r="A25" s="589" t="s">
        <v>411</v>
      </c>
      <c r="B25" s="113">
        <v>37.44</v>
      </c>
      <c r="C25" s="101">
        <v>38.36</v>
      </c>
      <c r="D25" s="101">
        <v>28.26</v>
      </c>
      <c r="E25" s="101">
        <v>61.9</v>
      </c>
      <c r="F25" s="113">
        <v>37.69</v>
      </c>
      <c r="G25" s="101">
        <v>39.25</v>
      </c>
      <c r="H25" s="101">
        <v>25</v>
      </c>
      <c r="I25" s="101">
        <v>75</v>
      </c>
      <c r="J25" s="113">
        <v>37.200000000000003</v>
      </c>
      <c r="K25" s="101">
        <v>37.29</v>
      </c>
      <c r="L25" s="101">
        <v>30.36</v>
      </c>
      <c r="M25" s="578">
        <v>58.82</v>
      </c>
    </row>
    <row r="26" spans="1:13" ht="16.5" customHeight="1">
      <c r="A26" s="589" t="s">
        <v>616</v>
      </c>
      <c r="B26" s="113">
        <v>35.19</v>
      </c>
      <c r="C26" s="101">
        <v>36.229999999999997</v>
      </c>
      <c r="D26" s="101">
        <v>26.09</v>
      </c>
      <c r="E26" s="101">
        <v>57.14</v>
      </c>
      <c r="F26" s="113">
        <v>34.799999999999997</v>
      </c>
      <c r="G26" s="101">
        <v>37.299999999999997</v>
      </c>
      <c r="H26" s="101">
        <v>16.57</v>
      </c>
      <c r="I26" s="101">
        <v>75</v>
      </c>
      <c r="J26" s="113">
        <v>35.58</v>
      </c>
      <c r="K26" s="101">
        <v>34.96</v>
      </c>
      <c r="L26" s="101">
        <v>32.14</v>
      </c>
      <c r="M26" s="578">
        <v>52.94</v>
      </c>
    </row>
    <row r="27" spans="1:13" ht="16.5" customHeight="1">
      <c r="A27" s="589" t="s">
        <v>617</v>
      </c>
      <c r="B27" s="113">
        <v>2.57</v>
      </c>
      <c r="C27" s="101">
        <v>2.27</v>
      </c>
      <c r="D27" s="101">
        <v>3.26</v>
      </c>
      <c r="E27" s="101">
        <v>4.76</v>
      </c>
      <c r="F27" s="113">
        <v>3.04</v>
      </c>
      <c r="G27" s="101">
        <v>3.15</v>
      </c>
      <c r="H27" s="101">
        <v>0</v>
      </c>
      <c r="I27" s="101">
        <v>25</v>
      </c>
      <c r="J27" s="113">
        <v>2.1</v>
      </c>
      <c r="K27" s="101">
        <v>1.21</v>
      </c>
      <c r="L27" s="101">
        <v>5.36</v>
      </c>
      <c r="M27" s="578">
        <v>0</v>
      </c>
    </row>
    <row r="28" spans="1:13" ht="16.5" customHeight="1">
      <c r="A28" s="589" t="s">
        <v>618</v>
      </c>
      <c r="B28" s="113">
        <v>1.05</v>
      </c>
      <c r="C28" s="101">
        <v>0.83</v>
      </c>
      <c r="D28" s="101">
        <v>1.0900000000000001</v>
      </c>
      <c r="E28" s="101">
        <v>4.76</v>
      </c>
      <c r="F28" s="113">
        <v>1.27</v>
      </c>
      <c r="G28" s="101">
        <v>1.02</v>
      </c>
      <c r="H28" s="101">
        <v>0</v>
      </c>
      <c r="I28" s="101">
        <v>25</v>
      </c>
      <c r="J28" s="113">
        <v>0.84</v>
      </c>
      <c r="K28" s="101">
        <v>0.61</v>
      </c>
      <c r="L28" s="101">
        <v>1.79</v>
      </c>
      <c r="M28" s="578">
        <v>0</v>
      </c>
    </row>
    <row r="29" spans="1:13" s="124" customFormat="1" ht="23.1" customHeight="1">
      <c r="A29" s="584" t="s">
        <v>412</v>
      </c>
      <c r="B29" s="987" t="s">
        <v>402</v>
      </c>
      <c r="C29" s="987"/>
      <c r="D29" s="987"/>
      <c r="E29" s="987"/>
      <c r="F29" s="987"/>
      <c r="G29" s="987"/>
      <c r="H29" s="987"/>
      <c r="I29" s="987"/>
      <c r="J29" s="987"/>
      <c r="K29" s="987"/>
      <c r="L29" s="987"/>
      <c r="M29" s="988"/>
    </row>
    <row r="30" spans="1:13" ht="16.5" customHeight="1">
      <c r="A30" s="584" t="s">
        <v>482</v>
      </c>
      <c r="B30" s="113"/>
      <c r="C30" s="101"/>
      <c r="D30" s="101"/>
      <c r="E30" s="101"/>
      <c r="F30" s="113"/>
      <c r="G30" s="101"/>
      <c r="H30" s="101"/>
      <c r="I30" s="101"/>
      <c r="J30" s="113"/>
      <c r="K30" s="101"/>
      <c r="L30" s="101"/>
      <c r="M30" s="578"/>
    </row>
    <row r="31" spans="1:13" ht="16.5" customHeight="1">
      <c r="A31" s="589" t="s">
        <v>413</v>
      </c>
      <c r="B31" s="113">
        <v>54.6</v>
      </c>
      <c r="C31" s="101">
        <v>53.41</v>
      </c>
      <c r="D31" s="101">
        <v>56.52</v>
      </c>
      <c r="E31" s="101">
        <v>66.67</v>
      </c>
      <c r="F31" s="113">
        <v>70.08</v>
      </c>
      <c r="G31" s="101">
        <v>68.06</v>
      </c>
      <c r="H31" s="101">
        <v>83.33</v>
      </c>
      <c r="I31" s="101">
        <v>50</v>
      </c>
      <c r="J31" s="113">
        <v>39.21</v>
      </c>
      <c r="K31" s="101">
        <v>35.94</v>
      </c>
      <c r="L31" s="101">
        <v>39.29</v>
      </c>
      <c r="M31" s="578">
        <v>70.59</v>
      </c>
    </row>
    <row r="32" spans="1:13" ht="16.5" customHeight="1">
      <c r="A32" s="589" t="s">
        <v>578</v>
      </c>
      <c r="B32" s="113">
        <v>90.47</v>
      </c>
      <c r="C32" s="101">
        <v>89.98</v>
      </c>
      <c r="D32" s="101">
        <v>91.3</v>
      </c>
      <c r="E32" s="101">
        <v>95.24</v>
      </c>
      <c r="F32" s="113">
        <v>86.81</v>
      </c>
      <c r="G32" s="101">
        <v>87.69</v>
      </c>
      <c r="H32" s="101">
        <v>83.33</v>
      </c>
      <c r="I32" s="101">
        <v>75</v>
      </c>
      <c r="J32" s="113">
        <v>94.11</v>
      </c>
      <c r="K32" s="101">
        <v>92.72</v>
      </c>
      <c r="L32" s="101">
        <v>96.43</v>
      </c>
      <c r="M32" s="578">
        <v>100</v>
      </c>
    </row>
    <row r="33" spans="1:13" ht="16.5" customHeight="1">
      <c r="A33" s="594" t="s">
        <v>20</v>
      </c>
      <c r="B33" s="113">
        <v>80.09</v>
      </c>
      <c r="C33" s="101">
        <v>78.010000000000005</v>
      </c>
      <c r="D33" s="101">
        <v>84.78</v>
      </c>
      <c r="E33" s="101">
        <v>95.24</v>
      </c>
      <c r="F33" s="113">
        <v>71.83</v>
      </c>
      <c r="G33" s="101">
        <v>17.18</v>
      </c>
      <c r="H33" s="101">
        <v>75</v>
      </c>
      <c r="I33" s="101">
        <v>75</v>
      </c>
      <c r="J33" s="113">
        <v>88.3</v>
      </c>
      <c r="K33" s="101">
        <v>86.16</v>
      </c>
      <c r="L33" s="101">
        <v>91.07</v>
      </c>
      <c r="M33" s="578">
        <v>100</v>
      </c>
    </row>
    <row r="34" spans="1:13" ht="16.5" customHeight="1">
      <c r="A34" s="584" t="s">
        <v>406</v>
      </c>
      <c r="B34" s="113"/>
      <c r="C34" s="101"/>
      <c r="D34" s="101"/>
      <c r="E34" s="101"/>
      <c r="F34" s="113"/>
      <c r="G34" s="101"/>
      <c r="H34" s="101"/>
      <c r="I34" s="101"/>
      <c r="J34" s="113"/>
      <c r="K34" s="101"/>
      <c r="L34" s="101"/>
      <c r="M34" s="578"/>
    </row>
    <row r="35" spans="1:13" ht="16.5" customHeight="1">
      <c r="A35" s="589" t="s">
        <v>619</v>
      </c>
      <c r="B35" s="113">
        <v>76.52</v>
      </c>
      <c r="C35" s="101">
        <v>77.2</v>
      </c>
      <c r="D35" s="101">
        <v>70.650000000000006</v>
      </c>
      <c r="E35" s="101">
        <v>90.48</v>
      </c>
      <c r="F35" s="113">
        <v>74.650000000000006</v>
      </c>
      <c r="G35" s="101">
        <v>74.069999999999993</v>
      </c>
      <c r="H35" s="101">
        <v>77.78</v>
      </c>
      <c r="I35" s="101">
        <v>75</v>
      </c>
      <c r="J35" s="113">
        <v>78.37</v>
      </c>
      <c r="K35" s="101">
        <v>80.92</v>
      </c>
      <c r="L35" s="101">
        <v>66.069999999999993</v>
      </c>
      <c r="M35" s="578">
        <v>94.12</v>
      </c>
    </row>
    <row r="36" spans="1:13" ht="16.5" customHeight="1">
      <c r="A36" s="589" t="s">
        <v>580</v>
      </c>
      <c r="B36" s="113">
        <v>44.85</v>
      </c>
      <c r="C36" s="101">
        <v>42.54</v>
      </c>
      <c r="D36" s="101">
        <v>50</v>
      </c>
      <c r="E36" s="101">
        <v>61.9</v>
      </c>
      <c r="F36" s="113">
        <v>39.549999999999997</v>
      </c>
      <c r="G36" s="101">
        <v>39.46</v>
      </c>
      <c r="H36" s="101">
        <v>38.89</v>
      </c>
      <c r="I36" s="101">
        <v>50</v>
      </c>
      <c r="J36" s="113">
        <v>50.11</v>
      </c>
      <c r="K36" s="101">
        <v>46.21</v>
      </c>
      <c r="L36" s="101">
        <v>57.14</v>
      </c>
      <c r="M36" s="578">
        <v>64.709999999999994</v>
      </c>
    </row>
    <row r="37" spans="1:13" ht="16.5" customHeight="1">
      <c r="A37" s="589" t="s">
        <v>21</v>
      </c>
      <c r="B37" s="113">
        <v>17.34</v>
      </c>
      <c r="C37" s="101">
        <v>13.63</v>
      </c>
      <c r="D37" s="101">
        <v>22.83</v>
      </c>
      <c r="E37" s="101">
        <v>57.14</v>
      </c>
      <c r="F37" s="113">
        <v>12.72</v>
      </c>
      <c r="G37" s="101">
        <v>12.26</v>
      </c>
      <c r="H37" s="101">
        <v>16.670000000000002</v>
      </c>
      <c r="I37" s="101">
        <v>0</v>
      </c>
      <c r="J37" s="113">
        <v>21.94</v>
      </c>
      <c r="K37" s="101">
        <v>15.27</v>
      </c>
      <c r="L37" s="101">
        <v>26.79</v>
      </c>
      <c r="M37" s="578">
        <v>70.59</v>
      </c>
    </row>
    <row r="38" spans="1:13" ht="16.5" customHeight="1">
      <c r="A38" s="589" t="s">
        <v>408</v>
      </c>
      <c r="B38" s="113">
        <v>6.34</v>
      </c>
      <c r="C38" s="101">
        <v>5.28</v>
      </c>
      <c r="D38" s="101">
        <v>10.87</v>
      </c>
      <c r="E38" s="101">
        <v>4.76</v>
      </c>
      <c r="F38" s="113">
        <v>6.84</v>
      </c>
      <c r="G38" s="101">
        <v>6.2</v>
      </c>
      <c r="H38" s="101">
        <v>11.11</v>
      </c>
      <c r="I38" s="101">
        <v>0</v>
      </c>
      <c r="J38" s="113">
        <v>5.85</v>
      </c>
      <c r="K38" s="101">
        <v>4.1900000000000004</v>
      </c>
      <c r="L38" s="101">
        <v>10.71</v>
      </c>
      <c r="M38" s="578">
        <v>5.88</v>
      </c>
    </row>
    <row r="39" spans="1:13" ht="16.5" customHeight="1">
      <c r="A39" s="584" t="s">
        <v>483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577"/>
    </row>
    <row r="40" spans="1:13" ht="16.5" customHeight="1">
      <c r="A40" s="589" t="s">
        <v>613</v>
      </c>
      <c r="B40" s="113">
        <v>29.43</v>
      </c>
      <c r="C40" s="101">
        <v>29.23</v>
      </c>
      <c r="D40" s="101">
        <v>28.26</v>
      </c>
      <c r="E40" s="101">
        <v>38.1</v>
      </c>
      <c r="F40" s="113">
        <v>31.34</v>
      </c>
      <c r="G40" s="101">
        <v>31.1</v>
      </c>
      <c r="H40" s="101">
        <v>30.56</v>
      </c>
      <c r="I40" s="101">
        <v>50</v>
      </c>
      <c r="J40" s="113">
        <v>27.53</v>
      </c>
      <c r="K40" s="101">
        <v>26.99</v>
      </c>
      <c r="L40" s="101">
        <v>26.79</v>
      </c>
      <c r="M40" s="578">
        <v>35.29</v>
      </c>
    </row>
    <row r="41" spans="1:13" ht="16.5" customHeight="1">
      <c r="A41" s="589" t="s">
        <v>614</v>
      </c>
      <c r="B41" s="113">
        <v>60.36</v>
      </c>
      <c r="C41" s="101">
        <v>61.24</v>
      </c>
      <c r="D41" s="101">
        <v>60.87</v>
      </c>
      <c r="E41" s="101">
        <v>42.86</v>
      </c>
      <c r="F41" s="113">
        <v>56.63</v>
      </c>
      <c r="G41" s="101">
        <v>57.48</v>
      </c>
      <c r="H41" s="101">
        <v>55.56</v>
      </c>
      <c r="I41" s="101">
        <v>25</v>
      </c>
      <c r="J41" s="113">
        <v>64.06</v>
      </c>
      <c r="K41" s="101">
        <v>65.73</v>
      </c>
      <c r="L41" s="101">
        <v>64.290000000000006</v>
      </c>
      <c r="M41" s="578">
        <v>47.06</v>
      </c>
    </row>
    <row r="42" spans="1:13" ht="16.5" customHeight="1">
      <c r="A42" s="593" t="s">
        <v>615</v>
      </c>
      <c r="B42" s="580">
        <v>4.7300000000000004</v>
      </c>
      <c r="C42" s="581">
        <v>3.71</v>
      </c>
      <c r="D42" s="581">
        <v>6.52</v>
      </c>
      <c r="E42" s="581">
        <v>14.29</v>
      </c>
      <c r="F42" s="580">
        <v>3.98</v>
      </c>
      <c r="G42" s="581">
        <v>3.77</v>
      </c>
      <c r="H42" s="581">
        <v>5.56</v>
      </c>
      <c r="I42" s="581">
        <v>0</v>
      </c>
      <c r="J42" s="580">
        <v>5.47</v>
      </c>
      <c r="K42" s="581">
        <v>3.64</v>
      </c>
      <c r="L42" s="581">
        <v>7.14</v>
      </c>
      <c r="M42" s="582">
        <v>17.649999999999999</v>
      </c>
    </row>
    <row r="43" spans="1:13" s="124" customFormat="1" ht="20.100000000000001" customHeight="1">
      <c r="A43" s="584" t="s">
        <v>414</v>
      </c>
      <c r="B43" s="981" t="s">
        <v>402</v>
      </c>
      <c r="C43" s="981"/>
      <c r="D43" s="981"/>
      <c r="E43" s="981"/>
      <c r="F43" s="981"/>
      <c r="G43" s="981"/>
      <c r="H43" s="981"/>
      <c r="I43" s="981"/>
      <c r="J43" s="981"/>
      <c r="K43" s="981"/>
      <c r="L43" s="981"/>
      <c r="M43" s="984"/>
    </row>
    <row r="44" spans="1:13" ht="17.100000000000001" customHeight="1">
      <c r="A44" s="584" t="s">
        <v>581</v>
      </c>
      <c r="B44" s="113"/>
      <c r="C44" s="101"/>
      <c r="D44" s="101"/>
      <c r="E44" s="101"/>
      <c r="F44" s="113"/>
      <c r="G44" s="101"/>
      <c r="H44" s="101"/>
      <c r="I44" s="101"/>
      <c r="J44" s="113"/>
      <c r="K44" s="101"/>
      <c r="L44" s="101"/>
      <c r="M44" s="578"/>
    </row>
    <row r="45" spans="1:13" ht="17.100000000000001" customHeight="1">
      <c r="A45" s="589" t="s">
        <v>415</v>
      </c>
      <c r="B45" s="113">
        <v>22.53</v>
      </c>
      <c r="C45" s="101">
        <v>18.5</v>
      </c>
      <c r="D45" s="101">
        <v>31.52</v>
      </c>
      <c r="E45" s="101">
        <v>52.38</v>
      </c>
      <c r="F45" s="113">
        <v>25.18</v>
      </c>
      <c r="G45" s="101">
        <v>20.13</v>
      </c>
      <c r="H45" s="101">
        <v>47.22</v>
      </c>
      <c r="I45" s="101">
        <v>75</v>
      </c>
      <c r="J45" s="113">
        <v>19.89</v>
      </c>
      <c r="K45" s="101">
        <v>16.57</v>
      </c>
      <c r="L45" s="101">
        <v>21.43</v>
      </c>
      <c r="M45" s="578">
        <v>47.06</v>
      </c>
    </row>
    <row r="46" spans="1:13" ht="17.100000000000001" customHeight="1">
      <c r="A46" s="589" t="s">
        <v>416</v>
      </c>
      <c r="B46" s="113">
        <v>6.12</v>
      </c>
      <c r="C46" s="101">
        <v>4.4400000000000004</v>
      </c>
      <c r="D46" s="101">
        <v>6.52</v>
      </c>
      <c r="E46" s="101">
        <v>33.33</v>
      </c>
      <c r="F46" s="113">
        <v>9.02</v>
      </c>
      <c r="G46" s="101">
        <v>6.28</v>
      </c>
      <c r="H46" s="101">
        <v>16.670000000000002</v>
      </c>
      <c r="I46" s="101">
        <v>75</v>
      </c>
      <c r="J46" s="113">
        <v>3.23</v>
      </c>
      <c r="K46" s="101">
        <v>2.2400000000000002</v>
      </c>
      <c r="L46" s="101">
        <v>0</v>
      </c>
      <c r="M46" s="578">
        <v>23.53</v>
      </c>
    </row>
    <row r="47" spans="1:13" s="123" customFormat="1" ht="17.100000000000001" customHeight="1">
      <c r="A47" s="589" t="s">
        <v>417</v>
      </c>
      <c r="B47" s="113">
        <v>16.41</v>
      </c>
      <c r="C47" s="101">
        <v>14.06</v>
      </c>
      <c r="D47" s="101">
        <v>25</v>
      </c>
      <c r="E47" s="101">
        <v>19.05</v>
      </c>
      <c r="F47" s="113">
        <v>16.16</v>
      </c>
      <c r="G47" s="101">
        <v>13.85</v>
      </c>
      <c r="H47" s="101">
        <v>30.55</v>
      </c>
      <c r="I47" s="101">
        <v>0</v>
      </c>
      <c r="J47" s="113">
        <v>16.66</v>
      </c>
      <c r="K47" s="101">
        <v>14.33</v>
      </c>
      <c r="L47" s="101">
        <v>21.43</v>
      </c>
      <c r="M47" s="578">
        <v>23.53</v>
      </c>
    </row>
    <row r="48" spans="1:13" ht="17.100000000000001" customHeight="1">
      <c r="A48" s="589" t="s">
        <v>418</v>
      </c>
      <c r="B48" s="113">
        <v>24.41</v>
      </c>
      <c r="C48" s="101">
        <v>19.309999999999999</v>
      </c>
      <c r="D48" s="101">
        <v>33.700000000000003</v>
      </c>
      <c r="E48" s="101">
        <v>71.430000000000007</v>
      </c>
      <c r="F48" s="113">
        <v>19.329999999999998</v>
      </c>
      <c r="G48" s="101">
        <v>15.63</v>
      </c>
      <c r="H48" s="101">
        <v>30.55</v>
      </c>
      <c r="I48" s="101">
        <v>100</v>
      </c>
      <c r="J48" s="113">
        <v>29.47</v>
      </c>
      <c r="K48" s="101">
        <v>23.71</v>
      </c>
      <c r="L48" s="101">
        <v>35.71</v>
      </c>
      <c r="M48" s="578">
        <v>64.709999999999994</v>
      </c>
    </row>
    <row r="49" spans="1:13" ht="17.100000000000001" customHeight="1">
      <c r="A49" s="589" t="s">
        <v>654</v>
      </c>
      <c r="B49" s="113">
        <v>94.51</v>
      </c>
      <c r="C49" s="101">
        <v>94.18</v>
      </c>
      <c r="D49" s="101">
        <v>95.65</v>
      </c>
      <c r="E49" s="101">
        <v>95.24</v>
      </c>
      <c r="F49" s="113">
        <v>90.95</v>
      </c>
      <c r="G49" s="101">
        <v>92.35</v>
      </c>
      <c r="H49" s="101">
        <v>91.67</v>
      </c>
      <c r="I49" s="101">
        <v>75</v>
      </c>
      <c r="J49" s="113">
        <v>97.06</v>
      </c>
      <c r="K49" s="101">
        <v>96.36</v>
      </c>
      <c r="L49" s="101">
        <v>98.21</v>
      </c>
      <c r="M49" s="578">
        <v>100</v>
      </c>
    </row>
    <row r="50" spans="1:13" ht="17.100000000000001" customHeight="1">
      <c r="A50" s="589" t="s">
        <v>655</v>
      </c>
      <c r="B50" s="113">
        <v>47.26</v>
      </c>
      <c r="C50" s="101">
        <v>44.88</v>
      </c>
      <c r="D50" s="101">
        <v>51.09</v>
      </c>
      <c r="E50" s="101">
        <v>71.430000000000007</v>
      </c>
      <c r="F50" s="113">
        <v>43.04</v>
      </c>
      <c r="G50" s="101">
        <v>41.11</v>
      </c>
      <c r="H50" s="101">
        <v>50</v>
      </c>
      <c r="I50" s="101">
        <v>75</v>
      </c>
      <c r="J50" s="113">
        <v>51.45</v>
      </c>
      <c r="K50" s="101">
        <v>49.36</v>
      </c>
      <c r="L50" s="101">
        <v>51.79</v>
      </c>
      <c r="M50" s="578">
        <v>70.59</v>
      </c>
    </row>
    <row r="51" spans="1:13" ht="17.100000000000001" customHeight="1">
      <c r="A51" s="589" t="s">
        <v>420</v>
      </c>
      <c r="B51" s="113">
        <v>85.65</v>
      </c>
      <c r="C51" s="101">
        <v>83.1</v>
      </c>
      <c r="D51" s="101">
        <v>92.39</v>
      </c>
      <c r="E51" s="101">
        <v>100</v>
      </c>
      <c r="F51" s="113">
        <v>81.760000000000005</v>
      </c>
      <c r="G51" s="101">
        <v>80.09</v>
      </c>
      <c r="H51" s="101">
        <v>88.89</v>
      </c>
      <c r="I51" s="101">
        <v>100</v>
      </c>
      <c r="J51" s="113">
        <v>89.51</v>
      </c>
      <c r="K51" s="101">
        <v>86.69</v>
      </c>
      <c r="L51" s="101">
        <v>94.64</v>
      </c>
      <c r="M51" s="578">
        <v>100</v>
      </c>
    </row>
    <row r="52" spans="1:13" ht="17.100000000000001" customHeight="1">
      <c r="A52" s="589" t="s">
        <v>421</v>
      </c>
      <c r="B52" s="113">
        <v>65.59</v>
      </c>
      <c r="C52" s="101">
        <v>65.349999999999994</v>
      </c>
      <c r="D52" s="101">
        <v>60.87</v>
      </c>
      <c r="E52" s="101">
        <v>90.48</v>
      </c>
      <c r="F52" s="113">
        <v>68.97</v>
      </c>
      <c r="G52" s="101">
        <v>68.25</v>
      </c>
      <c r="H52" s="101">
        <v>69.44</v>
      </c>
      <c r="I52" s="101">
        <v>100</v>
      </c>
      <c r="J52" s="113">
        <v>62.23</v>
      </c>
      <c r="K52" s="101">
        <v>61.89</v>
      </c>
      <c r="L52" s="101">
        <v>55.36</v>
      </c>
      <c r="M52" s="578">
        <v>88.24</v>
      </c>
    </row>
    <row r="53" spans="1:13" ht="17.100000000000001" customHeight="1">
      <c r="A53" s="589" t="s">
        <v>496</v>
      </c>
      <c r="B53" s="113">
        <v>46.59</v>
      </c>
      <c r="C53" s="101">
        <v>45.38</v>
      </c>
      <c r="D53" s="101">
        <v>45.65</v>
      </c>
      <c r="E53" s="101">
        <v>71.430000000000007</v>
      </c>
      <c r="F53" s="113">
        <v>50.65</v>
      </c>
      <c r="G53" s="101">
        <v>49.25</v>
      </c>
      <c r="H53" s="101">
        <v>52.78</v>
      </c>
      <c r="I53" s="101">
        <v>100</v>
      </c>
      <c r="J53" s="113">
        <v>42.55</v>
      </c>
      <c r="K53" s="101">
        <v>40.770000000000003</v>
      </c>
      <c r="L53" s="101">
        <v>41.07</v>
      </c>
      <c r="M53" s="578">
        <v>64.709999999999994</v>
      </c>
    </row>
    <row r="54" spans="1:13" ht="17.100000000000001" customHeight="1">
      <c r="A54" s="589" t="s">
        <v>484</v>
      </c>
      <c r="B54" s="113">
        <v>97.41</v>
      </c>
      <c r="C54" s="101">
        <v>97.43</v>
      </c>
      <c r="D54" s="101">
        <v>96.74</v>
      </c>
      <c r="E54" s="101">
        <v>100</v>
      </c>
      <c r="F54" s="113">
        <v>99.15</v>
      </c>
      <c r="G54" s="101">
        <v>98.98</v>
      </c>
      <c r="H54" s="101">
        <v>100</v>
      </c>
      <c r="I54" s="101">
        <v>100</v>
      </c>
      <c r="J54" s="113">
        <v>95.67</v>
      </c>
      <c r="K54" s="101">
        <v>95.58</v>
      </c>
      <c r="L54" s="101">
        <v>94.64</v>
      </c>
      <c r="M54" s="578">
        <v>100</v>
      </c>
    </row>
    <row r="55" spans="1:13" s="124" customFormat="1" ht="23.1" customHeight="1">
      <c r="A55" s="584" t="s">
        <v>450</v>
      </c>
      <c r="B55" s="981" t="s">
        <v>402</v>
      </c>
      <c r="C55" s="981"/>
      <c r="D55" s="981"/>
      <c r="E55" s="981"/>
      <c r="F55" s="981"/>
      <c r="G55" s="981"/>
      <c r="H55" s="981"/>
      <c r="I55" s="981"/>
      <c r="J55" s="981"/>
      <c r="K55" s="981"/>
      <c r="L55" s="981"/>
      <c r="M55" s="984"/>
    </row>
    <row r="56" spans="1:13" ht="17.100000000000001" customHeight="1">
      <c r="A56" s="584" t="s">
        <v>9</v>
      </c>
      <c r="B56" s="113"/>
      <c r="C56" s="101"/>
      <c r="D56" s="101"/>
      <c r="E56" s="101"/>
      <c r="F56" s="113"/>
      <c r="G56" s="101"/>
      <c r="H56" s="101"/>
      <c r="I56" s="101"/>
      <c r="J56" s="113"/>
      <c r="K56" s="101"/>
      <c r="L56" s="101"/>
      <c r="M56" s="578"/>
    </row>
    <row r="57" spans="1:13" ht="17.100000000000001" customHeight="1">
      <c r="A57" s="589" t="s">
        <v>451</v>
      </c>
      <c r="B57" s="113">
        <v>13.17</v>
      </c>
      <c r="C57" s="101">
        <v>13.14</v>
      </c>
      <c r="D57" s="101">
        <v>13.04</v>
      </c>
      <c r="E57" s="101">
        <v>14.29</v>
      </c>
      <c r="F57" s="113">
        <v>16.34</v>
      </c>
      <c r="G57" s="101">
        <v>16.61</v>
      </c>
      <c r="H57" s="101">
        <v>13.89</v>
      </c>
      <c r="I57" s="101">
        <v>25</v>
      </c>
      <c r="J57" s="113">
        <v>10.029999999999999</v>
      </c>
      <c r="K57" s="101">
        <v>9.01</v>
      </c>
      <c r="L57" s="101">
        <v>12.5</v>
      </c>
      <c r="M57" s="578">
        <v>11.76</v>
      </c>
    </row>
    <row r="58" spans="1:13" ht="17.100000000000001" customHeight="1">
      <c r="A58" s="594" t="s">
        <v>666</v>
      </c>
      <c r="B58" s="113">
        <v>27.11</v>
      </c>
      <c r="C58" s="101">
        <v>25.91</v>
      </c>
      <c r="D58" s="101">
        <v>31.52</v>
      </c>
      <c r="E58" s="101">
        <v>28.57</v>
      </c>
      <c r="F58" s="113">
        <v>33.49</v>
      </c>
      <c r="G58" s="101">
        <v>30.64</v>
      </c>
      <c r="H58" s="101">
        <v>50</v>
      </c>
      <c r="I58" s="101">
        <v>25</v>
      </c>
      <c r="J58" s="113">
        <v>20.77</v>
      </c>
      <c r="K58" s="101">
        <v>20.260000000000002</v>
      </c>
      <c r="L58" s="101">
        <v>19.64</v>
      </c>
      <c r="M58" s="578">
        <v>29.41</v>
      </c>
    </row>
    <row r="59" spans="1:13" ht="17.100000000000001" customHeight="1">
      <c r="A59" s="589" t="s">
        <v>453</v>
      </c>
      <c r="B59" s="113">
        <v>7.72</v>
      </c>
      <c r="C59" s="101">
        <v>6.81</v>
      </c>
      <c r="D59" s="101">
        <v>8.6999999999999993</v>
      </c>
      <c r="E59" s="101">
        <v>19.05</v>
      </c>
      <c r="F59" s="113">
        <v>9.16</v>
      </c>
      <c r="G59" s="101">
        <v>8.99</v>
      </c>
      <c r="H59" s="101">
        <v>5.56</v>
      </c>
      <c r="I59" s="101">
        <v>50</v>
      </c>
      <c r="J59" s="113">
        <v>6.28</v>
      </c>
      <c r="K59" s="101">
        <v>4.21</v>
      </c>
      <c r="L59" s="101">
        <v>10.71</v>
      </c>
      <c r="M59" s="578">
        <v>11.76</v>
      </c>
    </row>
    <row r="60" spans="1:13" ht="17.100000000000001" customHeight="1">
      <c r="A60" s="589" t="s">
        <v>10</v>
      </c>
      <c r="B60" s="113">
        <v>0.42</v>
      </c>
      <c r="C60" s="101">
        <v>0</v>
      </c>
      <c r="D60" s="101">
        <v>0</v>
      </c>
      <c r="E60" s="101">
        <v>9.52</v>
      </c>
      <c r="F60" s="113">
        <v>0.42</v>
      </c>
      <c r="G60" s="101">
        <v>0</v>
      </c>
      <c r="H60" s="101">
        <v>0</v>
      </c>
      <c r="I60" s="101">
        <v>25</v>
      </c>
      <c r="J60" s="113">
        <v>0.42</v>
      </c>
      <c r="K60" s="101">
        <v>0</v>
      </c>
      <c r="L60" s="101">
        <v>0</v>
      </c>
      <c r="M60" s="578">
        <v>5.88</v>
      </c>
    </row>
    <row r="61" spans="1:13" ht="17.100000000000001" customHeight="1">
      <c r="A61" s="584" t="s">
        <v>454</v>
      </c>
      <c r="B61" s="113">
        <v>36.75</v>
      </c>
      <c r="C61" s="101">
        <v>36.07</v>
      </c>
      <c r="D61" s="101">
        <v>38.04</v>
      </c>
      <c r="E61" s="101">
        <v>42.86</v>
      </c>
      <c r="F61" s="113">
        <v>44.43</v>
      </c>
      <c r="G61" s="101">
        <v>42.79</v>
      </c>
      <c r="H61" s="101">
        <v>52.78</v>
      </c>
      <c r="I61" s="101">
        <v>50</v>
      </c>
      <c r="J61" s="113">
        <v>29.12</v>
      </c>
      <c r="K61" s="101">
        <v>28.06</v>
      </c>
      <c r="L61" s="101">
        <v>28.57</v>
      </c>
      <c r="M61" s="578">
        <v>41.18</v>
      </c>
    </row>
    <row r="62" spans="1:13" s="124" customFormat="1" ht="23.1" customHeight="1">
      <c r="A62" s="584" t="s">
        <v>659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577"/>
    </row>
    <row r="63" spans="1:13" ht="26.1" customHeight="1">
      <c r="A63" s="584" t="s">
        <v>834</v>
      </c>
      <c r="B63" s="995" t="s">
        <v>402</v>
      </c>
      <c r="C63" s="995"/>
      <c r="D63" s="995"/>
      <c r="E63" s="995"/>
      <c r="F63" s="995"/>
      <c r="G63" s="995"/>
      <c r="H63" s="995"/>
      <c r="I63" s="995"/>
      <c r="J63" s="995"/>
      <c r="K63" s="995"/>
      <c r="L63" s="995"/>
      <c r="M63" s="996"/>
    </row>
    <row r="64" spans="1:13" ht="17.100000000000001" customHeight="1">
      <c r="A64" s="589" t="s">
        <v>660</v>
      </c>
      <c r="B64" s="113">
        <v>3.61</v>
      </c>
      <c r="C64" s="101">
        <v>3.91</v>
      </c>
      <c r="D64" s="101">
        <v>2.17</v>
      </c>
      <c r="E64" s="101">
        <v>4.76</v>
      </c>
      <c r="F64" s="113">
        <v>4.33</v>
      </c>
      <c r="G64" s="101">
        <v>4.7</v>
      </c>
      <c r="H64" s="101">
        <v>0</v>
      </c>
      <c r="I64" s="101">
        <v>25</v>
      </c>
      <c r="J64" s="113">
        <v>2.89</v>
      </c>
      <c r="K64" s="101">
        <v>2.96</v>
      </c>
      <c r="L64" s="101">
        <v>3.57</v>
      </c>
      <c r="M64" s="578">
        <v>0</v>
      </c>
    </row>
    <row r="65" spans="1:13" ht="17.100000000000001" customHeight="1">
      <c r="A65" s="589" t="s">
        <v>661</v>
      </c>
      <c r="B65" s="113">
        <v>5.25</v>
      </c>
      <c r="C65" s="101">
        <v>4.95</v>
      </c>
      <c r="D65" s="101">
        <v>7.61</v>
      </c>
      <c r="E65" s="101">
        <v>0</v>
      </c>
      <c r="F65" s="113">
        <v>4.5</v>
      </c>
      <c r="G65" s="101">
        <v>5.42</v>
      </c>
      <c r="H65" s="101">
        <v>0</v>
      </c>
      <c r="I65" s="101">
        <v>0</v>
      </c>
      <c r="J65" s="113">
        <v>5.99</v>
      </c>
      <c r="K65" s="101">
        <v>4.3899999999999997</v>
      </c>
      <c r="L65" s="101">
        <v>12.5</v>
      </c>
      <c r="M65" s="578">
        <v>0</v>
      </c>
    </row>
    <row r="66" spans="1:13" ht="17.100000000000001" customHeight="1">
      <c r="A66" s="589" t="s">
        <v>662</v>
      </c>
      <c r="B66" s="113">
        <v>7.78</v>
      </c>
      <c r="C66" s="101">
        <v>6.61</v>
      </c>
      <c r="D66" s="101">
        <v>9.7799999999999994</v>
      </c>
      <c r="E66" s="101">
        <v>19.05</v>
      </c>
      <c r="F66" s="113">
        <v>5.15</v>
      </c>
      <c r="G66" s="101">
        <v>5.18</v>
      </c>
      <c r="H66" s="101">
        <v>2.78</v>
      </c>
      <c r="I66" s="101">
        <v>25</v>
      </c>
      <c r="J66" s="113">
        <v>10.38</v>
      </c>
      <c r="K66" s="101">
        <v>8.31</v>
      </c>
      <c r="L66" s="101">
        <v>14.29</v>
      </c>
      <c r="M66" s="578">
        <v>17.649999999999999</v>
      </c>
    </row>
    <row r="67" spans="1:13" ht="17.100000000000001" customHeight="1">
      <c r="A67" s="589" t="s">
        <v>663</v>
      </c>
      <c r="B67" s="113">
        <v>15.12</v>
      </c>
      <c r="C67" s="101">
        <v>12.1</v>
      </c>
      <c r="D67" s="101">
        <v>20.65</v>
      </c>
      <c r="E67" s="101">
        <v>42.86</v>
      </c>
      <c r="F67" s="113">
        <v>12.62</v>
      </c>
      <c r="G67" s="101">
        <v>11.11</v>
      </c>
      <c r="H67" s="101">
        <v>16.670000000000002</v>
      </c>
      <c r="I67" s="101">
        <v>50</v>
      </c>
      <c r="J67" s="113">
        <v>17.61</v>
      </c>
      <c r="K67" s="101">
        <v>13.27</v>
      </c>
      <c r="L67" s="101">
        <v>23.21</v>
      </c>
      <c r="M67" s="578">
        <v>41.18</v>
      </c>
    </row>
    <row r="68" spans="1:13" ht="17.100000000000001" customHeight="1">
      <c r="A68" s="589" t="s">
        <v>664</v>
      </c>
      <c r="B68" s="113">
        <v>21.81</v>
      </c>
      <c r="C68" s="101">
        <v>19.77</v>
      </c>
      <c r="D68" s="101">
        <v>26.09</v>
      </c>
      <c r="E68" s="101">
        <v>38.1</v>
      </c>
      <c r="F68" s="113">
        <v>20.170000000000002</v>
      </c>
      <c r="G68" s="101">
        <v>19.18</v>
      </c>
      <c r="H68" s="101">
        <v>22.22</v>
      </c>
      <c r="I68" s="101">
        <v>50</v>
      </c>
      <c r="J68" s="113">
        <v>23.44</v>
      </c>
      <c r="K68" s="101">
        <v>20.47</v>
      </c>
      <c r="L68" s="101">
        <v>28.57</v>
      </c>
      <c r="M68" s="578">
        <v>35.29</v>
      </c>
    </row>
    <row r="69" spans="1:13" ht="17.100000000000001" customHeight="1">
      <c r="A69" s="589" t="s">
        <v>665</v>
      </c>
      <c r="B69" s="113">
        <v>12.17</v>
      </c>
      <c r="C69" s="101">
        <v>11.55</v>
      </c>
      <c r="D69" s="101">
        <v>14.13</v>
      </c>
      <c r="E69" s="101">
        <v>14.29</v>
      </c>
      <c r="F69" s="113">
        <v>11.07</v>
      </c>
      <c r="G69" s="101">
        <v>10.27</v>
      </c>
      <c r="H69" s="101">
        <v>16.670000000000002</v>
      </c>
      <c r="I69" s="101">
        <v>0</v>
      </c>
      <c r="J69" s="113">
        <v>13.27</v>
      </c>
      <c r="K69" s="101">
        <v>13.08</v>
      </c>
      <c r="L69" s="101">
        <v>12.5</v>
      </c>
      <c r="M69" s="578">
        <v>17.649999999999999</v>
      </c>
    </row>
    <row r="70" spans="1:13" ht="17.100000000000001" customHeight="1">
      <c r="A70" s="593" t="s">
        <v>833</v>
      </c>
      <c r="B70" s="580">
        <v>11.42</v>
      </c>
      <c r="C70" s="581">
        <v>12.22</v>
      </c>
      <c r="D70" s="581">
        <v>7.61</v>
      </c>
      <c r="E70" s="581">
        <v>14.29</v>
      </c>
      <c r="F70" s="580">
        <v>9.14</v>
      </c>
      <c r="G70" s="581">
        <v>9.98</v>
      </c>
      <c r="H70" s="581">
        <v>5.56</v>
      </c>
      <c r="I70" s="581">
        <v>0</v>
      </c>
      <c r="J70" s="580">
        <v>13.68</v>
      </c>
      <c r="K70" s="581">
        <v>14.88</v>
      </c>
      <c r="L70" s="581">
        <v>8.93</v>
      </c>
      <c r="M70" s="582">
        <v>17.649999999999999</v>
      </c>
    </row>
    <row r="71" spans="1:13" s="124" customFormat="1" ht="20.100000000000001" customHeight="1">
      <c r="A71" s="584" t="s">
        <v>433</v>
      </c>
      <c r="B71" s="981" t="s">
        <v>402</v>
      </c>
      <c r="C71" s="981"/>
      <c r="D71" s="981"/>
      <c r="E71" s="981"/>
      <c r="F71" s="981"/>
      <c r="G71" s="981"/>
      <c r="H71" s="981"/>
      <c r="I71" s="981"/>
      <c r="J71" s="981"/>
      <c r="K71" s="981"/>
      <c r="L71" s="981"/>
      <c r="M71" s="984"/>
    </row>
    <row r="72" spans="1:13" ht="15.75" customHeight="1">
      <c r="A72" s="584" t="s">
        <v>5</v>
      </c>
      <c r="B72" s="981"/>
      <c r="C72" s="981"/>
      <c r="D72" s="981"/>
      <c r="E72" s="981"/>
      <c r="F72" s="981"/>
      <c r="G72" s="981"/>
      <c r="H72" s="981"/>
      <c r="I72" s="981"/>
      <c r="J72" s="981"/>
      <c r="K72" s="981"/>
      <c r="L72" s="981"/>
      <c r="M72" s="984"/>
    </row>
    <row r="73" spans="1:13" s="99" customFormat="1" ht="15.75" customHeight="1">
      <c r="A73" s="589" t="s">
        <v>434</v>
      </c>
      <c r="B73" s="113">
        <v>97.69</v>
      </c>
      <c r="C73" s="101">
        <v>97.52</v>
      </c>
      <c r="D73" s="101">
        <v>98.91</v>
      </c>
      <c r="E73" s="101">
        <v>95.24</v>
      </c>
      <c r="F73" s="113">
        <v>96.21</v>
      </c>
      <c r="G73" s="101">
        <v>95.44</v>
      </c>
      <c r="H73" s="101">
        <v>100</v>
      </c>
      <c r="I73" s="101">
        <v>100</v>
      </c>
      <c r="J73" s="113">
        <v>99.16</v>
      </c>
      <c r="K73" s="101">
        <v>100</v>
      </c>
      <c r="L73" s="101">
        <v>98.21</v>
      </c>
      <c r="M73" s="578">
        <v>94.12</v>
      </c>
    </row>
    <row r="74" spans="1:13" s="99" customFormat="1" ht="15.75" customHeight="1">
      <c r="A74" s="594" t="s">
        <v>493</v>
      </c>
      <c r="B74" s="113">
        <v>71.64</v>
      </c>
      <c r="C74" s="101">
        <v>69.14</v>
      </c>
      <c r="D74" s="101">
        <v>79.349999999999994</v>
      </c>
      <c r="E74" s="101">
        <v>80.95</v>
      </c>
      <c r="F74" s="113">
        <v>69.349999999999994</v>
      </c>
      <c r="G74" s="101">
        <v>67.680000000000007</v>
      </c>
      <c r="H74" s="101">
        <v>77.78</v>
      </c>
      <c r="I74" s="101">
        <v>75</v>
      </c>
      <c r="J74" s="113">
        <v>73.930000000000007</v>
      </c>
      <c r="K74" s="101">
        <v>70.88</v>
      </c>
      <c r="L74" s="101">
        <v>80.36</v>
      </c>
      <c r="M74" s="578">
        <v>82.35</v>
      </c>
    </row>
    <row r="75" spans="1:13" s="99" customFormat="1" ht="15.75" customHeight="1">
      <c r="A75" s="589" t="s">
        <v>656</v>
      </c>
      <c r="B75" s="113">
        <v>48.32</v>
      </c>
      <c r="C75" s="101">
        <v>49.32</v>
      </c>
      <c r="D75" s="101">
        <v>43.48</v>
      </c>
      <c r="E75" s="101">
        <v>52.38</v>
      </c>
      <c r="F75" s="113">
        <v>47.37</v>
      </c>
      <c r="G75" s="101">
        <v>48.87</v>
      </c>
      <c r="H75" s="101">
        <v>41.67</v>
      </c>
      <c r="I75" s="101">
        <v>25</v>
      </c>
      <c r="J75" s="113">
        <v>49.27</v>
      </c>
      <c r="K75" s="101">
        <v>49.86</v>
      </c>
      <c r="L75" s="101">
        <v>44.64</v>
      </c>
      <c r="M75" s="578">
        <v>58.82</v>
      </c>
    </row>
    <row r="76" spans="1:13" s="99" customFormat="1" ht="15.75" customHeight="1">
      <c r="A76" s="589" t="s">
        <v>657</v>
      </c>
      <c r="B76" s="113">
        <v>18.13</v>
      </c>
      <c r="C76" s="101">
        <v>16.61</v>
      </c>
      <c r="D76" s="101">
        <v>26.09</v>
      </c>
      <c r="E76" s="101">
        <v>9.52</v>
      </c>
      <c r="F76" s="113">
        <v>17.809999999999999</v>
      </c>
      <c r="G76" s="101">
        <v>16.34</v>
      </c>
      <c r="H76" s="101">
        <v>27.78</v>
      </c>
      <c r="I76" s="101">
        <v>0</v>
      </c>
      <c r="J76" s="113">
        <v>18.45</v>
      </c>
      <c r="K76" s="101">
        <v>16.920000000000002</v>
      </c>
      <c r="L76" s="101">
        <v>25</v>
      </c>
      <c r="M76" s="578">
        <v>11.76</v>
      </c>
    </row>
    <row r="77" spans="1:13" s="99" customFormat="1" ht="15.75" customHeight="1">
      <c r="A77" s="589" t="s">
        <v>436</v>
      </c>
      <c r="B77" s="113">
        <v>31.94</v>
      </c>
      <c r="C77" s="101">
        <v>29.47</v>
      </c>
      <c r="D77" s="101">
        <v>35.869999999999997</v>
      </c>
      <c r="E77" s="101">
        <v>57.14</v>
      </c>
      <c r="F77" s="113">
        <v>33.479999999999997</v>
      </c>
      <c r="G77" s="101">
        <v>32.659999999999997</v>
      </c>
      <c r="H77" s="101">
        <v>38.89</v>
      </c>
      <c r="I77" s="101">
        <v>25</v>
      </c>
      <c r="J77" s="113">
        <v>30.41</v>
      </c>
      <c r="K77" s="101">
        <v>25.68</v>
      </c>
      <c r="L77" s="101">
        <v>33.93</v>
      </c>
      <c r="M77" s="578">
        <v>64.709999999999994</v>
      </c>
    </row>
    <row r="78" spans="1:13" s="99" customFormat="1" ht="15.75" customHeight="1">
      <c r="A78" s="589" t="s">
        <v>658</v>
      </c>
      <c r="B78" s="113">
        <v>31.87</v>
      </c>
      <c r="C78" s="101">
        <v>28</v>
      </c>
      <c r="D78" s="101">
        <v>42.39</v>
      </c>
      <c r="E78" s="101">
        <v>52.38</v>
      </c>
      <c r="F78" s="113">
        <v>29.59</v>
      </c>
      <c r="G78" s="101">
        <v>26.96</v>
      </c>
      <c r="H78" s="101">
        <v>41.67</v>
      </c>
      <c r="I78" s="101">
        <v>50</v>
      </c>
      <c r="J78" s="113">
        <v>34.14</v>
      </c>
      <c r="K78" s="101">
        <v>29.23</v>
      </c>
      <c r="L78" s="101">
        <v>42.86</v>
      </c>
      <c r="M78" s="578">
        <v>52.94</v>
      </c>
    </row>
    <row r="79" spans="1:13" s="99" customFormat="1" ht="15.75" customHeight="1">
      <c r="A79" s="589" t="s">
        <v>437</v>
      </c>
      <c r="B79" s="113">
        <v>4.78</v>
      </c>
      <c r="C79" s="101">
        <v>3.23</v>
      </c>
      <c r="D79" s="101">
        <v>8.6999999999999993</v>
      </c>
      <c r="E79" s="101">
        <v>14.29</v>
      </c>
      <c r="F79" s="113">
        <v>7.04</v>
      </c>
      <c r="G79" s="101">
        <v>4.91</v>
      </c>
      <c r="H79" s="101">
        <v>16.670000000000002</v>
      </c>
      <c r="I79" s="101">
        <v>25</v>
      </c>
      <c r="J79" s="113">
        <v>2.52</v>
      </c>
      <c r="K79" s="101">
        <v>1.21</v>
      </c>
      <c r="L79" s="101">
        <v>3.57</v>
      </c>
      <c r="M79" s="578">
        <v>11.76</v>
      </c>
    </row>
    <row r="80" spans="1:13" s="99" customFormat="1" ht="15.75" customHeight="1">
      <c r="A80" s="589" t="s">
        <v>438</v>
      </c>
      <c r="B80" s="113">
        <v>4.45</v>
      </c>
      <c r="C80" s="101">
        <v>4.74</v>
      </c>
      <c r="D80" s="101">
        <v>3.26</v>
      </c>
      <c r="E80" s="101">
        <v>4.76</v>
      </c>
      <c r="F80" s="113">
        <v>5.15</v>
      </c>
      <c r="G80" s="101">
        <v>5.18</v>
      </c>
      <c r="H80" s="101">
        <v>2.78</v>
      </c>
      <c r="I80" s="101">
        <v>25</v>
      </c>
      <c r="J80" s="113">
        <v>3.76</v>
      </c>
      <c r="K80" s="101">
        <v>4.21</v>
      </c>
      <c r="L80" s="101">
        <v>3.57</v>
      </c>
      <c r="M80" s="578">
        <v>0</v>
      </c>
    </row>
    <row r="81" spans="1:13" s="99" customFormat="1" ht="15.75" customHeight="1">
      <c r="A81" s="589" t="s">
        <v>439</v>
      </c>
      <c r="B81" s="113">
        <v>36.68</v>
      </c>
      <c r="C81" s="101">
        <v>38.46</v>
      </c>
      <c r="D81" s="101">
        <v>30.43</v>
      </c>
      <c r="E81" s="101">
        <v>33.33</v>
      </c>
      <c r="F81" s="113">
        <v>39.6</v>
      </c>
      <c r="G81" s="101">
        <v>39.520000000000003</v>
      </c>
      <c r="H81" s="101">
        <v>38.89</v>
      </c>
      <c r="I81" s="101">
        <v>50</v>
      </c>
      <c r="J81" s="113">
        <v>33.76</v>
      </c>
      <c r="K81" s="101">
        <v>37.19</v>
      </c>
      <c r="L81" s="101">
        <v>25</v>
      </c>
      <c r="M81" s="578">
        <v>29.41</v>
      </c>
    </row>
    <row r="82" spans="1:13" s="99" customFormat="1" ht="15.75" customHeight="1">
      <c r="A82" s="589" t="s">
        <v>440</v>
      </c>
      <c r="B82" s="113">
        <v>27.5</v>
      </c>
      <c r="C82" s="101">
        <v>28.62</v>
      </c>
      <c r="D82" s="101">
        <v>25</v>
      </c>
      <c r="E82" s="101">
        <v>19.05</v>
      </c>
      <c r="F82" s="113">
        <v>32.090000000000003</v>
      </c>
      <c r="G82" s="101">
        <v>30.99</v>
      </c>
      <c r="H82" s="101">
        <v>36.11</v>
      </c>
      <c r="I82" s="101">
        <v>50</v>
      </c>
      <c r="J82" s="113">
        <v>22.93</v>
      </c>
      <c r="K82" s="101">
        <v>25.81</v>
      </c>
      <c r="L82" s="101">
        <v>17.86</v>
      </c>
      <c r="M82" s="578">
        <v>11.76</v>
      </c>
    </row>
    <row r="83" spans="1:13" s="99" customFormat="1" ht="15.75" customHeight="1">
      <c r="A83" s="589" t="s">
        <v>441</v>
      </c>
      <c r="B83" s="113">
        <v>12.21</v>
      </c>
      <c r="C83" s="101">
        <v>12.99</v>
      </c>
      <c r="D83" s="101">
        <v>8.6999999999999993</v>
      </c>
      <c r="E83" s="101">
        <v>14.29</v>
      </c>
      <c r="F83" s="113">
        <v>14.39</v>
      </c>
      <c r="G83" s="101">
        <v>15.28</v>
      </c>
      <c r="H83" s="101">
        <v>8.33</v>
      </c>
      <c r="I83" s="101">
        <v>25</v>
      </c>
      <c r="J83" s="113">
        <v>10.050000000000001</v>
      </c>
      <c r="K83" s="101">
        <v>10.25</v>
      </c>
      <c r="L83" s="101">
        <v>8.93</v>
      </c>
      <c r="M83" s="578">
        <v>11.76</v>
      </c>
    </row>
    <row r="84" spans="1:13" s="124" customFormat="1" ht="22.5" customHeight="1">
      <c r="A84" s="584" t="s">
        <v>442</v>
      </c>
      <c r="B84" s="981" t="s">
        <v>402</v>
      </c>
      <c r="C84" s="981"/>
      <c r="D84" s="981"/>
      <c r="E84" s="981"/>
      <c r="F84" s="981"/>
      <c r="G84" s="981"/>
      <c r="H84" s="981"/>
      <c r="I84" s="981"/>
      <c r="J84" s="981"/>
      <c r="K84" s="981"/>
      <c r="L84" s="981"/>
      <c r="M84" s="984"/>
    </row>
    <row r="85" spans="1:13" ht="15.75" customHeight="1">
      <c r="A85" s="584" t="s">
        <v>443</v>
      </c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577"/>
    </row>
    <row r="86" spans="1:13" ht="15.75" customHeight="1">
      <c r="A86" s="589" t="s">
        <v>444</v>
      </c>
      <c r="B86" s="113">
        <v>48.63</v>
      </c>
      <c r="C86" s="101">
        <v>46.4</v>
      </c>
      <c r="D86" s="101">
        <v>54.35</v>
      </c>
      <c r="E86" s="101">
        <v>61.9</v>
      </c>
      <c r="F86" s="113">
        <v>48.39</v>
      </c>
      <c r="G86" s="101">
        <v>47.56</v>
      </c>
      <c r="H86" s="101">
        <v>50</v>
      </c>
      <c r="I86" s="101">
        <v>75</v>
      </c>
      <c r="J86" s="113">
        <v>48.87</v>
      </c>
      <c r="K86" s="101">
        <v>45.03</v>
      </c>
      <c r="L86" s="101">
        <v>57.14</v>
      </c>
      <c r="M86" s="578">
        <v>58.82</v>
      </c>
    </row>
    <row r="87" spans="1:13" ht="15.75" customHeight="1">
      <c r="A87" s="589" t="s">
        <v>445</v>
      </c>
      <c r="B87" s="113">
        <v>33.53</v>
      </c>
      <c r="C87" s="101">
        <v>30.46</v>
      </c>
      <c r="D87" s="101">
        <v>40.22</v>
      </c>
      <c r="E87" s="101">
        <v>57.14</v>
      </c>
      <c r="F87" s="113">
        <v>31.55</v>
      </c>
      <c r="G87" s="101">
        <v>27.28</v>
      </c>
      <c r="H87" s="101">
        <v>50</v>
      </c>
      <c r="I87" s="101">
        <v>75</v>
      </c>
      <c r="J87" s="113">
        <v>35.5</v>
      </c>
      <c r="K87" s="101">
        <v>34.24</v>
      </c>
      <c r="L87" s="101">
        <v>33.93</v>
      </c>
      <c r="M87" s="578">
        <v>52.94</v>
      </c>
    </row>
    <row r="88" spans="1:13" ht="15.75" customHeight="1">
      <c r="A88" s="589" t="s">
        <v>446</v>
      </c>
      <c r="B88" s="113">
        <v>18.010000000000002</v>
      </c>
      <c r="C88" s="101">
        <v>13.67</v>
      </c>
      <c r="D88" s="101">
        <v>27.17</v>
      </c>
      <c r="E88" s="101">
        <v>52.38</v>
      </c>
      <c r="F88" s="113">
        <v>14.84</v>
      </c>
      <c r="G88" s="101">
        <v>12.77</v>
      </c>
      <c r="H88" s="101">
        <v>19.440000000000001</v>
      </c>
      <c r="I88" s="101">
        <v>75</v>
      </c>
      <c r="J88" s="113">
        <v>21.15</v>
      </c>
      <c r="K88" s="101">
        <v>14.75</v>
      </c>
      <c r="L88" s="101">
        <v>32.14</v>
      </c>
      <c r="M88" s="578">
        <v>47.06</v>
      </c>
    </row>
    <row r="89" spans="1:13" ht="15.75" customHeight="1">
      <c r="A89" s="584" t="s">
        <v>14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577"/>
    </row>
    <row r="90" spans="1:13" s="99" customFormat="1" ht="15.75" customHeight="1">
      <c r="A90" s="589" t="s">
        <v>447</v>
      </c>
      <c r="B90" s="113">
        <v>8.8000000000000007</v>
      </c>
      <c r="C90" s="101">
        <v>5.18</v>
      </c>
      <c r="D90" s="101">
        <v>19.57</v>
      </c>
      <c r="E90" s="101">
        <v>23.81</v>
      </c>
      <c r="F90" s="113">
        <v>6.65</v>
      </c>
      <c r="G90" s="101">
        <v>5.45</v>
      </c>
      <c r="H90" s="101">
        <v>13.89</v>
      </c>
      <c r="I90" s="101">
        <v>0</v>
      </c>
      <c r="J90" s="113">
        <v>10.93</v>
      </c>
      <c r="K90" s="101">
        <v>4.8499999999999996</v>
      </c>
      <c r="L90" s="101">
        <v>23.21</v>
      </c>
      <c r="M90" s="578">
        <v>29.41</v>
      </c>
    </row>
    <row r="91" spans="1:13" s="99" customFormat="1" ht="15.75" customHeight="1">
      <c r="A91" s="594" t="s">
        <v>493</v>
      </c>
      <c r="B91" s="113">
        <v>46.31</v>
      </c>
      <c r="C91" s="101">
        <v>43.64</v>
      </c>
      <c r="D91" s="101">
        <v>53.26</v>
      </c>
      <c r="E91" s="101">
        <v>61.9</v>
      </c>
      <c r="F91" s="113">
        <v>44.71</v>
      </c>
      <c r="G91" s="101">
        <v>43.12</v>
      </c>
      <c r="H91" s="101">
        <v>50</v>
      </c>
      <c r="I91" s="101">
        <v>75</v>
      </c>
      <c r="J91" s="113">
        <v>47.91</v>
      </c>
      <c r="K91" s="101">
        <v>44.26</v>
      </c>
      <c r="L91" s="101">
        <v>55.36</v>
      </c>
      <c r="M91" s="578">
        <v>58.82</v>
      </c>
    </row>
    <row r="92" spans="1:13" s="99" customFormat="1" ht="15.75" customHeight="1">
      <c r="A92" s="589" t="s">
        <v>656</v>
      </c>
      <c r="B92" s="113">
        <v>31.95</v>
      </c>
      <c r="C92" s="101">
        <v>31.71</v>
      </c>
      <c r="D92" s="101">
        <v>31.52</v>
      </c>
      <c r="E92" s="101">
        <v>38.1</v>
      </c>
      <c r="F92" s="113">
        <v>32.130000000000003</v>
      </c>
      <c r="G92" s="101">
        <v>33.07</v>
      </c>
      <c r="H92" s="101">
        <v>27.78</v>
      </c>
      <c r="I92" s="101">
        <v>25</v>
      </c>
      <c r="J92" s="113">
        <v>31.78</v>
      </c>
      <c r="K92" s="101">
        <v>30.08</v>
      </c>
      <c r="L92" s="101">
        <v>33.93</v>
      </c>
      <c r="M92" s="578">
        <v>41.18</v>
      </c>
    </row>
    <row r="93" spans="1:13" s="99" customFormat="1" ht="15.75" customHeight="1">
      <c r="A93" s="589" t="s">
        <v>657</v>
      </c>
      <c r="B93" s="113">
        <v>12.62</v>
      </c>
      <c r="C93" s="101">
        <v>11.03</v>
      </c>
      <c r="D93" s="101">
        <v>20.65</v>
      </c>
      <c r="E93" s="101">
        <v>4.76</v>
      </c>
      <c r="F93" s="113">
        <v>12.03</v>
      </c>
      <c r="G93" s="101">
        <v>11.42</v>
      </c>
      <c r="H93" s="101">
        <v>16.670000000000002</v>
      </c>
      <c r="I93" s="101">
        <v>0</v>
      </c>
      <c r="J93" s="113">
        <v>13.21</v>
      </c>
      <c r="K93" s="101">
        <v>10.57</v>
      </c>
      <c r="L93" s="101">
        <v>23.21</v>
      </c>
      <c r="M93" s="578">
        <v>5.88</v>
      </c>
    </row>
    <row r="94" spans="1:13" s="99" customFormat="1" ht="15.75" customHeight="1">
      <c r="A94" s="589" t="s">
        <v>436</v>
      </c>
      <c r="B94" s="113">
        <v>25.52</v>
      </c>
      <c r="C94" s="101">
        <v>24.92</v>
      </c>
      <c r="D94" s="101">
        <v>25</v>
      </c>
      <c r="E94" s="101">
        <v>38.1</v>
      </c>
      <c r="F94" s="113">
        <v>28.89</v>
      </c>
      <c r="G94" s="101">
        <v>28.16</v>
      </c>
      <c r="H94" s="101">
        <v>33.33</v>
      </c>
      <c r="I94" s="101">
        <v>25</v>
      </c>
      <c r="J94" s="113">
        <v>22.16</v>
      </c>
      <c r="K94" s="101">
        <v>21.06</v>
      </c>
      <c r="L94" s="101">
        <v>19.64</v>
      </c>
      <c r="M94" s="578">
        <v>41.18</v>
      </c>
    </row>
    <row r="95" spans="1:13" s="99" customFormat="1" ht="15.75" customHeight="1">
      <c r="A95" s="589" t="s">
        <v>658</v>
      </c>
      <c r="B95" s="113">
        <v>27.29</v>
      </c>
      <c r="C95" s="101">
        <v>25.31</v>
      </c>
      <c r="D95" s="101">
        <v>28.26</v>
      </c>
      <c r="E95" s="101">
        <v>57.14</v>
      </c>
      <c r="F95" s="113">
        <v>24.48</v>
      </c>
      <c r="G95" s="101">
        <v>23.87</v>
      </c>
      <c r="H95" s="101">
        <v>25</v>
      </c>
      <c r="I95" s="101">
        <v>50</v>
      </c>
      <c r="J95" s="113">
        <v>30.08</v>
      </c>
      <c r="K95" s="101">
        <v>27.02</v>
      </c>
      <c r="L95" s="101">
        <v>30.36</v>
      </c>
      <c r="M95" s="578">
        <v>58.82</v>
      </c>
    </row>
    <row r="96" spans="1:13" s="99" customFormat="1" ht="15.75" customHeight="1">
      <c r="A96" s="589" t="s">
        <v>437</v>
      </c>
      <c r="B96" s="113">
        <v>4.57</v>
      </c>
      <c r="C96" s="101">
        <v>3.78</v>
      </c>
      <c r="D96" s="101">
        <v>5.43</v>
      </c>
      <c r="E96" s="101">
        <v>14.29</v>
      </c>
      <c r="F96" s="113">
        <v>6.34</v>
      </c>
      <c r="G96" s="101">
        <v>5.08</v>
      </c>
      <c r="H96" s="101">
        <v>11.11</v>
      </c>
      <c r="I96" s="101">
        <v>25</v>
      </c>
      <c r="J96" s="113">
        <v>2.81</v>
      </c>
      <c r="K96" s="101">
        <v>2.2400000000000002</v>
      </c>
      <c r="L96" s="101">
        <v>1.79</v>
      </c>
      <c r="M96" s="578">
        <v>11.76</v>
      </c>
    </row>
    <row r="97" spans="1:13" s="99" customFormat="1" ht="15.75" customHeight="1">
      <c r="A97" s="589" t="s">
        <v>438</v>
      </c>
      <c r="B97" s="113">
        <v>4.63</v>
      </c>
      <c r="C97" s="101">
        <v>4.1399999999999997</v>
      </c>
      <c r="D97" s="101">
        <v>7.61</v>
      </c>
      <c r="E97" s="101">
        <v>0</v>
      </c>
      <c r="F97" s="113">
        <v>5.22</v>
      </c>
      <c r="G97" s="101">
        <v>4.24</v>
      </c>
      <c r="H97" s="101">
        <v>11.11</v>
      </c>
      <c r="I97" s="101">
        <v>0</v>
      </c>
      <c r="J97" s="113">
        <v>4.05</v>
      </c>
      <c r="K97" s="101">
        <v>4.0199999999999996</v>
      </c>
      <c r="L97" s="101">
        <v>5.36</v>
      </c>
      <c r="M97" s="578">
        <v>0</v>
      </c>
    </row>
    <row r="98" spans="1:13" ht="15.75" customHeight="1">
      <c r="A98" s="584" t="s">
        <v>13</v>
      </c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577"/>
    </row>
    <row r="99" spans="1:13" ht="15.75" customHeight="1">
      <c r="A99" s="589" t="s">
        <v>447</v>
      </c>
      <c r="B99" s="113">
        <v>3.65</v>
      </c>
      <c r="C99" s="101">
        <v>2.86</v>
      </c>
      <c r="D99" s="101">
        <v>7.61</v>
      </c>
      <c r="E99" s="101">
        <v>0</v>
      </c>
      <c r="F99" s="113">
        <v>3.52</v>
      </c>
      <c r="G99" s="101">
        <v>3.22</v>
      </c>
      <c r="H99" s="101">
        <v>5.56</v>
      </c>
      <c r="I99" s="101">
        <v>0</v>
      </c>
      <c r="J99" s="113">
        <v>3.79</v>
      </c>
      <c r="K99" s="101">
        <v>2.4300000000000002</v>
      </c>
      <c r="L99" s="101">
        <v>8.93</v>
      </c>
      <c r="M99" s="578">
        <v>0</v>
      </c>
    </row>
    <row r="100" spans="1:13" ht="15.75" customHeight="1">
      <c r="A100" s="594" t="s">
        <v>493</v>
      </c>
      <c r="B100" s="113">
        <v>22.41</v>
      </c>
      <c r="C100" s="101">
        <v>21.95</v>
      </c>
      <c r="D100" s="101">
        <v>22.83</v>
      </c>
      <c r="E100" s="101">
        <v>28.57</v>
      </c>
      <c r="F100" s="113">
        <v>21.93</v>
      </c>
      <c r="G100" s="101">
        <v>22.33</v>
      </c>
      <c r="H100" s="101">
        <v>22.22</v>
      </c>
      <c r="I100" s="101">
        <v>0</v>
      </c>
      <c r="J100" s="113">
        <v>22.89</v>
      </c>
      <c r="K100" s="101">
        <v>21.5</v>
      </c>
      <c r="L100" s="101">
        <v>23.21</v>
      </c>
      <c r="M100" s="578">
        <v>35.29</v>
      </c>
    </row>
    <row r="101" spans="1:13" ht="15.75" customHeight="1">
      <c r="A101" s="589" t="s">
        <v>656</v>
      </c>
      <c r="B101" s="113">
        <v>10.33</v>
      </c>
      <c r="C101" s="101">
        <v>10.24</v>
      </c>
      <c r="D101" s="101">
        <v>10.87</v>
      </c>
      <c r="E101" s="101">
        <v>9.52</v>
      </c>
      <c r="F101" s="113">
        <v>12.23</v>
      </c>
      <c r="G101" s="101">
        <v>12.18</v>
      </c>
      <c r="H101" s="101">
        <v>13.89</v>
      </c>
      <c r="I101" s="101">
        <v>0</v>
      </c>
      <c r="J101" s="113">
        <v>8.44</v>
      </c>
      <c r="K101" s="101">
        <v>7.94</v>
      </c>
      <c r="L101" s="101">
        <v>8.93</v>
      </c>
      <c r="M101" s="578">
        <v>11.76</v>
      </c>
    </row>
    <row r="102" spans="1:13" ht="15.75" customHeight="1">
      <c r="A102" s="589" t="s">
        <v>657</v>
      </c>
      <c r="B102" s="113">
        <v>1.27</v>
      </c>
      <c r="C102" s="101">
        <v>0.55000000000000004</v>
      </c>
      <c r="D102" s="101">
        <v>4.3499999999999996</v>
      </c>
      <c r="E102" s="101">
        <v>0</v>
      </c>
      <c r="F102" s="113">
        <v>0.42</v>
      </c>
      <c r="G102" s="101">
        <v>0.51</v>
      </c>
      <c r="H102" s="101">
        <v>0</v>
      </c>
      <c r="I102" s="101">
        <v>0</v>
      </c>
      <c r="J102" s="113">
        <v>2.1</v>
      </c>
      <c r="K102" s="101">
        <v>0.61</v>
      </c>
      <c r="L102" s="101">
        <v>7.14</v>
      </c>
      <c r="M102" s="578">
        <v>0</v>
      </c>
    </row>
    <row r="103" spans="1:13" ht="15.75" customHeight="1">
      <c r="A103" s="589" t="s">
        <v>436</v>
      </c>
      <c r="B103" s="113">
        <v>6.47</v>
      </c>
      <c r="C103" s="101">
        <v>5.73</v>
      </c>
      <c r="D103" s="101">
        <v>8.6999999999999993</v>
      </c>
      <c r="E103" s="101">
        <v>9.52</v>
      </c>
      <c r="F103" s="113">
        <v>5.84</v>
      </c>
      <c r="G103" s="101">
        <v>4.99</v>
      </c>
      <c r="H103" s="101">
        <v>8.33</v>
      </c>
      <c r="I103" s="101">
        <v>25</v>
      </c>
      <c r="J103" s="113">
        <v>7.1</v>
      </c>
      <c r="K103" s="101">
        <v>6.61</v>
      </c>
      <c r="L103" s="101">
        <v>8.93</v>
      </c>
      <c r="M103" s="578">
        <v>5.88</v>
      </c>
    </row>
    <row r="104" spans="1:13" ht="15.75" customHeight="1">
      <c r="A104" s="589" t="s">
        <v>658</v>
      </c>
      <c r="B104" s="113">
        <v>7.64</v>
      </c>
      <c r="C104" s="101">
        <v>8.1</v>
      </c>
      <c r="D104" s="101">
        <v>4.3499999999999996</v>
      </c>
      <c r="E104" s="101">
        <v>14.29</v>
      </c>
      <c r="F104" s="113">
        <v>6.98</v>
      </c>
      <c r="G104" s="101">
        <v>6.87</v>
      </c>
      <c r="H104" s="101">
        <v>2.78</v>
      </c>
      <c r="I104" s="101">
        <v>50</v>
      </c>
      <c r="J104" s="113">
        <v>8.31</v>
      </c>
      <c r="K104" s="101">
        <v>9.56</v>
      </c>
      <c r="L104" s="101">
        <v>5.36</v>
      </c>
      <c r="M104" s="578">
        <v>5.88</v>
      </c>
    </row>
    <row r="105" spans="1:13" ht="15.75" customHeight="1">
      <c r="A105" s="589" t="s">
        <v>437</v>
      </c>
      <c r="B105" s="113">
        <v>0.63</v>
      </c>
      <c r="C105" s="101">
        <v>0</v>
      </c>
      <c r="D105" s="101">
        <v>2.17</v>
      </c>
      <c r="E105" s="101">
        <v>4.76</v>
      </c>
      <c r="F105" s="113">
        <v>0.85</v>
      </c>
      <c r="G105" s="101">
        <v>0</v>
      </c>
      <c r="H105" s="101">
        <v>5.56</v>
      </c>
      <c r="I105" s="101">
        <v>0</v>
      </c>
      <c r="J105" s="113">
        <v>0.42</v>
      </c>
      <c r="K105" s="101">
        <v>0</v>
      </c>
      <c r="L105" s="101">
        <v>0</v>
      </c>
      <c r="M105" s="578">
        <v>5.88</v>
      </c>
    </row>
    <row r="106" spans="1:13" ht="15.75" customHeight="1">
      <c r="A106" s="589" t="s">
        <v>438</v>
      </c>
      <c r="B106" s="113">
        <v>0.42</v>
      </c>
      <c r="C106" s="101">
        <v>0.55000000000000004</v>
      </c>
      <c r="D106" s="101">
        <v>0</v>
      </c>
      <c r="E106" s="101">
        <v>0</v>
      </c>
      <c r="F106" s="113">
        <v>0.42</v>
      </c>
      <c r="G106" s="101">
        <v>0.51</v>
      </c>
      <c r="H106" s="101">
        <v>0</v>
      </c>
      <c r="I106" s="101">
        <v>0</v>
      </c>
      <c r="J106" s="113">
        <v>0.42</v>
      </c>
      <c r="K106" s="101">
        <v>0.61</v>
      </c>
      <c r="L106" s="101">
        <v>0</v>
      </c>
      <c r="M106" s="578">
        <v>0</v>
      </c>
    </row>
    <row r="107" spans="1:13" ht="15.75" customHeight="1">
      <c r="A107" s="585" t="s">
        <v>449</v>
      </c>
      <c r="B107" s="580">
        <v>52.84</v>
      </c>
      <c r="C107" s="581">
        <v>49.99</v>
      </c>
      <c r="D107" s="581">
        <v>60.87</v>
      </c>
      <c r="E107" s="581">
        <v>66.67</v>
      </c>
      <c r="F107" s="580">
        <v>52.2</v>
      </c>
      <c r="G107" s="581">
        <v>50.61</v>
      </c>
      <c r="H107" s="581">
        <v>58.33</v>
      </c>
      <c r="I107" s="581">
        <v>75</v>
      </c>
      <c r="J107" s="580">
        <v>53.47</v>
      </c>
      <c r="K107" s="581">
        <v>49.25</v>
      </c>
      <c r="L107" s="581">
        <v>62.5</v>
      </c>
      <c r="M107" s="582">
        <v>64.709999999999994</v>
      </c>
    </row>
    <row r="108" spans="1:13" s="124" customFormat="1" ht="20.100000000000001" customHeight="1">
      <c r="A108" s="584" t="s">
        <v>667</v>
      </c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577"/>
    </row>
    <row r="109" spans="1:13" ht="15.95" customHeight="1">
      <c r="A109" s="584" t="s">
        <v>3</v>
      </c>
      <c r="B109" s="981" t="s">
        <v>500</v>
      </c>
      <c r="C109" s="981"/>
      <c r="D109" s="981"/>
      <c r="E109" s="981"/>
      <c r="F109" s="981"/>
      <c r="G109" s="981"/>
      <c r="H109" s="981"/>
      <c r="I109" s="981"/>
      <c r="J109" s="981"/>
      <c r="K109" s="981"/>
      <c r="L109" s="981"/>
      <c r="M109" s="984"/>
    </row>
    <row r="110" spans="1:13" ht="15.95" customHeight="1">
      <c r="A110" s="589" t="s">
        <v>835</v>
      </c>
      <c r="B110" s="113">
        <v>80.13</v>
      </c>
      <c r="C110" s="101">
        <v>81.44</v>
      </c>
      <c r="D110" s="101">
        <v>74.34</v>
      </c>
      <c r="E110" s="101">
        <v>78.260000000000005</v>
      </c>
      <c r="F110" s="113">
        <v>79.94</v>
      </c>
      <c r="G110" s="101">
        <v>79.53</v>
      </c>
      <c r="H110" s="101">
        <v>82.61</v>
      </c>
      <c r="I110" s="101">
        <v>75</v>
      </c>
      <c r="J110" s="113">
        <v>80.28</v>
      </c>
      <c r="K110" s="101">
        <v>83.15</v>
      </c>
      <c r="L110" s="101">
        <v>68.66</v>
      </c>
      <c r="M110" s="578">
        <v>78.95</v>
      </c>
    </row>
    <row r="111" spans="1:13" ht="15.95" customHeight="1">
      <c r="A111" s="589" t="s">
        <v>489</v>
      </c>
      <c r="B111" s="113">
        <v>70.5</v>
      </c>
      <c r="C111" s="101">
        <v>71.98</v>
      </c>
      <c r="D111" s="101">
        <v>66.37</v>
      </c>
      <c r="E111" s="101">
        <v>56.52</v>
      </c>
      <c r="F111" s="113">
        <v>67.349999999999994</v>
      </c>
      <c r="G111" s="101">
        <v>66.42</v>
      </c>
      <c r="H111" s="101">
        <v>71.739999999999995</v>
      </c>
      <c r="I111" s="101">
        <v>75</v>
      </c>
      <c r="J111" s="113">
        <v>73.099999999999994</v>
      </c>
      <c r="K111" s="101">
        <v>76.959999999999994</v>
      </c>
      <c r="L111" s="101">
        <v>62.69</v>
      </c>
      <c r="M111" s="578">
        <v>52.63</v>
      </c>
    </row>
    <row r="112" spans="1:13" ht="15.95" customHeight="1">
      <c r="A112" s="589" t="s">
        <v>836</v>
      </c>
      <c r="B112" s="113">
        <v>77.08</v>
      </c>
      <c r="C112" s="101">
        <v>75.92</v>
      </c>
      <c r="D112" s="101">
        <v>80.53</v>
      </c>
      <c r="E112" s="101">
        <v>86.96</v>
      </c>
      <c r="F112" s="113">
        <v>76.989999999999995</v>
      </c>
      <c r="G112" s="101">
        <v>75.59</v>
      </c>
      <c r="H112" s="101">
        <v>82.61</v>
      </c>
      <c r="I112" s="101">
        <v>100</v>
      </c>
      <c r="J112" s="113">
        <v>77.16</v>
      </c>
      <c r="K112" s="101">
        <v>76.22</v>
      </c>
      <c r="L112" s="101">
        <v>79.099999999999994</v>
      </c>
      <c r="M112" s="578">
        <v>84.21</v>
      </c>
    </row>
    <row r="113" spans="1:13" ht="15.95" customHeight="1">
      <c r="A113" s="589" t="s">
        <v>837</v>
      </c>
      <c r="B113" s="113">
        <v>58.87</v>
      </c>
      <c r="C113" s="101">
        <v>58.88</v>
      </c>
      <c r="D113" s="101">
        <v>59.29</v>
      </c>
      <c r="E113" s="101">
        <v>56.52</v>
      </c>
      <c r="F113" s="113">
        <v>58.14</v>
      </c>
      <c r="G113" s="101">
        <v>57.37</v>
      </c>
      <c r="H113" s="101">
        <v>60.87</v>
      </c>
      <c r="I113" s="101">
        <v>75</v>
      </c>
      <c r="J113" s="113">
        <v>59.47</v>
      </c>
      <c r="K113" s="101">
        <v>60.23</v>
      </c>
      <c r="L113" s="101">
        <v>58.21</v>
      </c>
      <c r="M113" s="578">
        <v>52.63</v>
      </c>
    </row>
    <row r="114" spans="1:13" ht="15.95" customHeight="1">
      <c r="A114" s="584" t="s">
        <v>3</v>
      </c>
      <c r="B114" s="981" t="s">
        <v>17</v>
      </c>
      <c r="C114" s="981"/>
      <c r="D114" s="981"/>
      <c r="E114" s="981"/>
      <c r="F114" s="981"/>
      <c r="G114" s="981"/>
      <c r="H114" s="981"/>
      <c r="I114" s="981"/>
      <c r="J114" s="981"/>
      <c r="K114" s="981"/>
      <c r="L114" s="981"/>
      <c r="M114" s="984"/>
    </row>
    <row r="115" spans="1:13" ht="15.95" customHeight="1">
      <c r="A115" s="589" t="s">
        <v>835</v>
      </c>
      <c r="B115" s="113">
        <v>63.09</v>
      </c>
      <c r="C115" s="101">
        <v>63.63</v>
      </c>
      <c r="D115" s="101">
        <v>58.44</v>
      </c>
      <c r="E115" s="101">
        <v>57.14</v>
      </c>
      <c r="F115" s="113">
        <v>65.010000000000005</v>
      </c>
      <c r="G115" s="101">
        <v>64.459999999999994</v>
      </c>
      <c r="H115" s="101">
        <v>70.37</v>
      </c>
      <c r="I115" s="101">
        <v>80</v>
      </c>
      <c r="J115" s="113">
        <v>61.4</v>
      </c>
      <c r="K115" s="101">
        <v>62.85</v>
      </c>
      <c r="L115" s="101">
        <v>52</v>
      </c>
      <c r="M115" s="578">
        <v>44.44</v>
      </c>
    </row>
    <row r="116" spans="1:13" ht="15.95" customHeight="1">
      <c r="A116" s="589" t="s">
        <v>489</v>
      </c>
      <c r="B116" s="113">
        <v>49.92</v>
      </c>
      <c r="C116" s="101">
        <v>49.36</v>
      </c>
      <c r="D116" s="101">
        <v>54.55</v>
      </c>
      <c r="E116" s="101">
        <v>57.14</v>
      </c>
      <c r="F116" s="113">
        <v>47.14</v>
      </c>
      <c r="G116" s="101">
        <v>45.66</v>
      </c>
      <c r="H116" s="101">
        <v>62.96</v>
      </c>
      <c r="I116" s="101">
        <v>80</v>
      </c>
      <c r="J116" s="113">
        <v>52.37</v>
      </c>
      <c r="K116" s="101">
        <v>52.81</v>
      </c>
      <c r="L116" s="101">
        <v>50</v>
      </c>
      <c r="M116" s="578">
        <v>44.44</v>
      </c>
    </row>
    <row r="117" spans="1:13" ht="15.95" customHeight="1">
      <c r="A117" s="589" t="s">
        <v>836</v>
      </c>
      <c r="B117" s="113">
        <v>60.81</v>
      </c>
      <c r="C117" s="101">
        <v>60.48</v>
      </c>
      <c r="D117" s="101">
        <v>61.04</v>
      </c>
      <c r="E117" s="101">
        <v>78.569999999999993</v>
      </c>
      <c r="F117" s="113">
        <v>62.66</v>
      </c>
      <c r="G117" s="101">
        <v>61.67</v>
      </c>
      <c r="H117" s="101">
        <v>70.37</v>
      </c>
      <c r="I117" s="101">
        <v>100</v>
      </c>
      <c r="J117" s="113">
        <v>59.17</v>
      </c>
      <c r="K117" s="101">
        <v>59.38</v>
      </c>
      <c r="L117" s="101">
        <v>56</v>
      </c>
      <c r="M117" s="578">
        <v>66.67</v>
      </c>
    </row>
    <row r="118" spans="1:13" ht="15.95" customHeight="1">
      <c r="A118" s="589" t="s">
        <v>837</v>
      </c>
      <c r="B118" s="113">
        <v>45.44</v>
      </c>
      <c r="C118" s="101">
        <v>45.25</v>
      </c>
      <c r="D118" s="101">
        <v>45.45</v>
      </c>
      <c r="E118" s="101">
        <v>57.14</v>
      </c>
      <c r="F118" s="113">
        <v>45.45</v>
      </c>
      <c r="G118" s="101">
        <v>43.58</v>
      </c>
      <c r="H118" s="101">
        <v>66.67</v>
      </c>
      <c r="I118" s="101">
        <v>80</v>
      </c>
      <c r="J118" s="113">
        <v>45.44</v>
      </c>
      <c r="K118" s="101">
        <v>46.79</v>
      </c>
      <c r="L118" s="101">
        <v>34</v>
      </c>
      <c r="M118" s="578">
        <v>44.44</v>
      </c>
    </row>
    <row r="119" spans="1:13" ht="15.95" customHeight="1">
      <c r="A119" s="584" t="s">
        <v>838</v>
      </c>
      <c r="B119" s="981" t="s">
        <v>500</v>
      </c>
      <c r="C119" s="981"/>
      <c r="D119" s="981"/>
      <c r="E119" s="981"/>
      <c r="F119" s="981"/>
      <c r="G119" s="981"/>
      <c r="H119" s="981"/>
      <c r="I119" s="981"/>
      <c r="J119" s="981"/>
      <c r="K119" s="981"/>
      <c r="L119" s="981"/>
      <c r="M119" s="984"/>
    </row>
    <row r="120" spans="1:13" ht="15.95" customHeight="1">
      <c r="A120" s="589" t="s">
        <v>668</v>
      </c>
      <c r="B120" s="113">
        <v>17.64</v>
      </c>
      <c r="C120" s="101">
        <v>16.32</v>
      </c>
      <c r="D120" s="101">
        <v>23.01</v>
      </c>
      <c r="E120" s="101">
        <v>21.74</v>
      </c>
      <c r="F120" s="113">
        <v>16.36</v>
      </c>
      <c r="G120" s="101">
        <v>14.05</v>
      </c>
      <c r="H120" s="101">
        <v>26.09</v>
      </c>
      <c r="I120" s="101">
        <v>50</v>
      </c>
      <c r="J120" s="113">
        <v>18.68</v>
      </c>
      <c r="K120" s="101">
        <v>18.350000000000001</v>
      </c>
      <c r="L120" s="101">
        <v>20.9</v>
      </c>
      <c r="M120" s="578">
        <v>15.79</v>
      </c>
    </row>
    <row r="121" spans="1:13" ht="15.95" customHeight="1">
      <c r="A121" s="589" t="s">
        <v>669</v>
      </c>
      <c r="B121" s="113">
        <v>17.52</v>
      </c>
      <c r="C121" s="101">
        <v>17.11</v>
      </c>
      <c r="D121" s="101">
        <v>18.579999999999998</v>
      </c>
      <c r="E121" s="101">
        <v>21.74</v>
      </c>
      <c r="F121" s="113">
        <v>15.03</v>
      </c>
      <c r="G121" s="101">
        <v>12.85</v>
      </c>
      <c r="H121" s="101">
        <v>21.74</v>
      </c>
      <c r="I121" s="101">
        <v>75</v>
      </c>
      <c r="J121" s="113">
        <v>19.559999999999999</v>
      </c>
      <c r="K121" s="101">
        <v>20.92</v>
      </c>
      <c r="L121" s="101">
        <v>16.420000000000002</v>
      </c>
      <c r="M121" s="578">
        <v>10.53</v>
      </c>
    </row>
    <row r="122" spans="1:13" ht="15.95" customHeight="1">
      <c r="A122" s="589" t="s">
        <v>670</v>
      </c>
      <c r="B122" s="113">
        <v>70.69</v>
      </c>
      <c r="C122" s="101">
        <v>68.650000000000006</v>
      </c>
      <c r="D122" s="101">
        <v>76.989999999999995</v>
      </c>
      <c r="E122" s="101">
        <v>86.96</v>
      </c>
      <c r="F122" s="113">
        <v>72.03</v>
      </c>
      <c r="G122" s="101">
        <v>70.84</v>
      </c>
      <c r="H122" s="101">
        <v>76.09</v>
      </c>
      <c r="I122" s="101">
        <v>100</v>
      </c>
      <c r="J122" s="113">
        <v>69.599999999999994</v>
      </c>
      <c r="K122" s="101">
        <v>66.7</v>
      </c>
      <c r="L122" s="101">
        <v>77.61</v>
      </c>
      <c r="M122" s="578">
        <v>84.21</v>
      </c>
    </row>
    <row r="123" spans="1:13" ht="15.95" customHeight="1">
      <c r="A123" s="589" t="s">
        <v>671</v>
      </c>
      <c r="B123" s="113">
        <v>52.79</v>
      </c>
      <c r="C123" s="101">
        <v>50.3</v>
      </c>
      <c r="D123" s="101">
        <v>61.95</v>
      </c>
      <c r="E123" s="101">
        <v>65.22</v>
      </c>
      <c r="F123" s="113">
        <v>57.04</v>
      </c>
      <c r="G123" s="101">
        <v>56.05</v>
      </c>
      <c r="H123" s="101">
        <v>60.87</v>
      </c>
      <c r="I123" s="101">
        <v>75</v>
      </c>
      <c r="J123" s="113">
        <v>49.29</v>
      </c>
      <c r="K123" s="101">
        <v>45.15</v>
      </c>
      <c r="L123" s="101">
        <v>62.69</v>
      </c>
      <c r="M123" s="578">
        <v>63.16</v>
      </c>
    </row>
    <row r="124" spans="1:13" ht="15.95" customHeight="1">
      <c r="A124" s="589" t="s">
        <v>672</v>
      </c>
      <c r="B124" s="113">
        <v>39.4</v>
      </c>
      <c r="C124" s="101">
        <v>38</v>
      </c>
      <c r="D124" s="101">
        <v>40.71</v>
      </c>
      <c r="E124" s="101">
        <v>65.22</v>
      </c>
      <c r="F124" s="113">
        <v>47.94</v>
      </c>
      <c r="G124" s="101">
        <v>47.93</v>
      </c>
      <c r="H124" s="101">
        <v>45.65</v>
      </c>
      <c r="I124" s="101">
        <v>75</v>
      </c>
      <c r="J124" s="113">
        <v>32.369999999999997</v>
      </c>
      <c r="K124" s="101">
        <v>29.11</v>
      </c>
      <c r="L124" s="101">
        <v>37.31</v>
      </c>
      <c r="M124" s="578">
        <v>63.16</v>
      </c>
    </row>
    <row r="125" spans="1:13" ht="15.95" customHeight="1">
      <c r="A125" s="589" t="s">
        <v>673</v>
      </c>
      <c r="B125" s="113">
        <v>42.24</v>
      </c>
      <c r="C125" s="101">
        <v>41.39</v>
      </c>
      <c r="D125" s="101">
        <v>45.13</v>
      </c>
      <c r="E125" s="101">
        <v>47.83</v>
      </c>
      <c r="F125" s="113">
        <v>40.090000000000003</v>
      </c>
      <c r="G125" s="101">
        <v>39.31</v>
      </c>
      <c r="H125" s="101">
        <v>43.48</v>
      </c>
      <c r="I125" s="101">
        <v>50</v>
      </c>
      <c r="J125" s="113">
        <v>44.01</v>
      </c>
      <c r="K125" s="101">
        <v>43.25</v>
      </c>
      <c r="L125" s="101">
        <v>46.27</v>
      </c>
      <c r="M125" s="578">
        <v>47.37</v>
      </c>
    </row>
    <row r="126" spans="1:13" ht="15.95" customHeight="1">
      <c r="A126" s="589" t="s">
        <v>674</v>
      </c>
      <c r="B126" s="113">
        <v>57.09</v>
      </c>
      <c r="C126" s="101">
        <v>55.33</v>
      </c>
      <c r="D126" s="101">
        <v>61.95</v>
      </c>
      <c r="E126" s="101">
        <v>73.91</v>
      </c>
      <c r="F126" s="113">
        <v>55.55</v>
      </c>
      <c r="G126" s="101">
        <v>55.07</v>
      </c>
      <c r="H126" s="101">
        <v>58.7</v>
      </c>
      <c r="I126" s="101">
        <v>50</v>
      </c>
      <c r="J126" s="113">
        <v>58.35</v>
      </c>
      <c r="K126" s="101">
        <v>55.57</v>
      </c>
      <c r="L126" s="101">
        <v>64.180000000000007</v>
      </c>
      <c r="M126" s="578">
        <v>78.95</v>
      </c>
    </row>
    <row r="127" spans="1:13" ht="15.95" customHeight="1">
      <c r="A127" s="589" t="s">
        <v>675</v>
      </c>
      <c r="B127" s="113">
        <v>21.75</v>
      </c>
      <c r="C127" s="101">
        <v>20.74</v>
      </c>
      <c r="D127" s="101">
        <v>22.12</v>
      </c>
      <c r="E127" s="101">
        <v>43.48</v>
      </c>
      <c r="F127" s="113">
        <v>20.59</v>
      </c>
      <c r="G127" s="101">
        <v>19.12</v>
      </c>
      <c r="H127" s="101">
        <v>23.91</v>
      </c>
      <c r="I127" s="101">
        <v>75</v>
      </c>
      <c r="J127" s="113">
        <v>22.71</v>
      </c>
      <c r="K127" s="101">
        <v>22.18</v>
      </c>
      <c r="L127" s="101">
        <v>20.9</v>
      </c>
      <c r="M127" s="578">
        <v>36.840000000000003</v>
      </c>
    </row>
    <row r="128" spans="1:13" ht="18" customHeight="1">
      <c r="A128" s="584" t="s">
        <v>838</v>
      </c>
      <c r="B128" s="981" t="s">
        <v>17</v>
      </c>
      <c r="C128" s="981"/>
      <c r="D128" s="981"/>
      <c r="E128" s="981"/>
      <c r="F128" s="981"/>
      <c r="G128" s="981"/>
      <c r="H128" s="981"/>
      <c r="I128" s="981"/>
      <c r="J128" s="981"/>
      <c r="K128" s="981"/>
      <c r="L128" s="981"/>
      <c r="M128" s="984"/>
    </row>
    <row r="129" spans="1:13" ht="17.100000000000001" customHeight="1">
      <c r="A129" s="589" t="s">
        <v>668</v>
      </c>
      <c r="B129" s="113">
        <v>7.91</v>
      </c>
      <c r="C129" s="101">
        <v>7.21</v>
      </c>
      <c r="D129" s="101">
        <v>15.58</v>
      </c>
      <c r="E129" s="101">
        <v>7.14</v>
      </c>
      <c r="F129" s="113">
        <v>6.59</v>
      </c>
      <c r="G129" s="101">
        <v>5.61</v>
      </c>
      <c r="H129" s="101">
        <v>22.22</v>
      </c>
      <c r="I129" s="101">
        <v>0</v>
      </c>
      <c r="J129" s="113">
        <v>9.09</v>
      </c>
      <c r="K129" s="101">
        <v>8.7100000000000009</v>
      </c>
      <c r="L129" s="101">
        <v>12</v>
      </c>
      <c r="M129" s="578">
        <v>11.11</v>
      </c>
    </row>
    <row r="130" spans="1:13" ht="17.100000000000001" customHeight="1">
      <c r="A130" s="589" t="s">
        <v>669</v>
      </c>
      <c r="B130" s="113">
        <v>5.48</v>
      </c>
      <c r="C130" s="101">
        <v>5.1100000000000003</v>
      </c>
      <c r="D130" s="101">
        <v>9.09</v>
      </c>
      <c r="E130" s="101">
        <v>7.14</v>
      </c>
      <c r="F130" s="113">
        <v>4.49</v>
      </c>
      <c r="G130" s="101">
        <v>3.85</v>
      </c>
      <c r="H130" s="101">
        <v>14.81</v>
      </c>
      <c r="I130" s="101">
        <v>0</v>
      </c>
      <c r="J130" s="113">
        <v>6.34</v>
      </c>
      <c r="K130" s="101">
        <v>6.28</v>
      </c>
      <c r="L130" s="101">
        <v>6</v>
      </c>
      <c r="M130" s="578">
        <v>11.11</v>
      </c>
    </row>
    <row r="131" spans="1:13" ht="17.100000000000001" customHeight="1">
      <c r="A131" s="589" t="s">
        <v>670</v>
      </c>
      <c r="B131" s="113">
        <v>54.22</v>
      </c>
      <c r="C131" s="101">
        <v>53.66</v>
      </c>
      <c r="D131" s="101">
        <v>57.14</v>
      </c>
      <c r="E131" s="101">
        <v>71.430000000000007</v>
      </c>
      <c r="F131" s="113">
        <v>55.47</v>
      </c>
      <c r="G131" s="101">
        <v>53.65</v>
      </c>
      <c r="H131" s="101">
        <v>74.069999999999993</v>
      </c>
      <c r="I131" s="101">
        <v>100</v>
      </c>
      <c r="J131" s="113">
        <v>53.12</v>
      </c>
      <c r="K131" s="101">
        <v>53.67</v>
      </c>
      <c r="L131" s="101">
        <v>48</v>
      </c>
      <c r="M131" s="578">
        <v>55.56</v>
      </c>
    </row>
    <row r="132" spans="1:13" ht="17.100000000000001" customHeight="1">
      <c r="A132" s="589" t="s">
        <v>671</v>
      </c>
      <c r="B132" s="113">
        <v>39.130000000000003</v>
      </c>
      <c r="C132" s="101">
        <v>37.4</v>
      </c>
      <c r="D132" s="101">
        <v>51.95</v>
      </c>
      <c r="E132" s="101">
        <v>71.430000000000007</v>
      </c>
      <c r="F132" s="113">
        <v>41.59</v>
      </c>
      <c r="G132" s="101">
        <v>39.42</v>
      </c>
      <c r="H132" s="101">
        <v>62.96</v>
      </c>
      <c r="I132" s="101">
        <v>100</v>
      </c>
      <c r="J132" s="113">
        <v>36.96</v>
      </c>
      <c r="K132" s="101">
        <v>35.520000000000003</v>
      </c>
      <c r="L132" s="101">
        <v>46</v>
      </c>
      <c r="M132" s="578">
        <v>55.56</v>
      </c>
    </row>
    <row r="133" spans="1:13" ht="17.100000000000001" customHeight="1">
      <c r="A133" s="589" t="s">
        <v>672</v>
      </c>
      <c r="B133" s="113">
        <v>0</v>
      </c>
      <c r="C133" s="101">
        <v>0</v>
      </c>
      <c r="D133" s="101">
        <v>0</v>
      </c>
      <c r="E133" s="101">
        <v>0</v>
      </c>
      <c r="F133" s="113">
        <v>0</v>
      </c>
      <c r="G133" s="101">
        <v>0</v>
      </c>
      <c r="H133" s="101">
        <v>0</v>
      </c>
      <c r="I133" s="101">
        <v>0</v>
      </c>
      <c r="J133" s="113">
        <v>0</v>
      </c>
      <c r="K133" s="101">
        <v>0</v>
      </c>
      <c r="L133" s="101">
        <v>0</v>
      </c>
      <c r="M133" s="578">
        <v>0</v>
      </c>
    </row>
    <row r="134" spans="1:13" ht="17.100000000000001" customHeight="1">
      <c r="A134" s="589" t="s">
        <v>673</v>
      </c>
      <c r="B134" s="113">
        <v>9.5</v>
      </c>
      <c r="C134" s="101">
        <v>9.1</v>
      </c>
      <c r="D134" s="101">
        <v>12.99</v>
      </c>
      <c r="E134" s="101">
        <v>14.29</v>
      </c>
      <c r="F134" s="113">
        <v>5.59</v>
      </c>
      <c r="G134" s="101">
        <v>4.79</v>
      </c>
      <c r="H134" s="101">
        <v>14.81</v>
      </c>
      <c r="I134" s="101">
        <v>20</v>
      </c>
      <c r="J134" s="113">
        <v>12.96</v>
      </c>
      <c r="K134" s="101">
        <v>13.11</v>
      </c>
      <c r="L134" s="101">
        <v>12</v>
      </c>
      <c r="M134" s="578">
        <v>11.11</v>
      </c>
    </row>
    <row r="135" spans="1:13" ht="17.100000000000001" customHeight="1">
      <c r="A135" s="589" t="s">
        <v>674</v>
      </c>
      <c r="B135" s="113">
        <v>35.24</v>
      </c>
      <c r="C135" s="101">
        <v>35.85</v>
      </c>
      <c r="D135" s="101">
        <v>27.27</v>
      </c>
      <c r="E135" s="101">
        <v>42.86</v>
      </c>
      <c r="F135" s="113">
        <v>34.869999999999997</v>
      </c>
      <c r="G135" s="101">
        <v>35.659999999999997</v>
      </c>
      <c r="H135" s="101">
        <v>22.22</v>
      </c>
      <c r="I135" s="101">
        <v>40</v>
      </c>
      <c r="J135" s="113">
        <v>35.56</v>
      </c>
      <c r="K135" s="101">
        <v>36.03</v>
      </c>
      <c r="L135" s="101">
        <v>30</v>
      </c>
      <c r="M135" s="578">
        <v>44.44</v>
      </c>
    </row>
    <row r="136" spans="1:13" ht="17.100000000000001" customHeight="1">
      <c r="A136" s="593" t="s">
        <v>675</v>
      </c>
      <c r="B136" s="580">
        <v>3.3</v>
      </c>
      <c r="C136" s="581">
        <v>2.94</v>
      </c>
      <c r="D136" s="581">
        <v>6.49</v>
      </c>
      <c r="E136" s="581">
        <v>7.14</v>
      </c>
      <c r="F136" s="580">
        <v>2.09</v>
      </c>
      <c r="G136" s="581">
        <v>2</v>
      </c>
      <c r="H136" s="581">
        <v>3.7</v>
      </c>
      <c r="I136" s="581">
        <v>0</v>
      </c>
      <c r="J136" s="580">
        <v>4.37</v>
      </c>
      <c r="K136" s="581">
        <v>3.81</v>
      </c>
      <c r="L136" s="581">
        <v>8</v>
      </c>
      <c r="M136" s="582">
        <v>11.11</v>
      </c>
    </row>
    <row r="137" spans="1:13" ht="18" customHeight="1">
      <c r="A137" s="584" t="s">
        <v>839</v>
      </c>
      <c r="B137" s="981" t="s">
        <v>500</v>
      </c>
      <c r="C137" s="981"/>
      <c r="D137" s="981"/>
      <c r="E137" s="981"/>
      <c r="F137" s="981"/>
      <c r="G137" s="981"/>
      <c r="H137" s="981"/>
      <c r="I137" s="981"/>
      <c r="J137" s="981"/>
      <c r="K137" s="981"/>
      <c r="L137" s="981"/>
      <c r="M137" s="984"/>
    </row>
    <row r="138" spans="1:13" ht="17.100000000000001" customHeight="1">
      <c r="A138" s="589" t="s">
        <v>676</v>
      </c>
      <c r="B138" s="113">
        <v>65.430000000000007</v>
      </c>
      <c r="C138" s="101">
        <v>67.87</v>
      </c>
      <c r="D138" s="101">
        <v>59.29</v>
      </c>
      <c r="E138" s="101">
        <v>39.130000000000003</v>
      </c>
      <c r="F138" s="113">
        <v>63.04</v>
      </c>
      <c r="G138" s="101">
        <v>64.44</v>
      </c>
      <c r="H138" s="101">
        <v>58.7</v>
      </c>
      <c r="I138" s="101">
        <v>25</v>
      </c>
      <c r="J138" s="113">
        <v>67.400000000000006</v>
      </c>
      <c r="K138" s="101">
        <v>70.94</v>
      </c>
      <c r="L138" s="101">
        <v>59.7</v>
      </c>
      <c r="M138" s="578">
        <v>42.11</v>
      </c>
    </row>
    <row r="139" spans="1:13" ht="17.100000000000001" customHeight="1">
      <c r="A139" s="589" t="s">
        <v>677</v>
      </c>
      <c r="B139" s="113">
        <v>22.56</v>
      </c>
      <c r="C139" s="101">
        <v>21.94</v>
      </c>
      <c r="D139" s="101">
        <v>23.89</v>
      </c>
      <c r="E139" s="101">
        <v>30.43</v>
      </c>
      <c r="F139" s="113">
        <v>15.55</v>
      </c>
      <c r="G139" s="101">
        <v>15.86</v>
      </c>
      <c r="H139" s="101">
        <v>15.22</v>
      </c>
      <c r="I139" s="101">
        <v>0</v>
      </c>
      <c r="J139" s="113">
        <v>28.32</v>
      </c>
      <c r="K139" s="101">
        <v>27.37</v>
      </c>
      <c r="L139" s="101">
        <v>29.85</v>
      </c>
      <c r="M139" s="578">
        <v>36.840000000000003</v>
      </c>
    </row>
    <row r="140" spans="1:13" ht="17.100000000000001" customHeight="1">
      <c r="A140" s="589" t="s">
        <v>678</v>
      </c>
      <c r="B140" s="113">
        <v>34.69</v>
      </c>
      <c r="C140" s="101">
        <v>37.729999999999997</v>
      </c>
      <c r="D140" s="101">
        <v>24.78</v>
      </c>
      <c r="E140" s="101">
        <v>13.04</v>
      </c>
      <c r="F140" s="113">
        <v>37.65</v>
      </c>
      <c r="G140" s="101">
        <v>39.97</v>
      </c>
      <c r="H140" s="101">
        <v>28.26</v>
      </c>
      <c r="I140" s="101">
        <v>0</v>
      </c>
      <c r="J140" s="113">
        <v>32.25</v>
      </c>
      <c r="K140" s="101">
        <v>35.72</v>
      </c>
      <c r="L140" s="101">
        <v>22.39</v>
      </c>
      <c r="M140" s="578">
        <v>15.79</v>
      </c>
    </row>
    <row r="141" spans="1:13" ht="17.100000000000001" customHeight="1">
      <c r="A141" s="589" t="s">
        <v>679</v>
      </c>
      <c r="B141" s="113">
        <v>5.88</v>
      </c>
      <c r="C141" s="101">
        <v>6.07</v>
      </c>
      <c r="D141" s="101">
        <v>6.19</v>
      </c>
      <c r="E141" s="101">
        <v>0</v>
      </c>
      <c r="F141" s="113">
        <v>6.11</v>
      </c>
      <c r="G141" s="101">
        <v>6.53</v>
      </c>
      <c r="H141" s="101">
        <v>4.3499999999999996</v>
      </c>
      <c r="I141" s="101">
        <v>0</v>
      </c>
      <c r="J141" s="113">
        <v>5.7</v>
      </c>
      <c r="K141" s="101">
        <v>5.66</v>
      </c>
      <c r="L141" s="101">
        <v>7.46</v>
      </c>
      <c r="M141" s="578">
        <v>0</v>
      </c>
    </row>
    <row r="142" spans="1:13" ht="17.100000000000001" customHeight="1">
      <c r="A142" s="589" t="s">
        <v>680</v>
      </c>
      <c r="B142" s="113">
        <v>18.41</v>
      </c>
      <c r="C142" s="101">
        <v>18.600000000000001</v>
      </c>
      <c r="D142" s="101">
        <v>16.809999999999999</v>
      </c>
      <c r="E142" s="101">
        <v>21.74</v>
      </c>
      <c r="F142" s="113">
        <v>13.04</v>
      </c>
      <c r="G142" s="101">
        <v>12.84</v>
      </c>
      <c r="H142" s="101">
        <v>13.04</v>
      </c>
      <c r="I142" s="101">
        <v>25</v>
      </c>
      <c r="J142" s="113">
        <v>22.82</v>
      </c>
      <c r="K142" s="101">
        <v>23.76</v>
      </c>
      <c r="L142" s="101">
        <v>19.399999999999999</v>
      </c>
      <c r="M142" s="578">
        <v>21.05</v>
      </c>
    </row>
    <row r="143" spans="1:13" ht="17.100000000000001" customHeight="1">
      <c r="A143" s="589" t="s">
        <v>470</v>
      </c>
      <c r="B143" s="113">
        <v>7.89</v>
      </c>
      <c r="C143" s="101">
        <v>8.41</v>
      </c>
      <c r="D143" s="101">
        <v>6.19</v>
      </c>
      <c r="E143" s="101">
        <v>4.3499999999999996</v>
      </c>
      <c r="F143" s="113">
        <v>8.99</v>
      </c>
      <c r="G143" s="101">
        <v>9.18</v>
      </c>
      <c r="H143" s="101">
        <v>8.6999999999999993</v>
      </c>
      <c r="I143" s="101">
        <v>0</v>
      </c>
      <c r="J143" s="113">
        <v>7</v>
      </c>
      <c r="K143" s="101">
        <v>7.72</v>
      </c>
      <c r="L143" s="101">
        <v>4.4800000000000004</v>
      </c>
      <c r="M143" s="578">
        <v>5.26</v>
      </c>
    </row>
    <row r="144" spans="1:13" ht="17.100000000000001" customHeight="1">
      <c r="A144" s="589" t="s">
        <v>681</v>
      </c>
      <c r="B144" s="113">
        <v>34.06</v>
      </c>
      <c r="C144" s="101">
        <v>36.94</v>
      </c>
      <c r="D144" s="101">
        <v>24.78</v>
      </c>
      <c r="E144" s="101">
        <v>13.04</v>
      </c>
      <c r="F144" s="113">
        <v>37.6</v>
      </c>
      <c r="G144" s="101">
        <v>39.909999999999997</v>
      </c>
      <c r="H144" s="101">
        <v>28.26</v>
      </c>
      <c r="I144" s="101">
        <v>0</v>
      </c>
      <c r="J144" s="113">
        <v>31.15</v>
      </c>
      <c r="K144" s="101">
        <v>34.28</v>
      </c>
      <c r="L144" s="101">
        <v>22.39</v>
      </c>
      <c r="M144" s="578">
        <v>15.79</v>
      </c>
    </row>
    <row r="145" spans="1:13" ht="17.100000000000001" customHeight="1">
      <c r="A145" s="589" t="s">
        <v>682</v>
      </c>
      <c r="B145" s="113">
        <v>26.58</v>
      </c>
      <c r="C145" s="101">
        <v>28.68</v>
      </c>
      <c r="D145" s="101">
        <v>20.350000000000001</v>
      </c>
      <c r="E145" s="101">
        <v>8.6999999999999993</v>
      </c>
      <c r="F145" s="113">
        <v>33.57</v>
      </c>
      <c r="G145" s="101">
        <v>35.479999999999997</v>
      </c>
      <c r="H145" s="101">
        <v>23.91</v>
      </c>
      <c r="I145" s="101">
        <v>25</v>
      </c>
      <c r="J145" s="113">
        <v>20.83</v>
      </c>
      <c r="K145" s="101">
        <v>22.59</v>
      </c>
      <c r="L145" s="101">
        <v>17.91</v>
      </c>
      <c r="M145" s="578">
        <v>5.26</v>
      </c>
    </row>
    <row r="146" spans="1:13" ht="17.100000000000001" customHeight="1">
      <c r="A146" s="589" t="s">
        <v>840</v>
      </c>
      <c r="B146" s="113">
        <v>26.28</v>
      </c>
      <c r="C146" s="101">
        <v>26.98</v>
      </c>
      <c r="D146" s="101">
        <v>25.66</v>
      </c>
      <c r="E146" s="101">
        <v>13.04</v>
      </c>
      <c r="F146" s="113">
        <v>28.8</v>
      </c>
      <c r="G146" s="101">
        <v>28.96</v>
      </c>
      <c r="H146" s="101">
        <v>28.26</v>
      </c>
      <c r="I146" s="101">
        <v>25</v>
      </c>
      <c r="J146" s="113">
        <v>24.2</v>
      </c>
      <c r="K146" s="101">
        <v>25.2</v>
      </c>
      <c r="L146" s="101">
        <v>23.88</v>
      </c>
      <c r="M146" s="578">
        <v>10.53</v>
      </c>
    </row>
    <row r="147" spans="1:13" ht="18" customHeight="1">
      <c r="A147" s="584" t="s">
        <v>839</v>
      </c>
      <c r="B147" s="981" t="s">
        <v>17</v>
      </c>
      <c r="C147" s="981"/>
      <c r="D147" s="981"/>
      <c r="E147" s="981"/>
      <c r="F147" s="981"/>
      <c r="G147" s="981"/>
      <c r="H147" s="981"/>
      <c r="I147" s="981"/>
      <c r="J147" s="981"/>
      <c r="K147" s="981"/>
      <c r="L147" s="981"/>
      <c r="M147" s="984"/>
    </row>
    <row r="148" spans="1:13" ht="17.100000000000001" customHeight="1">
      <c r="A148" s="589" t="s">
        <v>676</v>
      </c>
      <c r="B148" s="113">
        <v>65.47</v>
      </c>
      <c r="C148" s="101">
        <v>66.87</v>
      </c>
      <c r="D148" s="101">
        <v>54.55</v>
      </c>
      <c r="E148" s="101">
        <v>42.86</v>
      </c>
      <c r="F148" s="113">
        <v>72.11</v>
      </c>
      <c r="G148" s="101">
        <v>72.38</v>
      </c>
      <c r="H148" s="101">
        <v>70.37</v>
      </c>
      <c r="I148" s="101">
        <v>60</v>
      </c>
      <c r="J148" s="113">
        <v>59.6</v>
      </c>
      <c r="K148" s="101">
        <v>61.73</v>
      </c>
      <c r="L148" s="101">
        <v>46</v>
      </c>
      <c r="M148" s="578">
        <v>33.33</v>
      </c>
    </row>
    <row r="149" spans="1:13" ht="17.100000000000001" customHeight="1">
      <c r="A149" s="589" t="s">
        <v>677</v>
      </c>
      <c r="B149" s="113">
        <v>21</v>
      </c>
      <c r="C149" s="101">
        <v>21.01</v>
      </c>
      <c r="D149" s="101">
        <v>22.08</v>
      </c>
      <c r="E149" s="101">
        <v>14.29</v>
      </c>
      <c r="F149" s="113">
        <v>20.5</v>
      </c>
      <c r="G149" s="101">
        <v>20.64</v>
      </c>
      <c r="H149" s="101">
        <v>22.22</v>
      </c>
      <c r="I149" s="101">
        <v>0</v>
      </c>
      <c r="J149" s="113">
        <v>21.44</v>
      </c>
      <c r="K149" s="101">
        <v>21.35</v>
      </c>
      <c r="L149" s="101">
        <v>22</v>
      </c>
      <c r="M149" s="578">
        <v>22.22</v>
      </c>
    </row>
    <row r="150" spans="1:13" ht="17.100000000000001" customHeight="1">
      <c r="A150" s="589" t="s">
        <v>678</v>
      </c>
      <c r="B150" s="113">
        <v>38.39</v>
      </c>
      <c r="C150" s="101">
        <v>39.590000000000003</v>
      </c>
      <c r="D150" s="101">
        <v>31.17</v>
      </c>
      <c r="E150" s="101">
        <v>7.14</v>
      </c>
      <c r="F150" s="113">
        <v>46.02</v>
      </c>
      <c r="G150" s="101">
        <v>46.45</v>
      </c>
      <c r="H150" s="101">
        <v>44.44</v>
      </c>
      <c r="I150" s="101">
        <v>20</v>
      </c>
      <c r="J150" s="113">
        <v>31.66</v>
      </c>
      <c r="K150" s="101">
        <v>33.21</v>
      </c>
      <c r="L150" s="101">
        <v>24</v>
      </c>
      <c r="M150" s="578">
        <v>0</v>
      </c>
    </row>
    <row r="151" spans="1:13" ht="17.100000000000001" customHeight="1">
      <c r="A151" s="589" t="s">
        <v>679</v>
      </c>
      <c r="B151" s="113">
        <v>6.84</v>
      </c>
      <c r="C151" s="101">
        <v>6.99</v>
      </c>
      <c r="D151" s="101">
        <v>6.49</v>
      </c>
      <c r="E151" s="101">
        <v>0</v>
      </c>
      <c r="F151" s="113">
        <v>8.83</v>
      </c>
      <c r="G151" s="101">
        <v>8.5399999999999991</v>
      </c>
      <c r="H151" s="101">
        <v>14.81</v>
      </c>
      <c r="I151" s="101">
        <v>0</v>
      </c>
      <c r="J151" s="113">
        <v>5.09</v>
      </c>
      <c r="K151" s="101">
        <v>5.55</v>
      </c>
      <c r="L151" s="101">
        <v>2</v>
      </c>
      <c r="M151" s="578">
        <v>0</v>
      </c>
    </row>
    <row r="152" spans="1:13" ht="17.100000000000001" customHeight="1">
      <c r="A152" s="589" t="s">
        <v>680</v>
      </c>
      <c r="B152" s="113">
        <v>23.33</v>
      </c>
      <c r="C152" s="101">
        <v>23.96</v>
      </c>
      <c r="D152" s="101">
        <v>20.78</v>
      </c>
      <c r="E152" s="101">
        <v>0</v>
      </c>
      <c r="F152" s="113">
        <v>26.69</v>
      </c>
      <c r="G152" s="101">
        <v>26.83</v>
      </c>
      <c r="H152" s="101">
        <v>29.63</v>
      </c>
      <c r="I152" s="101">
        <v>0</v>
      </c>
      <c r="J152" s="113">
        <v>20.36</v>
      </c>
      <c r="K152" s="101">
        <v>21.29</v>
      </c>
      <c r="L152" s="101">
        <v>16</v>
      </c>
      <c r="M152" s="578">
        <v>0</v>
      </c>
    </row>
    <row r="153" spans="1:13" ht="17.100000000000001" customHeight="1">
      <c r="A153" s="589" t="s">
        <v>470</v>
      </c>
      <c r="B153" s="113">
        <v>7.68</v>
      </c>
      <c r="C153" s="101">
        <v>8.0399999999999991</v>
      </c>
      <c r="D153" s="101">
        <v>5.19</v>
      </c>
      <c r="E153" s="101">
        <v>0</v>
      </c>
      <c r="F153" s="113">
        <v>10.43</v>
      </c>
      <c r="G153" s="101">
        <v>10.77</v>
      </c>
      <c r="H153" s="101">
        <v>7.41</v>
      </c>
      <c r="I153" s="101">
        <v>0</v>
      </c>
      <c r="J153" s="113">
        <v>5.24</v>
      </c>
      <c r="K153" s="101">
        <v>5.5</v>
      </c>
      <c r="L153" s="101">
        <v>4</v>
      </c>
      <c r="M153" s="578">
        <v>0</v>
      </c>
    </row>
    <row r="154" spans="1:13" ht="17.100000000000001" customHeight="1">
      <c r="A154" s="589" t="s">
        <v>681</v>
      </c>
      <c r="B154" s="113">
        <v>35.22</v>
      </c>
      <c r="C154" s="101">
        <v>36.67</v>
      </c>
      <c r="D154" s="101">
        <v>25.97</v>
      </c>
      <c r="E154" s="101">
        <v>0</v>
      </c>
      <c r="F154" s="113">
        <v>43.46</v>
      </c>
      <c r="G154" s="101">
        <v>44.19</v>
      </c>
      <c r="H154" s="101">
        <v>40.74</v>
      </c>
      <c r="I154" s="101">
        <v>0</v>
      </c>
      <c r="J154" s="113">
        <v>27.93</v>
      </c>
      <c r="K154" s="101">
        <v>29.68</v>
      </c>
      <c r="L154" s="101">
        <v>18</v>
      </c>
      <c r="M154" s="578">
        <v>0</v>
      </c>
    </row>
    <row r="155" spans="1:13" ht="17.100000000000001" customHeight="1">
      <c r="A155" s="589" t="s">
        <v>682</v>
      </c>
      <c r="B155" s="113">
        <v>23.36</v>
      </c>
      <c r="C155" s="101">
        <v>24.36</v>
      </c>
      <c r="D155" s="101">
        <v>16.88</v>
      </c>
      <c r="E155" s="101">
        <v>0</v>
      </c>
      <c r="F155" s="113">
        <v>28.65</v>
      </c>
      <c r="G155" s="101">
        <v>29.19</v>
      </c>
      <c r="H155" s="101">
        <v>25.93</v>
      </c>
      <c r="I155" s="101">
        <v>0</v>
      </c>
      <c r="J155" s="113">
        <v>18.7</v>
      </c>
      <c r="K155" s="101">
        <v>19.87</v>
      </c>
      <c r="L155" s="101">
        <v>12</v>
      </c>
      <c r="M155" s="578">
        <v>0</v>
      </c>
    </row>
    <row r="156" spans="1:13" ht="17.100000000000001" customHeight="1">
      <c r="A156" s="593" t="s">
        <v>840</v>
      </c>
      <c r="B156" s="580">
        <v>21.3</v>
      </c>
      <c r="C156" s="581">
        <v>21.23</v>
      </c>
      <c r="D156" s="581">
        <v>23.38</v>
      </c>
      <c r="E156" s="581">
        <v>14.29</v>
      </c>
      <c r="F156" s="580">
        <v>24.1</v>
      </c>
      <c r="G156" s="581">
        <v>24.28</v>
      </c>
      <c r="H156" s="581">
        <v>22.22</v>
      </c>
      <c r="I156" s="581">
        <v>20</v>
      </c>
      <c r="J156" s="580">
        <v>18.829999999999998</v>
      </c>
      <c r="K156" s="581">
        <v>18.39</v>
      </c>
      <c r="L156" s="581">
        <v>24</v>
      </c>
      <c r="M156" s="582">
        <v>11.11</v>
      </c>
    </row>
    <row r="157" spans="1:13" ht="9.9499999999999993" customHeight="1"/>
    <row r="158" spans="1:13" s="25" customFormat="1">
      <c r="A158" s="23" t="s">
        <v>1110</v>
      </c>
      <c r="B158" s="24"/>
      <c r="C158" s="24"/>
      <c r="D158" s="24"/>
      <c r="E158" s="24"/>
      <c r="F158" s="24"/>
      <c r="G158" s="24"/>
    </row>
  </sheetData>
  <mergeCells count="20">
    <mergeCell ref="B147:M147"/>
    <mergeCell ref="B137:M137"/>
    <mergeCell ref="B72:M72"/>
    <mergeCell ref="B114:M114"/>
    <mergeCell ref="B128:M128"/>
    <mergeCell ref="B84:M84"/>
    <mergeCell ref="B9:M9"/>
    <mergeCell ref="B29:M29"/>
    <mergeCell ref="B109:M109"/>
    <mergeCell ref="B119:M119"/>
    <mergeCell ref="B6:E6"/>
    <mergeCell ref="F6:I6"/>
    <mergeCell ref="J6:M6"/>
    <mergeCell ref="B7:E7"/>
    <mergeCell ref="F7:I7"/>
    <mergeCell ref="J7:M7"/>
    <mergeCell ref="B63:M63"/>
    <mergeCell ref="B43:M43"/>
    <mergeCell ref="B55:M55"/>
    <mergeCell ref="B71:M71"/>
  </mergeCells>
  <phoneticPr fontId="0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84" orientation="landscape" r:id="rId1"/>
  <rowBreaks count="4" manualBreakCount="4">
    <brk id="42" max="12" man="1"/>
    <brk id="70" max="12" man="1"/>
    <brk id="107" max="16383" man="1"/>
    <brk id="13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4DAA-4D60-489D-81B7-B6F55B01519A}">
  <sheetPr>
    <tabColor theme="9" tint="0.79998168889431442"/>
  </sheetPr>
  <dimension ref="A1:H110"/>
  <sheetViews>
    <sheetView showOutlineSymbols="0" defaultGridColor="0" colorId="31" zoomScaleNormal="100" workbookViewId="0">
      <selection activeCell="A8" sqref="A8:A11"/>
    </sheetView>
  </sheetViews>
  <sheetFormatPr defaultColWidth="9.28515625" defaultRowHeight="12"/>
  <cols>
    <col min="1" max="1" width="15.7109375" style="37" customWidth="1"/>
    <col min="2" max="2" width="8.140625" style="38" customWidth="1"/>
    <col min="3" max="3" width="10.42578125" style="38" bestFit="1" customWidth="1"/>
    <col min="4" max="8" width="8.140625" style="38" customWidth="1"/>
    <col min="9" max="16384" width="9.28515625" style="37"/>
  </cols>
  <sheetData>
    <row r="1" spans="1:8" ht="12.75" customHeight="1">
      <c r="A1" s="232"/>
      <c r="H1" s="15" t="s">
        <v>84</v>
      </c>
    </row>
    <row r="2" spans="1:8" ht="12.75" customHeight="1">
      <c r="A2" s="40"/>
      <c r="B2" s="35"/>
      <c r="C2" s="35"/>
      <c r="D2" s="35"/>
      <c r="E2" s="35"/>
      <c r="F2" s="35"/>
      <c r="G2" s="35"/>
      <c r="H2" s="36" t="s">
        <v>32</v>
      </c>
    </row>
    <row r="3" spans="1:8" ht="13.5" customHeight="1">
      <c r="A3" s="40"/>
    </row>
    <row r="4" spans="1:8" ht="12.75" customHeight="1">
      <c r="A4" s="7" t="s">
        <v>946</v>
      </c>
      <c r="H4" s="140"/>
    </row>
    <row r="5" spans="1:8">
      <c r="H5" s="127" t="s">
        <v>99</v>
      </c>
    </row>
    <row r="6" spans="1:8" ht="50.25" customHeight="1">
      <c r="A6" s="311" t="s">
        <v>126</v>
      </c>
      <c r="B6" s="302" t="s">
        <v>127</v>
      </c>
      <c r="C6" s="302" t="s">
        <v>128</v>
      </c>
      <c r="D6" s="302" t="s">
        <v>129</v>
      </c>
      <c r="E6" s="302" t="s">
        <v>130</v>
      </c>
      <c r="F6" s="302" t="s">
        <v>131</v>
      </c>
      <c r="G6" s="302" t="s">
        <v>132</v>
      </c>
      <c r="H6" s="303" t="s">
        <v>104</v>
      </c>
    </row>
    <row r="7" spans="1:8" s="39" customFormat="1" ht="20.25" customHeight="1">
      <c r="A7" s="254" t="s">
        <v>123</v>
      </c>
      <c r="B7" s="711"/>
      <c r="C7" s="711"/>
      <c r="D7" s="711"/>
      <c r="E7" s="711"/>
      <c r="F7" s="711"/>
      <c r="G7" s="711"/>
      <c r="H7" s="712"/>
    </row>
    <row r="8" spans="1:8" s="39" customFormat="1" ht="12" customHeight="1">
      <c r="A8" s="304" t="s">
        <v>108</v>
      </c>
      <c r="B8" s="141">
        <v>24</v>
      </c>
      <c r="C8" s="141">
        <v>30</v>
      </c>
      <c r="D8" s="141">
        <v>56</v>
      </c>
      <c r="E8" s="141">
        <v>11</v>
      </c>
      <c r="F8" s="141">
        <v>109</v>
      </c>
      <c r="G8" s="141">
        <v>40</v>
      </c>
      <c r="H8" s="296">
        <v>270</v>
      </c>
    </row>
    <row r="9" spans="1:8" s="39" customFormat="1" ht="12" customHeight="1">
      <c r="A9" s="304" t="s">
        <v>109</v>
      </c>
      <c r="B9" s="141">
        <v>14</v>
      </c>
      <c r="C9" s="141">
        <v>32</v>
      </c>
      <c r="D9" s="141">
        <v>43</v>
      </c>
      <c r="E9" s="141">
        <v>28</v>
      </c>
      <c r="F9" s="141">
        <v>41</v>
      </c>
      <c r="G9" s="141">
        <v>6</v>
      </c>
      <c r="H9" s="296">
        <v>164</v>
      </c>
    </row>
    <row r="10" spans="1:8" s="39" customFormat="1" ht="12" customHeight="1">
      <c r="A10" s="304" t="s">
        <v>110</v>
      </c>
      <c r="B10" s="141">
        <v>68</v>
      </c>
      <c r="C10" s="141">
        <v>30</v>
      </c>
      <c r="D10" s="141">
        <v>12</v>
      </c>
      <c r="E10" s="141">
        <v>8</v>
      </c>
      <c r="F10" s="141">
        <v>7</v>
      </c>
      <c r="G10" s="141">
        <v>0</v>
      </c>
      <c r="H10" s="296">
        <v>125</v>
      </c>
    </row>
    <row r="11" spans="1:8" s="39" customFormat="1" ht="12" customHeight="1">
      <c r="A11" s="304" t="s">
        <v>111</v>
      </c>
      <c r="B11" s="141">
        <v>8</v>
      </c>
      <c r="C11" s="141">
        <v>34</v>
      </c>
      <c r="D11" s="141">
        <v>29</v>
      </c>
      <c r="E11" s="141">
        <v>19</v>
      </c>
      <c r="F11" s="141">
        <v>6</v>
      </c>
      <c r="G11" s="141">
        <v>1</v>
      </c>
      <c r="H11" s="296">
        <v>97</v>
      </c>
    </row>
    <row r="12" spans="1:8" s="39" customFormat="1" ht="12" customHeight="1">
      <c r="A12" s="305" t="s">
        <v>112</v>
      </c>
      <c r="B12" s="142">
        <v>114</v>
      </c>
      <c r="C12" s="142">
        <v>126</v>
      </c>
      <c r="D12" s="142">
        <v>140</v>
      </c>
      <c r="E12" s="142">
        <v>66</v>
      </c>
      <c r="F12" s="142">
        <v>163</v>
      </c>
      <c r="G12" s="142">
        <v>47</v>
      </c>
      <c r="H12" s="297">
        <v>656</v>
      </c>
    </row>
    <row r="13" spans="1:8" s="39" customFormat="1" ht="20.25" customHeight="1">
      <c r="A13" s="306" t="s">
        <v>124</v>
      </c>
      <c r="B13" s="141"/>
      <c r="C13" s="141"/>
      <c r="D13" s="141"/>
      <c r="E13" s="141"/>
      <c r="F13" s="141"/>
      <c r="G13" s="141"/>
      <c r="H13" s="296"/>
    </row>
    <row r="14" spans="1:8" s="39" customFormat="1" ht="12" customHeight="1">
      <c r="A14" s="304" t="s">
        <v>108</v>
      </c>
      <c r="B14" s="141">
        <v>28</v>
      </c>
      <c r="C14" s="141">
        <v>35</v>
      </c>
      <c r="D14" s="141">
        <v>67</v>
      </c>
      <c r="E14" s="141">
        <v>20</v>
      </c>
      <c r="F14" s="141">
        <v>143</v>
      </c>
      <c r="G14" s="141">
        <v>34</v>
      </c>
      <c r="H14" s="296">
        <v>327</v>
      </c>
    </row>
    <row r="15" spans="1:8" s="39" customFormat="1" ht="12" customHeight="1">
      <c r="A15" s="304" t="s">
        <v>109</v>
      </c>
      <c r="B15" s="141">
        <v>16</v>
      </c>
      <c r="C15" s="141">
        <v>31</v>
      </c>
      <c r="D15" s="141">
        <v>42</v>
      </c>
      <c r="E15" s="141">
        <v>35</v>
      </c>
      <c r="F15" s="141">
        <v>37</v>
      </c>
      <c r="G15" s="141">
        <v>7</v>
      </c>
      <c r="H15" s="296">
        <v>168</v>
      </c>
    </row>
    <row r="16" spans="1:8" s="39" customFormat="1" ht="12" customHeight="1">
      <c r="A16" s="304" t="s">
        <v>110</v>
      </c>
      <c r="B16" s="141">
        <v>72</v>
      </c>
      <c r="C16" s="141">
        <v>56</v>
      </c>
      <c r="D16" s="141">
        <v>13</v>
      </c>
      <c r="E16" s="141">
        <v>12</v>
      </c>
      <c r="F16" s="141">
        <v>8</v>
      </c>
      <c r="G16" s="141">
        <v>0</v>
      </c>
      <c r="H16" s="296">
        <v>161</v>
      </c>
    </row>
    <row r="17" spans="1:8" s="39" customFormat="1" ht="12" customHeight="1">
      <c r="A17" s="304" t="s">
        <v>111</v>
      </c>
      <c r="B17" s="141">
        <v>16</v>
      </c>
      <c r="C17" s="141">
        <v>23</v>
      </c>
      <c r="D17" s="141">
        <v>34</v>
      </c>
      <c r="E17" s="141">
        <v>24</v>
      </c>
      <c r="F17" s="141">
        <v>7</v>
      </c>
      <c r="G17" s="141">
        <v>0</v>
      </c>
      <c r="H17" s="296">
        <v>104</v>
      </c>
    </row>
    <row r="18" spans="1:8" s="39" customFormat="1" ht="12" customHeight="1">
      <c r="A18" s="305" t="s">
        <v>112</v>
      </c>
      <c r="B18" s="142">
        <v>132</v>
      </c>
      <c r="C18" s="142">
        <v>145</v>
      </c>
      <c r="D18" s="142">
        <v>156</v>
      </c>
      <c r="E18" s="142">
        <v>91</v>
      </c>
      <c r="F18" s="142">
        <v>195</v>
      </c>
      <c r="G18" s="142">
        <v>41</v>
      </c>
      <c r="H18" s="297">
        <v>760</v>
      </c>
    </row>
    <row r="19" spans="1:8" ht="20.25" customHeight="1">
      <c r="A19" s="307" t="s">
        <v>107</v>
      </c>
      <c r="B19" s="143"/>
      <c r="C19" s="143"/>
      <c r="D19" s="143"/>
      <c r="E19" s="143"/>
      <c r="F19" s="143"/>
      <c r="G19" s="143"/>
      <c r="H19" s="298"/>
    </row>
    <row r="20" spans="1:8" ht="12" customHeight="1">
      <c r="A20" s="308" t="s">
        <v>108</v>
      </c>
      <c r="B20" s="143">
        <v>27</v>
      </c>
      <c r="C20" s="143">
        <v>41</v>
      </c>
      <c r="D20" s="143">
        <v>71</v>
      </c>
      <c r="E20" s="143">
        <v>17</v>
      </c>
      <c r="F20" s="143">
        <v>117</v>
      </c>
      <c r="G20" s="143">
        <v>30</v>
      </c>
      <c r="H20" s="298">
        <v>303</v>
      </c>
    </row>
    <row r="21" spans="1:8" ht="12" customHeight="1">
      <c r="A21" s="308" t="s">
        <v>109</v>
      </c>
      <c r="B21" s="143">
        <v>10</v>
      </c>
      <c r="C21" s="143">
        <v>28</v>
      </c>
      <c r="D21" s="143">
        <v>61</v>
      </c>
      <c r="E21" s="143">
        <v>38</v>
      </c>
      <c r="F21" s="143">
        <v>48</v>
      </c>
      <c r="G21" s="143">
        <v>6</v>
      </c>
      <c r="H21" s="298">
        <v>191</v>
      </c>
    </row>
    <row r="22" spans="1:8" ht="12" customHeight="1">
      <c r="A22" s="308" t="s">
        <v>110</v>
      </c>
      <c r="B22" s="143">
        <v>84</v>
      </c>
      <c r="C22" s="143">
        <v>87</v>
      </c>
      <c r="D22" s="143">
        <v>10</v>
      </c>
      <c r="E22" s="143">
        <v>12</v>
      </c>
      <c r="F22" s="143">
        <v>6</v>
      </c>
      <c r="G22" s="143">
        <v>0</v>
      </c>
      <c r="H22" s="298">
        <v>199</v>
      </c>
    </row>
    <row r="23" spans="1:8" ht="12" customHeight="1">
      <c r="A23" s="308" t="s">
        <v>111</v>
      </c>
      <c r="B23" s="143">
        <v>21</v>
      </c>
      <c r="C23" s="143">
        <v>19</v>
      </c>
      <c r="D23" s="143">
        <v>42</v>
      </c>
      <c r="E23" s="143">
        <v>26</v>
      </c>
      <c r="F23" s="143">
        <v>7</v>
      </c>
      <c r="G23" s="143">
        <v>0</v>
      </c>
      <c r="H23" s="298">
        <v>115</v>
      </c>
    </row>
    <row r="24" spans="1:8" ht="12" customHeight="1">
      <c r="A24" s="309" t="s">
        <v>112</v>
      </c>
      <c r="B24" s="144">
        <v>142</v>
      </c>
      <c r="C24" s="144">
        <v>175</v>
      </c>
      <c r="D24" s="144">
        <v>184</v>
      </c>
      <c r="E24" s="144">
        <v>93</v>
      </c>
      <c r="F24" s="144">
        <v>178</v>
      </c>
      <c r="G24" s="144">
        <v>36</v>
      </c>
      <c r="H24" s="301">
        <v>808</v>
      </c>
    </row>
    <row r="25" spans="1:8" ht="20.25" customHeight="1">
      <c r="A25" s="307" t="s">
        <v>113</v>
      </c>
      <c r="B25" s="143"/>
      <c r="C25" s="143"/>
      <c r="D25" s="143"/>
      <c r="E25" s="143"/>
      <c r="F25" s="143"/>
      <c r="G25" s="143"/>
      <c r="H25" s="298"/>
    </row>
    <row r="26" spans="1:8" ht="12" customHeight="1">
      <c r="A26" s="308" t="s">
        <v>108</v>
      </c>
      <c r="B26" s="143">
        <v>29</v>
      </c>
      <c r="C26" s="143">
        <v>49</v>
      </c>
      <c r="D26" s="143">
        <v>65</v>
      </c>
      <c r="E26" s="143">
        <v>16</v>
      </c>
      <c r="F26" s="143">
        <v>115</v>
      </c>
      <c r="G26" s="143">
        <v>28</v>
      </c>
      <c r="H26" s="298">
        <v>302</v>
      </c>
    </row>
    <row r="27" spans="1:8" ht="12" customHeight="1">
      <c r="A27" s="308" t="s">
        <v>109</v>
      </c>
      <c r="B27" s="143">
        <v>11</v>
      </c>
      <c r="C27" s="143">
        <v>32</v>
      </c>
      <c r="D27" s="143">
        <v>60</v>
      </c>
      <c r="E27" s="143">
        <v>42</v>
      </c>
      <c r="F27" s="143">
        <v>47</v>
      </c>
      <c r="G27" s="143">
        <v>1</v>
      </c>
      <c r="H27" s="298">
        <v>193</v>
      </c>
    </row>
    <row r="28" spans="1:8" ht="12" customHeight="1">
      <c r="A28" s="308" t="s">
        <v>110</v>
      </c>
      <c r="B28" s="143">
        <v>101</v>
      </c>
      <c r="C28" s="143">
        <v>122</v>
      </c>
      <c r="D28" s="143">
        <v>22</v>
      </c>
      <c r="E28" s="143">
        <v>11</v>
      </c>
      <c r="F28" s="143">
        <v>7</v>
      </c>
      <c r="G28" s="143">
        <v>0</v>
      </c>
      <c r="H28" s="298">
        <v>263</v>
      </c>
    </row>
    <row r="29" spans="1:8" ht="12" customHeight="1">
      <c r="A29" s="308" t="s">
        <v>111</v>
      </c>
      <c r="B29" s="143">
        <v>16</v>
      </c>
      <c r="C29" s="143">
        <v>20</v>
      </c>
      <c r="D29" s="143">
        <v>39</v>
      </c>
      <c r="E29" s="143">
        <v>29</v>
      </c>
      <c r="F29" s="143">
        <v>7</v>
      </c>
      <c r="G29" s="143">
        <v>0</v>
      </c>
      <c r="H29" s="298">
        <v>111</v>
      </c>
    </row>
    <row r="30" spans="1:8" ht="12" customHeight="1">
      <c r="A30" s="309" t="s">
        <v>112</v>
      </c>
      <c r="B30" s="144">
        <v>157</v>
      </c>
      <c r="C30" s="144">
        <v>223</v>
      </c>
      <c r="D30" s="144">
        <v>186</v>
      </c>
      <c r="E30" s="144">
        <v>98</v>
      </c>
      <c r="F30" s="144">
        <v>176</v>
      </c>
      <c r="G30" s="144">
        <v>29</v>
      </c>
      <c r="H30" s="301">
        <v>869</v>
      </c>
    </row>
    <row r="31" spans="1:8" ht="20.25" customHeight="1">
      <c r="A31" s="307" t="s">
        <v>114</v>
      </c>
      <c r="B31" s="143"/>
      <c r="C31" s="143"/>
      <c r="D31" s="143"/>
      <c r="E31" s="143"/>
      <c r="F31" s="143"/>
      <c r="G31" s="143"/>
      <c r="H31" s="298"/>
    </row>
    <row r="32" spans="1:8" ht="12" customHeight="1">
      <c r="A32" s="308" t="s">
        <v>108</v>
      </c>
      <c r="B32" s="143">
        <v>32</v>
      </c>
      <c r="C32" s="143">
        <v>55</v>
      </c>
      <c r="D32" s="143">
        <v>79</v>
      </c>
      <c r="E32" s="143">
        <v>22</v>
      </c>
      <c r="F32" s="143">
        <v>98</v>
      </c>
      <c r="G32" s="143">
        <v>29</v>
      </c>
      <c r="H32" s="298">
        <v>315</v>
      </c>
    </row>
    <row r="33" spans="1:8" ht="12" customHeight="1">
      <c r="A33" s="308" t="s">
        <v>109</v>
      </c>
      <c r="B33" s="143">
        <v>13</v>
      </c>
      <c r="C33" s="143">
        <v>38</v>
      </c>
      <c r="D33" s="143">
        <v>62</v>
      </c>
      <c r="E33" s="143">
        <v>45</v>
      </c>
      <c r="F33" s="143">
        <v>36</v>
      </c>
      <c r="G33" s="143">
        <v>1</v>
      </c>
      <c r="H33" s="298">
        <v>195</v>
      </c>
    </row>
    <row r="34" spans="1:8" ht="12" customHeight="1">
      <c r="A34" s="308" t="s">
        <v>110</v>
      </c>
      <c r="B34" s="143">
        <v>117</v>
      </c>
      <c r="C34" s="143">
        <v>137</v>
      </c>
      <c r="D34" s="143">
        <v>35</v>
      </c>
      <c r="E34" s="143">
        <v>17</v>
      </c>
      <c r="F34" s="143">
        <v>8</v>
      </c>
      <c r="G34" s="143">
        <v>0</v>
      </c>
      <c r="H34" s="298">
        <v>314</v>
      </c>
    </row>
    <row r="35" spans="1:8" ht="12" customHeight="1">
      <c r="A35" s="308" t="s">
        <v>111</v>
      </c>
      <c r="B35" s="143">
        <v>14</v>
      </c>
      <c r="C35" s="143">
        <v>29</v>
      </c>
      <c r="D35" s="143">
        <v>38</v>
      </c>
      <c r="E35" s="143">
        <v>27</v>
      </c>
      <c r="F35" s="143">
        <v>8</v>
      </c>
      <c r="G35" s="143">
        <v>0</v>
      </c>
      <c r="H35" s="298">
        <v>116</v>
      </c>
    </row>
    <row r="36" spans="1:8" ht="12" customHeight="1">
      <c r="A36" s="309" t="s">
        <v>112</v>
      </c>
      <c r="B36" s="144">
        <v>176</v>
      </c>
      <c r="C36" s="144">
        <v>259</v>
      </c>
      <c r="D36" s="144">
        <v>214</v>
      </c>
      <c r="E36" s="144">
        <v>111</v>
      </c>
      <c r="F36" s="144">
        <v>150</v>
      </c>
      <c r="G36" s="144">
        <v>30</v>
      </c>
      <c r="H36" s="301">
        <v>940</v>
      </c>
    </row>
    <row r="37" spans="1:8" ht="20.25" customHeight="1">
      <c r="A37" s="307" t="s">
        <v>115</v>
      </c>
      <c r="B37" s="143"/>
      <c r="C37" s="143"/>
      <c r="D37" s="143"/>
      <c r="E37" s="143"/>
      <c r="F37" s="143"/>
      <c r="G37" s="143"/>
      <c r="H37" s="298"/>
    </row>
    <row r="38" spans="1:8" ht="12" customHeight="1">
      <c r="A38" s="308" t="s">
        <v>108</v>
      </c>
      <c r="B38" s="143">
        <v>39</v>
      </c>
      <c r="C38" s="143">
        <v>61</v>
      </c>
      <c r="D38" s="143">
        <v>74</v>
      </c>
      <c r="E38" s="143">
        <v>21</v>
      </c>
      <c r="F38" s="143">
        <v>100</v>
      </c>
      <c r="G38" s="143">
        <v>21</v>
      </c>
      <c r="H38" s="298">
        <v>316</v>
      </c>
    </row>
    <row r="39" spans="1:8" ht="12" customHeight="1">
      <c r="A39" s="308" t="s">
        <v>109</v>
      </c>
      <c r="B39" s="143">
        <v>12</v>
      </c>
      <c r="C39" s="143">
        <v>40</v>
      </c>
      <c r="D39" s="143">
        <v>76</v>
      </c>
      <c r="E39" s="143">
        <v>46</v>
      </c>
      <c r="F39" s="143">
        <v>32</v>
      </c>
      <c r="G39" s="143">
        <v>1</v>
      </c>
      <c r="H39" s="298">
        <v>207</v>
      </c>
    </row>
    <row r="40" spans="1:8" ht="12" customHeight="1">
      <c r="A40" s="308" t="s">
        <v>110</v>
      </c>
      <c r="B40" s="143">
        <v>122</v>
      </c>
      <c r="C40" s="143">
        <v>139</v>
      </c>
      <c r="D40" s="143">
        <v>36</v>
      </c>
      <c r="E40" s="143">
        <v>18</v>
      </c>
      <c r="F40" s="143">
        <v>9</v>
      </c>
      <c r="G40" s="143">
        <v>0</v>
      </c>
      <c r="H40" s="298">
        <v>324</v>
      </c>
    </row>
    <row r="41" spans="1:8" ht="12" customHeight="1">
      <c r="A41" s="308" t="s">
        <v>111</v>
      </c>
      <c r="B41" s="143">
        <v>16</v>
      </c>
      <c r="C41" s="143">
        <v>32</v>
      </c>
      <c r="D41" s="143">
        <v>42</v>
      </c>
      <c r="E41" s="143">
        <v>27</v>
      </c>
      <c r="F41" s="143">
        <v>8</v>
      </c>
      <c r="G41" s="143">
        <v>0</v>
      </c>
      <c r="H41" s="298">
        <v>125</v>
      </c>
    </row>
    <row r="42" spans="1:8" ht="12" customHeight="1">
      <c r="A42" s="309" t="s">
        <v>112</v>
      </c>
      <c r="B42" s="144">
        <v>189</v>
      </c>
      <c r="C42" s="144">
        <v>272</v>
      </c>
      <c r="D42" s="144">
        <v>228</v>
      </c>
      <c r="E42" s="144">
        <v>112</v>
      </c>
      <c r="F42" s="144">
        <v>149</v>
      </c>
      <c r="G42" s="144">
        <v>22</v>
      </c>
      <c r="H42" s="301">
        <v>972</v>
      </c>
    </row>
    <row r="43" spans="1:8" ht="20.25" customHeight="1">
      <c r="A43" s="307" t="s">
        <v>116</v>
      </c>
      <c r="B43" s="143"/>
      <c r="C43" s="143"/>
      <c r="D43" s="143"/>
      <c r="E43" s="143"/>
      <c r="F43" s="143"/>
      <c r="G43" s="143"/>
      <c r="H43" s="298"/>
    </row>
    <row r="44" spans="1:8" ht="12" customHeight="1">
      <c r="A44" s="308" t="s">
        <v>108</v>
      </c>
      <c r="B44" s="143">
        <v>44</v>
      </c>
      <c r="C44" s="143">
        <v>64</v>
      </c>
      <c r="D44" s="143">
        <v>69</v>
      </c>
      <c r="E44" s="143">
        <v>27</v>
      </c>
      <c r="F44" s="143">
        <v>82</v>
      </c>
      <c r="G44" s="143">
        <v>24</v>
      </c>
      <c r="H44" s="298">
        <v>310</v>
      </c>
    </row>
    <row r="45" spans="1:8" ht="12" customHeight="1">
      <c r="A45" s="308" t="s">
        <v>109</v>
      </c>
      <c r="B45" s="143">
        <v>17</v>
      </c>
      <c r="C45" s="143">
        <v>34</v>
      </c>
      <c r="D45" s="143">
        <v>55</v>
      </c>
      <c r="E45" s="143">
        <v>33</v>
      </c>
      <c r="F45" s="143">
        <v>23</v>
      </c>
      <c r="G45" s="143">
        <v>5</v>
      </c>
      <c r="H45" s="298">
        <v>167</v>
      </c>
    </row>
    <row r="46" spans="1:8" ht="12" customHeight="1">
      <c r="A46" s="308" t="s">
        <v>110</v>
      </c>
      <c r="B46" s="143">
        <v>142</v>
      </c>
      <c r="C46" s="143">
        <v>131</v>
      </c>
      <c r="D46" s="143">
        <v>46</v>
      </c>
      <c r="E46" s="143">
        <v>19</v>
      </c>
      <c r="F46" s="143">
        <v>7</v>
      </c>
      <c r="G46" s="143">
        <v>0</v>
      </c>
      <c r="H46" s="298">
        <v>345</v>
      </c>
    </row>
    <row r="47" spans="1:8" ht="12" customHeight="1">
      <c r="A47" s="308" t="s">
        <v>111</v>
      </c>
      <c r="B47" s="143">
        <v>13</v>
      </c>
      <c r="C47" s="143">
        <v>35</v>
      </c>
      <c r="D47" s="143">
        <v>46</v>
      </c>
      <c r="E47" s="143">
        <v>35</v>
      </c>
      <c r="F47" s="143">
        <v>6</v>
      </c>
      <c r="G47" s="143">
        <v>0</v>
      </c>
      <c r="H47" s="298">
        <v>135</v>
      </c>
    </row>
    <row r="48" spans="1:8" ht="12" customHeight="1">
      <c r="A48" s="309" t="s">
        <v>112</v>
      </c>
      <c r="B48" s="144">
        <v>216</v>
      </c>
      <c r="C48" s="144">
        <v>264</v>
      </c>
      <c r="D48" s="144">
        <v>216</v>
      </c>
      <c r="E48" s="144">
        <v>114</v>
      </c>
      <c r="F48" s="144">
        <v>118</v>
      </c>
      <c r="G48" s="144">
        <v>29</v>
      </c>
      <c r="H48" s="301">
        <v>957</v>
      </c>
    </row>
    <row r="49" spans="1:8" ht="20.25" customHeight="1">
      <c r="A49" s="307" t="s">
        <v>117</v>
      </c>
      <c r="B49" s="143"/>
      <c r="C49" s="143"/>
      <c r="D49" s="143"/>
      <c r="E49" s="143"/>
      <c r="F49" s="143"/>
      <c r="G49" s="143"/>
      <c r="H49" s="298"/>
    </row>
    <row r="50" spans="1:8" ht="12" customHeight="1">
      <c r="A50" s="308" t="s">
        <v>108</v>
      </c>
      <c r="B50" s="143">
        <v>39</v>
      </c>
      <c r="C50" s="143">
        <v>69</v>
      </c>
      <c r="D50" s="143">
        <v>77</v>
      </c>
      <c r="E50" s="143">
        <v>28</v>
      </c>
      <c r="F50" s="143">
        <v>71</v>
      </c>
      <c r="G50" s="143">
        <v>20</v>
      </c>
      <c r="H50" s="298">
        <v>304</v>
      </c>
    </row>
    <row r="51" spans="1:8" ht="12" customHeight="1">
      <c r="A51" s="308" t="s">
        <v>109</v>
      </c>
      <c r="B51" s="143">
        <v>20</v>
      </c>
      <c r="C51" s="143">
        <v>44</v>
      </c>
      <c r="D51" s="143">
        <v>62</v>
      </c>
      <c r="E51" s="143">
        <v>31</v>
      </c>
      <c r="F51" s="143">
        <v>22</v>
      </c>
      <c r="G51" s="143">
        <v>1</v>
      </c>
      <c r="H51" s="298">
        <v>180</v>
      </c>
    </row>
    <row r="52" spans="1:8" ht="12" customHeight="1">
      <c r="A52" s="308" t="s">
        <v>110</v>
      </c>
      <c r="B52" s="143">
        <v>146</v>
      </c>
      <c r="C52" s="143">
        <v>132</v>
      </c>
      <c r="D52" s="143">
        <v>40</v>
      </c>
      <c r="E52" s="143">
        <v>19</v>
      </c>
      <c r="F52" s="143">
        <v>2</v>
      </c>
      <c r="G52" s="143">
        <v>0</v>
      </c>
      <c r="H52" s="298">
        <v>339</v>
      </c>
    </row>
    <row r="53" spans="1:8" ht="12" customHeight="1">
      <c r="A53" s="308" t="s">
        <v>111</v>
      </c>
      <c r="B53" s="143">
        <v>22</v>
      </c>
      <c r="C53" s="143">
        <v>32</v>
      </c>
      <c r="D53" s="143">
        <v>39</v>
      </c>
      <c r="E53" s="143">
        <v>29</v>
      </c>
      <c r="F53" s="143">
        <v>6</v>
      </c>
      <c r="G53" s="143">
        <v>0</v>
      </c>
      <c r="H53" s="298">
        <v>128</v>
      </c>
    </row>
    <row r="54" spans="1:8" ht="12" customHeight="1">
      <c r="A54" s="309" t="s">
        <v>112</v>
      </c>
      <c r="B54" s="144">
        <v>227</v>
      </c>
      <c r="C54" s="144">
        <v>277</v>
      </c>
      <c r="D54" s="144">
        <v>218</v>
      </c>
      <c r="E54" s="144">
        <v>107</v>
      </c>
      <c r="F54" s="144">
        <v>101</v>
      </c>
      <c r="G54" s="144">
        <v>21</v>
      </c>
      <c r="H54" s="301">
        <v>951</v>
      </c>
    </row>
    <row r="55" spans="1:8" ht="20.25" customHeight="1">
      <c r="A55" s="307" t="s">
        <v>118</v>
      </c>
      <c r="B55" s="143"/>
      <c r="C55" s="143"/>
      <c r="D55" s="143"/>
      <c r="E55" s="143"/>
      <c r="F55" s="143"/>
      <c r="G55" s="143"/>
      <c r="H55" s="298"/>
    </row>
    <row r="56" spans="1:8" ht="12" customHeight="1">
      <c r="A56" s="308" t="s">
        <v>108</v>
      </c>
      <c r="B56" s="143">
        <v>36</v>
      </c>
      <c r="C56" s="143">
        <v>73</v>
      </c>
      <c r="D56" s="143">
        <v>68</v>
      </c>
      <c r="E56" s="143">
        <v>19</v>
      </c>
      <c r="F56" s="143">
        <v>68</v>
      </c>
      <c r="G56" s="143">
        <v>16</v>
      </c>
      <c r="H56" s="298">
        <v>280</v>
      </c>
    </row>
    <row r="57" spans="1:8" ht="12" customHeight="1">
      <c r="A57" s="308" t="s">
        <v>109</v>
      </c>
      <c r="B57" s="143">
        <v>20</v>
      </c>
      <c r="C57" s="143">
        <v>53</v>
      </c>
      <c r="D57" s="143">
        <v>69</v>
      </c>
      <c r="E57" s="143">
        <v>31</v>
      </c>
      <c r="F57" s="143">
        <v>17</v>
      </c>
      <c r="G57" s="143">
        <v>0</v>
      </c>
      <c r="H57" s="298">
        <v>190</v>
      </c>
    </row>
    <row r="58" spans="1:8" ht="12" customHeight="1">
      <c r="A58" s="308" t="s">
        <v>110</v>
      </c>
      <c r="B58" s="143">
        <v>177</v>
      </c>
      <c r="C58" s="143">
        <v>131</v>
      </c>
      <c r="D58" s="143">
        <v>78</v>
      </c>
      <c r="E58" s="143">
        <v>42</v>
      </c>
      <c r="F58" s="143">
        <v>4</v>
      </c>
      <c r="G58" s="143">
        <v>0</v>
      </c>
      <c r="H58" s="298">
        <v>432</v>
      </c>
    </row>
    <row r="59" spans="1:8" ht="12" customHeight="1">
      <c r="A59" s="308" t="s">
        <v>111</v>
      </c>
      <c r="B59" s="143">
        <v>30</v>
      </c>
      <c r="C59" s="143">
        <v>37</v>
      </c>
      <c r="D59" s="143">
        <v>47</v>
      </c>
      <c r="E59" s="143">
        <v>32</v>
      </c>
      <c r="F59" s="143">
        <v>4</v>
      </c>
      <c r="G59" s="143">
        <v>0</v>
      </c>
      <c r="H59" s="298">
        <v>150</v>
      </c>
    </row>
    <row r="60" spans="1:8" ht="12" customHeight="1">
      <c r="A60" s="309" t="s">
        <v>112</v>
      </c>
      <c r="B60" s="144">
        <v>263</v>
      </c>
      <c r="C60" s="144">
        <v>294</v>
      </c>
      <c r="D60" s="144">
        <v>262</v>
      </c>
      <c r="E60" s="144">
        <v>124</v>
      </c>
      <c r="F60" s="144">
        <v>93</v>
      </c>
      <c r="G60" s="144">
        <v>16</v>
      </c>
      <c r="H60" s="301">
        <v>1052</v>
      </c>
    </row>
    <row r="61" spans="1:8" ht="20.25" customHeight="1">
      <c r="A61" s="307" t="s">
        <v>119</v>
      </c>
      <c r="B61" s="143"/>
      <c r="C61" s="143"/>
      <c r="D61" s="143"/>
      <c r="E61" s="143"/>
      <c r="F61" s="143"/>
      <c r="G61" s="143"/>
      <c r="H61" s="298"/>
    </row>
    <row r="62" spans="1:8" ht="12" customHeight="1">
      <c r="A62" s="308" t="s">
        <v>108</v>
      </c>
      <c r="B62" s="143">
        <v>41</v>
      </c>
      <c r="C62" s="143">
        <v>78</v>
      </c>
      <c r="D62" s="143">
        <v>66</v>
      </c>
      <c r="E62" s="143">
        <v>20</v>
      </c>
      <c r="F62" s="143">
        <v>78</v>
      </c>
      <c r="G62" s="143">
        <v>11</v>
      </c>
      <c r="H62" s="298">
        <v>294</v>
      </c>
    </row>
    <row r="63" spans="1:8" ht="12" customHeight="1">
      <c r="A63" s="308" t="s">
        <v>109</v>
      </c>
      <c r="B63" s="143">
        <v>15</v>
      </c>
      <c r="C63" s="143">
        <v>47</v>
      </c>
      <c r="D63" s="143">
        <v>62</v>
      </c>
      <c r="E63" s="143">
        <v>25</v>
      </c>
      <c r="F63" s="143">
        <v>16</v>
      </c>
      <c r="G63" s="143">
        <v>0</v>
      </c>
      <c r="H63" s="298">
        <v>165</v>
      </c>
    </row>
    <row r="64" spans="1:8" ht="12" customHeight="1">
      <c r="A64" s="308" t="s">
        <v>110</v>
      </c>
      <c r="B64" s="143">
        <v>205</v>
      </c>
      <c r="C64" s="143">
        <v>154</v>
      </c>
      <c r="D64" s="143">
        <v>72</v>
      </c>
      <c r="E64" s="143">
        <v>46</v>
      </c>
      <c r="F64" s="143">
        <v>3</v>
      </c>
      <c r="G64" s="143">
        <v>0</v>
      </c>
      <c r="H64" s="298">
        <v>480</v>
      </c>
    </row>
    <row r="65" spans="1:8" ht="12" customHeight="1">
      <c r="A65" s="308" t="s">
        <v>111</v>
      </c>
      <c r="B65" s="143">
        <v>30</v>
      </c>
      <c r="C65" s="143">
        <v>40</v>
      </c>
      <c r="D65" s="143">
        <v>24</v>
      </c>
      <c r="E65" s="143">
        <v>13</v>
      </c>
      <c r="F65" s="143">
        <v>4</v>
      </c>
      <c r="G65" s="143">
        <v>0</v>
      </c>
      <c r="H65" s="298">
        <v>111</v>
      </c>
    </row>
    <row r="66" spans="1:8" ht="12" customHeight="1">
      <c r="A66" s="309" t="s">
        <v>112</v>
      </c>
      <c r="B66" s="144">
        <v>291</v>
      </c>
      <c r="C66" s="144">
        <v>319</v>
      </c>
      <c r="D66" s="144">
        <v>224</v>
      </c>
      <c r="E66" s="144">
        <v>104</v>
      </c>
      <c r="F66" s="144">
        <v>101</v>
      </c>
      <c r="G66" s="144">
        <v>11</v>
      </c>
      <c r="H66" s="301">
        <v>1050</v>
      </c>
    </row>
    <row r="67" spans="1:8" ht="20.25" customHeight="1">
      <c r="A67" s="307" t="s">
        <v>501</v>
      </c>
      <c r="B67" s="601"/>
      <c r="C67" s="601"/>
      <c r="D67" s="601"/>
      <c r="E67" s="601"/>
      <c r="F67" s="601"/>
      <c r="G67" s="601"/>
      <c r="H67" s="603"/>
    </row>
    <row r="68" spans="1:8" ht="12" customHeight="1">
      <c r="A68" s="308" t="s">
        <v>108</v>
      </c>
      <c r="B68" s="601">
        <v>43</v>
      </c>
      <c r="C68" s="601">
        <v>91</v>
      </c>
      <c r="D68" s="601">
        <v>60</v>
      </c>
      <c r="E68" s="601">
        <v>25</v>
      </c>
      <c r="F68" s="601">
        <v>65</v>
      </c>
      <c r="G68" s="601">
        <v>14</v>
      </c>
      <c r="H68" s="603">
        <v>298</v>
      </c>
    </row>
    <row r="69" spans="1:8" ht="12" customHeight="1">
      <c r="A69" s="308" t="s">
        <v>109</v>
      </c>
      <c r="B69" s="601">
        <v>16</v>
      </c>
      <c r="C69" s="601">
        <v>42</v>
      </c>
      <c r="D69" s="601">
        <v>61</v>
      </c>
      <c r="E69" s="601">
        <v>21</v>
      </c>
      <c r="F69" s="601">
        <v>18</v>
      </c>
      <c r="G69" s="601">
        <v>0</v>
      </c>
      <c r="H69" s="603">
        <v>158</v>
      </c>
    </row>
    <row r="70" spans="1:8" ht="12" customHeight="1">
      <c r="A70" s="308" t="s">
        <v>110</v>
      </c>
      <c r="B70" s="601">
        <v>280</v>
      </c>
      <c r="C70" s="601">
        <v>161</v>
      </c>
      <c r="D70" s="601">
        <v>73</v>
      </c>
      <c r="E70" s="601">
        <v>53</v>
      </c>
      <c r="F70" s="601">
        <v>3</v>
      </c>
      <c r="G70" s="601">
        <v>0</v>
      </c>
      <c r="H70" s="603">
        <v>570</v>
      </c>
    </row>
    <row r="71" spans="1:8" ht="12" customHeight="1">
      <c r="A71" s="308" t="s">
        <v>111</v>
      </c>
      <c r="B71" s="601">
        <v>32</v>
      </c>
      <c r="C71" s="601">
        <v>38</v>
      </c>
      <c r="D71" s="601">
        <v>23</v>
      </c>
      <c r="E71" s="601">
        <v>15</v>
      </c>
      <c r="F71" s="601">
        <v>5</v>
      </c>
      <c r="G71" s="601">
        <v>0</v>
      </c>
      <c r="H71" s="603">
        <v>113</v>
      </c>
    </row>
    <row r="72" spans="1:8" ht="12" customHeight="1">
      <c r="A72" s="309" t="s">
        <v>112</v>
      </c>
      <c r="B72" s="602">
        <v>371</v>
      </c>
      <c r="C72" s="602">
        <v>332</v>
      </c>
      <c r="D72" s="602">
        <v>217</v>
      </c>
      <c r="E72" s="602">
        <v>114</v>
      </c>
      <c r="F72" s="602">
        <v>91</v>
      </c>
      <c r="G72" s="602">
        <v>14</v>
      </c>
      <c r="H72" s="604">
        <v>1139</v>
      </c>
    </row>
    <row r="73" spans="1:8" ht="20.25" customHeight="1">
      <c r="A73" s="307" t="s">
        <v>620</v>
      </c>
      <c r="B73" s="601"/>
      <c r="C73" s="601"/>
      <c r="D73" s="601"/>
      <c r="E73" s="601"/>
      <c r="F73" s="601"/>
      <c r="G73" s="601"/>
      <c r="H73" s="603"/>
    </row>
    <row r="74" spans="1:8" ht="12" customHeight="1">
      <c r="A74" s="308" t="s">
        <v>108</v>
      </c>
      <c r="B74" s="601">
        <v>36</v>
      </c>
      <c r="C74" s="601">
        <v>94</v>
      </c>
      <c r="D74" s="601">
        <v>55</v>
      </c>
      <c r="E74" s="601">
        <v>24</v>
      </c>
      <c r="F74" s="601">
        <v>59</v>
      </c>
      <c r="G74" s="601">
        <v>12</v>
      </c>
      <c r="H74" s="603">
        <v>280</v>
      </c>
    </row>
    <row r="75" spans="1:8" ht="12" customHeight="1">
      <c r="A75" s="308" t="s">
        <v>109</v>
      </c>
      <c r="B75" s="601">
        <v>20</v>
      </c>
      <c r="C75" s="601">
        <v>44</v>
      </c>
      <c r="D75" s="601">
        <v>57</v>
      </c>
      <c r="E75" s="601">
        <v>16</v>
      </c>
      <c r="F75" s="601">
        <v>17</v>
      </c>
      <c r="G75" s="601">
        <v>0</v>
      </c>
      <c r="H75" s="603">
        <v>154</v>
      </c>
    </row>
    <row r="76" spans="1:8" ht="12" customHeight="1">
      <c r="A76" s="308" t="s">
        <v>110</v>
      </c>
      <c r="B76" s="601">
        <v>299</v>
      </c>
      <c r="C76" s="601">
        <v>147</v>
      </c>
      <c r="D76" s="601">
        <v>75</v>
      </c>
      <c r="E76" s="601">
        <v>56</v>
      </c>
      <c r="F76" s="601">
        <v>0</v>
      </c>
      <c r="G76" s="601">
        <v>0</v>
      </c>
      <c r="H76" s="603">
        <v>577</v>
      </c>
    </row>
    <row r="77" spans="1:8" ht="12" customHeight="1">
      <c r="A77" s="308" t="s">
        <v>111</v>
      </c>
      <c r="B77" s="601">
        <v>28</v>
      </c>
      <c r="C77" s="601">
        <v>42</v>
      </c>
      <c r="D77" s="601">
        <v>26</v>
      </c>
      <c r="E77" s="601">
        <v>17</v>
      </c>
      <c r="F77" s="601">
        <v>2</v>
      </c>
      <c r="G77" s="601">
        <v>0</v>
      </c>
      <c r="H77" s="603">
        <v>115</v>
      </c>
    </row>
    <row r="78" spans="1:8" ht="12" customHeight="1">
      <c r="A78" s="309" t="s">
        <v>112</v>
      </c>
      <c r="B78" s="602">
        <v>383</v>
      </c>
      <c r="C78" s="602">
        <v>327</v>
      </c>
      <c r="D78" s="602">
        <v>213</v>
      </c>
      <c r="E78" s="602">
        <v>113</v>
      </c>
      <c r="F78" s="602">
        <v>78</v>
      </c>
      <c r="G78" s="602">
        <v>12</v>
      </c>
      <c r="H78" s="604">
        <v>1126</v>
      </c>
    </row>
    <row r="79" spans="1:8" ht="20.25" customHeight="1">
      <c r="A79" s="307" t="s">
        <v>4</v>
      </c>
      <c r="B79" s="601"/>
      <c r="C79" s="601"/>
      <c r="D79" s="601"/>
      <c r="E79" s="601"/>
      <c r="F79" s="601"/>
      <c r="G79" s="601"/>
      <c r="H79" s="603"/>
    </row>
    <row r="80" spans="1:8" ht="12" customHeight="1">
      <c r="A80" s="308" t="s">
        <v>108</v>
      </c>
      <c r="B80" s="601">
        <v>43</v>
      </c>
      <c r="C80" s="601">
        <v>91</v>
      </c>
      <c r="D80" s="601">
        <v>50</v>
      </c>
      <c r="E80" s="601">
        <v>24</v>
      </c>
      <c r="F80" s="601">
        <v>51</v>
      </c>
      <c r="G80" s="601">
        <v>10</v>
      </c>
      <c r="H80" s="603">
        <v>269</v>
      </c>
    </row>
    <row r="81" spans="1:8" ht="12" customHeight="1">
      <c r="A81" s="308" t="s">
        <v>109</v>
      </c>
      <c r="B81" s="601">
        <v>20</v>
      </c>
      <c r="C81" s="601">
        <v>53</v>
      </c>
      <c r="D81" s="601">
        <v>56</v>
      </c>
      <c r="E81" s="601">
        <v>13</v>
      </c>
      <c r="F81" s="601">
        <v>18</v>
      </c>
      <c r="G81" s="601">
        <v>0</v>
      </c>
      <c r="H81" s="603">
        <v>160</v>
      </c>
    </row>
    <row r="82" spans="1:8" ht="12" customHeight="1">
      <c r="A82" s="308" t="s">
        <v>110</v>
      </c>
      <c r="B82" s="601">
        <v>427</v>
      </c>
      <c r="C82" s="601">
        <v>157</v>
      </c>
      <c r="D82" s="601">
        <v>69</v>
      </c>
      <c r="E82" s="601">
        <v>54</v>
      </c>
      <c r="F82" s="601">
        <v>0</v>
      </c>
      <c r="G82" s="601">
        <v>0</v>
      </c>
      <c r="H82" s="603">
        <v>707</v>
      </c>
    </row>
    <row r="83" spans="1:8" ht="12" customHeight="1">
      <c r="A83" s="308" t="s">
        <v>111</v>
      </c>
      <c r="B83" s="601">
        <v>26</v>
      </c>
      <c r="C83" s="601">
        <v>41</v>
      </c>
      <c r="D83" s="601">
        <v>24</v>
      </c>
      <c r="E83" s="601">
        <v>14</v>
      </c>
      <c r="F83" s="601">
        <v>3</v>
      </c>
      <c r="G83" s="601">
        <v>0</v>
      </c>
      <c r="H83" s="603">
        <v>108</v>
      </c>
    </row>
    <row r="84" spans="1:8" ht="12" customHeight="1">
      <c r="A84" s="309" t="s">
        <v>112</v>
      </c>
      <c r="B84" s="602">
        <v>516</v>
      </c>
      <c r="C84" s="602">
        <v>342</v>
      </c>
      <c r="D84" s="602">
        <v>199</v>
      </c>
      <c r="E84" s="602">
        <v>105</v>
      </c>
      <c r="F84" s="602">
        <v>72</v>
      </c>
      <c r="G84" s="602">
        <v>10</v>
      </c>
      <c r="H84" s="604">
        <v>1244</v>
      </c>
    </row>
    <row r="85" spans="1:8" ht="20.25" customHeight="1">
      <c r="A85" s="307" t="s">
        <v>717</v>
      </c>
      <c r="B85" s="601"/>
      <c r="C85" s="601"/>
      <c r="D85" s="601"/>
      <c r="E85" s="601"/>
      <c r="F85" s="601"/>
      <c r="G85" s="601"/>
      <c r="H85" s="603"/>
    </row>
    <row r="86" spans="1:8" ht="12" customHeight="1">
      <c r="A86" s="308" t="s">
        <v>108</v>
      </c>
      <c r="B86" s="601">
        <v>41</v>
      </c>
      <c r="C86" s="601">
        <v>95</v>
      </c>
      <c r="D86" s="601">
        <v>52</v>
      </c>
      <c r="E86" s="601">
        <v>26</v>
      </c>
      <c r="F86" s="601">
        <v>52</v>
      </c>
      <c r="G86" s="601">
        <v>11</v>
      </c>
      <c r="H86" s="603">
        <v>277</v>
      </c>
    </row>
    <row r="87" spans="1:8" ht="12" customHeight="1">
      <c r="A87" s="308" t="s">
        <v>109</v>
      </c>
      <c r="B87" s="601">
        <v>18</v>
      </c>
      <c r="C87" s="601">
        <v>57</v>
      </c>
      <c r="D87" s="601">
        <v>54</v>
      </c>
      <c r="E87" s="601">
        <v>14</v>
      </c>
      <c r="F87" s="601">
        <v>14</v>
      </c>
      <c r="G87" s="601">
        <v>0</v>
      </c>
      <c r="H87" s="603">
        <v>157</v>
      </c>
    </row>
    <row r="88" spans="1:8" ht="12" customHeight="1">
      <c r="A88" s="308" t="s">
        <v>110</v>
      </c>
      <c r="B88" s="601">
        <v>418</v>
      </c>
      <c r="C88" s="601">
        <v>130</v>
      </c>
      <c r="D88" s="601">
        <v>66</v>
      </c>
      <c r="E88" s="601">
        <v>53</v>
      </c>
      <c r="F88" s="601">
        <v>0</v>
      </c>
      <c r="G88" s="601">
        <v>0</v>
      </c>
      <c r="H88" s="603">
        <v>667</v>
      </c>
    </row>
    <row r="89" spans="1:8" ht="12" customHeight="1">
      <c r="A89" s="308" t="s">
        <v>111</v>
      </c>
      <c r="B89" s="601">
        <v>38</v>
      </c>
      <c r="C89" s="601">
        <v>52</v>
      </c>
      <c r="D89" s="601">
        <v>31</v>
      </c>
      <c r="E89" s="601">
        <v>20</v>
      </c>
      <c r="F89" s="601">
        <v>3</v>
      </c>
      <c r="G89" s="601">
        <v>0</v>
      </c>
      <c r="H89" s="603">
        <v>144</v>
      </c>
    </row>
    <row r="90" spans="1:8" ht="12" customHeight="1">
      <c r="A90" s="309" t="s">
        <v>112</v>
      </c>
      <c r="B90" s="602">
        <v>515</v>
      </c>
      <c r="C90" s="602">
        <v>334</v>
      </c>
      <c r="D90" s="602">
        <v>203</v>
      </c>
      <c r="E90" s="602">
        <v>113</v>
      </c>
      <c r="F90" s="602">
        <v>69</v>
      </c>
      <c r="G90" s="602">
        <v>11</v>
      </c>
      <c r="H90" s="604">
        <v>1245</v>
      </c>
    </row>
    <row r="91" spans="1:8" ht="20.25" customHeight="1">
      <c r="A91" s="307" t="s">
        <v>847</v>
      </c>
      <c r="B91" s="601"/>
      <c r="C91" s="601"/>
      <c r="D91" s="601"/>
      <c r="E91" s="601"/>
      <c r="F91" s="601"/>
      <c r="G91" s="601"/>
      <c r="H91" s="603"/>
    </row>
    <row r="92" spans="1:8" ht="12" customHeight="1">
      <c r="A92" s="308" t="s">
        <v>108</v>
      </c>
      <c r="B92" s="601">
        <v>45</v>
      </c>
      <c r="C92" s="601">
        <v>93</v>
      </c>
      <c r="D92" s="601">
        <v>54</v>
      </c>
      <c r="E92" s="601">
        <v>23</v>
      </c>
      <c r="F92" s="601">
        <v>51</v>
      </c>
      <c r="G92" s="601">
        <v>9</v>
      </c>
      <c r="H92" s="603">
        <v>275</v>
      </c>
    </row>
    <row r="93" spans="1:8" ht="12" customHeight="1">
      <c r="A93" s="308" t="s">
        <v>109</v>
      </c>
      <c r="B93" s="601">
        <v>12</v>
      </c>
      <c r="C93" s="601">
        <v>46</v>
      </c>
      <c r="D93" s="601">
        <v>52</v>
      </c>
      <c r="E93" s="601">
        <v>21</v>
      </c>
      <c r="F93" s="601">
        <v>15</v>
      </c>
      <c r="G93" s="601">
        <v>0</v>
      </c>
      <c r="H93" s="603">
        <v>146</v>
      </c>
    </row>
    <row r="94" spans="1:8" ht="12" customHeight="1">
      <c r="A94" s="308" t="s">
        <v>110</v>
      </c>
      <c r="B94" s="601">
        <v>416</v>
      </c>
      <c r="C94" s="601">
        <v>127</v>
      </c>
      <c r="D94" s="601">
        <v>61</v>
      </c>
      <c r="E94" s="601">
        <v>51</v>
      </c>
      <c r="F94" s="601">
        <v>0</v>
      </c>
      <c r="G94" s="601">
        <v>0</v>
      </c>
      <c r="H94" s="603">
        <v>655</v>
      </c>
    </row>
    <row r="95" spans="1:8" ht="12" customHeight="1">
      <c r="A95" s="308" t="s">
        <v>111</v>
      </c>
      <c r="B95" s="601">
        <v>40</v>
      </c>
      <c r="C95" s="601">
        <v>44</v>
      </c>
      <c r="D95" s="601">
        <v>32</v>
      </c>
      <c r="E95" s="601">
        <v>21</v>
      </c>
      <c r="F95" s="601">
        <v>4</v>
      </c>
      <c r="G95" s="601">
        <v>0</v>
      </c>
      <c r="H95" s="603">
        <v>141</v>
      </c>
    </row>
    <row r="96" spans="1:8" ht="12" customHeight="1">
      <c r="A96" s="309" t="s">
        <v>112</v>
      </c>
      <c r="B96" s="602">
        <v>513</v>
      </c>
      <c r="C96" s="602">
        <v>310</v>
      </c>
      <c r="D96" s="602">
        <v>199</v>
      </c>
      <c r="E96" s="602">
        <v>116</v>
      </c>
      <c r="F96" s="602">
        <v>70</v>
      </c>
      <c r="G96" s="602">
        <v>9</v>
      </c>
      <c r="H96" s="604">
        <v>1217</v>
      </c>
    </row>
    <row r="97" spans="1:8" ht="20.25" customHeight="1">
      <c r="A97" s="307" t="s">
        <v>882</v>
      </c>
      <c r="B97" s="601"/>
      <c r="C97" s="601"/>
      <c r="D97" s="601"/>
      <c r="E97" s="601"/>
      <c r="F97" s="601"/>
      <c r="G97" s="601"/>
      <c r="H97" s="603"/>
    </row>
    <row r="98" spans="1:8" ht="12" customHeight="1">
      <c r="A98" s="308" t="s">
        <v>108</v>
      </c>
      <c r="B98" s="143">
        <v>53</v>
      </c>
      <c r="C98" s="143">
        <v>91</v>
      </c>
      <c r="D98" s="143">
        <v>53</v>
      </c>
      <c r="E98" s="143">
        <v>21</v>
      </c>
      <c r="F98" s="143">
        <v>65</v>
      </c>
      <c r="G98" s="143">
        <v>11</v>
      </c>
      <c r="H98" s="298">
        <v>294</v>
      </c>
    </row>
    <row r="99" spans="1:8" ht="12" customHeight="1">
      <c r="A99" s="308" t="s">
        <v>109</v>
      </c>
      <c r="B99" s="143">
        <v>23</v>
      </c>
      <c r="C99" s="143">
        <v>63</v>
      </c>
      <c r="D99" s="143">
        <v>67</v>
      </c>
      <c r="E99" s="143">
        <v>16</v>
      </c>
      <c r="F99" s="143">
        <v>19</v>
      </c>
      <c r="G99" s="143">
        <v>0</v>
      </c>
      <c r="H99" s="298">
        <v>188</v>
      </c>
    </row>
    <row r="100" spans="1:8" ht="12" customHeight="1">
      <c r="A100" s="308" t="s">
        <v>110</v>
      </c>
      <c r="B100" s="143">
        <v>418</v>
      </c>
      <c r="C100" s="143">
        <v>126</v>
      </c>
      <c r="D100" s="143">
        <v>57</v>
      </c>
      <c r="E100" s="143">
        <v>52</v>
      </c>
      <c r="F100" s="143">
        <v>0</v>
      </c>
      <c r="G100" s="143">
        <v>0</v>
      </c>
      <c r="H100" s="298">
        <v>653</v>
      </c>
    </row>
    <row r="101" spans="1:8" ht="12" customHeight="1">
      <c r="A101" s="308" t="s">
        <v>111</v>
      </c>
      <c r="B101" s="143">
        <v>36</v>
      </c>
      <c r="C101" s="143">
        <v>49</v>
      </c>
      <c r="D101" s="143">
        <v>31</v>
      </c>
      <c r="E101" s="143">
        <v>22</v>
      </c>
      <c r="F101" s="143">
        <v>5</v>
      </c>
      <c r="G101" s="143">
        <v>0</v>
      </c>
      <c r="H101" s="298">
        <v>143</v>
      </c>
    </row>
    <row r="102" spans="1:8" ht="12" customHeight="1">
      <c r="A102" s="309" t="s">
        <v>112</v>
      </c>
      <c r="B102" s="144">
        <v>530</v>
      </c>
      <c r="C102" s="144">
        <v>329</v>
      </c>
      <c r="D102" s="144">
        <v>208</v>
      </c>
      <c r="E102" s="144">
        <v>111</v>
      </c>
      <c r="F102" s="144">
        <v>89</v>
      </c>
      <c r="G102" s="144">
        <v>11</v>
      </c>
      <c r="H102" s="301">
        <v>1278</v>
      </c>
    </row>
    <row r="103" spans="1:8" ht="20.25" customHeight="1">
      <c r="A103" s="307" t="s">
        <v>940</v>
      </c>
      <c r="B103" s="601"/>
      <c r="C103" s="601"/>
      <c r="D103" s="601"/>
      <c r="E103" s="601"/>
      <c r="F103" s="601"/>
      <c r="G103" s="601"/>
      <c r="H103" s="603"/>
    </row>
    <row r="104" spans="1:8" ht="12" customHeight="1">
      <c r="A104" s="308" t="s">
        <v>108</v>
      </c>
      <c r="B104" s="143">
        <v>54</v>
      </c>
      <c r="C104" s="143">
        <v>95</v>
      </c>
      <c r="D104" s="143">
        <v>56</v>
      </c>
      <c r="E104" s="143">
        <v>20</v>
      </c>
      <c r="F104" s="143">
        <v>63</v>
      </c>
      <c r="G104" s="143">
        <v>15</v>
      </c>
      <c r="H104" s="298">
        <v>303</v>
      </c>
    </row>
    <row r="105" spans="1:8" ht="12" customHeight="1">
      <c r="A105" s="308" t="s">
        <v>109</v>
      </c>
      <c r="B105" s="143">
        <v>32</v>
      </c>
      <c r="C105" s="143">
        <v>78</v>
      </c>
      <c r="D105" s="143">
        <v>74</v>
      </c>
      <c r="E105" s="143">
        <v>16</v>
      </c>
      <c r="F105" s="143">
        <v>24</v>
      </c>
      <c r="G105" s="143">
        <v>0</v>
      </c>
      <c r="H105" s="298">
        <v>224</v>
      </c>
    </row>
    <row r="106" spans="1:8" ht="12" customHeight="1">
      <c r="A106" s="308" t="s">
        <v>110</v>
      </c>
      <c r="B106" s="143">
        <v>430</v>
      </c>
      <c r="C106" s="143">
        <v>141</v>
      </c>
      <c r="D106" s="143">
        <v>68</v>
      </c>
      <c r="E106" s="143">
        <v>54</v>
      </c>
      <c r="F106" s="143">
        <v>0</v>
      </c>
      <c r="G106" s="143">
        <v>0</v>
      </c>
      <c r="H106" s="298">
        <v>693</v>
      </c>
    </row>
    <row r="107" spans="1:8" ht="12" customHeight="1">
      <c r="A107" s="308" t="s">
        <v>111</v>
      </c>
      <c r="B107" s="143">
        <v>45</v>
      </c>
      <c r="C107" s="143">
        <v>52</v>
      </c>
      <c r="D107" s="143">
        <v>31</v>
      </c>
      <c r="E107" s="143">
        <v>22</v>
      </c>
      <c r="F107" s="143">
        <v>3</v>
      </c>
      <c r="G107" s="143">
        <v>0</v>
      </c>
      <c r="H107" s="298">
        <v>153</v>
      </c>
    </row>
    <row r="108" spans="1:8" ht="12" customHeight="1">
      <c r="A108" s="310" t="s">
        <v>112</v>
      </c>
      <c r="B108" s="625">
        <v>561</v>
      </c>
      <c r="C108" s="625">
        <v>366</v>
      </c>
      <c r="D108" s="625">
        <v>229</v>
      </c>
      <c r="E108" s="625">
        <v>112</v>
      </c>
      <c r="F108" s="625">
        <v>90</v>
      </c>
      <c r="G108" s="625">
        <v>15</v>
      </c>
      <c r="H108" s="626">
        <v>1373</v>
      </c>
    </row>
    <row r="110" spans="1:8" s="25" customFormat="1" ht="12.75">
      <c r="A110" s="23" t="s">
        <v>1110</v>
      </c>
      <c r="B110" s="24"/>
      <c r="C110" s="24"/>
      <c r="D110" s="24"/>
      <c r="E110" s="24"/>
      <c r="F110" s="24"/>
      <c r="G110" s="24"/>
    </row>
  </sheetData>
  <phoneticPr fontId="0" type="noConversion"/>
  <printOptions horizontalCentered="1"/>
  <pageMargins left="0.98425196850393704" right="0.98425196850393704" top="0.39370078740157483" bottom="0.39370078740157483" header="0.19685039370078741" footer="0.19685039370078741"/>
  <pageSetup paperSize="9" firstPageNumber="471" orientation="portrait" useFirstPageNumber="1" r:id="rId1"/>
  <headerFooter alignWithMargins="0"/>
  <rowBreaks count="2" manualBreakCount="2">
    <brk id="54" max="7" man="1"/>
    <brk id="102" max="16383" man="1"/>
  </rowBreak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D62E-207C-4CDB-8D8B-740C001E4D8F}">
  <sheetPr>
    <tabColor theme="4" tint="0.59999389629810485"/>
  </sheetPr>
  <dimension ref="A1:M113"/>
  <sheetViews>
    <sheetView defaultGridColor="0" colorId="31" zoomScaleNormal="100" workbookViewId="0"/>
  </sheetViews>
  <sheetFormatPr defaultColWidth="2.7109375" defaultRowHeight="12.75"/>
  <cols>
    <col min="1" max="1" width="89.140625" style="227" customWidth="1"/>
    <col min="2" max="5" width="6.5703125" style="228" customWidth="1"/>
    <col min="6" max="6" width="7" style="228" customWidth="1"/>
    <col min="7" max="9" width="6.5703125" style="228" customWidth="1"/>
    <col min="10" max="10" width="7" style="228" customWidth="1"/>
    <col min="11" max="13" width="6.5703125" style="228" customWidth="1"/>
    <col min="14" max="240" width="9.140625" style="229" customWidth="1"/>
    <col min="241" max="241" width="82.85546875" style="229" customWidth="1"/>
    <col min="242" max="245" width="6.5703125" style="229" customWidth="1"/>
    <col min="246" max="246" width="7" style="229" customWidth="1"/>
    <col min="247" max="249" width="6.5703125" style="229" customWidth="1"/>
    <col min="250" max="250" width="7" style="229" customWidth="1"/>
    <col min="251" max="253" width="6.5703125" style="229" customWidth="1"/>
    <col min="254" max="16384" width="2.7109375" style="229"/>
  </cols>
  <sheetData>
    <row r="1" spans="1:13" ht="15" customHeight="1">
      <c r="A1" s="232"/>
      <c r="M1" s="15" t="s">
        <v>84</v>
      </c>
    </row>
    <row r="2" spans="1:13">
      <c r="A2" s="211"/>
      <c r="M2" s="230" t="s">
        <v>300</v>
      </c>
    </row>
    <row r="3" spans="1:13">
      <c r="A3" s="211"/>
      <c r="M3" s="230"/>
    </row>
    <row r="4" spans="1:13">
      <c r="A4" s="214" t="s">
        <v>797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</row>
    <row r="5" spans="1:13" s="118" customFormat="1" ht="4.5" customHeight="1">
      <c r="A5" s="116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13" s="118" customFormat="1" ht="12.95" customHeight="1">
      <c r="A6" s="583" t="s">
        <v>479</v>
      </c>
      <c r="B6" s="974" t="s">
        <v>480</v>
      </c>
      <c r="C6" s="975"/>
      <c r="D6" s="975"/>
      <c r="E6" s="976"/>
      <c r="F6" s="974" t="s">
        <v>352</v>
      </c>
      <c r="G6" s="975"/>
      <c r="H6" s="975"/>
      <c r="I6" s="976"/>
      <c r="J6" s="974" t="s">
        <v>481</v>
      </c>
      <c r="K6" s="975"/>
      <c r="L6" s="975"/>
      <c r="M6" s="976"/>
    </row>
    <row r="7" spans="1:13" s="118" customFormat="1" ht="15" customHeight="1">
      <c r="A7" s="584" t="s">
        <v>209</v>
      </c>
      <c r="B7" s="977" t="s">
        <v>310</v>
      </c>
      <c r="C7" s="978"/>
      <c r="D7" s="978"/>
      <c r="E7" s="979"/>
      <c r="F7" s="977" t="s">
        <v>316</v>
      </c>
      <c r="G7" s="978"/>
      <c r="H7" s="978"/>
      <c r="I7" s="979"/>
      <c r="J7" s="977" t="s">
        <v>347</v>
      </c>
      <c r="K7" s="978"/>
      <c r="L7" s="978"/>
      <c r="M7" s="979"/>
    </row>
    <row r="8" spans="1:13" s="118" customFormat="1" ht="15" customHeight="1">
      <c r="A8" s="585" t="s">
        <v>397</v>
      </c>
      <c r="B8" s="586" t="s">
        <v>112</v>
      </c>
      <c r="C8" s="587" t="s">
        <v>398</v>
      </c>
      <c r="D8" s="587" t="s">
        <v>399</v>
      </c>
      <c r="E8" s="588" t="s">
        <v>400</v>
      </c>
      <c r="F8" s="586" t="s">
        <v>112</v>
      </c>
      <c r="G8" s="587" t="s">
        <v>398</v>
      </c>
      <c r="H8" s="587" t="s">
        <v>399</v>
      </c>
      <c r="I8" s="588" t="s">
        <v>400</v>
      </c>
      <c r="J8" s="586" t="s">
        <v>112</v>
      </c>
      <c r="K8" s="587" t="s">
        <v>398</v>
      </c>
      <c r="L8" s="587" t="s">
        <v>399</v>
      </c>
      <c r="M8" s="588" t="s">
        <v>400</v>
      </c>
    </row>
    <row r="9" spans="1:13" s="124" customFormat="1" ht="22.5" customHeight="1">
      <c r="A9" s="583" t="s">
        <v>401</v>
      </c>
      <c r="B9" s="981" t="s">
        <v>402</v>
      </c>
      <c r="C9" s="981"/>
      <c r="D9" s="981"/>
      <c r="E9" s="981"/>
      <c r="F9" s="981"/>
      <c r="G9" s="981"/>
      <c r="H9" s="981"/>
      <c r="I9" s="981"/>
      <c r="J9" s="981"/>
      <c r="K9" s="981"/>
      <c r="L9" s="981"/>
      <c r="M9" s="984"/>
    </row>
    <row r="10" spans="1:13" s="118" customFormat="1" ht="17.25" customHeight="1">
      <c r="A10" s="584" t="s">
        <v>403</v>
      </c>
      <c r="B10" s="113"/>
      <c r="C10" s="101"/>
      <c r="D10" s="101"/>
      <c r="E10" s="101"/>
      <c r="F10" s="113"/>
      <c r="G10" s="101"/>
      <c r="H10" s="101"/>
      <c r="I10" s="101"/>
      <c r="J10" s="113"/>
      <c r="K10" s="101"/>
      <c r="L10" s="101"/>
      <c r="M10" s="578"/>
    </row>
    <row r="11" spans="1:13" s="118" customFormat="1" ht="16.5" customHeight="1">
      <c r="A11" s="589" t="s">
        <v>404</v>
      </c>
      <c r="B11" s="113">
        <v>42.76</v>
      </c>
      <c r="C11" s="101">
        <v>44.95</v>
      </c>
      <c r="D11" s="101">
        <v>35.51</v>
      </c>
      <c r="E11" s="101">
        <v>38.46</v>
      </c>
      <c r="F11" s="113">
        <v>64.77</v>
      </c>
      <c r="G11" s="101">
        <v>65.19</v>
      </c>
      <c r="H11" s="101">
        <v>60</v>
      </c>
      <c r="I11" s="101">
        <v>83.33</v>
      </c>
      <c r="J11" s="113">
        <v>32.200000000000003</v>
      </c>
      <c r="K11" s="101">
        <v>35.01</v>
      </c>
      <c r="L11" s="101">
        <v>23.61</v>
      </c>
      <c r="M11" s="578">
        <v>25</v>
      </c>
    </row>
    <row r="12" spans="1:13" s="118" customFormat="1" ht="16.5" customHeight="1">
      <c r="A12" s="589" t="s">
        <v>405</v>
      </c>
      <c r="B12" s="113">
        <v>41.83</v>
      </c>
      <c r="C12" s="101">
        <v>38.03</v>
      </c>
      <c r="D12" s="101">
        <v>51.4</v>
      </c>
      <c r="E12" s="101">
        <v>61.54</v>
      </c>
      <c r="F12" s="113">
        <v>21.17</v>
      </c>
      <c r="G12" s="101">
        <v>21.68</v>
      </c>
      <c r="H12" s="101">
        <v>20</v>
      </c>
      <c r="I12" s="101">
        <v>16.670000000000002</v>
      </c>
      <c r="J12" s="113">
        <v>51.74</v>
      </c>
      <c r="K12" s="101">
        <v>46.07</v>
      </c>
      <c r="L12" s="101">
        <v>66.67</v>
      </c>
      <c r="M12" s="578">
        <v>75</v>
      </c>
    </row>
    <row r="13" spans="1:13" s="118" customFormat="1" ht="16.5" customHeight="1">
      <c r="A13" s="584" t="s">
        <v>495</v>
      </c>
      <c r="B13" s="113"/>
      <c r="C13" s="101"/>
      <c r="D13" s="101"/>
      <c r="E13" s="101"/>
      <c r="F13" s="113"/>
      <c r="G13" s="101"/>
      <c r="H13" s="101"/>
      <c r="I13" s="101"/>
      <c r="J13" s="113"/>
      <c r="K13" s="101"/>
      <c r="L13" s="101"/>
      <c r="M13" s="578"/>
    </row>
    <row r="14" spans="1:13" s="118" customFormat="1" ht="16.5" customHeight="1">
      <c r="A14" s="589" t="s">
        <v>619</v>
      </c>
      <c r="B14" s="113">
        <v>34.869999999999997</v>
      </c>
      <c r="C14" s="101">
        <v>36.700000000000003</v>
      </c>
      <c r="D14" s="101">
        <v>28.04</v>
      </c>
      <c r="E14" s="101">
        <v>34.619999999999997</v>
      </c>
      <c r="F14" s="113">
        <v>57.31</v>
      </c>
      <c r="G14" s="101">
        <v>56.18</v>
      </c>
      <c r="H14" s="101">
        <v>57.14</v>
      </c>
      <c r="I14" s="101">
        <v>83.33</v>
      </c>
      <c r="J14" s="113">
        <v>24.11</v>
      </c>
      <c r="K14" s="101">
        <v>27.13</v>
      </c>
      <c r="L14" s="101">
        <v>13.89</v>
      </c>
      <c r="M14" s="578">
        <v>20</v>
      </c>
    </row>
    <row r="15" spans="1:13" s="118" customFormat="1" ht="16.5" customHeight="1">
      <c r="A15" s="589" t="s">
        <v>15</v>
      </c>
      <c r="B15" s="113">
        <v>9.51</v>
      </c>
      <c r="C15" s="101">
        <v>8.19</v>
      </c>
      <c r="D15" s="101">
        <v>10.28</v>
      </c>
      <c r="E15" s="101">
        <v>26.92</v>
      </c>
      <c r="F15" s="113">
        <v>13.32</v>
      </c>
      <c r="G15" s="101">
        <v>12.16</v>
      </c>
      <c r="H15" s="101">
        <v>14.29</v>
      </c>
      <c r="I15" s="101">
        <v>33.33</v>
      </c>
      <c r="J15" s="113">
        <v>7.68</v>
      </c>
      <c r="K15" s="101">
        <v>6.23</v>
      </c>
      <c r="L15" s="101">
        <v>8.33</v>
      </c>
      <c r="M15" s="578">
        <v>25</v>
      </c>
    </row>
    <row r="16" spans="1:13" s="118" customFormat="1" ht="16.5" customHeight="1">
      <c r="A16" s="589" t="s">
        <v>16</v>
      </c>
      <c r="B16" s="113">
        <v>9.33</v>
      </c>
      <c r="C16" s="101">
        <v>9.18</v>
      </c>
      <c r="D16" s="101">
        <v>8.41</v>
      </c>
      <c r="E16" s="101">
        <v>15.38</v>
      </c>
      <c r="F16" s="113">
        <v>4.0999999999999996</v>
      </c>
      <c r="G16" s="101">
        <v>3.87</v>
      </c>
      <c r="H16" s="101">
        <v>2.86</v>
      </c>
      <c r="I16" s="101">
        <v>16.670000000000002</v>
      </c>
      <c r="J16" s="113">
        <v>11.83</v>
      </c>
      <c r="K16" s="101">
        <v>11.79</v>
      </c>
      <c r="L16" s="101">
        <v>11.11</v>
      </c>
      <c r="M16" s="578">
        <v>15</v>
      </c>
    </row>
    <row r="17" spans="1:13" s="118" customFormat="1" ht="16.5" customHeight="1">
      <c r="A17" s="589" t="s">
        <v>408</v>
      </c>
      <c r="B17" s="113">
        <v>3.33</v>
      </c>
      <c r="C17" s="101">
        <v>4.18</v>
      </c>
      <c r="D17" s="101">
        <v>0.93</v>
      </c>
      <c r="E17" s="101">
        <v>0</v>
      </c>
      <c r="F17" s="113">
        <v>0</v>
      </c>
      <c r="G17" s="101">
        <v>0</v>
      </c>
      <c r="H17" s="101">
        <v>0</v>
      </c>
      <c r="I17" s="101">
        <v>0</v>
      </c>
      <c r="J17" s="113">
        <v>4.93</v>
      </c>
      <c r="K17" s="101">
        <v>6.24</v>
      </c>
      <c r="L17" s="101">
        <v>1.39</v>
      </c>
      <c r="M17" s="578">
        <v>0</v>
      </c>
    </row>
    <row r="18" spans="1:13" s="118" customFormat="1" ht="16.5" customHeight="1">
      <c r="A18" s="584" t="s">
        <v>2</v>
      </c>
      <c r="B18" s="113"/>
      <c r="C18" s="101"/>
      <c r="D18" s="101"/>
      <c r="E18" s="101"/>
      <c r="F18" s="113"/>
      <c r="G18" s="101"/>
      <c r="H18" s="101"/>
      <c r="I18" s="101"/>
      <c r="J18" s="113"/>
      <c r="K18" s="101"/>
      <c r="L18" s="101"/>
      <c r="M18" s="578"/>
    </row>
    <row r="19" spans="1:13" s="118" customFormat="1" ht="16.5" customHeight="1">
      <c r="A19" s="589" t="s">
        <v>619</v>
      </c>
      <c r="B19" s="113">
        <v>31.01</v>
      </c>
      <c r="C19" s="101">
        <v>28.1</v>
      </c>
      <c r="D19" s="101">
        <v>36.450000000000003</v>
      </c>
      <c r="E19" s="101">
        <v>53.85</v>
      </c>
      <c r="F19" s="113">
        <v>14.5</v>
      </c>
      <c r="G19" s="101">
        <v>14.46</v>
      </c>
      <c r="H19" s="101">
        <v>17.14</v>
      </c>
      <c r="I19" s="101">
        <v>0</v>
      </c>
      <c r="J19" s="113">
        <v>38.92</v>
      </c>
      <c r="K19" s="101">
        <v>34.799999999999997</v>
      </c>
      <c r="L19" s="101">
        <v>45.83</v>
      </c>
      <c r="M19" s="578">
        <v>70</v>
      </c>
    </row>
    <row r="20" spans="1:13" s="118" customFormat="1" ht="16.5" customHeight="1">
      <c r="A20" s="589" t="s">
        <v>18</v>
      </c>
      <c r="B20" s="113">
        <v>14.41</v>
      </c>
      <c r="C20" s="101">
        <v>9.75</v>
      </c>
      <c r="D20" s="101">
        <v>26.17</v>
      </c>
      <c r="E20" s="101">
        <v>38.46</v>
      </c>
      <c r="F20" s="113">
        <v>6.09</v>
      </c>
      <c r="G20" s="101">
        <v>6.46</v>
      </c>
      <c r="H20" s="101">
        <v>2.86</v>
      </c>
      <c r="I20" s="101">
        <v>16.670000000000002</v>
      </c>
      <c r="J20" s="113">
        <v>18.39</v>
      </c>
      <c r="K20" s="101">
        <v>11.36</v>
      </c>
      <c r="L20" s="101">
        <v>37.5</v>
      </c>
      <c r="M20" s="578">
        <v>45</v>
      </c>
    </row>
    <row r="21" spans="1:13" s="118" customFormat="1" ht="16.5" customHeight="1">
      <c r="A21" s="589" t="s">
        <v>910</v>
      </c>
      <c r="B21" s="113">
        <v>11.8</v>
      </c>
      <c r="C21" s="101">
        <v>10.99</v>
      </c>
      <c r="D21" s="101">
        <v>12.15</v>
      </c>
      <c r="E21" s="101">
        <v>23.08</v>
      </c>
      <c r="F21" s="113">
        <v>1.21</v>
      </c>
      <c r="G21" s="101">
        <v>1.58</v>
      </c>
      <c r="H21" s="101">
        <v>0</v>
      </c>
      <c r="I21" s="101">
        <v>0</v>
      </c>
      <c r="J21" s="113">
        <v>16.88</v>
      </c>
      <c r="K21" s="101">
        <v>15.6</v>
      </c>
      <c r="L21" s="101">
        <v>18.059999999999999</v>
      </c>
      <c r="M21" s="578">
        <v>30</v>
      </c>
    </row>
    <row r="22" spans="1:13" s="118" customFormat="1" ht="16.5" customHeight="1">
      <c r="A22" s="589" t="s">
        <v>408</v>
      </c>
      <c r="B22" s="113">
        <v>3.25</v>
      </c>
      <c r="C22" s="101">
        <v>4.07</v>
      </c>
      <c r="D22" s="101">
        <v>0.93</v>
      </c>
      <c r="E22" s="101">
        <v>0</v>
      </c>
      <c r="F22" s="113">
        <v>1.1499999999999999</v>
      </c>
      <c r="G22" s="101">
        <v>1.5</v>
      </c>
      <c r="H22" s="101">
        <v>0</v>
      </c>
      <c r="I22" s="101">
        <v>0</v>
      </c>
      <c r="J22" s="113">
        <v>4.26</v>
      </c>
      <c r="K22" s="101">
        <v>5.33</v>
      </c>
      <c r="L22" s="101">
        <v>1.39</v>
      </c>
      <c r="M22" s="578">
        <v>0</v>
      </c>
    </row>
    <row r="23" spans="1:13" s="118" customFormat="1" ht="16.5" customHeight="1">
      <c r="A23" s="584" t="s">
        <v>409</v>
      </c>
      <c r="B23" s="113"/>
      <c r="C23" s="101"/>
      <c r="D23" s="101"/>
      <c r="E23" s="101"/>
      <c r="F23" s="113"/>
      <c r="G23" s="101"/>
      <c r="H23" s="101"/>
      <c r="I23" s="101"/>
      <c r="J23" s="113"/>
      <c r="K23" s="101"/>
      <c r="L23" s="101"/>
      <c r="M23" s="578"/>
    </row>
    <row r="24" spans="1:13" s="118" customFormat="1" ht="16.5" customHeight="1">
      <c r="A24" s="589" t="s">
        <v>410</v>
      </c>
      <c r="B24" s="113">
        <v>68.260000000000005</v>
      </c>
      <c r="C24" s="101">
        <v>66.48</v>
      </c>
      <c r="D24" s="101">
        <v>71.959999999999994</v>
      </c>
      <c r="E24" s="101">
        <v>80.77</v>
      </c>
      <c r="F24" s="113">
        <v>73.25</v>
      </c>
      <c r="G24" s="101">
        <v>72.52</v>
      </c>
      <c r="H24" s="101">
        <v>71.430000000000007</v>
      </c>
      <c r="I24" s="101">
        <v>100</v>
      </c>
      <c r="J24" s="113">
        <v>65.87</v>
      </c>
      <c r="K24" s="101">
        <v>63.51</v>
      </c>
      <c r="L24" s="101">
        <v>72.22</v>
      </c>
      <c r="M24" s="578">
        <v>75</v>
      </c>
    </row>
    <row r="25" spans="1:13" s="118" customFormat="1" ht="16.5" customHeight="1">
      <c r="A25" s="589" t="s">
        <v>411</v>
      </c>
      <c r="B25" s="113">
        <v>44.3</v>
      </c>
      <c r="C25" s="101">
        <v>41.32</v>
      </c>
      <c r="D25" s="101">
        <v>48.6</v>
      </c>
      <c r="E25" s="101">
        <v>73.08</v>
      </c>
      <c r="F25" s="113">
        <v>46.83</v>
      </c>
      <c r="G25" s="101">
        <v>43.98</v>
      </c>
      <c r="H25" s="101">
        <v>48.57</v>
      </c>
      <c r="I25" s="101">
        <v>100</v>
      </c>
      <c r="J25" s="113">
        <v>43.09</v>
      </c>
      <c r="K25" s="101">
        <v>40.01</v>
      </c>
      <c r="L25" s="101">
        <v>48.61</v>
      </c>
      <c r="M25" s="578">
        <v>65</v>
      </c>
    </row>
    <row r="26" spans="1:13" s="118" customFormat="1" ht="16.5" customHeight="1">
      <c r="A26" s="589" t="s">
        <v>616</v>
      </c>
      <c r="B26" s="113">
        <v>35.619999999999997</v>
      </c>
      <c r="C26" s="101">
        <v>33</v>
      </c>
      <c r="D26" s="101">
        <v>39.25</v>
      </c>
      <c r="E26" s="101">
        <v>61.54</v>
      </c>
      <c r="F26" s="113">
        <v>34.65</v>
      </c>
      <c r="G26" s="101">
        <v>31.8</v>
      </c>
      <c r="H26" s="101">
        <v>34.29</v>
      </c>
      <c r="I26" s="101">
        <v>100</v>
      </c>
      <c r="J26" s="113">
        <v>36.090000000000003</v>
      </c>
      <c r="K26" s="101">
        <v>33.58</v>
      </c>
      <c r="L26" s="101">
        <v>41.67</v>
      </c>
      <c r="M26" s="578">
        <v>50</v>
      </c>
    </row>
    <row r="27" spans="1:13" s="118" customFormat="1" ht="16.5" customHeight="1">
      <c r="A27" s="589" t="s">
        <v>617</v>
      </c>
      <c r="B27" s="113">
        <v>5.53</v>
      </c>
      <c r="C27" s="101">
        <v>3.39</v>
      </c>
      <c r="D27" s="101">
        <v>10.28</v>
      </c>
      <c r="E27" s="101">
        <v>19.23</v>
      </c>
      <c r="F27" s="113">
        <v>8.61</v>
      </c>
      <c r="G27" s="101">
        <v>5.26</v>
      </c>
      <c r="H27" s="101">
        <v>17.14</v>
      </c>
      <c r="I27" s="101">
        <v>33.33</v>
      </c>
      <c r="J27" s="113">
        <v>4.05</v>
      </c>
      <c r="K27" s="101">
        <v>2.4700000000000002</v>
      </c>
      <c r="L27" s="101">
        <v>6.94</v>
      </c>
      <c r="M27" s="578">
        <v>15</v>
      </c>
    </row>
    <row r="28" spans="1:13" s="118" customFormat="1" ht="16.5" customHeight="1">
      <c r="A28" s="589" t="s">
        <v>618</v>
      </c>
      <c r="B28" s="113">
        <v>3.58</v>
      </c>
      <c r="C28" s="101">
        <v>1.55</v>
      </c>
      <c r="D28" s="101">
        <v>8.41</v>
      </c>
      <c r="E28" s="101">
        <v>15.38</v>
      </c>
      <c r="F28" s="113">
        <v>5.17</v>
      </c>
      <c r="G28" s="101">
        <v>2.25</v>
      </c>
      <c r="H28" s="101">
        <v>11.43</v>
      </c>
      <c r="I28" s="101">
        <v>33.33</v>
      </c>
      <c r="J28" s="113">
        <v>2.82</v>
      </c>
      <c r="K28" s="101">
        <v>1.2</v>
      </c>
      <c r="L28" s="101">
        <v>6.94</v>
      </c>
      <c r="M28" s="578">
        <v>10</v>
      </c>
    </row>
    <row r="29" spans="1:13" s="124" customFormat="1" ht="23.1" customHeight="1">
      <c r="A29" s="584" t="s">
        <v>412</v>
      </c>
      <c r="B29" s="987" t="s">
        <v>402</v>
      </c>
      <c r="C29" s="987"/>
      <c r="D29" s="987"/>
      <c r="E29" s="987"/>
      <c r="F29" s="987"/>
      <c r="G29" s="987"/>
      <c r="H29" s="987"/>
      <c r="I29" s="987"/>
      <c r="J29" s="987"/>
      <c r="K29" s="987"/>
      <c r="L29" s="987"/>
      <c r="M29" s="988"/>
    </row>
    <row r="30" spans="1:13" s="118" customFormat="1" ht="16.5" customHeight="1">
      <c r="A30" s="584" t="s">
        <v>482</v>
      </c>
      <c r="B30" s="113"/>
      <c r="C30" s="101"/>
      <c r="D30" s="101"/>
      <c r="E30" s="101"/>
      <c r="F30" s="113"/>
      <c r="G30" s="101"/>
      <c r="H30" s="101"/>
      <c r="I30" s="101"/>
      <c r="J30" s="113"/>
      <c r="K30" s="101"/>
      <c r="L30" s="101"/>
      <c r="M30" s="578"/>
    </row>
    <row r="31" spans="1:13" s="118" customFormat="1" ht="16.5" customHeight="1">
      <c r="A31" s="589" t="s">
        <v>413</v>
      </c>
      <c r="B31" s="113">
        <v>36.53</v>
      </c>
      <c r="C31" s="101">
        <v>32.47</v>
      </c>
      <c r="D31" s="101">
        <v>43.93</v>
      </c>
      <c r="E31" s="101">
        <v>69.23</v>
      </c>
      <c r="F31" s="113">
        <v>51.12</v>
      </c>
      <c r="G31" s="101">
        <v>49.58</v>
      </c>
      <c r="H31" s="101">
        <v>51.43</v>
      </c>
      <c r="I31" s="101">
        <v>83.33</v>
      </c>
      <c r="J31" s="113">
        <v>29.54</v>
      </c>
      <c r="K31" s="101">
        <v>24.07</v>
      </c>
      <c r="L31" s="101">
        <v>40.28</v>
      </c>
      <c r="M31" s="578">
        <v>65</v>
      </c>
    </row>
    <row r="32" spans="1:13" s="118" customFormat="1" ht="16.5" customHeight="1">
      <c r="A32" s="589" t="s">
        <v>578</v>
      </c>
      <c r="B32" s="113">
        <v>45.46</v>
      </c>
      <c r="C32" s="101">
        <v>40.380000000000003</v>
      </c>
      <c r="D32" s="101">
        <v>55.14</v>
      </c>
      <c r="E32" s="101">
        <v>84.62</v>
      </c>
      <c r="F32" s="113">
        <v>42.55</v>
      </c>
      <c r="G32" s="101">
        <v>38.369999999999997</v>
      </c>
      <c r="H32" s="101">
        <v>51.43</v>
      </c>
      <c r="I32" s="101">
        <v>83.33</v>
      </c>
      <c r="J32" s="113">
        <v>46.86</v>
      </c>
      <c r="K32" s="101">
        <v>41.37</v>
      </c>
      <c r="L32" s="101">
        <v>56.94</v>
      </c>
      <c r="M32" s="578">
        <v>85</v>
      </c>
    </row>
    <row r="33" spans="1:13" s="118" customFormat="1" ht="16.5" customHeight="1">
      <c r="A33" s="594" t="s">
        <v>20</v>
      </c>
      <c r="B33" s="113">
        <v>63.28</v>
      </c>
      <c r="C33" s="101">
        <v>59.37</v>
      </c>
      <c r="D33" s="101">
        <v>72.900000000000006</v>
      </c>
      <c r="E33" s="101">
        <v>84.62</v>
      </c>
      <c r="F33" s="113">
        <v>49.23</v>
      </c>
      <c r="G33" s="101">
        <v>41.86</v>
      </c>
      <c r="H33" s="101">
        <v>71.430000000000007</v>
      </c>
      <c r="I33" s="101">
        <v>83.33</v>
      </c>
      <c r="J33" s="113">
        <v>70.02</v>
      </c>
      <c r="K33" s="101">
        <v>67.959999999999994</v>
      </c>
      <c r="L33" s="101">
        <v>73.61</v>
      </c>
      <c r="M33" s="578">
        <v>85</v>
      </c>
    </row>
    <row r="34" spans="1:13" s="118" customFormat="1" ht="16.5" customHeight="1">
      <c r="A34" s="584" t="s">
        <v>406</v>
      </c>
      <c r="B34" s="113"/>
      <c r="C34" s="101"/>
      <c r="D34" s="101"/>
      <c r="E34" s="101"/>
      <c r="F34" s="113"/>
      <c r="G34" s="101"/>
      <c r="H34" s="101"/>
      <c r="I34" s="101"/>
      <c r="J34" s="113"/>
      <c r="K34" s="101"/>
      <c r="L34" s="101"/>
      <c r="M34" s="578"/>
    </row>
    <row r="35" spans="1:13" s="118" customFormat="1" ht="16.5" customHeight="1">
      <c r="A35" s="589" t="s">
        <v>619</v>
      </c>
      <c r="B35" s="113">
        <v>53.73</v>
      </c>
      <c r="C35" s="101">
        <v>52.12</v>
      </c>
      <c r="D35" s="101">
        <v>57.01</v>
      </c>
      <c r="E35" s="101">
        <v>65.38</v>
      </c>
      <c r="F35" s="113">
        <v>53.79</v>
      </c>
      <c r="G35" s="101">
        <v>53.08</v>
      </c>
      <c r="H35" s="101">
        <v>51.43</v>
      </c>
      <c r="I35" s="101">
        <v>83.33</v>
      </c>
      <c r="J35" s="113">
        <v>53.71</v>
      </c>
      <c r="K35" s="101">
        <v>51.64</v>
      </c>
      <c r="L35" s="101">
        <v>59.72</v>
      </c>
      <c r="M35" s="578">
        <v>60</v>
      </c>
    </row>
    <row r="36" spans="1:13" s="118" customFormat="1" ht="16.5" customHeight="1">
      <c r="A36" s="589" t="s">
        <v>580</v>
      </c>
      <c r="B36" s="113">
        <v>30.97</v>
      </c>
      <c r="C36" s="101">
        <v>25.08</v>
      </c>
      <c r="D36" s="101">
        <v>41.12</v>
      </c>
      <c r="E36" s="101">
        <v>80.77</v>
      </c>
      <c r="F36" s="113">
        <v>23.85</v>
      </c>
      <c r="G36" s="101">
        <v>19.18</v>
      </c>
      <c r="H36" s="101">
        <v>37.14</v>
      </c>
      <c r="I36" s="101">
        <v>50</v>
      </c>
      <c r="J36" s="113">
        <v>34.39</v>
      </c>
      <c r="K36" s="101">
        <v>27.98</v>
      </c>
      <c r="L36" s="101">
        <v>43.06</v>
      </c>
      <c r="M36" s="578">
        <v>90</v>
      </c>
    </row>
    <row r="37" spans="1:13" s="118" customFormat="1" ht="16.5" customHeight="1">
      <c r="A37" s="589" t="s">
        <v>21</v>
      </c>
      <c r="B37" s="113">
        <v>10.54</v>
      </c>
      <c r="C37" s="101">
        <v>9.81</v>
      </c>
      <c r="D37" s="101">
        <v>11.21</v>
      </c>
      <c r="E37" s="101">
        <v>19.23</v>
      </c>
      <c r="F37" s="113">
        <v>4.2699999999999996</v>
      </c>
      <c r="G37" s="101">
        <v>3.33</v>
      </c>
      <c r="H37" s="101">
        <v>5.71</v>
      </c>
      <c r="I37" s="101">
        <v>16.670000000000002</v>
      </c>
      <c r="J37" s="113">
        <v>13.55</v>
      </c>
      <c r="K37" s="101">
        <v>12.99</v>
      </c>
      <c r="L37" s="101">
        <v>13.89</v>
      </c>
      <c r="M37" s="578">
        <v>20</v>
      </c>
    </row>
    <row r="38" spans="1:13" s="118" customFormat="1" ht="16.5" customHeight="1">
      <c r="A38" s="589" t="s">
        <v>408</v>
      </c>
      <c r="B38" s="113">
        <v>7.57</v>
      </c>
      <c r="C38" s="101">
        <v>8.33</v>
      </c>
      <c r="D38" s="101">
        <v>6.54</v>
      </c>
      <c r="E38" s="101">
        <v>0</v>
      </c>
      <c r="F38" s="113">
        <v>7.53</v>
      </c>
      <c r="G38" s="101">
        <v>9.1</v>
      </c>
      <c r="H38" s="101">
        <v>2.86</v>
      </c>
      <c r="I38" s="101">
        <v>0</v>
      </c>
      <c r="J38" s="113">
        <v>7.59</v>
      </c>
      <c r="K38" s="101">
        <v>7.96</v>
      </c>
      <c r="L38" s="101">
        <v>8.33</v>
      </c>
      <c r="M38" s="578">
        <v>0</v>
      </c>
    </row>
    <row r="39" spans="1:13" s="118" customFormat="1" ht="16.5" customHeight="1">
      <c r="A39" s="584" t="s">
        <v>483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577"/>
    </row>
    <row r="40" spans="1:13" s="118" customFormat="1" ht="16.5" customHeight="1">
      <c r="A40" s="589" t="s">
        <v>613</v>
      </c>
      <c r="B40" s="113">
        <v>30.46</v>
      </c>
      <c r="C40" s="101">
        <v>28.36</v>
      </c>
      <c r="D40" s="101">
        <v>32.71</v>
      </c>
      <c r="E40" s="101">
        <v>53.85</v>
      </c>
      <c r="F40" s="113">
        <v>30.83</v>
      </c>
      <c r="G40" s="101">
        <v>28.31</v>
      </c>
      <c r="H40" s="101">
        <v>34.29</v>
      </c>
      <c r="I40" s="101">
        <v>66.67</v>
      </c>
      <c r="J40" s="113">
        <v>30.29</v>
      </c>
      <c r="K40" s="101">
        <v>28.39</v>
      </c>
      <c r="L40" s="101">
        <v>31.94</v>
      </c>
      <c r="M40" s="578">
        <v>50</v>
      </c>
    </row>
    <row r="41" spans="1:13" s="118" customFormat="1" ht="16.5" customHeight="1">
      <c r="A41" s="589" t="s">
        <v>614</v>
      </c>
      <c r="B41" s="113">
        <v>42.76</v>
      </c>
      <c r="C41" s="101">
        <v>43.23</v>
      </c>
      <c r="D41" s="101">
        <v>42.06</v>
      </c>
      <c r="E41" s="101">
        <v>38.46</v>
      </c>
      <c r="F41" s="113">
        <v>37.89</v>
      </c>
      <c r="G41" s="101">
        <v>39.79</v>
      </c>
      <c r="H41" s="101">
        <v>31.43</v>
      </c>
      <c r="I41" s="101">
        <v>33.33</v>
      </c>
      <c r="J41" s="113">
        <v>45.1</v>
      </c>
      <c r="K41" s="101">
        <v>44.92</v>
      </c>
      <c r="L41" s="101">
        <v>47.22</v>
      </c>
      <c r="M41" s="578">
        <v>40</v>
      </c>
    </row>
    <row r="42" spans="1:13" s="118" customFormat="1" ht="16.5" customHeight="1">
      <c r="A42" s="593" t="s">
        <v>615</v>
      </c>
      <c r="B42" s="580">
        <v>9.0500000000000007</v>
      </c>
      <c r="C42" s="581">
        <v>8.32</v>
      </c>
      <c r="D42" s="581">
        <v>12.15</v>
      </c>
      <c r="E42" s="581">
        <v>7.69</v>
      </c>
      <c r="F42" s="580">
        <v>9.83</v>
      </c>
      <c r="G42" s="581">
        <v>8.35</v>
      </c>
      <c r="H42" s="581">
        <v>17.14</v>
      </c>
      <c r="I42" s="581">
        <v>0</v>
      </c>
      <c r="J42" s="580">
        <v>8.68</v>
      </c>
      <c r="K42" s="581">
        <v>8.31</v>
      </c>
      <c r="L42" s="581">
        <v>9.7200000000000006</v>
      </c>
      <c r="M42" s="582">
        <v>10</v>
      </c>
    </row>
    <row r="43" spans="1:13" s="124" customFormat="1" ht="22.5" customHeight="1">
      <c r="A43" s="584" t="s">
        <v>414</v>
      </c>
      <c r="B43" s="981" t="s">
        <v>402</v>
      </c>
      <c r="C43" s="981"/>
      <c r="D43" s="981"/>
      <c r="E43" s="981"/>
      <c r="F43" s="981"/>
      <c r="G43" s="981"/>
      <c r="H43" s="981"/>
      <c r="I43" s="981"/>
      <c r="J43" s="981"/>
      <c r="K43" s="981"/>
      <c r="L43" s="981"/>
      <c r="M43" s="984"/>
    </row>
    <row r="44" spans="1:13" s="118" customFormat="1" ht="17.100000000000001" customHeight="1">
      <c r="A44" s="584" t="s">
        <v>581</v>
      </c>
      <c r="B44" s="113"/>
      <c r="C44" s="101"/>
      <c r="D44" s="101"/>
      <c r="E44" s="101"/>
      <c r="F44" s="113"/>
      <c r="G44" s="101"/>
      <c r="H44" s="101"/>
      <c r="I44" s="101"/>
      <c r="J44" s="113"/>
      <c r="K44" s="101"/>
      <c r="L44" s="101"/>
      <c r="M44" s="578"/>
    </row>
    <row r="45" spans="1:13" s="118" customFormat="1" ht="17.100000000000001" customHeight="1">
      <c r="A45" s="589" t="s">
        <v>415</v>
      </c>
      <c r="B45" s="113">
        <v>39.51</v>
      </c>
      <c r="C45" s="101">
        <v>34.950000000000003</v>
      </c>
      <c r="D45" s="101">
        <v>48.6</v>
      </c>
      <c r="E45" s="101">
        <v>73.08</v>
      </c>
      <c r="F45" s="113">
        <v>33.520000000000003</v>
      </c>
      <c r="G45" s="101">
        <v>31.07</v>
      </c>
      <c r="H45" s="101">
        <v>40</v>
      </c>
      <c r="I45" s="101">
        <v>50</v>
      </c>
      <c r="J45" s="113">
        <v>42.39</v>
      </c>
      <c r="K45" s="101">
        <v>36.86</v>
      </c>
      <c r="L45" s="101">
        <v>52.78</v>
      </c>
      <c r="M45" s="578">
        <v>80</v>
      </c>
    </row>
    <row r="46" spans="1:13" s="118" customFormat="1" ht="17.100000000000001" customHeight="1">
      <c r="A46" s="589" t="s">
        <v>416</v>
      </c>
      <c r="B46" s="113">
        <v>15.33</v>
      </c>
      <c r="C46" s="101">
        <v>12.71</v>
      </c>
      <c r="D46" s="101">
        <v>20.56</v>
      </c>
      <c r="E46" s="101">
        <v>34.619999999999997</v>
      </c>
      <c r="F46" s="113">
        <v>13.8</v>
      </c>
      <c r="G46" s="101">
        <v>11.29</v>
      </c>
      <c r="H46" s="101">
        <v>20</v>
      </c>
      <c r="I46" s="101">
        <v>33.33</v>
      </c>
      <c r="J46" s="113">
        <v>16.07</v>
      </c>
      <c r="K46" s="101">
        <v>13.4</v>
      </c>
      <c r="L46" s="101">
        <v>20.83</v>
      </c>
      <c r="M46" s="578">
        <v>35</v>
      </c>
    </row>
    <row r="47" spans="1:13" s="123" customFormat="1" ht="17.100000000000001" customHeight="1">
      <c r="A47" s="589" t="s">
        <v>417</v>
      </c>
      <c r="B47" s="113">
        <v>24.18</v>
      </c>
      <c r="C47" s="101">
        <v>22.240000000000002</v>
      </c>
      <c r="D47" s="101">
        <v>28.040000000000003</v>
      </c>
      <c r="E47" s="101">
        <v>38.46</v>
      </c>
      <c r="F47" s="113">
        <v>19.720000000000002</v>
      </c>
      <c r="G47" s="101">
        <v>19.78</v>
      </c>
      <c r="H47" s="101">
        <v>20</v>
      </c>
      <c r="I47" s="101">
        <v>16.670000000000002</v>
      </c>
      <c r="J47" s="113">
        <v>26.32</v>
      </c>
      <c r="K47" s="101">
        <v>23.46</v>
      </c>
      <c r="L47" s="101">
        <v>31.950000000000003</v>
      </c>
      <c r="M47" s="578">
        <v>45</v>
      </c>
    </row>
    <row r="48" spans="1:13" s="118" customFormat="1" ht="17.100000000000001" customHeight="1">
      <c r="A48" s="589" t="s">
        <v>418</v>
      </c>
      <c r="B48" s="113">
        <v>21.5</v>
      </c>
      <c r="C48" s="101">
        <v>15.46</v>
      </c>
      <c r="D48" s="101">
        <v>29.91</v>
      </c>
      <c r="E48" s="101">
        <v>80.77</v>
      </c>
      <c r="F48" s="113">
        <v>16.16</v>
      </c>
      <c r="G48" s="101">
        <v>10.62</v>
      </c>
      <c r="H48" s="101">
        <v>25.71</v>
      </c>
      <c r="I48" s="101">
        <v>83.33</v>
      </c>
      <c r="J48" s="113">
        <v>24.06</v>
      </c>
      <c r="K48" s="101">
        <v>17.84</v>
      </c>
      <c r="L48" s="101">
        <v>31.94</v>
      </c>
      <c r="M48" s="578">
        <v>80</v>
      </c>
    </row>
    <row r="49" spans="1:13" s="118" customFormat="1" ht="17.100000000000001" customHeight="1">
      <c r="A49" s="589" t="s">
        <v>654</v>
      </c>
      <c r="B49" s="113">
        <v>84.91</v>
      </c>
      <c r="C49" s="101">
        <v>83.41</v>
      </c>
      <c r="D49" s="101">
        <v>86.92</v>
      </c>
      <c r="E49" s="101">
        <v>100</v>
      </c>
      <c r="F49" s="113">
        <v>80.349999999999994</v>
      </c>
      <c r="G49" s="101">
        <v>78.81</v>
      </c>
      <c r="H49" s="101">
        <v>82.66</v>
      </c>
      <c r="I49" s="101">
        <v>100</v>
      </c>
      <c r="J49" s="113">
        <v>87.09</v>
      </c>
      <c r="K49" s="101">
        <v>85.67</v>
      </c>
      <c r="L49" s="101">
        <v>88.89</v>
      </c>
      <c r="M49" s="578">
        <v>100</v>
      </c>
    </row>
    <row r="50" spans="1:13" s="118" customFormat="1" ht="17.100000000000001" customHeight="1">
      <c r="A50" s="589" t="s">
        <v>655</v>
      </c>
      <c r="B50" s="113">
        <v>29.78</v>
      </c>
      <c r="C50" s="101">
        <v>25.23</v>
      </c>
      <c r="D50" s="101">
        <v>42.06</v>
      </c>
      <c r="E50" s="101">
        <v>50</v>
      </c>
      <c r="F50" s="113">
        <v>23.25</v>
      </c>
      <c r="G50" s="101">
        <v>17.64</v>
      </c>
      <c r="H50" s="101">
        <v>40</v>
      </c>
      <c r="I50" s="101">
        <v>50</v>
      </c>
      <c r="J50" s="113">
        <v>32.9</v>
      </c>
      <c r="K50" s="101">
        <v>28.95</v>
      </c>
      <c r="L50" s="101">
        <v>43.06</v>
      </c>
      <c r="M50" s="578">
        <v>50</v>
      </c>
    </row>
    <row r="51" spans="1:13" s="118" customFormat="1" ht="17.100000000000001" customHeight="1">
      <c r="A51" s="589" t="s">
        <v>420</v>
      </c>
      <c r="B51" s="113">
        <v>66.959999999999994</v>
      </c>
      <c r="C51" s="101">
        <v>62.76</v>
      </c>
      <c r="D51" s="101">
        <v>76.64</v>
      </c>
      <c r="E51" s="101">
        <v>92.31</v>
      </c>
      <c r="F51" s="113">
        <v>60.44</v>
      </c>
      <c r="G51" s="101">
        <v>58.02</v>
      </c>
      <c r="H51" s="101">
        <v>65.709999999999994</v>
      </c>
      <c r="I51" s="101">
        <v>83.33</v>
      </c>
      <c r="J51" s="113">
        <v>70.08</v>
      </c>
      <c r="K51" s="101">
        <v>65.09</v>
      </c>
      <c r="L51" s="101">
        <v>81.94</v>
      </c>
      <c r="M51" s="578">
        <v>95</v>
      </c>
    </row>
    <row r="52" spans="1:13" s="118" customFormat="1" ht="17.100000000000001" customHeight="1">
      <c r="A52" s="589" t="s">
        <v>421</v>
      </c>
      <c r="B52" s="113">
        <v>40.130000000000003</v>
      </c>
      <c r="C52" s="101">
        <v>36.020000000000003</v>
      </c>
      <c r="D52" s="101">
        <v>47.66</v>
      </c>
      <c r="E52" s="101">
        <v>73.08</v>
      </c>
      <c r="F52" s="113">
        <v>34.51</v>
      </c>
      <c r="G52" s="101">
        <v>31.62</v>
      </c>
      <c r="H52" s="101">
        <v>37.14</v>
      </c>
      <c r="I52" s="101">
        <v>83.33</v>
      </c>
      <c r="J52" s="113">
        <v>42.82</v>
      </c>
      <c r="K52" s="101">
        <v>38.17</v>
      </c>
      <c r="L52" s="101">
        <v>52.78</v>
      </c>
      <c r="M52" s="578">
        <v>70</v>
      </c>
    </row>
    <row r="53" spans="1:13" s="118" customFormat="1" ht="17.100000000000001" customHeight="1">
      <c r="A53" s="589" t="s">
        <v>496</v>
      </c>
      <c r="B53" s="113">
        <v>33.6</v>
      </c>
      <c r="C53" s="101">
        <v>28.58</v>
      </c>
      <c r="D53" s="101">
        <v>44.86</v>
      </c>
      <c r="E53" s="101">
        <v>65.38</v>
      </c>
      <c r="F53" s="113">
        <v>37.44</v>
      </c>
      <c r="G53" s="101">
        <v>32.44</v>
      </c>
      <c r="H53" s="101">
        <v>48.57</v>
      </c>
      <c r="I53" s="101">
        <v>83.33</v>
      </c>
      <c r="J53" s="113">
        <v>31.77</v>
      </c>
      <c r="K53" s="101">
        <v>26.69</v>
      </c>
      <c r="L53" s="101">
        <v>43.06</v>
      </c>
      <c r="M53" s="578">
        <v>60</v>
      </c>
    </row>
    <row r="54" spans="1:13" s="118" customFormat="1" ht="17.100000000000001" customHeight="1">
      <c r="A54" s="589" t="s">
        <v>484</v>
      </c>
      <c r="B54" s="113">
        <v>69.61</v>
      </c>
      <c r="C54" s="101">
        <v>68.27</v>
      </c>
      <c r="D54" s="101">
        <v>70.09</v>
      </c>
      <c r="E54" s="101">
        <v>88.46</v>
      </c>
      <c r="F54" s="113">
        <v>78.7</v>
      </c>
      <c r="G54" s="101">
        <v>78.900000000000006</v>
      </c>
      <c r="H54" s="101">
        <v>77.14</v>
      </c>
      <c r="I54" s="101">
        <v>83.33</v>
      </c>
      <c r="J54" s="113">
        <v>65.25</v>
      </c>
      <c r="K54" s="101">
        <v>63.05</v>
      </c>
      <c r="L54" s="101">
        <v>66.67</v>
      </c>
      <c r="M54" s="578">
        <v>90</v>
      </c>
    </row>
    <row r="55" spans="1:13" s="124" customFormat="1" ht="23.1" customHeight="1">
      <c r="A55" s="584" t="s">
        <v>450</v>
      </c>
      <c r="B55" s="981" t="s">
        <v>402</v>
      </c>
      <c r="C55" s="981"/>
      <c r="D55" s="981"/>
      <c r="E55" s="981"/>
      <c r="F55" s="981"/>
      <c r="G55" s="981"/>
      <c r="H55" s="981"/>
      <c r="I55" s="981"/>
      <c r="J55" s="981"/>
      <c r="K55" s="981"/>
      <c r="L55" s="981"/>
      <c r="M55" s="984"/>
    </row>
    <row r="56" spans="1:13" s="118" customFormat="1" ht="17.100000000000001" customHeight="1">
      <c r="A56" s="584" t="s">
        <v>9</v>
      </c>
      <c r="B56" s="113"/>
      <c r="C56" s="101"/>
      <c r="D56" s="101"/>
      <c r="E56" s="101"/>
      <c r="F56" s="113"/>
      <c r="G56" s="101"/>
      <c r="H56" s="101"/>
      <c r="I56" s="101"/>
      <c r="J56" s="113"/>
      <c r="K56" s="101"/>
      <c r="L56" s="101"/>
      <c r="M56" s="578"/>
    </row>
    <row r="57" spans="1:13" s="118" customFormat="1" ht="17.100000000000001" customHeight="1">
      <c r="A57" s="589" t="s">
        <v>451</v>
      </c>
      <c r="B57" s="113">
        <v>4.13</v>
      </c>
      <c r="C57" s="101">
        <v>4.25</v>
      </c>
      <c r="D57" s="101">
        <v>2.8</v>
      </c>
      <c r="E57" s="101">
        <v>7.69</v>
      </c>
      <c r="F57" s="113">
        <v>4.66</v>
      </c>
      <c r="G57" s="101">
        <v>4.59</v>
      </c>
      <c r="H57" s="101">
        <v>0</v>
      </c>
      <c r="I57" s="101">
        <v>33.33</v>
      </c>
      <c r="J57" s="113">
        <v>3.87</v>
      </c>
      <c r="K57" s="101">
        <v>4.08</v>
      </c>
      <c r="L57" s="101">
        <v>4.17</v>
      </c>
      <c r="M57" s="578">
        <v>0</v>
      </c>
    </row>
    <row r="58" spans="1:13" s="118" customFormat="1" ht="17.100000000000001" customHeight="1">
      <c r="A58" s="594" t="s">
        <v>666</v>
      </c>
      <c r="B58" s="113">
        <v>16.239999999999998</v>
      </c>
      <c r="C58" s="101">
        <v>15.9</v>
      </c>
      <c r="D58" s="101">
        <v>14.02</v>
      </c>
      <c r="E58" s="101">
        <v>30.77</v>
      </c>
      <c r="F58" s="113">
        <v>13.71</v>
      </c>
      <c r="G58" s="101">
        <v>14.18</v>
      </c>
      <c r="H58" s="101">
        <v>14.29</v>
      </c>
      <c r="I58" s="101">
        <v>0</v>
      </c>
      <c r="J58" s="113">
        <v>17.46</v>
      </c>
      <c r="K58" s="101">
        <v>16.739999999999998</v>
      </c>
      <c r="L58" s="101">
        <v>13.89</v>
      </c>
      <c r="M58" s="578">
        <v>40</v>
      </c>
    </row>
    <row r="59" spans="1:13" s="118" customFormat="1" ht="17.100000000000001" customHeight="1">
      <c r="A59" s="589" t="s">
        <v>453</v>
      </c>
      <c r="B59" s="113">
        <v>7.36</v>
      </c>
      <c r="C59" s="101">
        <v>6.07</v>
      </c>
      <c r="D59" s="101">
        <v>9.35</v>
      </c>
      <c r="E59" s="101">
        <v>19.23</v>
      </c>
      <c r="F59" s="113">
        <v>7.46</v>
      </c>
      <c r="G59" s="101">
        <v>5.26</v>
      </c>
      <c r="H59" s="101">
        <v>14.29</v>
      </c>
      <c r="I59" s="101">
        <v>16.670000000000002</v>
      </c>
      <c r="J59" s="113">
        <v>7.31</v>
      </c>
      <c r="K59" s="101">
        <v>6.47</v>
      </c>
      <c r="L59" s="101">
        <v>6.94</v>
      </c>
      <c r="M59" s="578">
        <v>20</v>
      </c>
    </row>
    <row r="60" spans="1:13" s="118" customFormat="1" ht="25.5" customHeight="1">
      <c r="A60" s="589" t="s">
        <v>846</v>
      </c>
      <c r="B60" s="113">
        <v>2.67</v>
      </c>
      <c r="C60" s="101">
        <v>2.06</v>
      </c>
      <c r="D60" s="101">
        <v>2.8</v>
      </c>
      <c r="E60" s="101">
        <v>11.54</v>
      </c>
      <c r="F60" s="113">
        <v>0.56999999999999995</v>
      </c>
      <c r="G60" s="101">
        <v>0</v>
      </c>
      <c r="H60" s="101">
        <v>2.86</v>
      </c>
      <c r="I60" s="101">
        <v>0</v>
      </c>
      <c r="J60" s="113">
        <v>3.67</v>
      </c>
      <c r="K60" s="101">
        <v>3.07</v>
      </c>
      <c r="L60" s="101">
        <v>2.78</v>
      </c>
      <c r="M60" s="578">
        <v>15</v>
      </c>
    </row>
    <row r="61" spans="1:13" s="118" customFormat="1" ht="17.100000000000001" customHeight="1">
      <c r="A61" s="584" t="s">
        <v>454</v>
      </c>
      <c r="B61" s="113">
        <v>21.63</v>
      </c>
      <c r="C61" s="101">
        <v>20.329999999999998</v>
      </c>
      <c r="D61" s="101">
        <v>20.56</v>
      </c>
      <c r="E61" s="101">
        <v>46.15</v>
      </c>
      <c r="F61" s="113">
        <v>20.02</v>
      </c>
      <c r="G61" s="101">
        <v>18.68</v>
      </c>
      <c r="H61" s="101">
        <v>22.86</v>
      </c>
      <c r="I61" s="101">
        <v>33.33</v>
      </c>
      <c r="J61" s="113">
        <v>22.39</v>
      </c>
      <c r="K61" s="101">
        <v>21.14</v>
      </c>
      <c r="L61" s="101">
        <v>19.440000000000001</v>
      </c>
      <c r="M61" s="578">
        <v>50</v>
      </c>
    </row>
    <row r="62" spans="1:13" s="118" customFormat="1" ht="22.5" customHeight="1">
      <c r="A62" s="584" t="s">
        <v>815</v>
      </c>
      <c r="B62" s="981" t="s">
        <v>402</v>
      </c>
      <c r="C62" s="981"/>
      <c r="D62" s="981"/>
      <c r="E62" s="981"/>
      <c r="F62" s="981"/>
      <c r="G62" s="981"/>
      <c r="H62" s="981"/>
      <c r="I62" s="981"/>
      <c r="J62" s="981"/>
      <c r="K62" s="981"/>
      <c r="L62" s="981"/>
      <c r="M62" s="984"/>
    </row>
    <row r="63" spans="1:13" s="118" customFormat="1" ht="16.5" customHeight="1">
      <c r="A63" s="584" t="s">
        <v>456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577"/>
    </row>
    <row r="64" spans="1:13" s="118" customFormat="1" ht="16.5" customHeight="1">
      <c r="A64" s="589" t="s">
        <v>457</v>
      </c>
      <c r="B64" s="113">
        <v>2.0499999999999998</v>
      </c>
      <c r="C64" s="101">
        <v>1.24</v>
      </c>
      <c r="D64" s="101">
        <v>4.67</v>
      </c>
      <c r="E64" s="101">
        <v>3.85</v>
      </c>
      <c r="F64" s="113">
        <v>4.0199999999999996</v>
      </c>
      <c r="G64" s="101">
        <v>3</v>
      </c>
      <c r="H64" s="101">
        <v>5.71</v>
      </c>
      <c r="I64" s="101">
        <v>16.670000000000002</v>
      </c>
      <c r="J64" s="113">
        <v>1.1000000000000001</v>
      </c>
      <c r="K64" s="101">
        <v>0.37</v>
      </c>
      <c r="L64" s="101">
        <v>4.17</v>
      </c>
      <c r="M64" s="578">
        <v>0</v>
      </c>
    </row>
    <row r="65" spans="1:13" s="118" customFormat="1" ht="16.5" customHeight="1">
      <c r="A65" s="589" t="s">
        <v>458</v>
      </c>
      <c r="B65" s="113">
        <v>1.1200000000000001</v>
      </c>
      <c r="C65" s="101">
        <v>0.99</v>
      </c>
      <c r="D65" s="101">
        <v>0.93</v>
      </c>
      <c r="E65" s="101">
        <v>3.85</v>
      </c>
      <c r="F65" s="113">
        <v>2.2999999999999998</v>
      </c>
      <c r="G65" s="101">
        <v>2.25</v>
      </c>
      <c r="H65" s="101">
        <v>0</v>
      </c>
      <c r="I65" s="101">
        <v>16.670000000000002</v>
      </c>
      <c r="J65" s="113">
        <v>0.55000000000000004</v>
      </c>
      <c r="K65" s="101">
        <v>0.37</v>
      </c>
      <c r="L65" s="101">
        <v>1.39</v>
      </c>
      <c r="M65" s="578">
        <v>0</v>
      </c>
    </row>
    <row r="66" spans="1:13" s="118" customFormat="1" ht="16.5" customHeight="1">
      <c r="A66" s="589" t="s">
        <v>459</v>
      </c>
      <c r="B66" s="113">
        <v>10.43</v>
      </c>
      <c r="C66" s="101">
        <v>5.94</v>
      </c>
      <c r="D66" s="101">
        <v>19.63</v>
      </c>
      <c r="E66" s="101">
        <v>42.31</v>
      </c>
      <c r="F66" s="113">
        <v>9.2100000000000009</v>
      </c>
      <c r="G66" s="101">
        <v>3.03</v>
      </c>
      <c r="H66" s="101">
        <v>22.86</v>
      </c>
      <c r="I66" s="101">
        <v>66.67</v>
      </c>
      <c r="J66" s="113">
        <v>11.01</v>
      </c>
      <c r="K66" s="101">
        <v>7.37</v>
      </c>
      <c r="L66" s="101">
        <v>18.059999999999999</v>
      </c>
      <c r="M66" s="578">
        <v>35</v>
      </c>
    </row>
    <row r="67" spans="1:13" s="118" customFormat="1" ht="20.100000000000001" customHeight="1">
      <c r="A67" s="584" t="s">
        <v>826</v>
      </c>
      <c r="B67" s="113"/>
      <c r="C67" s="101"/>
      <c r="D67" s="101"/>
      <c r="E67" s="101"/>
      <c r="F67" s="113"/>
      <c r="G67" s="101"/>
      <c r="H67" s="101"/>
      <c r="I67" s="101"/>
      <c r="J67" s="113"/>
      <c r="K67" s="101"/>
      <c r="L67" s="101"/>
      <c r="M67" s="578"/>
    </row>
    <row r="68" spans="1:13" s="124" customFormat="1" ht="25.5" customHeight="1">
      <c r="A68" s="589" t="s">
        <v>841</v>
      </c>
      <c r="B68" s="113">
        <v>1.56</v>
      </c>
      <c r="C68" s="101">
        <v>1.0900000000000001</v>
      </c>
      <c r="D68" s="101">
        <v>2.8</v>
      </c>
      <c r="E68" s="101">
        <v>3.85</v>
      </c>
      <c r="F68" s="113">
        <v>1.1499999999999999</v>
      </c>
      <c r="G68" s="101">
        <v>0.75</v>
      </c>
      <c r="H68" s="101">
        <v>0</v>
      </c>
      <c r="I68" s="101">
        <v>16.670000000000002</v>
      </c>
      <c r="J68" s="113">
        <v>1.76</v>
      </c>
      <c r="K68" s="101">
        <v>1.25</v>
      </c>
      <c r="L68" s="101">
        <v>4.17</v>
      </c>
      <c r="M68" s="578">
        <v>0</v>
      </c>
    </row>
    <row r="69" spans="1:13" s="124" customFormat="1" ht="25.5" customHeight="1">
      <c r="A69" s="593" t="s">
        <v>842</v>
      </c>
      <c r="B69" s="580">
        <v>3.63</v>
      </c>
      <c r="C69" s="581">
        <v>2.35</v>
      </c>
      <c r="D69" s="581">
        <v>7.48</v>
      </c>
      <c r="E69" s="581">
        <v>7.69</v>
      </c>
      <c r="F69" s="580">
        <v>2.2999999999999998</v>
      </c>
      <c r="G69" s="581">
        <v>0</v>
      </c>
      <c r="H69" s="581">
        <v>5.71</v>
      </c>
      <c r="I69" s="581">
        <v>33.33</v>
      </c>
      <c r="J69" s="580">
        <v>4.26</v>
      </c>
      <c r="K69" s="581">
        <v>3.5</v>
      </c>
      <c r="L69" s="581">
        <v>8.33</v>
      </c>
      <c r="M69" s="582">
        <v>0</v>
      </c>
    </row>
    <row r="70" spans="1:13" s="124" customFormat="1" ht="22.5" customHeight="1">
      <c r="A70" s="584" t="s">
        <v>442</v>
      </c>
      <c r="B70" s="981" t="s">
        <v>402</v>
      </c>
      <c r="C70" s="981"/>
      <c r="D70" s="981"/>
      <c r="E70" s="981"/>
      <c r="F70" s="981"/>
      <c r="G70" s="981"/>
      <c r="H70" s="981"/>
      <c r="I70" s="981"/>
      <c r="J70" s="981"/>
      <c r="K70" s="981"/>
      <c r="L70" s="981"/>
      <c r="M70" s="984"/>
    </row>
    <row r="71" spans="1:13" s="118" customFormat="1" ht="20.100000000000001" customHeight="1">
      <c r="A71" s="584" t="s">
        <v>443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577"/>
    </row>
    <row r="72" spans="1:13" s="118" customFormat="1" ht="17.100000000000001" customHeight="1">
      <c r="A72" s="589" t="s">
        <v>444</v>
      </c>
      <c r="B72" s="113">
        <v>32.08</v>
      </c>
      <c r="C72" s="101">
        <v>24.83</v>
      </c>
      <c r="D72" s="101">
        <v>48.6</v>
      </c>
      <c r="E72" s="101">
        <v>76.92</v>
      </c>
      <c r="F72" s="113">
        <v>24</v>
      </c>
      <c r="G72" s="101">
        <v>17.13</v>
      </c>
      <c r="H72" s="101">
        <v>45.71</v>
      </c>
      <c r="I72" s="101">
        <v>50</v>
      </c>
      <c r="J72" s="113">
        <v>35.950000000000003</v>
      </c>
      <c r="K72" s="101">
        <v>28.61</v>
      </c>
      <c r="L72" s="101">
        <v>50</v>
      </c>
      <c r="M72" s="578">
        <v>85</v>
      </c>
    </row>
    <row r="73" spans="1:13" s="118" customFormat="1" ht="17.100000000000001" customHeight="1">
      <c r="A73" s="589" t="s">
        <v>445</v>
      </c>
      <c r="B73" s="113">
        <v>22.69</v>
      </c>
      <c r="C73" s="101">
        <v>18.28</v>
      </c>
      <c r="D73" s="101">
        <v>28.97</v>
      </c>
      <c r="E73" s="101">
        <v>65.38</v>
      </c>
      <c r="F73" s="113">
        <v>16.010000000000002</v>
      </c>
      <c r="G73" s="101">
        <v>12.68</v>
      </c>
      <c r="H73" s="101">
        <v>28.57</v>
      </c>
      <c r="I73" s="101">
        <v>16.670000000000002</v>
      </c>
      <c r="J73" s="113">
        <v>25.89</v>
      </c>
      <c r="K73" s="101">
        <v>21.03</v>
      </c>
      <c r="L73" s="101">
        <v>29.17</v>
      </c>
      <c r="M73" s="578">
        <v>80</v>
      </c>
    </row>
    <row r="74" spans="1:13" s="118" customFormat="1" ht="17.100000000000001" customHeight="1">
      <c r="A74" s="589" t="s">
        <v>446</v>
      </c>
      <c r="B74" s="113">
        <v>16.510000000000002</v>
      </c>
      <c r="C74" s="101">
        <v>12.79</v>
      </c>
      <c r="D74" s="101">
        <v>21.5</v>
      </c>
      <c r="E74" s="101">
        <v>53.85</v>
      </c>
      <c r="F74" s="113">
        <v>6.31</v>
      </c>
      <c r="G74" s="101">
        <v>3</v>
      </c>
      <c r="H74" s="101">
        <v>20</v>
      </c>
      <c r="I74" s="101">
        <v>0</v>
      </c>
      <c r="J74" s="113">
        <v>21.39</v>
      </c>
      <c r="K74" s="101">
        <v>17.59</v>
      </c>
      <c r="L74" s="101">
        <v>22.22</v>
      </c>
      <c r="M74" s="578">
        <v>70</v>
      </c>
    </row>
    <row r="75" spans="1:13" s="118" customFormat="1" ht="20.100000000000001" customHeight="1">
      <c r="A75" s="584" t="s">
        <v>14</v>
      </c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577"/>
    </row>
    <row r="76" spans="1:13" s="99" customFormat="1" ht="17.100000000000001" customHeight="1">
      <c r="A76" s="589" t="s">
        <v>447</v>
      </c>
      <c r="B76" s="113">
        <v>10.85</v>
      </c>
      <c r="C76" s="101">
        <v>5.52</v>
      </c>
      <c r="D76" s="101">
        <v>22.43</v>
      </c>
      <c r="E76" s="101">
        <v>46.15</v>
      </c>
      <c r="F76" s="113">
        <v>4.0199999999999996</v>
      </c>
      <c r="G76" s="101">
        <v>2.25</v>
      </c>
      <c r="H76" s="101">
        <v>8.57</v>
      </c>
      <c r="I76" s="101">
        <v>16.670000000000002</v>
      </c>
      <c r="J76" s="113">
        <v>14.12</v>
      </c>
      <c r="K76" s="101">
        <v>7.12</v>
      </c>
      <c r="L76" s="101">
        <v>19.170000000000002</v>
      </c>
      <c r="M76" s="578">
        <v>55</v>
      </c>
    </row>
    <row r="77" spans="1:13" s="99" customFormat="1" ht="17.100000000000001" customHeight="1">
      <c r="A77" s="594" t="s">
        <v>493</v>
      </c>
      <c r="B77" s="113">
        <v>32.35</v>
      </c>
      <c r="C77" s="101">
        <v>26.42</v>
      </c>
      <c r="D77" s="101">
        <v>42.99</v>
      </c>
      <c r="E77" s="101">
        <v>80.77</v>
      </c>
      <c r="F77" s="113">
        <v>24</v>
      </c>
      <c r="G77" s="101">
        <v>20.13</v>
      </c>
      <c r="H77" s="101">
        <v>37.14</v>
      </c>
      <c r="I77" s="101">
        <v>33.33</v>
      </c>
      <c r="J77" s="113">
        <v>36.35</v>
      </c>
      <c r="K77" s="101">
        <v>29.51</v>
      </c>
      <c r="L77" s="101">
        <v>45.83</v>
      </c>
      <c r="M77" s="578">
        <v>95</v>
      </c>
    </row>
    <row r="78" spans="1:13" s="99" customFormat="1" ht="17.100000000000001" customHeight="1">
      <c r="A78" s="589" t="s">
        <v>656</v>
      </c>
      <c r="B78" s="113">
        <v>15.31</v>
      </c>
      <c r="C78" s="101">
        <v>12.18</v>
      </c>
      <c r="D78" s="101">
        <v>20.56</v>
      </c>
      <c r="E78" s="101">
        <v>42.31</v>
      </c>
      <c r="F78" s="113">
        <v>40.43</v>
      </c>
      <c r="G78" s="101">
        <v>9.8800000000000008</v>
      </c>
      <c r="H78" s="101">
        <v>11.43</v>
      </c>
      <c r="I78" s="101">
        <v>16.670000000000002</v>
      </c>
      <c r="J78" s="113">
        <v>17.649999999999999</v>
      </c>
      <c r="K78" s="101">
        <v>13.31</v>
      </c>
      <c r="L78" s="101">
        <v>25</v>
      </c>
      <c r="M78" s="578">
        <v>50</v>
      </c>
    </row>
    <row r="79" spans="1:13" s="99" customFormat="1" ht="17.100000000000001" customHeight="1">
      <c r="A79" s="589" t="s">
        <v>657</v>
      </c>
      <c r="B79" s="113">
        <v>7.44</v>
      </c>
      <c r="C79" s="101">
        <v>6.17</v>
      </c>
      <c r="D79" s="101">
        <v>12.15</v>
      </c>
      <c r="E79" s="101">
        <v>7.69</v>
      </c>
      <c r="F79" s="113">
        <v>4.59</v>
      </c>
      <c r="G79" s="101">
        <v>3.75</v>
      </c>
      <c r="H79" s="101">
        <v>8.57</v>
      </c>
      <c r="I79" s="101">
        <v>0</v>
      </c>
      <c r="J79" s="113">
        <v>8.8000000000000007</v>
      </c>
      <c r="K79" s="101">
        <v>7.36</v>
      </c>
      <c r="L79" s="101">
        <v>13.89</v>
      </c>
      <c r="M79" s="578">
        <v>10</v>
      </c>
    </row>
    <row r="80" spans="1:13" s="99" customFormat="1" ht="17.100000000000001" customHeight="1">
      <c r="A80" s="589" t="s">
        <v>436</v>
      </c>
      <c r="B80" s="113">
        <v>8.65</v>
      </c>
      <c r="C80" s="101">
        <v>6.3</v>
      </c>
      <c r="D80" s="101">
        <v>14.02</v>
      </c>
      <c r="E80" s="101">
        <v>23.08</v>
      </c>
      <c r="F80" s="113">
        <v>4.62</v>
      </c>
      <c r="G80" s="101">
        <v>3.03</v>
      </c>
      <c r="H80" s="101">
        <v>8.57</v>
      </c>
      <c r="I80" s="101">
        <v>16.670000000000002</v>
      </c>
      <c r="J80" s="113">
        <v>10.58</v>
      </c>
      <c r="K80" s="101">
        <v>7.9</v>
      </c>
      <c r="L80" s="101">
        <v>16.670000000000002</v>
      </c>
      <c r="M80" s="578">
        <v>25</v>
      </c>
    </row>
    <row r="81" spans="1:13" s="99" customFormat="1" ht="17.100000000000001" customHeight="1">
      <c r="A81" s="589" t="s">
        <v>658</v>
      </c>
      <c r="B81" s="113">
        <v>18.100000000000001</v>
      </c>
      <c r="C81" s="101">
        <v>13.17</v>
      </c>
      <c r="D81" s="101">
        <v>26.17</v>
      </c>
      <c r="E81" s="101">
        <v>61.54</v>
      </c>
      <c r="F81" s="113">
        <v>13.07</v>
      </c>
      <c r="G81" s="101">
        <v>8.09</v>
      </c>
      <c r="H81" s="101">
        <v>25.71</v>
      </c>
      <c r="I81" s="101">
        <v>50</v>
      </c>
      <c r="J81" s="113">
        <v>20.51</v>
      </c>
      <c r="K81" s="101">
        <v>15.67</v>
      </c>
      <c r="L81" s="101">
        <v>26.39</v>
      </c>
      <c r="M81" s="578">
        <v>65</v>
      </c>
    </row>
    <row r="82" spans="1:13" s="99" customFormat="1" ht="17.100000000000001" customHeight="1">
      <c r="A82" s="589" t="s">
        <v>437</v>
      </c>
      <c r="B82" s="113">
        <v>5.99</v>
      </c>
      <c r="C82" s="101">
        <v>2.0299999999999998</v>
      </c>
      <c r="D82" s="101">
        <v>17.760000000000002</v>
      </c>
      <c r="E82" s="101">
        <v>19.23</v>
      </c>
      <c r="F82" s="113">
        <v>6.31</v>
      </c>
      <c r="G82" s="101">
        <v>2.25</v>
      </c>
      <c r="H82" s="101">
        <v>20</v>
      </c>
      <c r="I82" s="101">
        <v>16.670000000000002</v>
      </c>
      <c r="J82" s="113">
        <v>5.84</v>
      </c>
      <c r="K82" s="101">
        <v>1.92</v>
      </c>
      <c r="L82" s="101">
        <v>16.670000000000002</v>
      </c>
      <c r="M82" s="578">
        <v>20</v>
      </c>
    </row>
    <row r="83" spans="1:13" s="99" customFormat="1" ht="17.100000000000001" customHeight="1">
      <c r="A83" s="589" t="s">
        <v>827</v>
      </c>
      <c r="B83" s="113">
        <v>4.32</v>
      </c>
      <c r="C83" s="101">
        <v>2.77</v>
      </c>
      <c r="D83" s="101">
        <v>8.41</v>
      </c>
      <c r="E83" s="101">
        <v>11.54</v>
      </c>
      <c r="F83" s="113">
        <v>5.17</v>
      </c>
      <c r="G83" s="101">
        <v>2.25</v>
      </c>
      <c r="H83" s="101">
        <v>11.43</v>
      </c>
      <c r="I83" s="101">
        <v>33.33</v>
      </c>
      <c r="J83" s="113">
        <v>3.91</v>
      </c>
      <c r="K83" s="101">
        <v>3.03</v>
      </c>
      <c r="L83" s="101">
        <v>6.94</v>
      </c>
      <c r="M83" s="578">
        <v>5</v>
      </c>
    </row>
    <row r="84" spans="1:13" s="118" customFormat="1" ht="20.100000000000001" customHeight="1">
      <c r="A84" s="584" t="s">
        <v>13</v>
      </c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577"/>
    </row>
    <row r="85" spans="1:13" s="118" customFormat="1" ht="17.100000000000001" customHeight="1">
      <c r="A85" s="589" t="s">
        <v>447</v>
      </c>
      <c r="B85" s="113">
        <v>4.08</v>
      </c>
      <c r="C85" s="101">
        <v>1.96</v>
      </c>
      <c r="D85" s="101">
        <v>9.35</v>
      </c>
      <c r="E85" s="101">
        <v>15.38</v>
      </c>
      <c r="F85" s="113">
        <v>0.56999999999999995</v>
      </c>
      <c r="G85" s="101">
        <v>0</v>
      </c>
      <c r="H85" s="101">
        <v>2.86</v>
      </c>
      <c r="I85" s="101">
        <v>0</v>
      </c>
      <c r="J85" s="113">
        <v>5.76</v>
      </c>
      <c r="K85" s="101">
        <v>2.93</v>
      </c>
      <c r="L85" s="101">
        <v>12.5</v>
      </c>
      <c r="M85" s="578">
        <v>20</v>
      </c>
    </row>
    <row r="86" spans="1:13" s="118" customFormat="1" ht="17.100000000000001" customHeight="1">
      <c r="A86" s="594" t="s">
        <v>493</v>
      </c>
      <c r="B86" s="113">
        <v>21.81</v>
      </c>
      <c r="C86" s="101">
        <v>20.32</v>
      </c>
      <c r="D86" s="101">
        <v>23.36</v>
      </c>
      <c r="E86" s="101">
        <v>38.46</v>
      </c>
      <c r="F86" s="113">
        <v>18.809999999999999</v>
      </c>
      <c r="G86" s="101">
        <v>17.100000000000001</v>
      </c>
      <c r="H86" s="101">
        <v>21.71</v>
      </c>
      <c r="I86" s="101">
        <v>16.670000000000002</v>
      </c>
      <c r="J86" s="113">
        <v>23.24</v>
      </c>
      <c r="K86" s="101">
        <v>21.91</v>
      </c>
      <c r="L86" s="101">
        <v>22.22</v>
      </c>
      <c r="M86" s="578">
        <v>45</v>
      </c>
    </row>
    <row r="87" spans="1:13" s="118" customFormat="1" ht="17.100000000000001" customHeight="1">
      <c r="A87" s="589" t="s">
        <v>656</v>
      </c>
      <c r="B87" s="113">
        <v>3.45</v>
      </c>
      <c r="C87" s="101">
        <v>3.35</v>
      </c>
      <c r="D87" s="101">
        <v>3.74</v>
      </c>
      <c r="E87" s="101">
        <v>3.85</v>
      </c>
      <c r="F87" s="113">
        <v>1.1499999999999999</v>
      </c>
      <c r="G87" s="101">
        <v>0.75</v>
      </c>
      <c r="H87" s="101">
        <v>2.86</v>
      </c>
      <c r="I87" s="101">
        <v>0</v>
      </c>
      <c r="J87" s="113">
        <v>4.5599999999999996</v>
      </c>
      <c r="K87" s="101">
        <v>4.63</v>
      </c>
      <c r="L87" s="101">
        <v>4.17</v>
      </c>
      <c r="M87" s="578">
        <v>5</v>
      </c>
    </row>
    <row r="88" spans="1:13" s="118" customFormat="1" ht="17.100000000000001" customHeight="1">
      <c r="A88" s="589" t="s">
        <v>657</v>
      </c>
      <c r="B88" s="113">
        <v>0.8</v>
      </c>
      <c r="C88" s="101">
        <v>1.06</v>
      </c>
      <c r="D88" s="101">
        <v>0</v>
      </c>
      <c r="E88" s="101">
        <v>0</v>
      </c>
      <c r="F88" s="113">
        <v>0.56999999999999995</v>
      </c>
      <c r="G88" s="101">
        <v>0.75</v>
      </c>
      <c r="H88" s="101">
        <v>0</v>
      </c>
      <c r="I88" s="101">
        <v>0</v>
      </c>
      <c r="J88" s="113">
        <v>0.91</v>
      </c>
      <c r="K88" s="101">
        <v>1.22</v>
      </c>
      <c r="L88" s="101">
        <v>0</v>
      </c>
      <c r="M88" s="578">
        <v>0</v>
      </c>
    </row>
    <row r="89" spans="1:13" s="118" customFormat="1" ht="17.100000000000001" customHeight="1">
      <c r="A89" s="589" t="s">
        <v>436</v>
      </c>
      <c r="B89" s="113">
        <v>1.3</v>
      </c>
      <c r="C89" s="101">
        <v>1.24</v>
      </c>
      <c r="D89" s="101">
        <v>1.87</v>
      </c>
      <c r="E89" s="101">
        <v>0</v>
      </c>
      <c r="F89" s="113">
        <v>0.56999999999999995</v>
      </c>
      <c r="G89" s="101">
        <v>0</v>
      </c>
      <c r="H89" s="101">
        <v>2.86</v>
      </c>
      <c r="I89" s="101">
        <v>0</v>
      </c>
      <c r="J89" s="113">
        <v>1.65</v>
      </c>
      <c r="K89" s="101">
        <v>1.84</v>
      </c>
      <c r="L89" s="101">
        <v>1.39</v>
      </c>
      <c r="M89" s="578">
        <v>0</v>
      </c>
    </row>
    <row r="90" spans="1:13" s="118" customFormat="1" ht="17.100000000000001" customHeight="1">
      <c r="A90" s="589" t="s">
        <v>658</v>
      </c>
      <c r="B90" s="113">
        <v>5.28</v>
      </c>
      <c r="C90" s="101">
        <v>2.81</v>
      </c>
      <c r="D90" s="101">
        <v>8.41</v>
      </c>
      <c r="E90" s="101">
        <v>30.77</v>
      </c>
      <c r="F90" s="113">
        <v>3.89</v>
      </c>
      <c r="G90" s="101">
        <v>2.83</v>
      </c>
      <c r="H90" s="101">
        <v>2.86</v>
      </c>
      <c r="I90" s="101">
        <v>33.33</v>
      </c>
      <c r="J90" s="113">
        <v>5.95</v>
      </c>
      <c r="K90" s="101">
        <v>2.8</v>
      </c>
      <c r="L90" s="101">
        <v>11.11</v>
      </c>
      <c r="M90" s="578">
        <v>30</v>
      </c>
    </row>
    <row r="91" spans="1:13" s="118" customFormat="1" ht="17.100000000000001" customHeight="1">
      <c r="A91" s="589" t="s">
        <v>437</v>
      </c>
      <c r="B91" s="113">
        <v>0.93</v>
      </c>
      <c r="C91" s="101">
        <v>0</v>
      </c>
      <c r="D91" s="101">
        <v>4.67</v>
      </c>
      <c r="E91" s="101">
        <v>0</v>
      </c>
      <c r="F91" s="113">
        <v>1.72</v>
      </c>
      <c r="G91" s="101">
        <v>0</v>
      </c>
      <c r="H91" s="101">
        <v>8.57</v>
      </c>
      <c r="I91" s="101">
        <v>0</v>
      </c>
      <c r="J91" s="113">
        <v>0.55000000000000004</v>
      </c>
      <c r="K91" s="101">
        <v>0</v>
      </c>
      <c r="L91" s="101">
        <v>2.78</v>
      </c>
      <c r="M91" s="578">
        <v>0</v>
      </c>
    </row>
    <row r="92" spans="1:13" s="118" customFormat="1" ht="17.100000000000001" customHeight="1">
      <c r="A92" s="589" t="s">
        <v>827</v>
      </c>
      <c r="B92" s="113">
        <v>0.56000000000000005</v>
      </c>
      <c r="C92" s="101">
        <v>0.49</v>
      </c>
      <c r="D92" s="101">
        <v>0.93</v>
      </c>
      <c r="E92" s="101">
        <v>0</v>
      </c>
      <c r="F92" s="113">
        <v>1.1499999999999999</v>
      </c>
      <c r="G92" s="101">
        <v>1.5</v>
      </c>
      <c r="H92" s="101">
        <v>0</v>
      </c>
      <c r="I92" s="101">
        <v>0</v>
      </c>
      <c r="J92" s="113">
        <v>0.28000000000000003</v>
      </c>
      <c r="K92" s="101">
        <v>0</v>
      </c>
      <c r="L92" s="101">
        <v>1.39</v>
      </c>
      <c r="M92" s="578">
        <v>0</v>
      </c>
    </row>
    <row r="93" spans="1:13" s="118" customFormat="1" ht="17.100000000000001" customHeight="1">
      <c r="A93" s="585" t="s">
        <v>449</v>
      </c>
      <c r="B93" s="580">
        <v>38.21</v>
      </c>
      <c r="C93" s="581">
        <v>31.24</v>
      </c>
      <c r="D93" s="581">
        <v>52.34</v>
      </c>
      <c r="E93" s="581">
        <v>88.46</v>
      </c>
      <c r="F93" s="580">
        <v>28.44</v>
      </c>
      <c r="G93" s="581">
        <v>22.93</v>
      </c>
      <c r="H93" s="581">
        <v>45.71</v>
      </c>
      <c r="I93" s="581">
        <v>50</v>
      </c>
      <c r="J93" s="580">
        <v>42.9</v>
      </c>
      <c r="K93" s="581">
        <v>35.33</v>
      </c>
      <c r="L93" s="581">
        <v>55.56</v>
      </c>
      <c r="M93" s="582">
        <v>100</v>
      </c>
    </row>
    <row r="94" spans="1:13" s="118" customFormat="1" ht="23.1" customHeight="1">
      <c r="A94" s="584" t="s">
        <v>461</v>
      </c>
      <c r="B94" s="981" t="s">
        <v>17</v>
      </c>
      <c r="C94" s="981"/>
      <c r="D94" s="981"/>
      <c r="E94" s="981"/>
      <c r="F94" s="981"/>
      <c r="G94" s="981"/>
      <c r="H94" s="981"/>
      <c r="I94" s="981"/>
      <c r="J94" s="981"/>
      <c r="K94" s="981"/>
      <c r="L94" s="981"/>
      <c r="M94" s="984"/>
    </row>
    <row r="95" spans="1:13" s="124" customFormat="1" ht="20.100000000000001" customHeight="1">
      <c r="A95" s="584" t="s">
        <v>816</v>
      </c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577"/>
    </row>
    <row r="96" spans="1:13" s="118" customFormat="1" ht="17.100000000000001" customHeight="1">
      <c r="A96" s="589" t="s">
        <v>818</v>
      </c>
      <c r="B96" s="113">
        <v>71.349999999999994</v>
      </c>
      <c r="C96" s="101">
        <v>70.150000000000006</v>
      </c>
      <c r="D96" s="101">
        <v>78.12</v>
      </c>
      <c r="E96" s="101">
        <v>100</v>
      </c>
      <c r="F96" s="113">
        <v>60.27</v>
      </c>
      <c r="G96" s="101">
        <v>59.39</v>
      </c>
      <c r="H96" s="101">
        <v>72</v>
      </c>
      <c r="I96" s="101">
        <v>0</v>
      </c>
      <c r="J96" s="113">
        <v>78.37</v>
      </c>
      <c r="K96" s="101">
        <v>77.56</v>
      </c>
      <c r="L96" s="101">
        <v>80.28</v>
      </c>
      <c r="M96" s="578">
        <v>100</v>
      </c>
    </row>
    <row r="97" spans="1:13" s="118" customFormat="1" ht="24" customHeight="1">
      <c r="A97" s="584" t="s">
        <v>819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577"/>
    </row>
    <row r="98" spans="1:13" s="118" customFormat="1" ht="17.100000000000001" customHeight="1">
      <c r="A98" s="589" t="s">
        <v>829</v>
      </c>
      <c r="B98" s="113">
        <v>26.33</v>
      </c>
      <c r="C98" s="101">
        <v>26.14</v>
      </c>
      <c r="D98" s="101">
        <v>29.17</v>
      </c>
      <c r="E98" s="101">
        <v>16.670000000000002</v>
      </c>
      <c r="F98" s="113">
        <v>21.95</v>
      </c>
      <c r="G98" s="101">
        <v>21.79</v>
      </c>
      <c r="H98" s="101">
        <v>24</v>
      </c>
      <c r="I98" s="101">
        <v>0</v>
      </c>
      <c r="J98" s="113">
        <v>29.1</v>
      </c>
      <c r="K98" s="101">
        <v>29.14</v>
      </c>
      <c r="L98" s="101">
        <v>30.99</v>
      </c>
      <c r="M98" s="578">
        <v>16.670000000000002</v>
      </c>
    </row>
    <row r="99" spans="1:13" s="118" customFormat="1" ht="17.100000000000001" customHeight="1">
      <c r="A99" s="589" t="s">
        <v>820</v>
      </c>
      <c r="B99" s="113">
        <v>20.86</v>
      </c>
      <c r="C99" s="101">
        <v>20.2</v>
      </c>
      <c r="D99" s="101">
        <v>26.04</v>
      </c>
      <c r="E99" s="101">
        <v>25</v>
      </c>
      <c r="F99" s="113">
        <v>16.37</v>
      </c>
      <c r="G99" s="101">
        <v>15.51</v>
      </c>
      <c r="H99" s="101">
        <v>28</v>
      </c>
      <c r="I99" s="101">
        <v>0</v>
      </c>
      <c r="J99" s="113">
        <v>23.71</v>
      </c>
      <c r="K99" s="101">
        <v>23.43</v>
      </c>
      <c r="L99" s="101">
        <v>25.35</v>
      </c>
      <c r="M99" s="578">
        <v>25</v>
      </c>
    </row>
    <row r="100" spans="1:13" s="118" customFormat="1" ht="17.100000000000001" customHeight="1">
      <c r="A100" s="589" t="s">
        <v>828</v>
      </c>
      <c r="B100" s="113">
        <v>3.82</v>
      </c>
      <c r="C100" s="101">
        <v>3.47</v>
      </c>
      <c r="D100" s="101">
        <v>6.25</v>
      </c>
      <c r="E100" s="101">
        <v>8.33</v>
      </c>
      <c r="F100" s="113">
        <v>4.28</v>
      </c>
      <c r="G100" s="101">
        <v>4.01</v>
      </c>
      <c r="H100" s="101">
        <v>8</v>
      </c>
      <c r="I100" s="101">
        <v>0</v>
      </c>
      <c r="J100" s="113">
        <v>3.52</v>
      </c>
      <c r="K100" s="101">
        <v>3.09</v>
      </c>
      <c r="L100" s="101">
        <v>5.63</v>
      </c>
      <c r="M100" s="578">
        <v>8.33</v>
      </c>
    </row>
    <row r="101" spans="1:13" s="118" customFormat="1" ht="17.100000000000001" customHeight="1">
      <c r="A101" s="589" t="s">
        <v>821</v>
      </c>
      <c r="B101" s="113">
        <v>4.4000000000000004</v>
      </c>
      <c r="C101" s="101">
        <v>4.5</v>
      </c>
      <c r="D101" s="101">
        <v>4.17</v>
      </c>
      <c r="E101" s="101">
        <v>0</v>
      </c>
      <c r="F101" s="113">
        <v>4.93</v>
      </c>
      <c r="G101" s="101">
        <v>4.99</v>
      </c>
      <c r="H101" s="101">
        <v>4</v>
      </c>
      <c r="I101" s="101">
        <v>0</v>
      </c>
      <c r="J101" s="113">
        <v>4.07</v>
      </c>
      <c r="K101" s="101">
        <v>4.1500000000000004</v>
      </c>
      <c r="L101" s="101">
        <v>4.2300000000000004</v>
      </c>
      <c r="M101" s="578">
        <v>0</v>
      </c>
    </row>
    <row r="102" spans="1:13" s="124" customFormat="1" ht="24" customHeight="1">
      <c r="A102" s="584" t="s">
        <v>816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577"/>
    </row>
    <row r="103" spans="1:13" s="118" customFormat="1" ht="17.100000000000001" customHeight="1">
      <c r="A103" s="589" t="s">
        <v>817</v>
      </c>
      <c r="B103" s="113">
        <v>28.65</v>
      </c>
      <c r="C103" s="101">
        <v>29.85</v>
      </c>
      <c r="D103" s="101">
        <v>21.88</v>
      </c>
      <c r="E103" s="101">
        <v>0</v>
      </c>
      <c r="F103" s="113">
        <v>39.729999999999997</v>
      </c>
      <c r="G103" s="101">
        <v>40.61</v>
      </c>
      <c r="H103" s="101">
        <v>28</v>
      </c>
      <c r="I103" s="101">
        <v>0</v>
      </c>
      <c r="J103" s="113">
        <v>21.63</v>
      </c>
      <c r="K103" s="101">
        <v>22.44</v>
      </c>
      <c r="L103" s="101">
        <v>19.72</v>
      </c>
      <c r="M103" s="578">
        <v>0</v>
      </c>
    </row>
    <row r="104" spans="1:13" s="118" customFormat="1" ht="24" customHeight="1">
      <c r="A104" s="584" t="s">
        <v>843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577"/>
    </row>
    <row r="105" spans="1:13" s="118" customFormat="1" ht="17.100000000000001" customHeight="1">
      <c r="A105" s="589" t="s">
        <v>822</v>
      </c>
      <c r="B105" s="113">
        <v>11.88</v>
      </c>
      <c r="C105" s="101">
        <v>12.59</v>
      </c>
      <c r="D105" s="101">
        <v>7.29</v>
      </c>
      <c r="E105" s="101">
        <v>0</v>
      </c>
      <c r="F105" s="113">
        <v>16.71</v>
      </c>
      <c r="G105" s="101">
        <v>17.36</v>
      </c>
      <c r="H105" s="101">
        <v>8</v>
      </c>
      <c r="I105" s="101">
        <v>0</v>
      </c>
      <c r="J105" s="113">
        <v>8.83</v>
      </c>
      <c r="K105" s="101">
        <v>9.3000000000000007</v>
      </c>
      <c r="L105" s="101">
        <v>7.04</v>
      </c>
      <c r="M105" s="578">
        <v>0</v>
      </c>
    </row>
    <row r="106" spans="1:13" s="118" customFormat="1" ht="17.100000000000001" customHeight="1">
      <c r="A106" s="589" t="s">
        <v>823</v>
      </c>
      <c r="B106" s="113">
        <v>9.99</v>
      </c>
      <c r="C106" s="101">
        <v>10.45</v>
      </c>
      <c r="D106" s="101">
        <v>7.29</v>
      </c>
      <c r="E106" s="101">
        <v>0</v>
      </c>
      <c r="F106" s="113">
        <v>14.89</v>
      </c>
      <c r="G106" s="101">
        <v>15.1</v>
      </c>
      <c r="H106" s="101">
        <v>12</v>
      </c>
      <c r="I106" s="101">
        <v>0</v>
      </c>
      <c r="J106" s="113">
        <v>6.89</v>
      </c>
      <c r="K106" s="101">
        <v>7.25</v>
      </c>
      <c r="L106" s="101">
        <v>5.63</v>
      </c>
      <c r="M106" s="578">
        <v>0</v>
      </c>
    </row>
    <row r="107" spans="1:13" s="118" customFormat="1" ht="17.100000000000001" customHeight="1">
      <c r="A107" s="589" t="s">
        <v>830</v>
      </c>
      <c r="B107" s="113">
        <v>2.74</v>
      </c>
      <c r="C107" s="101">
        <v>2.61</v>
      </c>
      <c r="D107" s="101">
        <v>4.17</v>
      </c>
      <c r="E107" s="101">
        <v>0</v>
      </c>
      <c r="F107" s="113">
        <v>4.09</v>
      </c>
      <c r="G107" s="101">
        <v>3.8</v>
      </c>
      <c r="H107" s="101">
        <v>8</v>
      </c>
      <c r="I107" s="101">
        <v>0</v>
      </c>
      <c r="J107" s="113">
        <v>1.88</v>
      </c>
      <c r="K107" s="101">
        <v>1.8</v>
      </c>
      <c r="L107" s="101">
        <v>2.82</v>
      </c>
      <c r="M107" s="578">
        <v>0</v>
      </c>
    </row>
    <row r="108" spans="1:13" s="118" customFormat="1" ht="17.100000000000001" customHeight="1">
      <c r="A108" s="589" t="s">
        <v>824</v>
      </c>
      <c r="B108" s="113">
        <v>7.7</v>
      </c>
      <c r="C108" s="101">
        <v>7.98</v>
      </c>
      <c r="D108" s="101">
        <v>6.25</v>
      </c>
      <c r="E108" s="101">
        <v>0</v>
      </c>
      <c r="F108" s="113">
        <v>11.23</v>
      </c>
      <c r="G108" s="101">
        <v>11.17</v>
      </c>
      <c r="H108" s="101">
        <v>12</v>
      </c>
      <c r="I108" s="101">
        <v>0</v>
      </c>
      <c r="J108" s="113">
        <v>5.47</v>
      </c>
      <c r="K108" s="101">
        <v>5.78</v>
      </c>
      <c r="L108" s="101">
        <v>4.2300000000000004</v>
      </c>
      <c r="M108" s="578">
        <v>0</v>
      </c>
    </row>
    <row r="109" spans="1:13" s="118" customFormat="1" ht="17.100000000000001" customHeight="1">
      <c r="A109" s="589" t="s">
        <v>825</v>
      </c>
      <c r="B109" s="113">
        <v>1.82</v>
      </c>
      <c r="C109" s="101">
        <v>1.81</v>
      </c>
      <c r="D109" s="101">
        <v>2.08</v>
      </c>
      <c r="E109" s="101">
        <v>0</v>
      </c>
      <c r="F109" s="113">
        <v>2.3199999999999998</v>
      </c>
      <c r="G109" s="101">
        <v>2.2000000000000002</v>
      </c>
      <c r="H109" s="101">
        <v>4</v>
      </c>
      <c r="I109" s="101">
        <v>0</v>
      </c>
      <c r="J109" s="113">
        <v>1.5</v>
      </c>
      <c r="K109" s="101">
        <v>1.55</v>
      </c>
      <c r="L109" s="101">
        <v>1.41</v>
      </c>
      <c r="M109" s="578">
        <v>0</v>
      </c>
    </row>
    <row r="110" spans="1:13" s="118" customFormat="1" ht="17.100000000000001" customHeight="1">
      <c r="A110" s="589" t="s">
        <v>844</v>
      </c>
      <c r="B110" s="113">
        <v>3.59</v>
      </c>
      <c r="C110" s="101">
        <v>3.7</v>
      </c>
      <c r="D110" s="101">
        <v>3.13</v>
      </c>
      <c r="E110" s="101">
        <v>0</v>
      </c>
      <c r="F110" s="113">
        <v>5.38</v>
      </c>
      <c r="G110" s="101">
        <v>5.18</v>
      </c>
      <c r="H110" s="101">
        <v>8</v>
      </c>
      <c r="I110" s="101">
        <v>0</v>
      </c>
      <c r="J110" s="113">
        <v>2.46</v>
      </c>
      <c r="K110" s="101">
        <v>2.67</v>
      </c>
      <c r="L110" s="101">
        <v>1.41</v>
      </c>
      <c r="M110" s="578">
        <v>0</v>
      </c>
    </row>
    <row r="111" spans="1:13" s="118" customFormat="1" ht="17.100000000000001" customHeight="1">
      <c r="A111" s="593" t="s">
        <v>845</v>
      </c>
      <c r="B111" s="580">
        <v>7.33</v>
      </c>
      <c r="C111" s="581">
        <v>7.81</v>
      </c>
      <c r="D111" s="581">
        <v>4.17</v>
      </c>
      <c r="E111" s="581">
        <v>0</v>
      </c>
      <c r="F111" s="580">
        <v>12.09</v>
      </c>
      <c r="G111" s="581">
        <v>12.69</v>
      </c>
      <c r="H111" s="581">
        <v>4</v>
      </c>
      <c r="I111" s="581">
        <v>0</v>
      </c>
      <c r="J111" s="580">
        <v>4.32</v>
      </c>
      <c r="K111" s="581">
        <v>4.4400000000000004</v>
      </c>
      <c r="L111" s="581">
        <v>4.2300000000000004</v>
      </c>
      <c r="M111" s="582">
        <v>0</v>
      </c>
    </row>
    <row r="112" spans="1:13" s="118" customFormat="1" ht="9.9499999999999993" customHeight="1">
      <c r="A112" s="116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1:7" s="25" customFormat="1">
      <c r="A113" s="23" t="s">
        <v>1110</v>
      </c>
      <c r="B113" s="24"/>
      <c r="C113" s="24"/>
      <c r="D113" s="24"/>
      <c r="E113" s="24"/>
      <c r="F113" s="24"/>
      <c r="G113" s="24"/>
    </row>
  </sheetData>
  <mergeCells count="13">
    <mergeCell ref="B70:M70"/>
    <mergeCell ref="B94:M94"/>
    <mergeCell ref="B6:E6"/>
    <mergeCell ref="F6:I6"/>
    <mergeCell ref="J6:M6"/>
    <mergeCell ref="B7:E7"/>
    <mergeCell ref="F7:I7"/>
    <mergeCell ref="J7:M7"/>
    <mergeCell ref="B9:M9"/>
    <mergeCell ref="B29:M29"/>
    <mergeCell ref="B43:M43"/>
    <mergeCell ref="B55:M55"/>
    <mergeCell ref="B62:M62"/>
  </mergeCells>
  <printOptions horizontalCentered="1"/>
  <pageMargins left="0.15748031496062992" right="0.15748031496062992" top="0.15748031496062992" bottom="0.15748031496062992" header="0.15748031496062992" footer="0.15748031496062992"/>
  <pageSetup paperSize="9" scale="85" orientation="landscape" horizontalDpi="1200" verticalDpi="1200" r:id="rId1"/>
  <rowBreaks count="3" manualBreakCount="3">
    <brk id="42" max="16383" man="1"/>
    <brk id="69" max="16383" man="1"/>
    <brk id="93" max="16383" man="1"/>
  </rowBreak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4B00-2485-4551-A883-1128F1B2AE68}">
  <dimension ref="A1:M104"/>
  <sheetViews>
    <sheetView zoomScaleNormal="100" workbookViewId="0"/>
  </sheetViews>
  <sheetFormatPr defaultColWidth="2.7109375" defaultRowHeight="12.75"/>
  <cols>
    <col min="1" max="1" width="88.140625" style="227" customWidth="1"/>
    <col min="2" max="5" width="6.5703125" style="228" customWidth="1"/>
    <col min="6" max="6" width="7" style="228" customWidth="1"/>
    <col min="7" max="9" width="6.5703125" style="228" customWidth="1"/>
    <col min="10" max="10" width="7" style="228" customWidth="1"/>
    <col min="11" max="13" width="6.5703125" style="228" customWidth="1"/>
    <col min="14" max="239" width="9.140625" style="229" customWidth="1"/>
    <col min="240" max="240" width="82.85546875" style="229" customWidth="1"/>
    <col min="241" max="244" width="6.5703125" style="229" customWidth="1"/>
    <col min="245" max="245" width="7" style="229" customWidth="1"/>
    <col min="246" max="248" width="6.5703125" style="229" customWidth="1"/>
    <col min="249" max="249" width="7" style="229" customWidth="1"/>
    <col min="250" max="252" width="6.5703125" style="229" customWidth="1"/>
    <col min="253" max="16384" width="2.7109375" style="229"/>
  </cols>
  <sheetData>
    <row r="1" spans="1:13" ht="15" customHeight="1">
      <c r="A1" s="232"/>
      <c r="M1" s="15" t="s">
        <v>84</v>
      </c>
    </row>
    <row r="2" spans="1:13">
      <c r="A2" s="211"/>
      <c r="M2" s="230" t="s">
        <v>300</v>
      </c>
    </row>
    <row r="3" spans="1:13">
      <c r="A3" s="211"/>
      <c r="M3" s="230"/>
    </row>
    <row r="4" spans="1:13">
      <c r="A4" s="214" t="s">
        <v>909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</row>
    <row r="5" spans="1:13" s="118" customFormat="1" ht="4.5" customHeight="1">
      <c r="A5" s="116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13" s="118" customFormat="1" ht="12.95" customHeight="1">
      <c r="A6" s="583" t="s">
        <v>479</v>
      </c>
      <c r="B6" s="974" t="s">
        <v>480</v>
      </c>
      <c r="C6" s="975"/>
      <c r="D6" s="975"/>
      <c r="E6" s="976"/>
      <c r="F6" s="974" t="s">
        <v>352</v>
      </c>
      <c r="G6" s="975"/>
      <c r="H6" s="975"/>
      <c r="I6" s="976"/>
      <c r="J6" s="974" t="s">
        <v>481</v>
      </c>
      <c r="K6" s="975"/>
      <c r="L6" s="975"/>
      <c r="M6" s="976"/>
    </row>
    <row r="7" spans="1:13" s="118" customFormat="1" ht="15" customHeight="1">
      <c r="A7" s="584" t="s">
        <v>209</v>
      </c>
      <c r="B7" s="977" t="s">
        <v>310</v>
      </c>
      <c r="C7" s="978"/>
      <c r="D7" s="978"/>
      <c r="E7" s="979"/>
      <c r="F7" s="977" t="s">
        <v>316</v>
      </c>
      <c r="G7" s="978"/>
      <c r="H7" s="978"/>
      <c r="I7" s="979"/>
      <c r="J7" s="977" t="s">
        <v>347</v>
      </c>
      <c r="K7" s="978"/>
      <c r="L7" s="978"/>
      <c r="M7" s="979"/>
    </row>
    <row r="8" spans="1:13" s="118" customFormat="1" ht="15" customHeight="1">
      <c r="A8" s="585" t="s">
        <v>397</v>
      </c>
      <c r="B8" s="586" t="s">
        <v>112</v>
      </c>
      <c r="C8" s="587" t="s">
        <v>398</v>
      </c>
      <c r="D8" s="587" t="s">
        <v>399</v>
      </c>
      <c r="E8" s="588" t="s">
        <v>400</v>
      </c>
      <c r="F8" s="586" t="s">
        <v>112</v>
      </c>
      <c r="G8" s="587" t="s">
        <v>398</v>
      </c>
      <c r="H8" s="587" t="s">
        <v>399</v>
      </c>
      <c r="I8" s="588" t="s">
        <v>400</v>
      </c>
      <c r="J8" s="586" t="s">
        <v>112</v>
      </c>
      <c r="K8" s="587" t="s">
        <v>398</v>
      </c>
      <c r="L8" s="587" t="s">
        <v>399</v>
      </c>
      <c r="M8" s="588" t="s">
        <v>400</v>
      </c>
    </row>
    <row r="9" spans="1:13" s="124" customFormat="1" ht="22.5" customHeight="1">
      <c r="A9" s="583" t="s">
        <v>401</v>
      </c>
      <c r="B9" s="981" t="s">
        <v>402</v>
      </c>
      <c r="C9" s="981"/>
      <c r="D9" s="981"/>
      <c r="E9" s="981"/>
      <c r="F9" s="981"/>
      <c r="G9" s="981"/>
      <c r="H9" s="981"/>
      <c r="I9" s="981"/>
      <c r="J9" s="981"/>
      <c r="K9" s="981"/>
      <c r="L9" s="981"/>
      <c r="M9" s="984"/>
    </row>
    <row r="10" spans="1:13" s="118" customFormat="1" ht="19.5" customHeight="1">
      <c r="A10" s="584" t="s">
        <v>403</v>
      </c>
      <c r="B10" s="113"/>
      <c r="C10" s="101"/>
      <c r="D10" s="101"/>
      <c r="E10" s="101"/>
      <c r="F10" s="113"/>
      <c r="G10" s="101"/>
      <c r="H10" s="101"/>
      <c r="I10" s="101"/>
      <c r="J10" s="113"/>
      <c r="K10" s="101"/>
      <c r="L10" s="101"/>
      <c r="M10" s="578"/>
    </row>
    <row r="11" spans="1:13" s="118" customFormat="1" ht="16.5" customHeight="1">
      <c r="A11" s="589" t="s">
        <v>404</v>
      </c>
      <c r="B11" s="113">
        <v>39.43</v>
      </c>
      <c r="C11" s="101">
        <v>38.26</v>
      </c>
      <c r="D11" s="101">
        <v>42.49</v>
      </c>
      <c r="E11" s="101">
        <v>43.48</v>
      </c>
      <c r="F11" s="113">
        <v>59.55</v>
      </c>
      <c r="G11" s="101">
        <v>57.19</v>
      </c>
      <c r="H11" s="101">
        <v>64.099999999999994</v>
      </c>
      <c r="I11" s="101">
        <v>85.71</v>
      </c>
      <c r="J11" s="113">
        <v>26.67</v>
      </c>
      <c r="K11" s="101">
        <v>25.31</v>
      </c>
      <c r="L11" s="101">
        <v>31.13</v>
      </c>
      <c r="M11" s="578">
        <v>25</v>
      </c>
    </row>
    <row r="12" spans="1:13" s="118" customFormat="1" ht="16.5" customHeight="1">
      <c r="A12" s="589" t="s">
        <v>405</v>
      </c>
      <c r="B12" s="113">
        <v>42.16</v>
      </c>
      <c r="C12" s="101">
        <v>36.130000000000003</v>
      </c>
      <c r="D12" s="101">
        <v>55.72</v>
      </c>
      <c r="E12" s="101">
        <v>73.91</v>
      </c>
      <c r="F12" s="113">
        <v>18.78</v>
      </c>
      <c r="G12" s="101">
        <v>15.27</v>
      </c>
      <c r="H12" s="101">
        <v>23.08</v>
      </c>
      <c r="I12" s="101">
        <v>71.430000000000007</v>
      </c>
      <c r="J12" s="113">
        <v>56.98</v>
      </c>
      <c r="K12" s="101">
        <v>50.41</v>
      </c>
      <c r="L12" s="101">
        <v>72.87</v>
      </c>
      <c r="M12" s="578">
        <v>75</v>
      </c>
    </row>
    <row r="13" spans="1:13" s="118" customFormat="1" ht="19.5" customHeight="1">
      <c r="A13" s="584" t="s">
        <v>495</v>
      </c>
      <c r="B13" s="113"/>
      <c r="C13" s="101"/>
      <c r="D13" s="101"/>
      <c r="E13" s="101"/>
      <c r="F13" s="113"/>
      <c r="G13" s="101"/>
      <c r="H13" s="101"/>
      <c r="I13" s="101"/>
      <c r="J13" s="113"/>
      <c r="K13" s="101"/>
      <c r="L13" s="101"/>
      <c r="M13" s="578"/>
    </row>
    <row r="14" spans="1:13" s="118" customFormat="1" ht="16.5" customHeight="1">
      <c r="A14" s="589" t="s">
        <v>619</v>
      </c>
      <c r="B14" s="113">
        <v>36.840000000000003</v>
      </c>
      <c r="C14" s="101">
        <v>36.07</v>
      </c>
      <c r="D14" s="101">
        <v>38.020000000000003</v>
      </c>
      <c r="E14" s="101">
        <v>43.48</v>
      </c>
      <c r="F14" s="113">
        <v>57.54</v>
      </c>
      <c r="G14" s="101">
        <v>56.53</v>
      </c>
      <c r="H14" s="101">
        <v>56.41</v>
      </c>
      <c r="I14" s="101">
        <v>85.71</v>
      </c>
      <c r="J14" s="113">
        <v>23.71</v>
      </c>
      <c r="K14" s="101">
        <v>22.08</v>
      </c>
      <c r="L14" s="101">
        <v>28.36</v>
      </c>
      <c r="M14" s="578">
        <v>25</v>
      </c>
    </row>
    <row r="15" spans="1:13" s="118" customFormat="1" ht="16.5" customHeight="1">
      <c r="A15" s="589" t="s">
        <v>15</v>
      </c>
      <c r="B15" s="113">
        <v>11.65</v>
      </c>
      <c r="C15" s="101">
        <v>8.6300000000000008</v>
      </c>
      <c r="D15" s="101">
        <v>17.87</v>
      </c>
      <c r="E15" s="101">
        <v>30.43</v>
      </c>
      <c r="F15" s="113">
        <v>13.47</v>
      </c>
      <c r="G15" s="101">
        <v>9.01</v>
      </c>
      <c r="H15" s="101">
        <v>25.64</v>
      </c>
      <c r="I15" s="101">
        <v>42.86</v>
      </c>
      <c r="J15" s="113">
        <v>10.5</v>
      </c>
      <c r="K15" s="101">
        <v>8.36</v>
      </c>
      <c r="L15" s="101">
        <v>13.79</v>
      </c>
      <c r="M15" s="578">
        <v>25</v>
      </c>
    </row>
    <row r="16" spans="1:13" s="118" customFormat="1" ht="16.5" customHeight="1">
      <c r="A16" s="589" t="s">
        <v>16</v>
      </c>
      <c r="B16" s="113">
        <v>8.7200000000000006</v>
      </c>
      <c r="C16" s="101">
        <v>7.32</v>
      </c>
      <c r="D16" s="101">
        <v>9.81</v>
      </c>
      <c r="E16" s="101">
        <v>26.09</v>
      </c>
      <c r="F16" s="113">
        <v>8.1199999999999992</v>
      </c>
      <c r="G16" s="101">
        <v>6.64</v>
      </c>
      <c r="H16" s="101">
        <v>7.69</v>
      </c>
      <c r="I16" s="101">
        <v>42.86</v>
      </c>
      <c r="J16" s="113">
        <v>9.09</v>
      </c>
      <c r="K16" s="101">
        <v>7.79</v>
      </c>
      <c r="L16" s="101">
        <v>10.93</v>
      </c>
      <c r="M16" s="578">
        <v>18.75</v>
      </c>
    </row>
    <row r="17" spans="1:13" s="118" customFormat="1" ht="16.5" customHeight="1">
      <c r="A17" s="589" t="s">
        <v>408</v>
      </c>
      <c r="B17" s="113">
        <v>3.05</v>
      </c>
      <c r="C17" s="101">
        <v>1.48</v>
      </c>
      <c r="D17" s="101">
        <v>6.24</v>
      </c>
      <c r="E17" s="101">
        <v>13.04</v>
      </c>
      <c r="F17" s="113">
        <v>3.52</v>
      </c>
      <c r="G17" s="101">
        <v>0.66</v>
      </c>
      <c r="H17" s="101">
        <v>12.82</v>
      </c>
      <c r="I17" s="101">
        <v>14.29</v>
      </c>
      <c r="J17" s="113">
        <v>2.75</v>
      </c>
      <c r="K17" s="101">
        <v>2.0499999999999998</v>
      </c>
      <c r="L17" s="101">
        <v>2.78</v>
      </c>
      <c r="M17" s="578">
        <v>12.5</v>
      </c>
    </row>
    <row r="18" spans="1:13" s="118" customFormat="1" ht="19.5" customHeight="1">
      <c r="A18" s="584" t="s">
        <v>2</v>
      </c>
      <c r="B18" s="113"/>
      <c r="C18" s="101"/>
      <c r="D18" s="101"/>
      <c r="E18" s="101"/>
      <c r="F18" s="113"/>
      <c r="G18" s="101"/>
      <c r="H18" s="101"/>
      <c r="I18" s="101"/>
      <c r="J18" s="113"/>
      <c r="K18" s="101"/>
      <c r="L18" s="101"/>
      <c r="M18" s="578"/>
    </row>
    <row r="19" spans="1:13" s="118" customFormat="1" ht="16.5" customHeight="1">
      <c r="A19" s="589" t="s">
        <v>619</v>
      </c>
      <c r="B19" s="113">
        <v>38.799999999999997</v>
      </c>
      <c r="C19" s="101">
        <v>32.090000000000003</v>
      </c>
      <c r="D19" s="101">
        <v>54.81</v>
      </c>
      <c r="E19" s="101">
        <v>69.569999999999993</v>
      </c>
      <c r="F19" s="113">
        <v>17.579999999999998</v>
      </c>
      <c r="G19" s="101">
        <v>14.36</v>
      </c>
      <c r="H19" s="101">
        <v>23.08</v>
      </c>
      <c r="I19" s="101">
        <v>57.14</v>
      </c>
      <c r="J19" s="113">
        <v>52.24</v>
      </c>
      <c r="K19" s="101">
        <v>44.22</v>
      </c>
      <c r="L19" s="101">
        <v>71.48</v>
      </c>
      <c r="M19" s="578">
        <v>75</v>
      </c>
    </row>
    <row r="20" spans="1:13" s="118" customFormat="1" ht="16.5" customHeight="1">
      <c r="A20" s="589" t="s">
        <v>18</v>
      </c>
      <c r="B20" s="113">
        <v>17.09</v>
      </c>
      <c r="C20" s="101">
        <v>12.64</v>
      </c>
      <c r="D20" s="101">
        <v>23.84</v>
      </c>
      <c r="E20" s="101">
        <v>56.52</v>
      </c>
      <c r="F20" s="113">
        <v>9.26</v>
      </c>
      <c r="G20" s="101">
        <v>6.81</v>
      </c>
      <c r="H20" s="101">
        <v>10.26</v>
      </c>
      <c r="I20" s="101">
        <v>57.14</v>
      </c>
      <c r="J20" s="113">
        <v>22.05</v>
      </c>
      <c r="K20" s="101">
        <v>16.63</v>
      </c>
      <c r="L20" s="101">
        <v>30.98</v>
      </c>
      <c r="M20" s="578">
        <v>56.25</v>
      </c>
    </row>
    <row r="21" spans="1:13" s="118" customFormat="1" ht="16.5" customHeight="1">
      <c r="A21" s="589" t="s">
        <v>19</v>
      </c>
      <c r="B21" s="113">
        <v>10.66</v>
      </c>
      <c r="C21" s="101">
        <v>7.47</v>
      </c>
      <c r="D21" s="101">
        <v>14.08</v>
      </c>
      <c r="E21" s="101">
        <v>26.09</v>
      </c>
      <c r="F21" s="113">
        <v>4.18</v>
      </c>
      <c r="G21" s="101">
        <v>2.82</v>
      </c>
      <c r="H21" s="101">
        <v>10.26</v>
      </c>
      <c r="I21" s="101">
        <v>0</v>
      </c>
      <c r="J21" s="113">
        <v>14.76</v>
      </c>
      <c r="K21" s="101">
        <v>10.66</v>
      </c>
      <c r="L21" s="101">
        <v>22.2</v>
      </c>
      <c r="M21" s="578">
        <v>37.5</v>
      </c>
    </row>
    <row r="22" spans="1:13" s="118" customFormat="1" ht="16.5" customHeight="1">
      <c r="A22" s="589" t="s">
        <v>408</v>
      </c>
      <c r="B22" s="113">
        <v>2.42</v>
      </c>
      <c r="C22" s="101">
        <v>1.96</v>
      </c>
      <c r="D22" s="101">
        <v>2.68</v>
      </c>
      <c r="E22" s="101">
        <v>8.6999999999999993</v>
      </c>
      <c r="F22" s="113">
        <v>0.5</v>
      </c>
      <c r="G22" s="101">
        <v>0</v>
      </c>
      <c r="H22" s="101">
        <v>2.56</v>
      </c>
      <c r="I22" s="101">
        <v>0</v>
      </c>
      <c r="J22" s="113">
        <v>3.63</v>
      </c>
      <c r="K22" s="101">
        <v>3.29</v>
      </c>
      <c r="L22" s="101">
        <v>2.74</v>
      </c>
      <c r="M22" s="578">
        <v>12.5</v>
      </c>
    </row>
    <row r="23" spans="1:13" s="118" customFormat="1" ht="19.5" customHeight="1">
      <c r="A23" s="584" t="s">
        <v>409</v>
      </c>
      <c r="B23" s="113"/>
      <c r="C23" s="101"/>
      <c r="D23" s="101"/>
      <c r="E23" s="101"/>
      <c r="F23" s="113"/>
      <c r="G23" s="101"/>
      <c r="H23" s="101"/>
      <c r="I23" s="101"/>
      <c r="J23" s="113"/>
      <c r="K23" s="101"/>
      <c r="L23" s="101"/>
      <c r="M23" s="578"/>
    </row>
    <row r="24" spans="1:13" s="118" customFormat="1" ht="16.5" customHeight="1">
      <c r="A24" s="589" t="s">
        <v>410</v>
      </c>
      <c r="B24" s="113">
        <v>66.540000000000006</v>
      </c>
      <c r="C24" s="101">
        <v>63.22</v>
      </c>
      <c r="D24" s="101">
        <v>74.319999999999993</v>
      </c>
      <c r="E24" s="101">
        <v>82.61</v>
      </c>
      <c r="F24" s="113">
        <v>68.22</v>
      </c>
      <c r="G24" s="101">
        <v>65.849999999999994</v>
      </c>
      <c r="H24" s="101">
        <v>71.790000000000006</v>
      </c>
      <c r="I24" s="101">
        <v>100</v>
      </c>
      <c r="J24" s="113">
        <v>65.48</v>
      </c>
      <c r="K24" s="101">
        <v>61.41</v>
      </c>
      <c r="L24" s="101">
        <v>75.650000000000006</v>
      </c>
      <c r="M24" s="578">
        <v>75</v>
      </c>
    </row>
    <row r="25" spans="1:13" s="118" customFormat="1" ht="16.5" customHeight="1">
      <c r="A25" s="589" t="s">
        <v>411</v>
      </c>
      <c r="B25" s="113">
        <v>47.64</v>
      </c>
      <c r="C25" s="101">
        <v>45.12</v>
      </c>
      <c r="D25" s="101">
        <v>51.57</v>
      </c>
      <c r="E25" s="101">
        <v>69.569999999999993</v>
      </c>
      <c r="F25" s="113">
        <v>45.77</v>
      </c>
      <c r="G25" s="101">
        <v>44.49</v>
      </c>
      <c r="H25" s="101">
        <v>46.15</v>
      </c>
      <c r="I25" s="101">
        <v>71.430000000000007</v>
      </c>
      <c r="J25" s="113">
        <v>48.83</v>
      </c>
      <c r="K25" s="101">
        <v>45.55</v>
      </c>
      <c r="L25" s="101">
        <v>54.42</v>
      </c>
      <c r="M25" s="578">
        <v>68.75</v>
      </c>
    </row>
    <row r="26" spans="1:13" s="118" customFormat="1" ht="16.5" customHeight="1">
      <c r="A26" s="589" t="s">
        <v>616</v>
      </c>
      <c r="B26" s="113">
        <v>38.58</v>
      </c>
      <c r="C26" s="101">
        <v>36.04</v>
      </c>
      <c r="D26" s="101">
        <v>42.47</v>
      </c>
      <c r="E26" s="101">
        <v>60.87</v>
      </c>
      <c r="F26" s="113">
        <v>37.79</v>
      </c>
      <c r="G26" s="101">
        <v>37.380000000000003</v>
      </c>
      <c r="H26" s="101">
        <v>33.33</v>
      </c>
      <c r="I26" s="101">
        <v>71.430000000000007</v>
      </c>
      <c r="J26" s="113">
        <v>39.08</v>
      </c>
      <c r="K26" s="101">
        <v>35.119999999999997</v>
      </c>
      <c r="L26" s="101">
        <v>47.28</v>
      </c>
      <c r="M26" s="578">
        <v>56.25</v>
      </c>
    </row>
    <row r="27" spans="1:13" s="118" customFormat="1" ht="16.5" customHeight="1">
      <c r="A27" s="589" t="s">
        <v>617</v>
      </c>
      <c r="B27" s="113">
        <v>6.1</v>
      </c>
      <c r="C27" s="101">
        <v>5.29</v>
      </c>
      <c r="D27" s="101">
        <v>6.5</v>
      </c>
      <c r="E27" s="101">
        <v>17.39</v>
      </c>
      <c r="F27" s="113">
        <v>3.52</v>
      </c>
      <c r="G27" s="101">
        <v>1.97</v>
      </c>
      <c r="H27" s="101">
        <v>7.69</v>
      </c>
      <c r="I27" s="101">
        <v>14.29</v>
      </c>
      <c r="J27" s="113">
        <v>7.73</v>
      </c>
      <c r="K27" s="101">
        <v>7.56</v>
      </c>
      <c r="L27" s="101">
        <v>5.88</v>
      </c>
      <c r="M27" s="578">
        <v>18.75</v>
      </c>
    </row>
    <row r="28" spans="1:13" s="118" customFormat="1" ht="16.5" customHeight="1">
      <c r="A28" s="589" t="s">
        <v>618</v>
      </c>
      <c r="B28" s="113">
        <v>3.2</v>
      </c>
      <c r="C28" s="101">
        <v>1.86</v>
      </c>
      <c r="D28" s="101">
        <v>5.62</v>
      </c>
      <c r="E28" s="101">
        <v>13.04</v>
      </c>
      <c r="F28" s="113">
        <v>2.52</v>
      </c>
      <c r="G28" s="101">
        <v>1.97</v>
      </c>
      <c r="H28" s="101">
        <v>5.13</v>
      </c>
      <c r="I28" s="101">
        <v>0</v>
      </c>
      <c r="J28" s="113">
        <v>3.63</v>
      </c>
      <c r="K28" s="101">
        <v>1.79</v>
      </c>
      <c r="L28" s="101">
        <v>5.88</v>
      </c>
      <c r="M28" s="578">
        <v>18.75</v>
      </c>
    </row>
    <row r="29" spans="1:13" s="124" customFormat="1" ht="22.5" customHeight="1">
      <c r="A29" s="584" t="s">
        <v>412</v>
      </c>
      <c r="B29" s="987" t="s">
        <v>402</v>
      </c>
      <c r="C29" s="987"/>
      <c r="D29" s="987"/>
      <c r="E29" s="987"/>
      <c r="F29" s="987"/>
      <c r="G29" s="987"/>
      <c r="H29" s="987"/>
      <c r="I29" s="987"/>
      <c r="J29" s="987"/>
      <c r="K29" s="987"/>
      <c r="L29" s="987"/>
      <c r="M29" s="988"/>
    </row>
    <row r="30" spans="1:13" s="118" customFormat="1" ht="19.5" customHeight="1">
      <c r="A30" s="584" t="s">
        <v>482</v>
      </c>
      <c r="B30" s="113"/>
      <c r="C30" s="101"/>
      <c r="D30" s="101"/>
      <c r="E30" s="101"/>
      <c r="F30" s="113"/>
      <c r="G30" s="101"/>
      <c r="H30" s="101"/>
      <c r="I30" s="101"/>
      <c r="J30" s="113"/>
      <c r="K30" s="101"/>
      <c r="L30" s="101"/>
      <c r="M30" s="578"/>
    </row>
    <row r="31" spans="1:13" s="118" customFormat="1" ht="16.5" customHeight="1">
      <c r="A31" s="589" t="s">
        <v>413</v>
      </c>
      <c r="B31" s="113">
        <v>48.21</v>
      </c>
      <c r="C31" s="101">
        <v>45.55</v>
      </c>
      <c r="D31" s="101">
        <v>53.61</v>
      </c>
      <c r="E31" s="101">
        <v>65.22</v>
      </c>
      <c r="F31" s="113">
        <v>71.11</v>
      </c>
      <c r="G31" s="101">
        <v>68.959999999999994</v>
      </c>
      <c r="H31" s="101">
        <v>76.92</v>
      </c>
      <c r="I31" s="101">
        <v>85.71</v>
      </c>
      <c r="J31" s="113">
        <v>33.700000000000003</v>
      </c>
      <c r="K31" s="101">
        <v>29.53</v>
      </c>
      <c r="L31" s="101">
        <v>41.36</v>
      </c>
      <c r="M31" s="578">
        <v>56.25</v>
      </c>
    </row>
    <row r="32" spans="1:13" s="118" customFormat="1" ht="16.5" customHeight="1">
      <c r="A32" s="589" t="s">
        <v>578</v>
      </c>
      <c r="B32" s="113">
        <v>80.02</v>
      </c>
      <c r="C32" s="101">
        <v>78.86</v>
      </c>
      <c r="D32" s="101">
        <v>82.48</v>
      </c>
      <c r="E32" s="101">
        <v>86.96</v>
      </c>
      <c r="F32" s="113">
        <v>75.39</v>
      </c>
      <c r="G32" s="101">
        <v>73.209999999999994</v>
      </c>
      <c r="H32" s="101">
        <v>82.05</v>
      </c>
      <c r="I32" s="101">
        <v>85.71</v>
      </c>
      <c r="J32" s="113">
        <v>82.96</v>
      </c>
      <c r="K32" s="101">
        <v>82.72</v>
      </c>
      <c r="L32" s="101">
        <v>82.71</v>
      </c>
      <c r="M32" s="578">
        <v>87.5</v>
      </c>
    </row>
    <row r="33" spans="1:13" s="118" customFormat="1" ht="16.5" customHeight="1">
      <c r="A33" s="594" t="s">
        <v>20</v>
      </c>
      <c r="B33" s="113">
        <v>77.61</v>
      </c>
      <c r="C33" s="101">
        <v>74.349999999999994</v>
      </c>
      <c r="D33" s="101">
        <v>84.74</v>
      </c>
      <c r="E33" s="101">
        <v>95.65</v>
      </c>
      <c r="F33" s="113">
        <v>68.33</v>
      </c>
      <c r="G33" s="101">
        <v>65.34</v>
      </c>
      <c r="H33" s="101">
        <v>76.92</v>
      </c>
      <c r="I33" s="101">
        <v>85.71</v>
      </c>
      <c r="J33" s="113">
        <v>83.49</v>
      </c>
      <c r="K33" s="101">
        <v>80.52</v>
      </c>
      <c r="L33" s="101">
        <v>88.85</v>
      </c>
      <c r="M33" s="578">
        <v>100</v>
      </c>
    </row>
    <row r="34" spans="1:13" s="118" customFormat="1" ht="19.5" customHeight="1">
      <c r="A34" s="584" t="s">
        <v>406</v>
      </c>
      <c r="B34" s="113"/>
      <c r="C34" s="101"/>
      <c r="D34" s="101"/>
      <c r="E34" s="101"/>
      <c r="F34" s="113"/>
      <c r="G34" s="101"/>
      <c r="H34" s="101"/>
      <c r="I34" s="101"/>
      <c r="J34" s="113"/>
      <c r="K34" s="101"/>
      <c r="L34" s="101"/>
      <c r="M34" s="578"/>
    </row>
    <row r="35" spans="1:13" s="118" customFormat="1" ht="16.5" customHeight="1">
      <c r="A35" s="589" t="s">
        <v>619</v>
      </c>
      <c r="B35" s="113">
        <v>81.5</v>
      </c>
      <c r="C35" s="101">
        <v>80.489999999999995</v>
      </c>
      <c r="D35" s="101">
        <v>82.86</v>
      </c>
      <c r="E35" s="101">
        <v>91.3</v>
      </c>
      <c r="F35" s="113">
        <v>80.400000000000006</v>
      </c>
      <c r="G35" s="101">
        <v>80.400000000000006</v>
      </c>
      <c r="H35" s="101">
        <v>82.05</v>
      </c>
      <c r="I35" s="101">
        <v>71.430000000000007</v>
      </c>
      <c r="J35" s="113">
        <v>82.19</v>
      </c>
      <c r="K35" s="101">
        <v>80.55</v>
      </c>
      <c r="L35" s="101">
        <v>83.29</v>
      </c>
      <c r="M35" s="578">
        <v>100</v>
      </c>
    </row>
    <row r="36" spans="1:13" s="118" customFormat="1" ht="16.5" customHeight="1">
      <c r="A36" s="589" t="s">
        <v>580</v>
      </c>
      <c r="B36" s="113">
        <v>29.96</v>
      </c>
      <c r="C36" s="101">
        <v>24.21</v>
      </c>
      <c r="D36" s="101">
        <v>41.87</v>
      </c>
      <c r="E36" s="101">
        <v>65.22</v>
      </c>
      <c r="F36" s="113">
        <v>27.53</v>
      </c>
      <c r="G36" s="101">
        <v>25.35</v>
      </c>
      <c r="H36" s="101">
        <v>30.77</v>
      </c>
      <c r="I36" s="101">
        <v>57.14</v>
      </c>
      <c r="J36" s="113">
        <v>31.49</v>
      </c>
      <c r="K36" s="101">
        <v>23.43</v>
      </c>
      <c r="L36" s="101">
        <v>47.71</v>
      </c>
      <c r="M36" s="578">
        <v>68.75</v>
      </c>
    </row>
    <row r="37" spans="1:13" s="118" customFormat="1" ht="16.5" customHeight="1">
      <c r="A37" s="589" t="s">
        <v>21</v>
      </c>
      <c r="B37" s="113">
        <v>14.7</v>
      </c>
      <c r="C37" s="101">
        <v>11.03</v>
      </c>
      <c r="D37" s="101">
        <v>21.01</v>
      </c>
      <c r="E37" s="101">
        <v>43.48</v>
      </c>
      <c r="F37" s="113">
        <v>10.33</v>
      </c>
      <c r="G37" s="101">
        <v>8.86</v>
      </c>
      <c r="H37" s="101">
        <v>12.82</v>
      </c>
      <c r="I37" s="101">
        <v>28.57</v>
      </c>
      <c r="J37" s="113">
        <v>17.46</v>
      </c>
      <c r="K37" s="101">
        <v>12.52</v>
      </c>
      <c r="L37" s="101">
        <v>25.31</v>
      </c>
      <c r="M37" s="578">
        <v>50</v>
      </c>
    </row>
    <row r="38" spans="1:13" s="118" customFormat="1" ht="16.5" customHeight="1">
      <c r="A38" s="593" t="s">
        <v>408</v>
      </c>
      <c r="B38" s="580">
        <v>9.64</v>
      </c>
      <c r="C38" s="581">
        <v>8.1999999999999993</v>
      </c>
      <c r="D38" s="581">
        <v>10.199999999999999</v>
      </c>
      <c r="E38" s="581">
        <v>30.43</v>
      </c>
      <c r="F38" s="580">
        <v>6.69</v>
      </c>
      <c r="G38" s="581">
        <v>4.78</v>
      </c>
      <c r="H38" s="581">
        <v>12.82</v>
      </c>
      <c r="I38" s="581">
        <v>14.29</v>
      </c>
      <c r="J38" s="580">
        <v>11.51</v>
      </c>
      <c r="K38" s="581">
        <v>10.54</v>
      </c>
      <c r="L38" s="581">
        <v>8.83</v>
      </c>
      <c r="M38" s="582">
        <v>37.5</v>
      </c>
    </row>
    <row r="39" spans="1:13" s="124" customFormat="1" ht="22.5" customHeight="1">
      <c r="A39" s="584" t="s">
        <v>414</v>
      </c>
      <c r="B39" s="981" t="s">
        <v>402</v>
      </c>
      <c r="C39" s="981"/>
      <c r="D39" s="981"/>
      <c r="E39" s="981"/>
      <c r="F39" s="981"/>
      <c r="G39" s="981"/>
      <c r="H39" s="981"/>
      <c r="I39" s="981"/>
      <c r="J39" s="981"/>
      <c r="K39" s="981"/>
      <c r="L39" s="981"/>
      <c r="M39" s="984"/>
    </row>
    <row r="40" spans="1:13" s="118" customFormat="1" ht="19.5" customHeight="1">
      <c r="A40" s="584" t="s">
        <v>581</v>
      </c>
      <c r="B40" s="113"/>
      <c r="C40" s="101"/>
      <c r="D40" s="101"/>
      <c r="E40" s="101"/>
      <c r="F40" s="113"/>
      <c r="G40" s="101"/>
      <c r="H40" s="101"/>
      <c r="I40" s="101"/>
      <c r="J40" s="113"/>
      <c r="K40" s="101"/>
      <c r="L40" s="101"/>
      <c r="M40" s="578"/>
    </row>
    <row r="41" spans="1:13" s="118" customFormat="1" ht="16.5" customHeight="1">
      <c r="A41" s="589" t="s">
        <v>415</v>
      </c>
      <c r="B41" s="113">
        <v>38.82</v>
      </c>
      <c r="C41" s="101">
        <v>35.74</v>
      </c>
      <c r="D41" s="101">
        <v>42.78</v>
      </c>
      <c r="E41" s="101">
        <v>69.569999999999993</v>
      </c>
      <c r="F41" s="113">
        <v>31.62</v>
      </c>
      <c r="G41" s="101">
        <v>26.74</v>
      </c>
      <c r="H41" s="101">
        <v>46.16</v>
      </c>
      <c r="I41" s="101">
        <v>57.15</v>
      </c>
      <c r="J41" s="113">
        <v>43.38</v>
      </c>
      <c r="K41" s="101">
        <v>41.91</v>
      </c>
      <c r="L41" s="101">
        <v>41.01</v>
      </c>
      <c r="M41" s="578">
        <v>75</v>
      </c>
    </row>
    <row r="42" spans="1:13" s="118" customFormat="1" ht="16.5" customHeight="1">
      <c r="A42" s="589" t="s">
        <v>416</v>
      </c>
      <c r="B42" s="113">
        <v>11.12</v>
      </c>
      <c r="C42" s="101">
        <v>8.3000000000000007</v>
      </c>
      <c r="D42" s="101">
        <v>15.64</v>
      </c>
      <c r="E42" s="101">
        <v>34.78</v>
      </c>
      <c r="F42" s="113">
        <v>10.11</v>
      </c>
      <c r="G42" s="101">
        <v>3.99</v>
      </c>
      <c r="H42" s="101">
        <v>28.21</v>
      </c>
      <c r="I42" s="101">
        <v>42.86</v>
      </c>
      <c r="J42" s="113">
        <v>11.75</v>
      </c>
      <c r="K42" s="101">
        <v>11.26</v>
      </c>
      <c r="L42" s="101">
        <v>9.0399999999999991</v>
      </c>
      <c r="M42" s="578">
        <v>31.25</v>
      </c>
    </row>
    <row r="43" spans="1:13" s="123" customFormat="1" ht="16.5" customHeight="1">
      <c r="A43" s="589" t="s">
        <v>417</v>
      </c>
      <c r="B43" s="113">
        <v>27.7</v>
      </c>
      <c r="C43" s="101">
        <v>27.44</v>
      </c>
      <c r="D43" s="101">
        <v>27.14</v>
      </c>
      <c r="E43" s="101">
        <v>34.79</v>
      </c>
      <c r="F43" s="113">
        <v>21.51</v>
      </c>
      <c r="G43" s="101">
        <v>22.75</v>
      </c>
      <c r="H43" s="101">
        <v>17.95</v>
      </c>
      <c r="I43" s="101">
        <v>14.29</v>
      </c>
      <c r="J43" s="113">
        <v>31.63</v>
      </c>
      <c r="K43" s="101">
        <v>30.65</v>
      </c>
      <c r="L43" s="101">
        <v>31.97</v>
      </c>
      <c r="M43" s="578">
        <v>43.75</v>
      </c>
    </row>
    <row r="44" spans="1:13" s="118" customFormat="1" ht="16.5" customHeight="1">
      <c r="A44" s="589" t="s">
        <v>418</v>
      </c>
      <c r="B44" s="113">
        <v>20.47</v>
      </c>
      <c r="C44" s="101">
        <v>15.32</v>
      </c>
      <c r="D44" s="101">
        <v>29.38</v>
      </c>
      <c r="E44" s="101">
        <v>60.87</v>
      </c>
      <c r="F44" s="113">
        <v>15.83</v>
      </c>
      <c r="G44" s="101">
        <v>13.39</v>
      </c>
      <c r="H44" s="101">
        <v>20.51</v>
      </c>
      <c r="I44" s="101">
        <v>42.86</v>
      </c>
      <c r="J44" s="113">
        <v>23.42</v>
      </c>
      <c r="K44" s="101">
        <v>16.63</v>
      </c>
      <c r="L44" s="101">
        <v>34.04</v>
      </c>
      <c r="M44" s="578">
        <v>68.75</v>
      </c>
    </row>
    <row r="45" spans="1:13" s="118" customFormat="1" ht="16.5" customHeight="1">
      <c r="A45" s="589" t="s">
        <v>654</v>
      </c>
      <c r="B45" s="113">
        <v>91.32</v>
      </c>
      <c r="C45" s="101">
        <v>89.79</v>
      </c>
      <c r="D45" s="101">
        <v>95.53</v>
      </c>
      <c r="E45" s="101">
        <v>95.65</v>
      </c>
      <c r="F45" s="113">
        <v>88.29</v>
      </c>
      <c r="G45" s="101">
        <v>86.73</v>
      </c>
      <c r="H45" s="101">
        <v>94.87</v>
      </c>
      <c r="I45" s="101">
        <v>85.71</v>
      </c>
      <c r="J45" s="113">
        <v>93.24</v>
      </c>
      <c r="K45" s="101">
        <v>91.88</v>
      </c>
      <c r="L45" s="101">
        <v>95.88</v>
      </c>
      <c r="M45" s="578">
        <v>100</v>
      </c>
    </row>
    <row r="46" spans="1:13" s="118" customFormat="1" ht="16.5" customHeight="1">
      <c r="A46" s="589" t="s">
        <v>655</v>
      </c>
      <c r="B46" s="113">
        <v>55.07</v>
      </c>
      <c r="C46" s="101">
        <v>53.47</v>
      </c>
      <c r="D46" s="101">
        <v>60.08</v>
      </c>
      <c r="E46" s="101">
        <v>56.52</v>
      </c>
      <c r="F46" s="113">
        <v>53.33</v>
      </c>
      <c r="G46" s="101">
        <v>50.41</v>
      </c>
      <c r="H46" s="101">
        <v>66.67</v>
      </c>
      <c r="I46" s="101">
        <v>42.86</v>
      </c>
      <c r="J46" s="113">
        <v>56.17</v>
      </c>
      <c r="K46" s="101">
        <v>55.57</v>
      </c>
      <c r="L46" s="101">
        <v>56.62</v>
      </c>
      <c r="M46" s="578">
        <v>62.5</v>
      </c>
    </row>
    <row r="47" spans="1:13" s="118" customFormat="1" ht="16.5" customHeight="1">
      <c r="A47" s="589" t="s">
        <v>420</v>
      </c>
      <c r="B47" s="113">
        <v>86.31</v>
      </c>
      <c r="C47" s="101">
        <v>84.12</v>
      </c>
      <c r="D47" s="101">
        <v>92.56</v>
      </c>
      <c r="E47" s="101">
        <v>91.3</v>
      </c>
      <c r="F47" s="113">
        <v>89.61</v>
      </c>
      <c r="G47" s="101">
        <v>88.45</v>
      </c>
      <c r="H47" s="101">
        <v>92.31</v>
      </c>
      <c r="I47" s="101">
        <v>100</v>
      </c>
      <c r="J47" s="113">
        <v>84.22</v>
      </c>
      <c r="K47" s="101">
        <v>81.17</v>
      </c>
      <c r="L47" s="101">
        <v>92.7</v>
      </c>
      <c r="M47" s="578">
        <v>87.5</v>
      </c>
    </row>
    <row r="48" spans="1:13" s="118" customFormat="1" ht="16.5" customHeight="1">
      <c r="A48" s="589" t="s">
        <v>421</v>
      </c>
      <c r="B48" s="113">
        <v>46.28</v>
      </c>
      <c r="C48" s="101">
        <v>41.9</v>
      </c>
      <c r="D48" s="101">
        <v>56.99</v>
      </c>
      <c r="E48" s="101">
        <v>65.22</v>
      </c>
      <c r="F48" s="113">
        <v>50.75</v>
      </c>
      <c r="G48" s="101">
        <v>48.35</v>
      </c>
      <c r="H48" s="101">
        <v>56.41</v>
      </c>
      <c r="I48" s="101">
        <v>71.430000000000007</v>
      </c>
      <c r="J48" s="113">
        <v>43.45</v>
      </c>
      <c r="K48" s="101">
        <v>37.479999999999997</v>
      </c>
      <c r="L48" s="101">
        <v>57.29</v>
      </c>
      <c r="M48" s="578">
        <v>62.5</v>
      </c>
    </row>
    <row r="49" spans="1:13" s="118" customFormat="1" ht="16.5" customHeight="1">
      <c r="A49" s="589" t="s">
        <v>496</v>
      </c>
      <c r="B49" s="113">
        <v>43.45</v>
      </c>
      <c r="C49" s="101">
        <v>37.86</v>
      </c>
      <c r="D49" s="101">
        <v>55.81</v>
      </c>
      <c r="E49" s="101">
        <v>73.91</v>
      </c>
      <c r="F49" s="113">
        <v>48.28</v>
      </c>
      <c r="G49" s="101">
        <v>45.79</v>
      </c>
      <c r="H49" s="101">
        <v>53.85</v>
      </c>
      <c r="I49" s="101">
        <v>71.430000000000007</v>
      </c>
      <c r="J49" s="113">
        <v>40.39</v>
      </c>
      <c r="K49" s="101">
        <v>32.44</v>
      </c>
      <c r="L49" s="101">
        <v>56.85</v>
      </c>
      <c r="M49" s="578">
        <v>75</v>
      </c>
    </row>
    <row r="50" spans="1:13" s="118" customFormat="1" ht="16.5" customHeight="1">
      <c r="A50" s="589" t="s">
        <v>484</v>
      </c>
      <c r="B50" s="113">
        <v>79.77</v>
      </c>
      <c r="C50" s="101">
        <v>75.709999999999994</v>
      </c>
      <c r="D50" s="101">
        <v>90.91</v>
      </c>
      <c r="E50" s="101">
        <v>91.3</v>
      </c>
      <c r="F50" s="113">
        <v>83.98</v>
      </c>
      <c r="G50" s="101">
        <v>82.43</v>
      </c>
      <c r="H50" s="101">
        <v>87.18</v>
      </c>
      <c r="I50" s="101">
        <v>100</v>
      </c>
      <c r="J50" s="113">
        <v>77.11</v>
      </c>
      <c r="K50" s="101">
        <v>71.12</v>
      </c>
      <c r="L50" s="101">
        <v>92.87</v>
      </c>
      <c r="M50" s="578">
        <v>87.5</v>
      </c>
    </row>
    <row r="51" spans="1:13" s="124" customFormat="1" ht="22.5" customHeight="1">
      <c r="A51" s="584" t="s">
        <v>450</v>
      </c>
      <c r="B51" s="981" t="s">
        <v>402</v>
      </c>
      <c r="C51" s="981"/>
      <c r="D51" s="981"/>
      <c r="E51" s="981"/>
      <c r="F51" s="981"/>
      <c r="G51" s="981"/>
      <c r="H51" s="981"/>
      <c r="I51" s="981"/>
      <c r="J51" s="981"/>
      <c r="K51" s="981"/>
      <c r="L51" s="981"/>
      <c r="M51" s="984"/>
    </row>
    <row r="52" spans="1:13" s="118" customFormat="1" ht="19.5" customHeight="1">
      <c r="A52" s="584" t="s">
        <v>9</v>
      </c>
      <c r="B52" s="113"/>
      <c r="C52" s="101"/>
      <c r="D52" s="101"/>
      <c r="E52" s="101"/>
      <c r="F52" s="113"/>
      <c r="G52" s="101"/>
      <c r="H52" s="101"/>
      <c r="I52" s="101"/>
      <c r="J52" s="113"/>
      <c r="K52" s="101"/>
      <c r="L52" s="101"/>
      <c r="M52" s="578"/>
    </row>
    <row r="53" spans="1:13" s="118" customFormat="1" ht="16.5" customHeight="1">
      <c r="A53" s="589" t="s">
        <v>451</v>
      </c>
      <c r="B53" s="113">
        <v>1.32</v>
      </c>
      <c r="C53" s="101">
        <v>0.95</v>
      </c>
      <c r="D53" s="101">
        <v>2.81</v>
      </c>
      <c r="E53" s="101">
        <v>0</v>
      </c>
      <c r="F53" s="113">
        <v>2.0499999999999998</v>
      </c>
      <c r="G53" s="101">
        <v>1.36</v>
      </c>
      <c r="H53" s="101">
        <v>5.13</v>
      </c>
      <c r="I53" s="101">
        <v>0</v>
      </c>
      <c r="J53" s="113">
        <v>0.86</v>
      </c>
      <c r="K53" s="101">
        <v>0.67</v>
      </c>
      <c r="L53" s="101">
        <v>1.59</v>
      </c>
      <c r="M53" s="578">
        <v>0</v>
      </c>
    </row>
    <row r="54" spans="1:13" s="118" customFormat="1" ht="16.5" customHeight="1">
      <c r="A54" s="594" t="s">
        <v>666</v>
      </c>
      <c r="B54" s="113">
        <v>18.940000000000001</v>
      </c>
      <c r="C54" s="101">
        <v>18.18</v>
      </c>
      <c r="D54" s="101">
        <v>20.91</v>
      </c>
      <c r="E54" s="101">
        <v>21.74</v>
      </c>
      <c r="F54" s="113">
        <v>23.51</v>
      </c>
      <c r="G54" s="101">
        <v>22.07</v>
      </c>
      <c r="H54" s="101">
        <v>30.77</v>
      </c>
      <c r="I54" s="101">
        <v>14.29</v>
      </c>
      <c r="J54" s="113">
        <v>16.05</v>
      </c>
      <c r="K54" s="101">
        <v>15.51</v>
      </c>
      <c r="L54" s="101">
        <v>15.73</v>
      </c>
      <c r="M54" s="578">
        <v>25</v>
      </c>
    </row>
    <row r="55" spans="1:13" s="118" customFormat="1" ht="16.5" customHeight="1">
      <c r="A55" s="589" t="s">
        <v>453</v>
      </c>
      <c r="B55" s="113">
        <v>8.5500000000000007</v>
      </c>
      <c r="C55" s="101">
        <v>8.1300000000000008</v>
      </c>
      <c r="D55" s="101">
        <v>7.24</v>
      </c>
      <c r="E55" s="101">
        <v>21.74</v>
      </c>
      <c r="F55" s="113">
        <v>7.84</v>
      </c>
      <c r="G55" s="101">
        <v>8.23</v>
      </c>
      <c r="H55" s="101">
        <v>5.13</v>
      </c>
      <c r="I55" s="101">
        <v>14.29</v>
      </c>
      <c r="J55" s="113">
        <v>9</v>
      </c>
      <c r="K55" s="101">
        <v>8.06</v>
      </c>
      <c r="L55" s="101">
        <v>8.36</v>
      </c>
      <c r="M55" s="578">
        <v>25</v>
      </c>
    </row>
    <row r="56" spans="1:13" s="118" customFormat="1" ht="25.5" customHeight="1">
      <c r="A56" s="589" t="s">
        <v>846</v>
      </c>
      <c r="B56" s="113">
        <v>2.61</v>
      </c>
      <c r="C56" s="101">
        <v>2.4900000000000002</v>
      </c>
      <c r="D56" s="101">
        <v>1.77</v>
      </c>
      <c r="E56" s="101">
        <v>8.6999999999999993</v>
      </c>
      <c r="F56" s="113">
        <v>2.0099999999999998</v>
      </c>
      <c r="G56" s="101">
        <v>1.31</v>
      </c>
      <c r="H56" s="101">
        <v>5.13</v>
      </c>
      <c r="I56" s="101">
        <v>0</v>
      </c>
      <c r="J56" s="113">
        <v>2.98</v>
      </c>
      <c r="K56" s="101">
        <v>3.29</v>
      </c>
      <c r="L56" s="101">
        <v>0</v>
      </c>
      <c r="M56" s="578">
        <v>12.5</v>
      </c>
    </row>
    <row r="57" spans="1:13" s="118" customFormat="1" ht="19.5" customHeight="1">
      <c r="A57" s="584" t="s">
        <v>454</v>
      </c>
      <c r="B57" s="113">
        <v>25.16</v>
      </c>
      <c r="C57" s="101">
        <v>23.65</v>
      </c>
      <c r="D57" s="101">
        <v>28.21</v>
      </c>
      <c r="E57" s="101">
        <v>34.78</v>
      </c>
      <c r="F57" s="113">
        <v>27.1</v>
      </c>
      <c r="G57" s="101">
        <v>25.44</v>
      </c>
      <c r="H57" s="101">
        <v>35.9</v>
      </c>
      <c r="I57" s="101">
        <v>14.29</v>
      </c>
      <c r="J57" s="113">
        <v>23.93</v>
      </c>
      <c r="K57" s="101">
        <v>22.43</v>
      </c>
      <c r="L57" s="101">
        <v>24.16</v>
      </c>
      <c r="M57" s="578">
        <v>43.75</v>
      </c>
    </row>
    <row r="58" spans="1:13" s="118" customFormat="1" ht="22.5" customHeight="1">
      <c r="A58" s="584" t="s">
        <v>455</v>
      </c>
      <c r="B58" s="981" t="s">
        <v>402</v>
      </c>
      <c r="C58" s="981"/>
      <c r="D58" s="981"/>
      <c r="E58" s="981"/>
      <c r="F58" s="981"/>
      <c r="G58" s="981"/>
      <c r="H58" s="981"/>
      <c r="I58" s="981"/>
      <c r="J58" s="981"/>
      <c r="K58" s="981"/>
      <c r="L58" s="981"/>
      <c r="M58" s="984"/>
    </row>
    <row r="59" spans="1:13" s="118" customFormat="1" ht="20.100000000000001" customHeight="1">
      <c r="A59" s="584" t="s">
        <v>456</v>
      </c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577"/>
    </row>
    <row r="60" spans="1:13" s="118" customFormat="1" ht="16.5" customHeight="1">
      <c r="A60" s="589" t="s">
        <v>457</v>
      </c>
      <c r="B60" s="113">
        <v>3.02</v>
      </c>
      <c r="C60" s="101">
        <v>2.19</v>
      </c>
      <c r="D60" s="101">
        <v>5.49</v>
      </c>
      <c r="E60" s="101">
        <v>4.3499999999999996</v>
      </c>
      <c r="F60" s="113">
        <v>5.07</v>
      </c>
      <c r="G60" s="101">
        <v>3.98</v>
      </c>
      <c r="H60" s="101">
        <v>7.69</v>
      </c>
      <c r="I60" s="101">
        <v>14.29</v>
      </c>
      <c r="J60" s="113">
        <v>1.72</v>
      </c>
      <c r="K60" s="101">
        <v>0.97</v>
      </c>
      <c r="L60" s="101">
        <v>4.34</v>
      </c>
      <c r="M60" s="578">
        <v>0</v>
      </c>
    </row>
    <row r="61" spans="1:13" s="118" customFormat="1" ht="16.5" customHeight="1">
      <c r="A61" s="589" t="s">
        <v>458</v>
      </c>
      <c r="B61" s="113">
        <v>1.18</v>
      </c>
      <c r="C61" s="101">
        <v>1.06</v>
      </c>
      <c r="D61" s="101">
        <v>1.79</v>
      </c>
      <c r="E61" s="101">
        <v>0</v>
      </c>
      <c r="F61" s="113">
        <v>2.52</v>
      </c>
      <c r="G61" s="101">
        <v>2.62</v>
      </c>
      <c r="H61" s="101">
        <v>2.56</v>
      </c>
      <c r="I61" s="101">
        <v>0</v>
      </c>
      <c r="J61" s="113">
        <v>0.33</v>
      </c>
      <c r="K61" s="101">
        <v>0</v>
      </c>
      <c r="L61" s="101">
        <v>1.39</v>
      </c>
      <c r="M61" s="578">
        <v>0</v>
      </c>
    </row>
    <row r="62" spans="1:13" s="118" customFormat="1" ht="16.5" customHeight="1">
      <c r="A62" s="589" t="s">
        <v>459</v>
      </c>
      <c r="B62" s="113">
        <v>19.53</v>
      </c>
      <c r="C62" s="101">
        <v>14.16</v>
      </c>
      <c r="D62" s="101">
        <v>33.369999999999997</v>
      </c>
      <c r="E62" s="101">
        <v>39.130000000000003</v>
      </c>
      <c r="F62" s="113">
        <v>16.399999999999999</v>
      </c>
      <c r="G62" s="101">
        <v>13.49</v>
      </c>
      <c r="H62" s="101">
        <v>20.51</v>
      </c>
      <c r="I62" s="101">
        <v>57.14</v>
      </c>
      <c r="J62" s="113">
        <v>21.51</v>
      </c>
      <c r="K62" s="101">
        <v>14.63</v>
      </c>
      <c r="L62" s="101">
        <v>40.119999999999997</v>
      </c>
      <c r="M62" s="578">
        <v>31.25</v>
      </c>
    </row>
    <row r="63" spans="1:13" s="118" customFormat="1" ht="16.5" customHeight="1">
      <c r="A63" s="589" t="s">
        <v>900</v>
      </c>
      <c r="B63" s="113">
        <v>18.899999999999999</v>
      </c>
      <c r="C63" s="101">
        <v>18.809999999999999</v>
      </c>
      <c r="D63" s="101">
        <v>18.63</v>
      </c>
      <c r="E63" s="101">
        <v>21.74</v>
      </c>
      <c r="F63" s="113">
        <v>15.2</v>
      </c>
      <c r="G63" s="101">
        <v>13.88</v>
      </c>
      <c r="H63" s="101">
        <v>17.95</v>
      </c>
      <c r="I63" s="101">
        <v>28.57</v>
      </c>
      <c r="J63" s="113">
        <v>21.25</v>
      </c>
      <c r="K63" s="101">
        <v>22.18</v>
      </c>
      <c r="L63" s="101">
        <v>18.989999999999998</v>
      </c>
      <c r="M63" s="578">
        <v>18.75</v>
      </c>
    </row>
    <row r="64" spans="1:13" s="124" customFormat="1" ht="16.5" customHeight="1">
      <c r="A64" s="589" t="s">
        <v>901</v>
      </c>
      <c r="B64" s="113">
        <v>7.44</v>
      </c>
      <c r="C64" s="101">
        <v>4.8099999999999996</v>
      </c>
      <c r="D64" s="101">
        <v>15.05</v>
      </c>
      <c r="E64" s="101">
        <v>13.04</v>
      </c>
      <c r="F64" s="113">
        <v>3.54</v>
      </c>
      <c r="G64" s="101">
        <v>1.99</v>
      </c>
      <c r="H64" s="101">
        <v>7.69</v>
      </c>
      <c r="I64" s="101">
        <v>14.29</v>
      </c>
      <c r="J64" s="113">
        <v>9.92</v>
      </c>
      <c r="K64" s="101">
        <v>6.74</v>
      </c>
      <c r="L64" s="101">
        <v>18.920000000000002</v>
      </c>
      <c r="M64" s="578">
        <v>12.5</v>
      </c>
    </row>
    <row r="65" spans="1:13" s="118" customFormat="1" ht="20.100000000000001" customHeight="1">
      <c r="A65" s="585" t="s">
        <v>911</v>
      </c>
      <c r="B65" s="580">
        <v>32.07</v>
      </c>
      <c r="C65" s="580">
        <v>27.94</v>
      </c>
      <c r="D65" s="580">
        <v>43.46</v>
      </c>
      <c r="E65" s="580">
        <v>43.48</v>
      </c>
      <c r="F65" s="580">
        <v>28.58</v>
      </c>
      <c r="G65" s="580">
        <v>26.06</v>
      </c>
      <c r="H65" s="580">
        <v>33.33</v>
      </c>
      <c r="I65" s="580">
        <v>57.14</v>
      </c>
      <c r="J65" s="580">
        <v>34.28</v>
      </c>
      <c r="K65" s="580">
        <v>29.23</v>
      </c>
      <c r="L65" s="580">
        <v>48.79</v>
      </c>
      <c r="M65" s="684">
        <v>37.5</v>
      </c>
    </row>
    <row r="66" spans="1:13" s="124" customFormat="1" ht="22.5" customHeight="1">
      <c r="A66" s="584" t="s">
        <v>442</v>
      </c>
      <c r="B66" s="981" t="s">
        <v>402</v>
      </c>
      <c r="C66" s="981"/>
      <c r="D66" s="981"/>
      <c r="E66" s="981"/>
      <c r="F66" s="981"/>
      <c r="G66" s="981"/>
      <c r="H66" s="981"/>
      <c r="I66" s="981"/>
      <c r="J66" s="981"/>
      <c r="K66" s="981"/>
      <c r="L66" s="981"/>
      <c r="M66" s="984"/>
    </row>
    <row r="67" spans="1:13" s="118" customFormat="1" ht="20.100000000000001" customHeight="1">
      <c r="A67" s="584" t="s">
        <v>443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577"/>
    </row>
    <row r="68" spans="1:13" s="118" customFormat="1" ht="16.5" customHeight="1">
      <c r="A68" s="589" t="s">
        <v>444</v>
      </c>
      <c r="B68" s="113">
        <v>31.01</v>
      </c>
      <c r="C68" s="101">
        <v>25.96</v>
      </c>
      <c r="D68" s="101">
        <v>40.799999999999997</v>
      </c>
      <c r="E68" s="101">
        <v>65.22</v>
      </c>
      <c r="F68" s="113">
        <v>28.54</v>
      </c>
      <c r="G68" s="101">
        <v>25.35</v>
      </c>
      <c r="H68" s="101">
        <v>35.9</v>
      </c>
      <c r="I68" s="101">
        <v>57.14</v>
      </c>
      <c r="J68" s="113">
        <v>32.57</v>
      </c>
      <c r="K68" s="101">
        <v>26.38</v>
      </c>
      <c r="L68" s="101">
        <v>43.38</v>
      </c>
      <c r="M68" s="578">
        <v>68.75</v>
      </c>
    </row>
    <row r="69" spans="1:13" s="118" customFormat="1" ht="16.5" customHeight="1">
      <c r="A69" s="589" t="s">
        <v>445</v>
      </c>
      <c r="B69" s="113">
        <v>16.510000000000002</v>
      </c>
      <c r="C69" s="101">
        <v>13.03</v>
      </c>
      <c r="D69" s="101">
        <v>22.6</v>
      </c>
      <c r="E69" s="101">
        <v>43.48</v>
      </c>
      <c r="F69" s="113">
        <v>13.91</v>
      </c>
      <c r="G69" s="101">
        <v>11.55</v>
      </c>
      <c r="H69" s="101">
        <v>23.08</v>
      </c>
      <c r="I69" s="101">
        <v>14.29</v>
      </c>
      <c r="J69" s="113">
        <v>18.16</v>
      </c>
      <c r="K69" s="101">
        <v>14.04</v>
      </c>
      <c r="L69" s="101">
        <v>22.35</v>
      </c>
      <c r="M69" s="578">
        <v>56.25</v>
      </c>
    </row>
    <row r="70" spans="1:13" s="118" customFormat="1" ht="16.5" customHeight="1">
      <c r="A70" s="589" t="s">
        <v>446</v>
      </c>
      <c r="B70" s="113">
        <v>7.34</v>
      </c>
      <c r="C70" s="101">
        <v>6.27</v>
      </c>
      <c r="D70" s="101">
        <v>10.62</v>
      </c>
      <c r="E70" s="101">
        <v>8.6999999999999993</v>
      </c>
      <c r="F70" s="113">
        <v>3.5</v>
      </c>
      <c r="G70" s="101">
        <v>2.59</v>
      </c>
      <c r="H70" s="101">
        <v>7.69</v>
      </c>
      <c r="I70" s="101">
        <v>0</v>
      </c>
      <c r="J70" s="113">
        <v>9.7799999999999994</v>
      </c>
      <c r="K70" s="101">
        <v>8.7899999999999991</v>
      </c>
      <c r="L70" s="101">
        <v>12.16</v>
      </c>
      <c r="M70" s="578">
        <v>12.5</v>
      </c>
    </row>
    <row r="71" spans="1:13" s="118" customFormat="1" ht="19.5" customHeight="1">
      <c r="A71" s="584" t="s">
        <v>14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577"/>
    </row>
    <row r="72" spans="1:13" s="99" customFormat="1" ht="16.5" customHeight="1">
      <c r="A72" s="589" t="s">
        <v>447</v>
      </c>
      <c r="B72" s="113">
        <v>10.5</v>
      </c>
      <c r="C72" s="101">
        <v>7.22</v>
      </c>
      <c r="D72" s="101">
        <v>19.12</v>
      </c>
      <c r="E72" s="101">
        <v>21.74</v>
      </c>
      <c r="F72" s="113">
        <v>4.13</v>
      </c>
      <c r="G72" s="101">
        <v>2.76</v>
      </c>
      <c r="H72" s="101">
        <v>10.26</v>
      </c>
      <c r="I72" s="101">
        <v>0</v>
      </c>
      <c r="J72" s="113">
        <v>14.54</v>
      </c>
      <c r="K72" s="101">
        <v>10.27</v>
      </c>
      <c r="L72" s="101">
        <v>23.77</v>
      </c>
      <c r="M72" s="578">
        <v>31.25</v>
      </c>
    </row>
    <row r="73" spans="1:13" s="99" customFormat="1" ht="16.5" customHeight="1">
      <c r="A73" s="594" t="s">
        <v>493</v>
      </c>
      <c r="B73" s="113">
        <v>29.51</v>
      </c>
      <c r="C73" s="101">
        <v>24.2</v>
      </c>
      <c r="D73" s="101">
        <v>40.78</v>
      </c>
      <c r="E73" s="101">
        <v>60.87</v>
      </c>
      <c r="F73" s="113">
        <v>29.04</v>
      </c>
      <c r="G73" s="101">
        <v>26</v>
      </c>
      <c r="H73" s="101">
        <v>38.46</v>
      </c>
      <c r="I73" s="101">
        <v>42.86</v>
      </c>
      <c r="J73" s="113">
        <v>29.81</v>
      </c>
      <c r="K73" s="101">
        <v>22.97</v>
      </c>
      <c r="L73" s="101">
        <v>41.99</v>
      </c>
      <c r="M73" s="578">
        <v>68.75</v>
      </c>
    </row>
    <row r="74" spans="1:13" s="99" customFormat="1" ht="16.5" customHeight="1">
      <c r="A74" s="589" t="s">
        <v>656</v>
      </c>
      <c r="B74" s="113">
        <v>13.15</v>
      </c>
      <c r="C74" s="101">
        <v>10.06</v>
      </c>
      <c r="D74" s="101">
        <v>15.46</v>
      </c>
      <c r="E74" s="101">
        <v>52.17</v>
      </c>
      <c r="F74" s="113">
        <v>10.33</v>
      </c>
      <c r="G74" s="101">
        <v>8.86</v>
      </c>
      <c r="H74" s="101">
        <v>10.26</v>
      </c>
      <c r="I74" s="101">
        <v>42.86</v>
      </c>
      <c r="J74" s="113">
        <v>14.93</v>
      </c>
      <c r="K74" s="101">
        <v>10.88</v>
      </c>
      <c r="L74" s="101">
        <v>18.190000000000001</v>
      </c>
      <c r="M74" s="578">
        <v>56.25</v>
      </c>
    </row>
    <row r="75" spans="1:13" s="99" customFormat="1" ht="16.5" customHeight="1">
      <c r="A75" s="589" t="s">
        <v>657</v>
      </c>
      <c r="B75" s="113">
        <v>5.0999999999999996</v>
      </c>
      <c r="C75" s="101">
        <v>3.66</v>
      </c>
      <c r="D75" s="101">
        <v>4.71</v>
      </c>
      <c r="E75" s="101">
        <v>30.43</v>
      </c>
      <c r="F75" s="113">
        <v>5.28</v>
      </c>
      <c r="G75" s="101">
        <v>4.24</v>
      </c>
      <c r="H75" s="101">
        <v>2.56</v>
      </c>
      <c r="I75" s="101">
        <v>42.86</v>
      </c>
      <c r="J75" s="113">
        <v>4.9800000000000004</v>
      </c>
      <c r="K75" s="101">
        <v>3.26</v>
      </c>
      <c r="L75" s="101">
        <v>5.84</v>
      </c>
      <c r="M75" s="578">
        <v>25</v>
      </c>
    </row>
    <row r="76" spans="1:13" s="99" customFormat="1" ht="16.5" customHeight="1">
      <c r="A76" s="589" t="s">
        <v>436</v>
      </c>
      <c r="B76" s="113">
        <v>5.29</v>
      </c>
      <c r="C76" s="101">
        <v>4.1900000000000004</v>
      </c>
      <c r="D76" s="101">
        <v>5.46</v>
      </c>
      <c r="E76" s="101">
        <v>17.39</v>
      </c>
      <c r="F76" s="113">
        <v>3.77</v>
      </c>
      <c r="G76" s="101">
        <v>2.93</v>
      </c>
      <c r="H76" s="101">
        <v>5.13</v>
      </c>
      <c r="I76" s="101">
        <v>14.29</v>
      </c>
      <c r="J76" s="113">
        <v>6.25</v>
      </c>
      <c r="K76" s="101">
        <v>5.56</v>
      </c>
      <c r="L76" s="101">
        <v>5.63</v>
      </c>
      <c r="M76" s="578">
        <v>18.75</v>
      </c>
    </row>
    <row r="77" spans="1:13" s="99" customFormat="1" ht="16.5" customHeight="1">
      <c r="A77" s="589" t="s">
        <v>658</v>
      </c>
      <c r="B77" s="113">
        <v>19.21</v>
      </c>
      <c r="C77" s="101">
        <v>14.83</v>
      </c>
      <c r="D77" s="101">
        <v>27.06</v>
      </c>
      <c r="E77" s="101">
        <v>52.17</v>
      </c>
      <c r="F77" s="113">
        <v>17.989999999999998</v>
      </c>
      <c r="G77" s="101">
        <v>16.87</v>
      </c>
      <c r="H77" s="101">
        <v>15.38</v>
      </c>
      <c r="I77" s="101">
        <v>57.14</v>
      </c>
      <c r="J77" s="113">
        <v>19.989999999999998</v>
      </c>
      <c r="K77" s="101">
        <v>13.44</v>
      </c>
      <c r="L77" s="101">
        <v>33.19</v>
      </c>
      <c r="M77" s="578">
        <v>50</v>
      </c>
    </row>
    <row r="78" spans="1:13" s="99" customFormat="1" ht="16.5" customHeight="1">
      <c r="A78" s="589" t="s">
        <v>437</v>
      </c>
      <c r="B78" s="113">
        <v>8.73</v>
      </c>
      <c r="C78" s="101">
        <v>5.89</v>
      </c>
      <c r="D78" s="101">
        <v>11.96</v>
      </c>
      <c r="E78" s="101">
        <v>39.130000000000003</v>
      </c>
      <c r="F78" s="113">
        <v>7.81</v>
      </c>
      <c r="G78" s="101">
        <v>5.57</v>
      </c>
      <c r="H78" s="101">
        <v>12.82</v>
      </c>
      <c r="I78" s="101">
        <v>28.57</v>
      </c>
      <c r="J78" s="113">
        <v>9.31</v>
      </c>
      <c r="K78" s="101">
        <v>6.11</v>
      </c>
      <c r="L78" s="101">
        <v>11.51</v>
      </c>
      <c r="M78" s="578">
        <v>43.75</v>
      </c>
    </row>
    <row r="79" spans="1:13" s="99" customFormat="1" ht="16.5" customHeight="1">
      <c r="A79" s="589" t="s">
        <v>903</v>
      </c>
      <c r="B79" s="113">
        <v>4.32</v>
      </c>
      <c r="C79" s="101">
        <v>2.63</v>
      </c>
      <c r="D79" s="101">
        <v>6.37</v>
      </c>
      <c r="E79" s="101">
        <v>21.74</v>
      </c>
      <c r="F79" s="113">
        <v>6.28</v>
      </c>
      <c r="G79" s="101">
        <v>4.24</v>
      </c>
      <c r="H79" s="101">
        <v>10.26</v>
      </c>
      <c r="I79" s="101">
        <v>28.57</v>
      </c>
      <c r="J79" s="113">
        <v>3.07</v>
      </c>
      <c r="K79" s="101">
        <v>1.53</v>
      </c>
      <c r="L79" s="101">
        <v>4.33</v>
      </c>
      <c r="M79" s="578">
        <v>18.75</v>
      </c>
    </row>
    <row r="80" spans="1:13" s="99" customFormat="1" ht="16.5" customHeight="1">
      <c r="A80" s="589" t="s">
        <v>902</v>
      </c>
      <c r="B80" s="113">
        <v>3.63</v>
      </c>
      <c r="C80" s="101">
        <v>2.25</v>
      </c>
      <c r="D80" s="101">
        <v>3.67</v>
      </c>
      <c r="E80" s="101">
        <v>26.09</v>
      </c>
      <c r="F80" s="113">
        <v>4.17</v>
      </c>
      <c r="G80" s="101">
        <v>2.8</v>
      </c>
      <c r="H80" s="101">
        <v>5.13</v>
      </c>
      <c r="I80" s="101">
        <v>28.57</v>
      </c>
      <c r="J80" s="113">
        <v>3.29</v>
      </c>
      <c r="K80" s="101">
        <v>1.86</v>
      </c>
      <c r="L80" s="101">
        <v>2.9</v>
      </c>
      <c r="M80" s="578">
        <v>25</v>
      </c>
    </row>
    <row r="81" spans="1:13" s="118" customFormat="1" ht="20.100000000000001" customHeight="1">
      <c r="A81" s="585" t="s">
        <v>449</v>
      </c>
      <c r="B81" s="580">
        <v>33.65</v>
      </c>
      <c r="C81" s="581">
        <v>28.17</v>
      </c>
      <c r="D81" s="581">
        <v>45.43</v>
      </c>
      <c r="E81" s="581">
        <v>65.22</v>
      </c>
      <c r="F81" s="580">
        <v>30.05</v>
      </c>
      <c r="G81" s="581">
        <v>26.66</v>
      </c>
      <c r="H81" s="581">
        <v>38.46</v>
      </c>
      <c r="I81" s="581">
        <v>57.14</v>
      </c>
      <c r="J81" s="580">
        <v>35.94</v>
      </c>
      <c r="K81" s="581">
        <v>29.21</v>
      </c>
      <c r="L81" s="581">
        <v>49.1</v>
      </c>
      <c r="M81" s="582">
        <v>68.75</v>
      </c>
    </row>
    <row r="82" spans="1:13" s="118" customFormat="1" ht="22.5" customHeight="1">
      <c r="A82" s="584" t="s">
        <v>461</v>
      </c>
      <c r="B82" s="981" t="s">
        <v>17</v>
      </c>
      <c r="C82" s="981"/>
      <c r="D82" s="981"/>
      <c r="E82" s="981"/>
      <c r="F82" s="981"/>
      <c r="G82" s="981"/>
      <c r="H82" s="981"/>
      <c r="I82" s="981"/>
      <c r="J82" s="981"/>
      <c r="K82" s="981"/>
      <c r="L82" s="981"/>
      <c r="M82" s="984"/>
    </row>
    <row r="83" spans="1:13" s="124" customFormat="1" ht="20.100000000000001" customHeight="1">
      <c r="A83" s="584" t="s">
        <v>816</v>
      </c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577"/>
    </row>
    <row r="84" spans="1:13" s="118" customFormat="1" ht="16.5" customHeight="1">
      <c r="A84" s="589" t="s">
        <v>818</v>
      </c>
      <c r="B84" s="113">
        <v>92.51</v>
      </c>
      <c r="C84" s="101">
        <v>92.51</v>
      </c>
      <c r="D84" s="101">
        <v>91.7</v>
      </c>
      <c r="E84" s="101">
        <v>100</v>
      </c>
      <c r="F84" s="113">
        <v>89.29</v>
      </c>
      <c r="G84" s="101">
        <v>89.44</v>
      </c>
      <c r="H84" s="101">
        <v>87.8</v>
      </c>
      <c r="I84" s="101">
        <v>100</v>
      </c>
      <c r="J84" s="113">
        <v>94.17</v>
      </c>
      <c r="K84" s="101">
        <v>94.15</v>
      </c>
      <c r="L84" s="101">
        <v>93.43</v>
      </c>
      <c r="M84" s="578">
        <v>100</v>
      </c>
    </row>
    <row r="85" spans="1:13" s="118" customFormat="1" ht="19.5" customHeight="1">
      <c r="A85" s="584" t="s">
        <v>819</v>
      </c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577"/>
    </row>
    <row r="86" spans="1:13" s="118" customFormat="1" ht="16.5" customHeight="1">
      <c r="A86" s="589" t="s">
        <v>829</v>
      </c>
      <c r="B86" s="113">
        <v>37.56</v>
      </c>
      <c r="C86" s="101">
        <v>37.46</v>
      </c>
      <c r="D86" s="101">
        <v>38.020000000000003</v>
      </c>
      <c r="E86" s="101">
        <v>40</v>
      </c>
      <c r="F86" s="113">
        <v>40.020000000000003</v>
      </c>
      <c r="G86" s="101">
        <v>40.26</v>
      </c>
      <c r="H86" s="101">
        <v>39.020000000000003</v>
      </c>
      <c r="I86" s="101">
        <v>0</v>
      </c>
      <c r="J86" s="113">
        <v>36.29</v>
      </c>
      <c r="K86" s="101">
        <v>35.96</v>
      </c>
      <c r="L86" s="101">
        <v>37.58</v>
      </c>
      <c r="M86" s="578">
        <v>42.86</v>
      </c>
    </row>
    <row r="87" spans="1:13" s="118" customFormat="1" ht="16.5" customHeight="1">
      <c r="A87" s="589" t="s">
        <v>820</v>
      </c>
      <c r="B87" s="113">
        <v>29.99</v>
      </c>
      <c r="C87" s="101">
        <v>30.9</v>
      </c>
      <c r="D87" s="101">
        <v>23.75</v>
      </c>
      <c r="E87" s="101">
        <v>26.67</v>
      </c>
      <c r="F87" s="113">
        <v>30.56</v>
      </c>
      <c r="G87" s="101">
        <v>31.99</v>
      </c>
      <c r="H87" s="101">
        <v>19.510000000000002</v>
      </c>
      <c r="I87" s="101">
        <v>0</v>
      </c>
      <c r="J87" s="113">
        <v>29.7</v>
      </c>
      <c r="K87" s="101">
        <v>30.32</v>
      </c>
      <c r="L87" s="101">
        <v>25.64</v>
      </c>
      <c r="M87" s="578">
        <v>28.57</v>
      </c>
    </row>
    <row r="88" spans="1:13" s="118" customFormat="1" ht="16.5" customHeight="1">
      <c r="A88" s="589" t="s">
        <v>828</v>
      </c>
      <c r="B88" s="113">
        <v>23.96</v>
      </c>
      <c r="C88" s="101">
        <v>24.73</v>
      </c>
      <c r="D88" s="101">
        <v>18.04</v>
      </c>
      <c r="E88" s="101">
        <v>26.67</v>
      </c>
      <c r="F88" s="113">
        <v>25.02</v>
      </c>
      <c r="G88" s="101">
        <v>26.36</v>
      </c>
      <c r="H88" s="101">
        <v>14.63</v>
      </c>
      <c r="I88" s="101">
        <v>0</v>
      </c>
      <c r="J88" s="113">
        <v>23.42</v>
      </c>
      <c r="K88" s="101">
        <v>23.86</v>
      </c>
      <c r="L88" s="101">
        <v>19.559999999999999</v>
      </c>
      <c r="M88" s="578">
        <v>28.57</v>
      </c>
    </row>
    <row r="89" spans="1:13" s="118" customFormat="1" ht="16.5" customHeight="1">
      <c r="A89" s="589" t="s">
        <v>821</v>
      </c>
      <c r="B89" s="113">
        <v>13.74</v>
      </c>
      <c r="C89" s="101">
        <v>14.07</v>
      </c>
      <c r="D89" s="101">
        <v>12.13</v>
      </c>
      <c r="E89" s="101">
        <v>6.67</v>
      </c>
      <c r="F89" s="113">
        <v>15.52</v>
      </c>
      <c r="G89" s="101">
        <v>15.97</v>
      </c>
      <c r="H89" s="101">
        <v>12.2</v>
      </c>
      <c r="I89" s="101">
        <v>0</v>
      </c>
      <c r="J89" s="113">
        <v>12.83</v>
      </c>
      <c r="K89" s="101">
        <v>13.06</v>
      </c>
      <c r="L89" s="101">
        <v>12.1</v>
      </c>
      <c r="M89" s="578">
        <v>7.14</v>
      </c>
    </row>
    <row r="90" spans="1:13" s="124" customFormat="1" ht="19.5" customHeight="1">
      <c r="A90" s="584" t="s">
        <v>816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577"/>
    </row>
    <row r="91" spans="1:13" s="118" customFormat="1" ht="16.5" customHeight="1">
      <c r="A91" s="589" t="s">
        <v>817</v>
      </c>
      <c r="B91" s="113">
        <v>7.49</v>
      </c>
      <c r="C91" s="101">
        <v>7.49</v>
      </c>
      <c r="D91" s="101">
        <v>8.3000000000000007</v>
      </c>
      <c r="E91" s="101">
        <v>0</v>
      </c>
      <c r="F91" s="113">
        <v>10.71</v>
      </c>
      <c r="G91" s="101">
        <v>10.56</v>
      </c>
      <c r="H91" s="101">
        <v>12.2</v>
      </c>
      <c r="I91" s="101">
        <v>0</v>
      </c>
      <c r="J91" s="113">
        <v>5.83</v>
      </c>
      <c r="K91" s="101">
        <v>5.85</v>
      </c>
      <c r="L91" s="101">
        <v>6.57</v>
      </c>
      <c r="M91" s="578">
        <v>0</v>
      </c>
    </row>
    <row r="92" spans="1:13" s="118" customFormat="1" ht="19.5" customHeight="1">
      <c r="A92" s="584" t="s">
        <v>843</v>
      </c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577"/>
    </row>
    <row r="93" spans="1:13" s="118" customFormat="1" ht="16.5" customHeight="1">
      <c r="A93" s="589" t="s">
        <v>822</v>
      </c>
      <c r="B93" s="113">
        <v>5.09</v>
      </c>
      <c r="C93" s="101">
        <v>5.35</v>
      </c>
      <c r="D93" s="101">
        <v>3.79</v>
      </c>
      <c r="E93" s="101">
        <v>0</v>
      </c>
      <c r="F93" s="113">
        <v>8.07</v>
      </c>
      <c r="G93" s="101">
        <v>8.19</v>
      </c>
      <c r="H93" s="101">
        <v>7.32</v>
      </c>
      <c r="I93" s="101">
        <v>0</v>
      </c>
      <c r="J93" s="113">
        <v>3.55</v>
      </c>
      <c r="K93" s="101">
        <v>3.83</v>
      </c>
      <c r="L93" s="101">
        <v>2.21</v>
      </c>
      <c r="M93" s="578">
        <v>0</v>
      </c>
    </row>
    <row r="94" spans="1:13" s="118" customFormat="1" ht="16.5" customHeight="1">
      <c r="A94" s="589" t="s">
        <v>823</v>
      </c>
      <c r="B94" s="113">
        <v>4.04</v>
      </c>
      <c r="C94" s="101">
        <v>4.3499999999999996</v>
      </c>
      <c r="D94" s="101">
        <v>2.2599999999999998</v>
      </c>
      <c r="E94" s="101">
        <v>0</v>
      </c>
      <c r="F94" s="113">
        <v>6.31</v>
      </c>
      <c r="G94" s="101">
        <v>6.21</v>
      </c>
      <c r="H94" s="101">
        <v>7.32</v>
      </c>
      <c r="I94" s="101">
        <v>0</v>
      </c>
      <c r="J94" s="113">
        <v>2.87</v>
      </c>
      <c r="K94" s="101">
        <v>3.35</v>
      </c>
      <c r="L94" s="101">
        <v>0</v>
      </c>
      <c r="M94" s="578">
        <v>0</v>
      </c>
    </row>
    <row r="95" spans="1:13" s="118" customFormat="1" ht="16.5" customHeight="1">
      <c r="A95" s="589" t="s">
        <v>469</v>
      </c>
      <c r="B95" s="113">
        <v>4.34</v>
      </c>
      <c r="C95" s="101">
        <v>4.6900000000000004</v>
      </c>
      <c r="D95" s="101">
        <v>2.2599999999999998</v>
      </c>
      <c r="E95" s="101">
        <v>0</v>
      </c>
      <c r="F95" s="113">
        <v>6.79</v>
      </c>
      <c r="G95" s="101">
        <v>7.05</v>
      </c>
      <c r="H95" s="101">
        <v>4.88</v>
      </c>
      <c r="I95" s="101">
        <v>0</v>
      </c>
      <c r="J95" s="113">
        <v>3.07</v>
      </c>
      <c r="K95" s="101">
        <v>3.43</v>
      </c>
      <c r="L95" s="101">
        <v>1.0900000000000001</v>
      </c>
      <c r="M95" s="578">
        <v>0</v>
      </c>
    </row>
    <row r="96" spans="1:13" s="118" customFormat="1" ht="16.5" customHeight="1">
      <c r="A96" s="589" t="s">
        <v>830</v>
      </c>
      <c r="B96" s="113">
        <v>2.1</v>
      </c>
      <c r="C96" s="101">
        <v>2.11</v>
      </c>
      <c r="D96" s="101">
        <v>2.2599999999999998</v>
      </c>
      <c r="E96" s="101">
        <v>0</v>
      </c>
      <c r="F96" s="113">
        <v>4.0999999999999996</v>
      </c>
      <c r="G96" s="101">
        <v>3.72</v>
      </c>
      <c r="H96" s="101">
        <v>7.32</v>
      </c>
      <c r="I96" s="101">
        <v>0</v>
      </c>
      <c r="J96" s="113">
        <v>1.07</v>
      </c>
      <c r="K96" s="101">
        <v>1.25</v>
      </c>
      <c r="L96" s="101">
        <v>0</v>
      </c>
      <c r="M96" s="578">
        <v>0</v>
      </c>
    </row>
    <row r="97" spans="1:13" s="118" customFormat="1" ht="16.5" customHeight="1">
      <c r="A97" s="589" t="s">
        <v>825</v>
      </c>
      <c r="B97" s="113">
        <v>0.9</v>
      </c>
      <c r="C97" s="101">
        <v>0.93</v>
      </c>
      <c r="D97" s="101">
        <v>0.75</v>
      </c>
      <c r="E97" s="101">
        <v>0</v>
      </c>
      <c r="F97" s="113">
        <v>1.1200000000000001</v>
      </c>
      <c r="G97" s="101">
        <v>0.97</v>
      </c>
      <c r="H97" s="101">
        <v>2.77</v>
      </c>
      <c r="I97" s="101">
        <v>0</v>
      </c>
      <c r="J97" s="113">
        <v>0.78</v>
      </c>
      <c r="K97" s="101">
        <v>0.91</v>
      </c>
      <c r="L97" s="101">
        <v>0</v>
      </c>
      <c r="M97" s="578">
        <v>0</v>
      </c>
    </row>
    <row r="98" spans="1:13" s="118" customFormat="1" ht="16.5" customHeight="1">
      <c r="A98" s="589" t="s">
        <v>824</v>
      </c>
      <c r="B98" s="113">
        <v>4.62</v>
      </c>
      <c r="C98" s="101">
        <v>5.0199999999999996</v>
      </c>
      <c r="D98" s="101">
        <v>2.2799999999999998</v>
      </c>
      <c r="E98" s="101">
        <v>0</v>
      </c>
      <c r="F98" s="113">
        <v>7.46</v>
      </c>
      <c r="G98" s="101">
        <v>7.8</v>
      </c>
      <c r="H98" s="101">
        <v>4.88</v>
      </c>
      <c r="I98" s="101">
        <v>0</v>
      </c>
      <c r="J98" s="113">
        <v>3.16</v>
      </c>
      <c r="K98" s="101">
        <v>3.53</v>
      </c>
      <c r="L98" s="101">
        <v>1.1200000000000001</v>
      </c>
      <c r="M98" s="578">
        <v>0</v>
      </c>
    </row>
    <row r="99" spans="1:13" s="118" customFormat="1" ht="16.5" customHeight="1">
      <c r="A99" s="589" t="s">
        <v>844</v>
      </c>
      <c r="B99" s="113">
        <v>1.9</v>
      </c>
      <c r="C99" s="101">
        <v>2.08</v>
      </c>
      <c r="D99" s="101">
        <v>0.75</v>
      </c>
      <c r="E99" s="101">
        <v>0</v>
      </c>
      <c r="F99" s="113">
        <v>2.8</v>
      </c>
      <c r="G99" s="101">
        <v>2.85</v>
      </c>
      <c r="H99" s="101">
        <v>2.44</v>
      </c>
      <c r="I99" s="101">
        <v>0</v>
      </c>
      <c r="J99" s="113">
        <v>1.43</v>
      </c>
      <c r="K99" s="101">
        <v>1.67</v>
      </c>
      <c r="L99" s="101">
        <v>0</v>
      </c>
      <c r="M99" s="578">
        <v>0</v>
      </c>
    </row>
    <row r="100" spans="1:13" s="118" customFormat="1" ht="16.5" customHeight="1">
      <c r="A100" s="589" t="s">
        <v>845</v>
      </c>
      <c r="B100" s="113">
        <v>4.05</v>
      </c>
      <c r="C100" s="101">
        <v>4.46</v>
      </c>
      <c r="D100" s="101">
        <v>1.51</v>
      </c>
      <c r="E100" s="101">
        <v>0</v>
      </c>
      <c r="F100" s="113">
        <v>7.2</v>
      </c>
      <c r="G100" s="101">
        <v>7.8</v>
      </c>
      <c r="H100" s="101">
        <v>2.44</v>
      </c>
      <c r="I100" s="101">
        <v>0</v>
      </c>
      <c r="J100" s="113">
        <v>2.42</v>
      </c>
      <c r="K100" s="101">
        <v>2.67</v>
      </c>
      <c r="L100" s="101">
        <v>1.0900000000000001</v>
      </c>
      <c r="M100" s="578">
        <v>0</v>
      </c>
    </row>
    <row r="101" spans="1:13" s="118" customFormat="1" ht="16.5" customHeight="1">
      <c r="A101" s="589" t="s">
        <v>904</v>
      </c>
      <c r="B101" s="113">
        <v>2.69</v>
      </c>
      <c r="C101" s="101">
        <v>2.79</v>
      </c>
      <c r="D101" s="101">
        <v>2.2599999999999998</v>
      </c>
      <c r="E101" s="101">
        <v>0</v>
      </c>
      <c r="F101" s="113">
        <v>5.28</v>
      </c>
      <c r="G101" s="101">
        <v>5.35</v>
      </c>
      <c r="H101" s="101">
        <v>4.88</v>
      </c>
      <c r="I101" s="101">
        <v>0</v>
      </c>
      <c r="J101" s="113">
        <v>1.36</v>
      </c>
      <c r="K101" s="101">
        <v>1.43</v>
      </c>
      <c r="L101" s="101">
        <v>1.0900000000000001</v>
      </c>
      <c r="M101" s="578">
        <v>0</v>
      </c>
    </row>
    <row r="102" spans="1:13" s="118" customFormat="1" ht="16.5" customHeight="1">
      <c r="A102" s="593" t="s">
        <v>905</v>
      </c>
      <c r="B102" s="580">
        <v>1.44</v>
      </c>
      <c r="C102" s="581">
        <v>1.66</v>
      </c>
      <c r="D102" s="581">
        <v>0</v>
      </c>
      <c r="E102" s="581">
        <v>0</v>
      </c>
      <c r="F102" s="580">
        <v>2.02</v>
      </c>
      <c r="G102" s="581">
        <v>2.27</v>
      </c>
      <c r="H102" s="581">
        <v>0</v>
      </c>
      <c r="I102" s="581">
        <v>0</v>
      </c>
      <c r="J102" s="580">
        <v>1.1399999999999999</v>
      </c>
      <c r="K102" s="581">
        <v>1.33</v>
      </c>
      <c r="L102" s="581">
        <v>0</v>
      </c>
      <c r="M102" s="582">
        <v>0</v>
      </c>
    </row>
    <row r="103" spans="1:13" s="118" customFormat="1" ht="9.9499999999999993" customHeight="1">
      <c r="A103" s="116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1:13" s="25" customFormat="1">
      <c r="A104" s="23" t="s">
        <v>1110</v>
      </c>
      <c r="B104" s="24"/>
      <c r="C104" s="24"/>
      <c r="D104" s="24"/>
      <c r="E104" s="24"/>
      <c r="F104" s="24"/>
      <c r="G104" s="24"/>
    </row>
  </sheetData>
  <mergeCells count="13">
    <mergeCell ref="B82:M82"/>
    <mergeCell ref="B9:M9"/>
    <mergeCell ref="B29:M29"/>
    <mergeCell ref="B39:M39"/>
    <mergeCell ref="B51:M51"/>
    <mergeCell ref="B58:M58"/>
    <mergeCell ref="B66:M66"/>
    <mergeCell ref="B6:E6"/>
    <mergeCell ref="F6:I6"/>
    <mergeCell ref="J6:M6"/>
    <mergeCell ref="B7:E7"/>
    <mergeCell ref="F7:I7"/>
    <mergeCell ref="J7:M7"/>
  </mergeCells>
  <printOptions horizontalCentered="1"/>
  <pageMargins left="0.15748031496062992" right="0.15748031496062992" top="0.15748031496062992" bottom="0.15748031496062992" header="0.15748031496062992" footer="0.15748031496062992"/>
  <pageSetup paperSize="9" scale="85" orientation="landscape" r:id="rId1"/>
  <rowBreaks count="3" manualBreakCount="3">
    <brk id="38" max="16383" man="1"/>
    <brk id="65" max="16383" man="1"/>
    <brk id="81" max="16383" man="1"/>
  </rowBreak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4E8A-C377-4FF2-9DEB-9D16DD7785D3}">
  <sheetPr>
    <tabColor theme="6" tint="0.59999389629810485"/>
  </sheetPr>
  <dimension ref="A1:T50"/>
  <sheetViews>
    <sheetView showOutlineSymbols="0" defaultGridColor="0" colorId="31" zoomScaleNormal="100" workbookViewId="0"/>
  </sheetViews>
  <sheetFormatPr defaultColWidth="14.7109375" defaultRowHeight="12"/>
  <cols>
    <col min="1" max="1" width="31.42578125" style="720" customWidth="1"/>
    <col min="2" max="2" width="17.5703125" style="721" customWidth="1"/>
    <col min="3" max="19" width="6.140625" style="720" customWidth="1"/>
    <col min="20" max="16384" width="14.7109375" style="720"/>
  </cols>
  <sheetData>
    <row r="1" spans="1:20">
      <c r="L1" s="15"/>
      <c r="M1" s="15"/>
      <c r="N1" s="15"/>
      <c r="O1" s="15"/>
      <c r="P1" s="15"/>
      <c r="Q1" s="15"/>
      <c r="R1" s="15"/>
      <c r="S1" s="15" t="s">
        <v>84</v>
      </c>
    </row>
    <row r="2" spans="1:20"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 t="s">
        <v>959</v>
      </c>
      <c r="T2" s="723"/>
    </row>
    <row r="3" spans="1:20" ht="13.5" customHeight="1"/>
    <row r="4" spans="1:20">
      <c r="A4" s="724" t="s">
        <v>960</v>
      </c>
    </row>
    <row r="5" spans="1:20" ht="6" customHeight="1"/>
    <row r="6" spans="1:20" s="731" customFormat="1" ht="24" customHeight="1">
      <c r="A6" s="725" t="s">
        <v>961</v>
      </c>
      <c r="B6" s="726" t="s">
        <v>34</v>
      </c>
      <c r="C6" s="727">
        <v>2002</v>
      </c>
      <c r="D6" s="728">
        <v>2003</v>
      </c>
      <c r="E6" s="728">
        <v>2004</v>
      </c>
      <c r="F6" s="729" t="s">
        <v>114</v>
      </c>
      <c r="G6" s="729" t="s">
        <v>115</v>
      </c>
      <c r="H6" s="729" t="s">
        <v>116</v>
      </c>
      <c r="I6" s="729" t="s">
        <v>117</v>
      </c>
      <c r="J6" s="729" t="s">
        <v>118</v>
      </c>
      <c r="K6" s="729" t="s">
        <v>119</v>
      </c>
      <c r="L6" s="729" t="s">
        <v>501</v>
      </c>
      <c r="M6" s="729" t="s">
        <v>620</v>
      </c>
      <c r="N6" s="729" t="s">
        <v>4</v>
      </c>
      <c r="O6" s="729" t="s">
        <v>717</v>
      </c>
      <c r="P6" s="729" t="s">
        <v>847</v>
      </c>
      <c r="Q6" s="729" t="s">
        <v>882</v>
      </c>
      <c r="R6" s="729" t="s">
        <v>940</v>
      </c>
      <c r="S6" s="730" t="s">
        <v>962</v>
      </c>
    </row>
    <row r="7" spans="1:20" s="737" customFormat="1" ht="22.5" customHeight="1">
      <c r="A7" s="732" t="s">
        <v>963</v>
      </c>
      <c r="B7" s="733" t="s">
        <v>964</v>
      </c>
      <c r="C7" s="734"/>
      <c r="D7" s="734"/>
      <c r="E7" s="734"/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6"/>
    </row>
    <row r="8" spans="1:20" s="731" customFormat="1" ht="11.25" customHeight="1">
      <c r="A8" s="738" t="s">
        <v>965</v>
      </c>
      <c r="B8" s="739"/>
      <c r="C8" s="740">
        <v>584</v>
      </c>
      <c r="D8" s="740">
        <v>755</v>
      </c>
      <c r="E8" s="740">
        <v>879</v>
      </c>
      <c r="F8" s="740">
        <v>1021</v>
      </c>
      <c r="G8" s="740">
        <v>1114</v>
      </c>
      <c r="H8" s="740">
        <v>1219</v>
      </c>
      <c r="I8" s="740">
        <v>1276</v>
      </c>
      <c r="J8" s="740">
        <v>1298</v>
      </c>
      <c r="K8" s="740">
        <v>1231</v>
      </c>
      <c r="L8" s="740">
        <v>1266</v>
      </c>
      <c r="M8" s="740">
        <v>1283</v>
      </c>
      <c r="N8" s="741">
        <v>1283</v>
      </c>
      <c r="O8" s="741">
        <v>1311</v>
      </c>
      <c r="P8" s="741">
        <v>1310</v>
      </c>
      <c r="Q8" s="741">
        <v>1326</v>
      </c>
      <c r="R8" s="741">
        <v>1362</v>
      </c>
      <c r="S8" s="742">
        <v>1371</v>
      </c>
    </row>
    <row r="9" spans="1:20" s="731" customFormat="1" ht="12" customHeight="1">
      <c r="A9" s="743" t="s">
        <v>966</v>
      </c>
      <c r="B9" s="733" t="s">
        <v>41</v>
      </c>
      <c r="C9" s="740">
        <v>598</v>
      </c>
      <c r="D9" s="740">
        <v>581</v>
      </c>
      <c r="E9" s="740">
        <v>577</v>
      </c>
      <c r="F9" s="740">
        <v>524</v>
      </c>
      <c r="G9" s="740">
        <v>495</v>
      </c>
      <c r="H9" s="740">
        <v>486</v>
      </c>
      <c r="I9" s="740">
        <v>488</v>
      </c>
      <c r="J9" s="740">
        <v>478</v>
      </c>
      <c r="K9" s="740">
        <v>464</v>
      </c>
      <c r="L9" s="740">
        <v>446</v>
      </c>
      <c r="M9" s="740">
        <v>412</v>
      </c>
      <c r="N9" s="744">
        <v>385</v>
      </c>
      <c r="O9" s="744">
        <v>370</v>
      </c>
      <c r="P9" s="744">
        <v>367</v>
      </c>
      <c r="Q9" s="744">
        <v>360</v>
      </c>
      <c r="R9" s="744">
        <v>181</v>
      </c>
      <c r="S9" s="745">
        <v>109</v>
      </c>
    </row>
    <row r="10" spans="1:20" s="731" customFormat="1" ht="12" customHeight="1">
      <c r="A10" s="738" t="s">
        <v>967</v>
      </c>
      <c r="B10" s="733" t="s">
        <v>41</v>
      </c>
      <c r="C10" s="740">
        <v>27</v>
      </c>
      <c r="D10" s="740">
        <v>33</v>
      </c>
      <c r="E10" s="740">
        <v>43</v>
      </c>
      <c r="F10" s="740">
        <v>37</v>
      </c>
      <c r="G10" s="740">
        <v>34</v>
      </c>
      <c r="H10" s="740">
        <v>31</v>
      </c>
      <c r="I10" s="740">
        <v>31</v>
      </c>
      <c r="J10" s="740">
        <v>28</v>
      </c>
      <c r="K10" s="740">
        <v>26</v>
      </c>
      <c r="L10" s="740">
        <v>23</v>
      </c>
      <c r="M10" s="740">
        <v>20</v>
      </c>
      <c r="N10" s="744">
        <v>15</v>
      </c>
      <c r="O10" s="744">
        <v>13</v>
      </c>
      <c r="P10" s="744">
        <v>11</v>
      </c>
      <c r="Q10" s="744">
        <v>9</v>
      </c>
      <c r="R10" s="744">
        <v>7</v>
      </c>
      <c r="S10" s="745">
        <v>5</v>
      </c>
    </row>
    <row r="11" spans="1:20" s="737" customFormat="1" ht="21.75" customHeight="1">
      <c r="A11" s="732" t="s">
        <v>968</v>
      </c>
      <c r="B11" s="746"/>
      <c r="C11" s="747"/>
      <c r="D11" s="747"/>
      <c r="E11" s="747"/>
      <c r="F11" s="747"/>
      <c r="G11" s="748"/>
      <c r="H11" s="748"/>
      <c r="I11" s="748"/>
      <c r="J11" s="748"/>
      <c r="K11" s="747"/>
      <c r="L11" s="748"/>
      <c r="M11" s="748"/>
      <c r="N11" s="748"/>
      <c r="O11" s="748"/>
      <c r="P11" s="748"/>
      <c r="Q11" s="748"/>
      <c r="R11" s="748"/>
      <c r="S11" s="749"/>
    </row>
    <row r="12" spans="1:20" s="737" customFormat="1" ht="22.5" customHeight="1">
      <c r="A12" s="732" t="s">
        <v>969</v>
      </c>
      <c r="B12" s="733" t="s">
        <v>964</v>
      </c>
      <c r="C12" s="747"/>
      <c r="D12" s="747"/>
      <c r="E12" s="747"/>
      <c r="F12" s="747"/>
      <c r="G12" s="748"/>
      <c r="H12" s="748"/>
      <c r="I12" s="748"/>
      <c r="J12" s="748"/>
      <c r="K12" s="747"/>
      <c r="L12" s="748"/>
      <c r="M12" s="748"/>
      <c r="N12" s="748"/>
      <c r="O12" s="748"/>
      <c r="P12" s="748"/>
      <c r="Q12" s="748"/>
      <c r="R12" s="748"/>
      <c r="S12" s="749"/>
    </row>
    <row r="13" spans="1:20" s="731" customFormat="1" ht="12" customHeight="1">
      <c r="A13" s="738" t="s">
        <v>970</v>
      </c>
      <c r="B13" s="739"/>
      <c r="C13" s="740">
        <v>104</v>
      </c>
      <c r="D13" s="740">
        <v>120</v>
      </c>
      <c r="E13" s="740">
        <v>119</v>
      </c>
      <c r="F13" s="740">
        <v>123</v>
      </c>
      <c r="G13" s="740">
        <v>140</v>
      </c>
      <c r="H13" s="740">
        <v>173</v>
      </c>
      <c r="I13" s="740">
        <v>204</v>
      </c>
      <c r="J13" s="740">
        <v>233</v>
      </c>
      <c r="K13" s="740">
        <v>246</v>
      </c>
      <c r="L13" s="740">
        <v>242</v>
      </c>
      <c r="M13" s="740">
        <v>260</v>
      </c>
      <c r="N13" s="740">
        <v>267</v>
      </c>
      <c r="O13" s="740">
        <v>236</v>
      </c>
      <c r="P13" s="740">
        <v>245</v>
      </c>
      <c r="Q13" s="740">
        <v>258</v>
      </c>
      <c r="R13" s="740">
        <v>273</v>
      </c>
      <c r="S13" s="750">
        <v>358</v>
      </c>
    </row>
    <row r="14" spans="1:20" s="731" customFormat="1" ht="12" customHeight="1">
      <c r="A14" s="751" t="s">
        <v>971</v>
      </c>
      <c r="B14" s="733" t="s">
        <v>972</v>
      </c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41"/>
      <c r="O14" s="741"/>
      <c r="P14" s="741"/>
      <c r="Q14" s="741"/>
      <c r="R14" s="741"/>
      <c r="S14" s="742"/>
    </row>
    <row r="15" spans="1:20" s="731" customFormat="1">
      <c r="A15" s="738" t="s">
        <v>973</v>
      </c>
      <c r="B15" s="733" t="s">
        <v>974</v>
      </c>
      <c r="C15" s="752" t="s">
        <v>912</v>
      </c>
      <c r="D15" s="753">
        <v>75.599999999999994</v>
      </c>
      <c r="E15" s="753">
        <v>72.400000000000006</v>
      </c>
      <c r="F15" s="753">
        <v>59.2</v>
      </c>
      <c r="G15" s="753">
        <v>39.4</v>
      </c>
      <c r="H15" s="753">
        <v>24</v>
      </c>
      <c r="I15" s="753">
        <v>11.5</v>
      </c>
      <c r="J15" s="753">
        <v>7.8</v>
      </c>
      <c r="K15" s="753">
        <v>5.9</v>
      </c>
      <c r="L15" s="753">
        <v>3.2</v>
      </c>
      <c r="M15" s="753">
        <v>2</v>
      </c>
      <c r="N15" s="753">
        <v>1</v>
      </c>
      <c r="O15" s="753">
        <v>0.9</v>
      </c>
      <c r="P15" s="753" t="s">
        <v>52</v>
      </c>
      <c r="Q15" s="753" t="s">
        <v>975</v>
      </c>
      <c r="R15" s="741" t="s">
        <v>975</v>
      </c>
      <c r="S15" s="742" t="s">
        <v>975</v>
      </c>
    </row>
    <row r="16" spans="1:20" s="731" customFormat="1" ht="12" customHeight="1">
      <c r="A16" s="738" t="s">
        <v>976</v>
      </c>
      <c r="B16" s="733" t="s">
        <v>41</v>
      </c>
      <c r="C16" s="752" t="s">
        <v>912</v>
      </c>
      <c r="D16" s="753">
        <v>12.3</v>
      </c>
      <c r="E16" s="753">
        <v>7.9</v>
      </c>
      <c r="F16" s="753">
        <v>4.3</v>
      </c>
      <c r="G16" s="753">
        <v>2.4</v>
      </c>
      <c r="H16" s="753">
        <v>0.9</v>
      </c>
      <c r="I16" s="753">
        <v>0.5</v>
      </c>
      <c r="J16" s="754" t="s">
        <v>977</v>
      </c>
      <c r="K16" s="754" t="s">
        <v>977</v>
      </c>
      <c r="L16" s="754" t="s">
        <v>977</v>
      </c>
      <c r="M16" s="754" t="s">
        <v>52</v>
      </c>
      <c r="N16" s="754" t="s">
        <v>52</v>
      </c>
      <c r="O16" s="754" t="s">
        <v>52</v>
      </c>
      <c r="P16" s="753" t="s">
        <v>52</v>
      </c>
      <c r="Q16" s="753" t="s">
        <v>975</v>
      </c>
      <c r="R16" s="741" t="s">
        <v>975</v>
      </c>
      <c r="S16" s="742" t="s">
        <v>975</v>
      </c>
    </row>
    <row r="17" spans="1:19" s="731" customFormat="1" ht="12" customHeight="1">
      <c r="A17" s="738" t="s">
        <v>978</v>
      </c>
      <c r="B17" s="733" t="s">
        <v>41</v>
      </c>
      <c r="C17" s="752" t="s">
        <v>912</v>
      </c>
      <c r="D17" s="753">
        <v>12.1</v>
      </c>
      <c r="E17" s="753">
        <v>19.7</v>
      </c>
      <c r="F17" s="753">
        <v>36.5</v>
      </c>
      <c r="G17" s="753">
        <v>58.2</v>
      </c>
      <c r="H17" s="753">
        <v>75.099999999999994</v>
      </c>
      <c r="I17" s="753">
        <v>88</v>
      </c>
      <c r="J17" s="753">
        <v>92.2</v>
      </c>
      <c r="K17" s="753">
        <v>94.1</v>
      </c>
      <c r="L17" s="753">
        <v>96.8</v>
      </c>
      <c r="M17" s="753">
        <v>98</v>
      </c>
      <c r="N17" s="753">
        <v>99</v>
      </c>
      <c r="O17" s="753">
        <v>99.1</v>
      </c>
      <c r="P17" s="753">
        <v>100</v>
      </c>
      <c r="Q17" s="753">
        <v>100</v>
      </c>
      <c r="R17" s="753">
        <v>100</v>
      </c>
      <c r="S17" s="755">
        <v>100</v>
      </c>
    </row>
    <row r="18" spans="1:19" s="731" customFormat="1" ht="17.25" customHeight="1">
      <c r="A18" s="732" t="s">
        <v>979</v>
      </c>
      <c r="B18" s="997" t="s">
        <v>980</v>
      </c>
      <c r="C18" s="756"/>
      <c r="D18" s="757"/>
      <c r="E18" s="757"/>
      <c r="F18" s="757"/>
      <c r="G18" s="758"/>
      <c r="H18" s="758"/>
      <c r="I18" s="758"/>
      <c r="J18" s="758"/>
      <c r="K18" s="758"/>
      <c r="L18" s="758"/>
      <c r="M18" s="758"/>
      <c r="N18" s="758"/>
      <c r="O18" s="758"/>
      <c r="P18" s="758"/>
      <c r="Q18" s="758"/>
      <c r="R18" s="758"/>
      <c r="S18" s="759"/>
    </row>
    <row r="19" spans="1:19" s="731" customFormat="1" ht="12" customHeight="1">
      <c r="A19" s="738" t="s">
        <v>981</v>
      </c>
      <c r="B19" s="997"/>
      <c r="C19" s="752" t="s">
        <v>912</v>
      </c>
      <c r="D19" s="752" t="s">
        <v>912</v>
      </c>
      <c r="E19" s="753">
        <v>93.5</v>
      </c>
      <c r="F19" s="753">
        <v>93.9</v>
      </c>
      <c r="G19" s="753">
        <v>94.5</v>
      </c>
      <c r="H19" s="753">
        <v>94.5</v>
      </c>
      <c r="I19" s="753">
        <v>94.4</v>
      </c>
      <c r="J19" s="753">
        <v>95.5</v>
      </c>
      <c r="K19" s="753">
        <v>92.2</v>
      </c>
      <c r="L19" s="753">
        <v>93.1</v>
      </c>
      <c r="M19" s="753">
        <v>96.9</v>
      </c>
      <c r="N19" s="753">
        <v>96.5</v>
      </c>
      <c r="O19" s="753">
        <v>97.1</v>
      </c>
      <c r="P19" s="753">
        <v>96.4</v>
      </c>
      <c r="Q19" s="753">
        <v>97.6</v>
      </c>
      <c r="R19" s="753">
        <v>97.3</v>
      </c>
      <c r="S19" s="755">
        <v>97</v>
      </c>
    </row>
    <row r="20" spans="1:19" s="731" customFormat="1" ht="12" customHeight="1">
      <c r="A20" s="738" t="s">
        <v>982</v>
      </c>
      <c r="B20" s="733" t="s">
        <v>41</v>
      </c>
      <c r="C20" s="752" t="s">
        <v>912</v>
      </c>
      <c r="D20" s="752" t="s">
        <v>912</v>
      </c>
      <c r="E20" s="753">
        <v>82.3</v>
      </c>
      <c r="F20" s="753">
        <v>84.6</v>
      </c>
      <c r="G20" s="753">
        <v>86.1</v>
      </c>
      <c r="H20" s="753">
        <v>87.9</v>
      </c>
      <c r="I20" s="753">
        <v>89</v>
      </c>
      <c r="J20" s="753">
        <v>92.2</v>
      </c>
      <c r="K20" s="753">
        <v>88</v>
      </c>
      <c r="L20" s="753">
        <v>90.5</v>
      </c>
      <c r="M20" s="753">
        <v>95.2</v>
      </c>
      <c r="N20" s="753">
        <v>93.3</v>
      </c>
      <c r="O20" s="753">
        <v>96.4</v>
      </c>
      <c r="P20" s="753">
        <v>95.3</v>
      </c>
      <c r="Q20" s="753">
        <v>96.5</v>
      </c>
      <c r="R20" s="753">
        <v>95.8</v>
      </c>
      <c r="S20" s="755">
        <v>95.6</v>
      </c>
    </row>
    <row r="21" spans="1:19" s="731" customFormat="1" ht="12" customHeight="1">
      <c r="A21" s="760" t="s">
        <v>983</v>
      </c>
      <c r="B21" s="733"/>
      <c r="C21" s="752"/>
      <c r="D21" s="756"/>
      <c r="E21" s="753"/>
      <c r="F21" s="753"/>
      <c r="G21" s="753"/>
      <c r="H21" s="753"/>
      <c r="I21" s="753"/>
      <c r="J21" s="753"/>
      <c r="K21" s="753"/>
      <c r="L21" s="753"/>
      <c r="M21" s="753"/>
      <c r="N21" s="753"/>
      <c r="O21" s="753"/>
      <c r="P21" s="753"/>
      <c r="Q21" s="753"/>
      <c r="R21" s="753"/>
      <c r="S21" s="755"/>
    </row>
    <row r="22" spans="1:19" s="731" customFormat="1" ht="12" customHeight="1">
      <c r="A22" s="760" t="s">
        <v>984</v>
      </c>
      <c r="B22" s="733" t="s">
        <v>41</v>
      </c>
      <c r="C22" s="752" t="s">
        <v>912</v>
      </c>
      <c r="D22" s="752" t="s">
        <v>912</v>
      </c>
      <c r="E22" s="753">
        <v>35.299999999999997</v>
      </c>
      <c r="F22" s="753">
        <v>39.5</v>
      </c>
      <c r="G22" s="753">
        <v>44.3</v>
      </c>
      <c r="H22" s="753">
        <v>53.7</v>
      </c>
      <c r="I22" s="753">
        <v>64.900000000000006</v>
      </c>
      <c r="J22" s="753">
        <v>71.900000000000006</v>
      </c>
      <c r="K22" s="753">
        <v>73.7</v>
      </c>
      <c r="L22" s="753">
        <v>80.8</v>
      </c>
      <c r="M22" s="753">
        <v>84.6</v>
      </c>
      <c r="N22" s="753">
        <v>84.2</v>
      </c>
      <c r="O22" s="754" t="s">
        <v>52</v>
      </c>
      <c r="P22" s="754" t="s">
        <v>52</v>
      </c>
      <c r="Q22" s="754" t="s">
        <v>975</v>
      </c>
      <c r="R22" s="754" t="s">
        <v>975</v>
      </c>
      <c r="S22" s="761" t="s">
        <v>975</v>
      </c>
    </row>
    <row r="23" spans="1:19" s="731" customFormat="1" ht="12" customHeight="1">
      <c r="A23" s="738" t="s">
        <v>985</v>
      </c>
      <c r="B23" s="733" t="s">
        <v>41</v>
      </c>
      <c r="C23" s="752" t="s">
        <v>912</v>
      </c>
      <c r="D23" s="752" t="s">
        <v>912</v>
      </c>
      <c r="E23" s="753">
        <v>44.7</v>
      </c>
      <c r="F23" s="753">
        <v>43.7</v>
      </c>
      <c r="G23" s="753">
        <v>43.1</v>
      </c>
      <c r="H23" s="753">
        <v>46.6</v>
      </c>
      <c r="I23" s="753">
        <v>47.9</v>
      </c>
      <c r="J23" s="753">
        <v>51.5</v>
      </c>
      <c r="K23" s="753">
        <v>51.6</v>
      </c>
      <c r="L23" s="753">
        <v>55.7</v>
      </c>
      <c r="M23" s="753">
        <v>60.3</v>
      </c>
      <c r="N23" s="753">
        <v>65.900000000000006</v>
      </c>
      <c r="O23" s="753">
        <v>70</v>
      </c>
      <c r="P23" s="753">
        <v>71.8</v>
      </c>
      <c r="Q23" s="753">
        <v>74.7</v>
      </c>
      <c r="R23" s="753">
        <v>72.8</v>
      </c>
      <c r="S23" s="755">
        <v>70.900000000000006</v>
      </c>
    </row>
    <row r="24" spans="1:19" s="731" customFormat="1" ht="12" customHeight="1">
      <c r="A24" s="738" t="s">
        <v>986</v>
      </c>
      <c r="B24" s="733" t="s">
        <v>41</v>
      </c>
      <c r="C24" s="752"/>
      <c r="D24" s="752"/>
      <c r="E24" s="753"/>
      <c r="F24" s="753"/>
      <c r="G24" s="753"/>
      <c r="H24" s="753"/>
      <c r="I24" s="753"/>
      <c r="J24" s="753"/>
      <c r="K24" s="753"/>
      <c r="L24" s="753"/>
      <c r="M24" s="753"/>
      <c r="N24" s="753"/>
      <c r="O24" s="753"/>
      <c r="P24" s="753"/>
      <c r="Q24" s="753"/>
      <c r="R24" s="753"/>
      <c r="S24" s="755"/>
    </row>
    <row r="25" spans="1:19" s="731" customFormat="1" ht="12" customHeight="1">
      <c r="A25" s="738" t="s">
        <v>987</v>
      </c>
      <c r="B25" s="733" t="s">
        <v>41</v>
      </c>
      <c r="C25" s="752" t="s">
        <v>912</v>
      </c>
      <c r="D25" s="752" t="s">
        <v>912</v>
      </c>
      <c r="E25" s="753">
        <v>26.7</v>
      </c>
      <c r="F25" s="753">
        <v>26.7</v>
      </c>
      <c r="G25" s="753">
        <v>21.2</v>
      </c>
      <c r="H25" s="753">
        <v>21.6</v>
      </c>
      <c r="I25" s="753">
        <v>23.71</v>
      </c>
      <c r="J25" s="762" t="s">
        <v>1104</v>
      </c>
      <c r="K25" s="762" t="s">
        <v>1105</v>
      </c>
      <c r="L25" s="762" t="s">
        <v>1106</v>
      </c>
      <c r="M25" s="762" t="s">
        <v>1107</v>
      </c>
      <c r="N25" s="762" t="s">
        <v>1108</v>
      </c>
      <c r="O25" s="762" t="s">
        <v>1109</v>
      </c>
      <c r="P25" s="753">
        <v>22.1</v>
      </c>
      <c r="Q25" s="753">
        <v>42.9</v>
      </c>
      <c r="R25" s="753">
        <v>41.5</v>
      </c>
      <c r="S25" s="755">
        <v>33.5</v>
      </c>
    </row>
    <row r="26" spans="1:19" s="731" customFormat="1" ht="12" customHeight="1">
      <c r="A26" s="738" t="s">
        <v>988</v>
      </c>
      <c r="B26" s="733" t="s">
        <v>41</v>
      </c>
      <c r="C26" s="752"/>
      <c r="D26" s="752"/>
      <c r="E26" s="753"/>
      <c r="F26" s="753"/>
      <c r="G26" s="753"/>
      <c r="H26" s="753"/>
      <c r="I26" s="753"/>
      <c r="J26" s="753"/>
      <c r="K26" s="753"/>
      <c r="L26" s="753"/>
      <c r="M26" s="753"/>
      <c r="N26" s="753"/>
      <c r="O26" s="753"/>
      <c r="P26" s="753"/>
      <c r="Q26" s="753"/>
      <c r="R26" s="753"/>
      <c r="S26" s="755"/>
    </row>
    <row r="27" spans="1:19" s="731" customFormat="1" ht="12" customHeight="1">
      <c r="A27" s="738" t="s">
        <v>987</v>
      </c>
      <c r="B27" s="733" t="s">
        <v>41</v>
      </c>
      <c r="C27" s="752" t="s">
        <v>912</v>
      </c>
      <c r="D27" s="752" t="s">
        <v>912</v>
      </c>
      <c r="E27" s="753">
        <v>7.1</v>
      </c>
      <c r="F27" s="753">
        <v>4.3</v>
      </c>
      <c r="G27" s="753">
        <v>6</v>
      </c>
      <c r="H27" s="753">
        <v>6.4</v>
      </c>
      <c r="I27" s="753">
        <v>7.1</v>
      </c>
      <c r="J27" s="753">
        <v>7.6</v>
      </c>
      <c r="K27" s="753">
        <v>8</v>
      </c>
      <c r="L27" s="753">
        <v>8.1</v>
      </c>
      <c r="M27" s="753">
        <v>8.4</v>
      </c>
      <c r="N27" s="753">
        <v>8.1</v>
      </c>
      <c r="O27" s="753">
        <v>11</v>
      </c>
      <c r="P27" s="753">
        <v>11</v>
      </c>
      <c r="Q27" s="753">
        <v>13.5</v>
      </c>
      <c r="R27" s="753">
        <v>12.6</v>
      </c>
      <c r="S27" s="755">
        <v>14.2</v>
      </c>
    </row>
    <row r="28" spans="1:19" s="731" customFormat="1" ht="22.5" customHeight="1">
      <c r="A28" s="732" t="s">
        <v>989</v>
      </c>
      <c r="B28" s="763"/>
      <c r="C28" s="741"/>
      <c r="D28" s="741"/>
      <c r="E28" s="741"/>
      <c r="F28" s="741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5"/>
    </row>
    <row r="29" spans="1:19" s="731" customFormat="1" ht="12" customHeight="1">
      <c r="A29" s="738" t="s">
        <v>990</v>
      </c>
      <c r="B29" s="733" t="s">
        <v>38</v>
      </c>
      <c r="C29" s="753">
        <v>36.29</v>
      </c>
      <c r="D29" s="753">
        <v>42.31</v>
      </c>
      <c r="E29" s="753">
        <v>47.2</v>
      </c>
      <c r="F29" s="753">
        <v>46.4</v>
      </c>
      <c r="G29" s="753">
        <v>52</v>
      </c>
      <c r="H29" s="753">
        <v>53.1</v>
      </c>
      <c r="I29" s="753">
        <v>56.3</v>
      </c>
      <c r="J29" s="753">
        <v>61.2</v>
      </c>
      <c r="K29" s="753">
        <v>61.7</v>
      </c>
      <c r="L29" s="753">
        <v>63.9</v>
      </c>
      <c r="M29" s="753">
        <v>69.7</v>
      </c>
      <c r="N29" s="753">
        <v>70.3</v>
      </c>
      <c r="O29" s="753">
        <v>73.900000000000006</v>
      </c>
      <c r="P29" s="753">
        <v>71</v>
      </c>
      <c r="Q29" s="753">
        <v>71.5</v>
      </c>
      <c r="R29" s="753">
        <v>75.900000000000006</v>
      </c>
      <c r="S29" s="755">
        <v>78.7</v>
      </c>
    </row>
    <row r="30" spans="1:19" s="731" customFormat="1" ht="12" customHeight="1">
      <c r="A30" s="738" t="s">
        <v>991</v>
      </c>
      <c r="B30" s="733" t="s">
        <v>41</v>
      </c>
      <c r="C30" s="753">
        <v>23.61</v>
      </c>
      <c r="D30" s="753">
        <v>28.8</v>
      </c>
      <c r="E30" s="753">
        <v>29</v>
      </c>
      <c r="F30" s="753">
        <v>31.7</v>
      </c>
      <c r="G30" s="753">
        <v>36.700000000000003</v>
      </c>
      <c r="H30" s="753">
        <v>38.9</v>
      </c>
      <c r="I30" s="753">
        <v>42.9</v>
      </c>
      <c r="J30" s="753">
        <v>52.8</v>
      </c>
      <c r="K30" s="753">
        <v>54.7</v>
      </c>
      <c r="L30" s="753">
        <v>57.4</v>
      </c>
      <c r="M30" s="753">
        <v>61.8</v>
      </c>
      <c r="N30" s="753">
        <v>64.7</v>
      </c>
      <c r="O30" s="753">
        <v>68.599999999999994</v>
      </c>
      <c r="P30" s="753">
        <v>71.2</v>
      </c>
      <c r="Q30" s="753">
        <v>74.400000000000006</v>
      </c>
      <c r="R30" s="753">
        <v>79.400000000000006</v>
      </c>
      <c r="S30" s="755">
        <v>86.2</v>
      </c>
    </row>
    <row r="31" spans="1:19" s="731" customFormat="1" ht="22.5" customHeight="1">
      <c r="A31" s="732" t="s">
        <v>992</v>
      </c>
      <c r="B31" s="766"/>
      <c r="C31" s="741"/>
      <c r="D31" s="741"/>
      <c r="E31" s="741"/>
      <c r="F31" s="741"/>
      <c r="G31" s="767"/>
      <c r="H31" s="767"/>
      <c r="I31" s="767"/>
      <c r="J31" s="767"/>
      <c r="K31" s="767"/>
      <c r="L31" s="767"/>
      <c r="M31" s="767"/>
      <c r="N31" s="767"/>
      <c r="O31" s="767"/>
      <c r="P31" s="767"/>
      <c r="Q31" s="767"/>
      <c r="R31" s="767"/>
      <c r="S31" s="768"/>
    </row>
    <row r="32" spans="1:19" s="731" customFormat="1" ht="12" customHeight="1">
      <c r="A32" s="738" t="s">
        <v>993</v>
      </c>
      <c r="B32" s="733" t="s">
        <v>38</v>
      </c>
      <c r="C32" s="752" t="s">
        <v>912</v>
      </c>
      <c r="D32" s="752" t="s">
        <v>912</v>
      </c>
      <c r="E32" s="753">
        <v>42</v>
      </c>
      <c r="F32" s="753">
        <v>40.9</v>
      </c>
      <c r="G32" s="753">
        <v>44.1</v>
      </c>
      <c r="H32" s="753">
        <v>47</v>
      </c>
      <c r="I32" s="753">
        <v>47.2</v>
      </c>
      <c r="J32" s="753">
        <v>53.4</v>
      </c>
      <c r="K32" s="753">
        <v>56.6</v>
      </c>
      <c r="L32" s="753">
        <v>59.5</v>
      </c>
      <c r="M32" s="753">
        <v>62.7</v>
      </c>
      <c r="N32" s="753">
        <v>66.599999999999994</v>
      </c>
      <c r="O32" s="753">
        <v>70</v>
      </c>
      <c r="P32" s="753">
        <v>70.3</v>
      </c>
      <c r="Q32" s="754" t="s">
        <v>975</v>
      </c>
      <c r="R32" s="769">
        <v>72.2</v>
      </c>
      <c r="S32" s="742" t="s">
        <v>975</v>
      </c>
    </row>
    <row r="33" spans="1:19" s="731" customFormat="1" ht="12" customHeight="1">
      <c r="A33" s="743" t="s">
        <v>994</v>
      </c>
      <c r="B33" s="733" t="s">
        <v>41</v>
      </c>
      <c r="C33" s="752" t="s">
        <v>912</v>
      </c>
      <c r="D33" s="752" t="s">
        <v>912</v>
      </c>
      <c r="E33" s="753">
        <v>31.9</v>
      </c>
      <c r="F33" s="753">
        <v>31.1</v>
      </c>
      <c r="G33" s="753">
        <v>33.799999999999997</v>
      </c>
      <c r="H33" s="753">
        <v>38.1</v>
      </c>
      <c r="I33" s="753">
        <v>38.799999999999997</v>
      </c>
      <c r="J33" s="753">
        <v>47.9</v>
      </c>
      <c r="K33" s="753">
        <v>52.2</v>
      </c>
      <c r="L33" s="753">
        <v>56.9</v>
      </c>
      <c r="M33" s="753">
        <v>60.7</v>
      </c>
      <c r="N33" s="753">
        <v>65.5</v>
      </c>
      <c r="O33" s="753">
        <v>69.3</v>
      </c>
      <c r="P33" s="753">
        <v>71.715894884001656</v>
      </c>
      <c r="Q33" s="753">
        <v>75.900000000000006</v>
      </c>
      <c r="R33" s="753">
        <v>80.7</v>
      </c>
      <c r="S33" s="755">
        <v>84.4</v>
      </c>
    </row>
    <row r="34" spans="1:19" s="731" customFormat="1" ht="12" customHeight="1">
      <c r="A34" s="760" t="s">
        <v>995</v>
      </c>
      <c r="B34" s="733"/>
      <c r="C34" s="756"/>
      <c r="D34" s="756"/>
      <c r="E34" s="753"/>
      <c r="F34" s="753"/>
      <c r="G34" s="753"/>
      <c r="H34" s="753"/>
      <c r="I34" s="753"/>
      <c r="J34" s="753"/>
      <c r="K34" s="753"/>
      <c r="L34" s="753"/>
      <c r="M34" s="753"/>
      <c r="N34" s="753"/>
      <c r="O34" s="753"/>
      <c r="P34" s="753"/>
      <c r="Q34" s="757"/>
      <c r="R34" s="757"/>
      <c r="S34" s="770"/>
    </row>
    <row r="35" spans="1:19" s="731" customFormat="1" ht="12" customHeight="1">
      <c r="A35" s="760" t="s">
        <v>996</v>
      </c>
      <c r="B35" s="733" t="s">
        <v>41</v>
      </c>
      <c r="C35" s="752" t="s">
        <v>912</v>
      </c>
      <c r="D35" s="752" t="s">
        <v>912</v>
      </c>
      <c r="E35" s="753">
        <v>10.8</v>
      </c>
      <c r="F35" s="753">
        <v>11.4</v>
      </c>
      <c r="G35" s="753">
        <v>12.7</v>
      </c>
      <c r="H35" s="753">
        <v>19.899999999999999</v>
      </c>
      <c r="I35" s="753">
        <v>15.8</v>
      </c>
      <c r="J35" s="753">
        <v>22</v>
      </c>
      <c r="K35" s="753">
        <v>21.8</v>
      </c>
      <c r="L35" s="753">
        <v>29.2</v>
      </c>
      <c r="M35" s="753">
        <v>29.9</v>
      </c>
      <c r="N35" s="753">
        <v>30.2</v>
      </c>
      <c r="O35" s="753">
        <v>41.4</v>
      </c>
      <c r="P35" s="753">
        <v>33.700000000000003</v>
      </c>
      <c r="Q35" s="753">
        <v>38.4</v>
      </c>
      <c r="R35" s="753">
        <v>42.3</v>
      </c>
      <c r="S35" s="755">
        <v>41.7</v>
      </c>
    </row>
    <row r="36" spans="1:19" s="731" customFormat="1" ht="12" customHeight="1">
      <c r="A36" s="760" t="s">
        <v>997</v>
      </c>
      <c r="B36" s="733"/>
      <c r="C36" s="756"/>
      <c r="D36" s="756"/>
      <c r="E36" s="753"/>
      <c r="F36" s="753"/>
      <c r="G36" s="753"/>
      <c r="H36" s="753"/>
      <c r="I36" s="753"/>
      <c r="J36" s="753"/>
      <c r="K36" s="753"/>
      <c r="L36" s="753"/>
      <c r="M36" s="753"/>
      <c r="N36" s="753"/>
      <c r="O36" s="753"/>
      <c r="P36" s="753"/>
      <c r="Q36" s="753"/>
      <c r="R36" s="753"/>
      <c r="S36" s="755"/>
    </row>
    <row r="37" spans="1:19" s="731" customFormat="1" ht="12" customHeight="1">
      <c r="A37" s="760" t="s">
        <v>998</v>
      </c>
      <c r="B37" s="733" t="s">
        <v>41</v>
      </c>
      <c r="C37" s="752" t="s">
        <v>912</v>
      </c>
      <c r="D37" s="752" t="s">
        <v>912</v>
      </c>
      <c r="E37" s="753">
        <v>4.3</v>
      </c>
      <c r="F37" s="753">
        <v>5.0999999999999996</v>
      </c>
      <c r="G37" s="753">
        <v>6.7</v>
      </c>
      <c r="H37" s="753">
        <v>9.8000000000000007</v>
      </c>
      <c r="I37" s="753">
        <v>9.1999999999999993</v>
      </c>
      <c r="J37" s="753">
        <v>16.3</v>
      </c>
      <c r="K37" s="753">
        <v>17.899999999999999</v>
      </c>
      <c r="L37" s="753">
        <v>21</v>
      </c>
      <c r="M37" s="753">
        <v>21.4</v>
      </c>
      <c r="N37" s="753">
        <v>36.5</v>
      </c>
      <c r="O37" s="753">
        <v>37.299999999999997</v>
      </c>
      <c r="P37" s="753">
        <v>31.4</v>
      </c>
      <c r="Q37" s="753">
        <v>37.9</v>
      </c>
      <c r="R37" s="753">
        <v>38.799999999999997</v>
      </c>
      <c r="S37" s="755">
        <v>38.1</v>
      </c>
    </row>
    <row r="38" spans="1:19" s="737" customFormat="1" ht="22.5" customHeight="1">
      <c r="A38" s="732" t="s">
        <v>999</v>
      </c>
      <c r="B38" s="733" t="s">
        <v>1000</v>
      </c>
      <c r="C38" s="771"/>
      <c r="D38" s="771"/>
      <c r="E38" s="771"/>
      <c r="F38" s="771"/>
      <c r="G38" s="772"/>
      <c r="H38" s="772"/>
      <c r="I38" s="772"/>
      <c r="J38" s="772"/>
      <c r="K38" s="772"/>
      <c r="L38" s="772"/>
      <c r="M38" s="772"/>
      <c r="N38" s="772"/>
      <c r="O38" s="772"/>
      <c r="P38" s="772"/>
      <c r="Q38" s="772"/>
      <c r="R38" s="772"/>
      <c r="S38" s="773"/>
    </row>
    <row r="39" spans="1:19" s="731" customFormat="1" ht="15" customHeight="1">
      <c r="A39" s="751" t="s">
        <v>1001</v>
      </c>
      <c r="B39" s="733"/>
      <c r="C39" s="757"/>
      <c r="D39" s="757"/>
      <c r="E39" s="757"/>
      <c r="F39" s="757"/>
      <c r="G39" s="757"/>
      <c r="H39" s="757"/>
      <c r="I39" s="757"/>
      <c r="J39" s="757"/>
      <c r="K39" s="757"/>
      <c r="L39" s="757"/>
      <c r="M39" s="757"/>
      <c r="N39" s="757"/>
      <c r="O39" s="757"/>
      <c r="P39" s="757"/>
      <c r="Q39" s="757"/>
      <c r="R39" s="757"/>
      <c r="S39" s="770"/>
    </row>
    <row r="40" spans="1:19" s="731" customFormat="1" ht="12.75" customHeight="1">
      <c r="A40" s="738" t="s">
        <v>1002</v>
      </c>
      <c r="B40" s="739"/>
      <c r="C40" s="753">
        <v>5.4</v>
      </c>
      <c r="D40" s="753">
        <v>5.6</v>
      </c>
      <c r="E40" s="753">
        <v>7.3</v>
      </c>
      <c r="F40" s="753">
        <v>7.7</v>
      </c>
      <c r="G40" s="753">
        <v>8.1</v>
      </c>
      <c r="H40" s="753">
        <v>8.3000000000000007</v>
      </c>
      <c r="I40" s="753">
        <v>14.9</v>
      </c>
      <c r="J40" s="753">
        <v>16</v>
      </c>
      <c r="K40" s="753">
        <v>15.7</v>
      </c>
      <c r="L40" s="753">
        <v>16</v>
      </c>
      <c r="M40" s="753">
        <v>15.9</v>
      </c>
      <c r="N40" s="753">
        <v>15.390953283348439</v>
      </c>
      <c r="O40" s="753">
        <v>15</v>
      </c>
      <c r="P40" s="753">
        <v>14.2</v>
      </c>
      <c r="Q40" s="753">
        <v>14.3</v>
      </c>
      <c r="R40" s="753">
        <v>14.2</v>
      </c>
      <c r="S40" s="755">
        <v>14.1</v>
      </c>
    </row>
    <row r="41" spans="1:19" s="731" customFormat="1" ht="12" customHeight="1">
      <c r="A41" s="738" t="s">
        <v>1003</v>
      </c>
      <c r="B41" s="733" t="s">
        <v>41</v>
      </c>
      <c r="C41" s="753">
        <v>0.6</v>
      </c>
      <c r="D41" s="753">
        <v>4.8</v>
      </c>
      <c r="E41" s="753">
        <v>5</v>
      </c>
      <c r="F41" s="753">
        <v>5.7</v>
      </c>
      <c r="G41" s="753">
        <v>6.4</v>
      </c>
      <c r="H41" s="753">
        <v>7</v>
      </c>
      <c r="I41" s="753">
        <v>12.7</v>
      </c>
      <c r="J41" s="753">
        <v>14.4</v>
      </c>
      <c r="K41" s="753">
        <v>14.6</v>
      </c>
      <c r="L41" s="753">
        <v>14.9</v>
      </c>
      <c r="M41" s="753">
        <v>15.2</v>
      </c>
      <c r="N41" s="753">
        <v>14.863640108758343</v>
      </c>
      <c r="O41" s="753">
        <v>14.5</v>
      </c>
      <c r="P41" s="753">
        <v>13.8</v>
      </c>
      <c r="Q41" s="753">
        <v>14</v>
      </c>
      <c r="R41" s="753">
        <v>13.8</v>
      </c>
      <c r="S41" s="755">
        <v>13.8</v>
      </c>
    </row>
    <row r="42" spans="1:19" s="731" customFormat="1" ht="15" customHeight="1">
      <c r="A42" s="751" t="s">
        <v>1004</v>
      </c>
      <c r="B42" s="733"/>
      <c r="C42" s="753"/>
      <c r="D42" s="753"/>
      <c r="E42" s="753"/>
      <c r="F42" s="753"/>
      <c r="G42" s="753"/>
      <c r="H42" s="753"/>
      <c r="I42" s="753"/>
      <c r="J42" s="753"/>
      <c r="K42" s="753"/>
      <c r="L42" s="753"/>
      <c r="M42" s="753"/>
      <c r="N42" s="753"/>
      <c r="O42" s="753"/>
      <c r="P42" s="753"/>
      <c r="Q42" s="753"/>
      <c r="R42" s="753"/>
      <c r="S42" s="755"/>
    </row>
    <row r="43" spans="1:19" s="731" customFormat="1" ht="12.75" customHeight="1">
      <c r="A43" s="738" t="s">
        <v>1002</v>
      </c>
      <c r="B43" s="733"/>
      <c r="C43" s="753">
        <v>10.8</v>
      </c>
      <c r="D43" s="753">
        <v>12.1</v>
      </c>
      <c r="E43" s="753">
        <v>16</v>
      </c>
      <c r="F43" s="753">
        <v>17</v>
      </c>
      <c r="G43" s="753">
        <v>17.3</v>
      </c>
      <c r="H43" s="753">
        <v>17.5</v>
      </c>
      <c r="I43" s="753">
        <v>22.3</v>
      </c>
      <c r="J43" s="753">
        <v>22.9</v>
      </c>
      <c r="K43" s="753">
        <v>24.8</v>
      </c>
      <c r="L43" s="753">
        <v>27.5</v>
      </c>
      <c r="M43" s="753">
        <v>28.6</v>
      </c>
      <c r="N43" s="753">
        <v>28.229226817466795</v>
      </c>
      <c r="O43" s="753">
        <v>29.8</v>
      </c>
      <c r="P43" s="753">
        <v>30.6</v>
      </c>
      <c r="Q43" s="753">
        <v>33.9</v>
      </c>
      <c r="R43" s="753">
        <v>33.9</v>
      </c>
      <c r="S43" s="755">
        <v>34.9</v>
      </c>
    </row>
    <row r="44" spans="1:19" s="731" customFormat="1" ht="12" customHeight="1">
      <c r="A44" s="738" t="s">
        <v>1003</v>
      </c>
      <c r="B44" s="733" t="s">
        <v>41</v>
      </c>
      <c r="C44" s="753">
        <v>5.0999999999999996</v>
      </c>
      <c r="D44" s="753">
        <v>5.5</v>
      </c>
      <c r="E44" s="753">
        <v>10</v>
      </c>
      <c r="F44" s="753">
        <v>12.2</v>
      </c>
      <c r="G44" s="753">
        <v>13.1</v>
      </c>
      <c r="H44" s="753">
        <v>13.5</v>
      </c>
      <c r="I44" s="753">
        <v>16.399999999999999</v>
      </c>
      <c r="J44" s="753">
        <v>17.399999999999999</v>
      </c>
      <c r="K44" s="753">
        <v>18.899999999999999</v>
      </c>
      <c r="L44" s="753">
        <v>22.7</v>
      </c>
      <c r="M44" s="753">
        <v>24.6</v>
      </c>
      <c r="N44" s="753">
        <v>25.578941080424524</v>
      </c>
      <c r="O44" s="753">
        <v>26.6</v>
      </c>
      <c r="P44" s="753">
        <v>28</v>
      </c>
      <c r="Q44" s="753">
        <v>31.1</v>
      </c>
      <c r="R44" s="753">
        <v>31.7</v>
      </c>
      <c r="S44" s="755">
        <v>32.4</v>
      </c>
    </row>
    <row r="45" spans="1:19" s="731" customFormat="1" ht="15" customHeight="1">
      <c r="A45" s="751" t="s">
        <v>1005</v>
      </c>
      <c r="B45" s="733"/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  <c r="O45" s="753"/>
      <c r="P45" s="753"/>
      <c r="Q45" s="753"/>
      <c r="R45" s="753"/>
      <c r="S45" s="755"/>
    </row>
    <row r="46" spans="1:19" s="731" customFormat="1" ht="12.75" customHeight="1">
      <c r="A46" s="738" t="s">
        <v>1002</v>
      </c>
      <c r="B46" s="733"/>
      <c r="C46" s="753">
        <v>10.1</v>
      </c>
      <c r="D46" s="753">
        <v>10.199999999999999</v>
      </c>
      <c r="E46" s="753">
        <v>11.7</v>
      </c>
      <c r="F46" s="753">
        <v>11.9</v>
      </c>
      <c r="G46" s="753">
        <v>14.1</v>
      </c>
      <c r="H46" s="753">
        <v>14.5</v>
      </c>
      <c r="I46" s="753">
        <v>11.9</v>
      </c>
      <c r="J46" s="753">
        <v>15</v>
      </c>
      <c r="K46" s="753">
        <v>14</v>
      </c>
      <c r="L46" s="753">
        <v>13</v>
      </c>
      <c r="M46" s="753">
        <v>13.1</v>
      </c>
      <c r="N46" s="753">
        <v>17.651266990474038</v>
      </c>
      <c r="O46" s="753">
        <v>17.3</v>
      </c>
      <c r="P46" s="753">
        <v>16.100000000000001</v>
      </c>
      <c r="Q46" s="753">
        <v>15.4</v>
      </c>
      <c r="R46" s="753">
        <v>15.9</v>
      </c>
      <c r="S46" s="755">
        <v>13.6</v>
      </c>
    </row>
    <row r="47" spans="1:19" s="731" customFormat="1" ht="12" customHeight="1">
      <c r="A47" s="774" t="s">
        <v>1003</v>
      </c>
      <c r="B47" s="775" t="s">
        <v>41</v>
      </c>
      <c r="C47" s="776">
        <v>9.1999999999999993</v>
      </c>
      <c r="D47" s="776">
        <v>9.1999999999999993</v>
      </c>
      <c r="E47" s="776">
        <v>11.2</v>
      </c>
      <c r="F47" s="776">
        <v>11.7</v>
      </c>
      <c r="G47" s="776">
        <v>14</v>
      </c>
      <c r="H47" s="776">
        <v>14.2</v>
      </c>
      <c r="I47" s="776">
        <v>11.6</v>
      </c>
      <c r="J47" s="776">
        <v>14.7</v>
      </c>
      <c r="K47" s="776">
        <v>13.8</v>
      </c>
      <c r="L47" s="776">
        <v>12.8</v>
      </c>
      <c r="M47" s="776">
        <v>12.9</v>
      </c>
      <c r="N47" s="776">
        <v>17.57596295041229</v>
      </c>
      <c r="O47" s="776">
        <v>17.2</v>
      </c>
      <c r="P47" s="776">
        <v>16</v>
      </c>
      <c r="Q47" s="776">
        <v>15.4</v>
      </c>
      <c r="R47" s="776">
        <v>15.8</v>
      </c>
      <c r="S47" s="777">
        <v>13.5</v>
      </c>
    </row>
    <row r="48" spans="1:19" s="731" customFormat="1" ht="14.25" customHeight="1">
      <c r="A48" s="778" t="s">
        <v>1006</v>
      </c>
      <c r="B48" s="779"/>
    </row>
    <row r="49" spans="1:7" s="25" customFormat="1" ht="12.75">
      <c r="A49" s="23" t="s">
        <v>1110</v>
      </c>
      <c r="B49" s="24"/>
      <c r="C49" s="24"/>
      <c r="D49" s="24"/>
      <c r="E49" s="24"/>
      <c r="F49" s="24"/>
      <c r="G49" s="24"/>
    </row>
    <row r="50" spans="1:7" s="731" customFormat="1">
      <c r="A50" s="780"/>
      <c r="B50" s="779"/>
    </row>
  </sheetData>
  <mergeCells count="1">
    <mergeCell ref="B18:B19"/>
  </mergeCells>
  <pageMargins left="0.25" right="0.25" top="0.75" bottom="0.75" header="0.3" footer="0.3"/>
  <pageSetup paperSize="9" scale="75" orientation="landscape" horizontalDpi="300" verticalDpi="30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FFB7-6463-49DB-B823-FD53922DB039}">
  <sheetPr>
    <tabColor theme="6" tint="0.59999389629810485"/>
  </sheetPr>
  <dimension ref="A1:Q40"/>
  <sheetViews>
    <sheetView showOutlineSymbols="0" defaultGridColor="0" colorId="31" zoomScaleNormal="100" workbookViewId="0"/>
  </sheetViews>
  <sheetFormatPr defaultColWidth="18.7109375" defaultRowHeight="12"/>
  <cols>
    <col min="1" max="1" width="34.7109375" style="720" customWidth="1"/>
    <col min="2" max="17" width="8" style="720" customWidth="1"/>
    <col min="18" max="254" width="14.7109375" style="720" customWidth="1"/>
    <col min="255" max="255" width="6.140625" style="720" customWidth="1"/>
    <col min="256" max="16384" width="18.7109375" style="720"/>
  </cols>
  <sheetData>
    <row r="1" spans="1:17">
      <c r="Q1" s="15" t="s">
        <v>84</v>
      </c>
    </row>
    <row r="2" spans="1:17">
      <c r="Q2" s="722" t="s">
        <v>959</v>
      </c>
    </row>
    <row r="3" spans="1:17" ht="13.5" customHeight="1"/>
    <row r="4" spans="1:17">
      <c r="A4" s="724" t="s">
        <v>1007</v>
      </c>
    </row>
    <row r="5" spans="1:17" ht="6" customHeight="1"/>
    <row r="6" spans="1:17" ht="18" customHeight="1">
      <c r="A6" s="781" t="s">
        <v>1008</v>
      </c>
      <c r="B6" s="781" t="s">
        <v>34</v>
      </c>
      <c r="C6" s="782" t="s">
        <v>1009</v>
      </c>
      <c r="D6" s="783" t="s">
        <v>1010</v>
      </c>
      <c r="E6" s="783" t="s">
        <v>1011</v>
      </c>
      <c r="F6" s="783" t="s">
        <v>1012</v>
      </c>
      <c r="G6" s="783" t="s">
        <v>1013</v>
      </c>
      <c r="H6" s="783" t="s">
        <v>1014</v>
      </c>
      <c r="I6" s="783" t="s">
        <v>1015</v>
      </c>
      <c r="J6" s="783" t="s">
        <v>1016</v>
      </c>
      <c r="K6" s="783" t="s">
        <v>120</v>
      </c>
      <c r="L6" s="783" t="s">
        <v>121</v>
      </c>
      <c r="M6" s="783" t="s">
        <v>122</v>
      </c>
      <c r="N6" s="783" t="s">
        <v>123</v>
      </c>
      <c r="O6" s="783">
        <v>2002</v>
      </c>
      <c r="P6" s="783">
        <v>2003</v>
      </c>
      <c r="Q6" s="784">
        <v>2004</v>
      </c>
    </row>
    <row r="7" spans="1:17" ht="15.75" customHeight="1">
      <c r="A7" s="785" t="s">
        <v>1017</v>
      </c>
      <c r="B7" s="786"/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8"/>
    </row>
    <row r="8" spans="1:17" ht="12.75" customHeight="1">
      <c r="A8" s="785" t="s">
        <v>1018</v>
      </c>
      <c r="B8" s="789" t="s">
        <v>1019</v>
      </c>
      <c r="C8" s="790">
        <v>82</v>
      </c>
      <c r="D8" s="790">
        <v>83</v>
      </c>
      <c r="E8" s="790">
        <v>83</v>
      </c>
      <c r="F8" s="790">
        <v>87</v>
      </c>
      <c r="G8" s="790">
        <v>89</v>
      </c>
      <c r="H8" s="790">
        <v>93</v>
      </c>
      <c r="I8" s="790">
        <v>98</v>
      </c>
      <c r="J8" s="790">
        <v>99</v>
      </c>
      <c r="K8" s="790">
        <v>98</v>
      </c>
      <c r="L8" s="790">
        <v>95</v>
      </c>
      <c r="M8" s="790">
        <v>100</v>
      </c>
      <c r="N8" s="790">
        <v>101</v>
      </c>
      <c r="O8" s="790">
        <v>100</v>
      </c>
      <c r="P8" s="790">
        <v>103</v>
      </c>
      <c r="Q8" s="791">
        <v>102</v>
      </c>
    </row>
    <row r="9" spans="1:17" ht="12" customHeight="1">
      <c r="A9" s="792" t="s">
        <v>1020</v>
      </c>
      <c r="B9" s="793" t="s">
        <v>41</v>
      </c>
      <c r="C9" s="794">
        <v>2</v>
      </c>
      <c r="D9" s="794">
        <v>2</v>
      </c>
      <c r="E9" s="794">
        <v>2</v>
      </c>
      <c r="F9" s="794">
        <v>2</v>
      </c>
      <c r="G9" s="794">
        <v>2</v>
      </c>
      <c r="H9" s="794">
        <v>2</v>
      </c>
      <c r="I9" s="794">
        <v>2</v>
      </c>
      <c r="J9" s="794">
        <v>2</v>
      </c>
      <c r="K9" s="794">
        <v>2</v>
      </c>
      <c r="L9" s="794">
        <v>2</v>
      </c>
      <c r="M9" s="794">
        <v>2</v>
      </c>
      <c r="N9" s="794">
        <v>2</v>
      </c>
      <c r="O9" s="794">
        <v>2</v>
      </c>
      <c r="P9" s="794">
        <v>2</v>
      </c>
      <c r="Q9" s="795">
        <v>7</v>
      </c>
    </row>
    <row r="10" spans="1:17" ht="12" customHeight="1">
      <c r="A10" s="792" t="s">
        <v>1021</v>
      </c>
      <c r="B10" s="793" t="s">
        <v>41</v>
      </c>
      <c r="C10" s="794">
        <v>2</v>
      </c>
      <c r="D10" s="794">
        <v>2</v>
      </c>
      <c r="E10" s="794">
        <v>2</v>
      </c>
      <c r="F10" s="794">
        <v>2</v>
      </c>
      <c r="G10" s="794">
        <v>2</v>
      </c>
      <c r="H10" s="794">
        <v>3</v>
      </c>
      <c r="I10" s="794">
        <v>3</v>
      </c>
      <c r="J10" s="794">
        <v>3</v>
      </c>
      <c r="K10" s="794">
        <v>3</v>
      </c>
      <c r="L10" s="794">
        <v>0</v>
      </c>
      <c r="M10" s="794">
        <v>0</v>
      </c>
      <c r="N10" s="794">
        <v>0</v>
      </c>
      <c r="O10" s="794">
        <v>0</v>
      </c>
      <c r="P10" s="794">
        <v>0</v>
      </c>
      <c r="Q10" s="795">
        <v>0</v>
      </c>
    </row>
    <row r="11" spans="1:17" ht="12" customHeight="1">
      <c r="A11" s="792" t="s">
        <v>1022</v>
      </c>
      <c r="B11" s="793" t="s">
        <v>41</v>
      </c>
      <c r="C11" s="794">
        <v>0</v>
      </c>
      <c r="D11" s="794">
        <v>0</v>
      </c>
      <c r="E11" s="794">
        <v>0</v>
      </c>
      <c r="F11" s="794">
        <v>0</v>
      </c>
      <c r="G11" s="794">
        <v>7</v>
      </c>
      <c r="H11" s="794">
        <v>7</v>
      </c>
      <c r="I11" s="794">
        <v>6</v>
      </c>
      <c r="J11" s="794">
        <v>4</v>
      </c>
      <c r="K11" s="794">
        <v>4</v>
      </c>
      <c r="L11" s="794">
        <v>8</v>
      </c>
      <c r="M11" s="794">
        <v>8</v>
      </c>
      <c r="N11" s="794">
        <v>8</v>
      </c>
      <c r="O11" s="794">
        <v>8</v>
      </c>
      <c r="P11" s="794">
        <v>8</v>
      </c>
      <c r="Q11" s="795">
        <v>11</v>
      </c>
    </row>
    <row r="12" spans="1:17" ht="12" customHeight="1">
      <c r="A12" s="792" t="s">
        <v>1023</v>
      </c>
      <c r="B12" s="793" t="s">
        <v>41</v>
      </c>
      <c r="C12" s="794">
        <v>26</v>
      </c>
      <c r="D12" s="794">
        <v>27</v>
      </c>
      <c r="E12" s="794">
        <v>27</v>
      </c>
      <c r="F12" s="794">
        <v>29</v>
      </c>
      <c r="G12" s="794">
        <v>29</v>
      </c>
      <c r="H12" s="794">
        <v>32</v>
      </c>
      <c r="I12" s="794">
        <v>37</v>
      </c>
      <c r="J12" s="794">
        <v>38</v>
      </c>
      <c r="K12" s="794">
        <v>38</v>
      </c>
      <c r="L12" s="794">
        <v>25</v>
      </c>
      <c r="M12" s="794">
        <v>28</v>
      </c>
      <c r="N12" s="794">
        <v>27</v>
      </c>
      <c r="O12" s="794">
        <v>26</v>
      </c>
      <c r="P12" s="794">
        <v>21</v>
      </c>
      <c r="Q12" s="795">
        <v>21</v>
      </c>
    </row>
    <row r="13" spans="1:17" ht="12" customHeight="1">
      <c r="A13" s="792" t="s">
        <v>1024</v>
      </c>
      <c r="B13" s="793" t="s">
        <v>41</v>
      </c>
      <c r="C13" s="794">
        <v>56</v>
      </c>
      <c r="D13" s="794">
        <v>56</v>
      </c>
      <c r="E13" s="794">
        <v>56</v>
      </c>
      <c r="F13" s="794">
        <v>58</v>
      </c>
      <c r="G13" s="794">
        <v>60</v>
      </c>
      <c r="H13" s="794">
        <v>61</v>
      </c>
      <c r="I13" s="794">
        <v>61</v>
      </c>
      <c r="J13" s="794">
        <v>61</v>
      </c>
      <c r="K13" s="794">
        <v>60</v>
      </c>
      <c r="L13" s="794">
        <v>70</v>
      </c>
      <c r="M13" s="794">
        <v>72</v>
      </c>
      <c r="N13" s="794">
        <v>74</v>
      </c>
      <c r="O13" s="794">
        <v>74</v>
      </c>
      <c r="P13" s="794">
        <v>82</v>
      </c>
      <c r="Q13" s="795">
        <v>81</v>
      </c>
    </row>
    <row r="14" spans="1:17" ht="17.25" customHeight="1">
      <c r="A14" s="785" t="s">
        <v>1025</v>
      </c>
      <c r="B14" s="786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4"/>
      <c r="N14" s="794"/>
      <c r="O14" s="794"/>
      <c r="P14" s="794"/>
      <c r="Q14" s="795"/>
    </row>
    <row r="15" spans="1:17" ht="12" customHeight="1">
      <c r="A15" s="792" t="s">
        <v>1026</v>
      </c>
      <c r="B15" s="793" t="s">
        <v>41</v>
      </c>
      <c r="C15" s="794">
        <v>245941</v>
      </c>
      <c r="D15" s="794">
        <v>268898</v>
      </c>
      <c r="E15" s="794">
        <v>290852</v>
      </c>
      <c r="F15" s="794">
        <v>310990</v>
      </c>
      <c r="G15" s="794">
        <v>330364</v>
      </c>
      <c r="H15" s="794">
        <v>347343</v>
      </c>
      <c r="I15" s="794">
        <v>366363</v>
      </c>
      <c r="J15" s="794">
        <v>386013</v>
      </c>
      <c r="K15" s="794">
        <v>404710</v>
      </c>
      <c r="L15" s="794">
        <v>424060</v>
      </c>
      <c r="M15" s="794">
        <v>440091</v>
      </c>
      <c r="N15" s="794">
        <v>434978</v>
      </c>
      <c r="O15" s="794">
        <v>427427</v>
      </c>
      <c r="P15" s="794">
        <v>424104</v>
      </c>
      <c r="Q15" s="795">
        <v>431925</v>
      </c>
    </row>
    <row r="16" spans="1:17" ht="12" customHeight="1">
      <c r="A16" s="792" t="s">
        <v>1027</v>
      </c>
      <c r="B16" s="793" t="s">
        <v>41</v>
      </c>
      <c r="C16" s="794">
        <v>1897</v>
      </c>
      <c r="D16" s="794">
        <v>1825</v>
      </c>
      <c r="E16" s="794">
        <v>1608</v>
      </c>
      <c r="F16" s="794">
        <v>770</v>
      </c>
      <c r="G16" s="794">
        <v>480</v>
      </c>
      <c r="H16" s="794">
        <v>480</v>
      </c>
      <c r="I16" s="794">
        <v>438</v>
      </c>
      <c r="J16" s="794">
        <v>400</v>
      </c>
      <c r="K16" s="794">
        <v>385</v>
      </c>
      <c r="L16" s="794">
        <v>302</v>
      </c>
      <c r="M16" s="794">
        <v>262</v>
      </c>
      <c r="N16" s="794">
        <v>190</v>
      </c>
      <c r="O16" s="794">
        <v>177</v>
      </c>
      <c r="P16" s="794">
        <v>139</v>
      </c>
      <c r="Q16" s="795">
        <v>230</v>
      </c>
    </row>
    <row r="17" spans="1:17" ht="12" customHeight="1">
      <c r="A17" s="792" t="s">
        <v>1028</v>
      </c>
      <c r="B17" s="793" t="s">
        <v>41</v>
      </c>
      <c r="C17" s="794">
        <v>225</v>
      </c>
      <c r="D17" s="794">
        <v>725</v>
      </c>
      <c r="E17" s="794">
        <v>750</v>
      </c>
      <c r="F17" s="794">
        <v>1200</v>
      </c>
      <c r="G17" s="794">
        <v>1375</v>
      </c>
      <c r="H17" s="794">
        <v>1495</v>
      </c>
      <c r="I17" s="794">
        <v>1579</v>
      </c>
      <c r="J17" s="794">
        <v>1605</v>
      </c>
      <c r="K17" s="794">
        <v>1620</v>
      </c>
      <c r="L17" s="794">
        <v>2004</v>
      </c>
      <c r="M17" s="794">
        <v>2289</v>
      </c>
      <c r="N17" s="794">
        <v>2612</v>
      </c>
      <c r="O17" s="794">
        <v>2668</v>
      </c>
      <c r="P17" s="794">
        <v>2521</v>
      </c>
      <c r="Q17" s="795">
        <v>2562</v>
      </c>
    </row>
    <row r="18" spans="1:17" ht="16.5" customHeight="1">
      <c r="A18" s="785" t="s">
        <v>1029</v>
      </c>
      <c r="B18" s="786"/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5"/>
    </row>
    <row r="19" spans="1:17" ht="12" customHeight="1">
      <c r="A19" s="792" t="s">
        <v>1030</v>
      </c>
      <c r="B19" s="793" t="s">
        <v>41</v>
      </c>
      <c r="C19" s="794">
        <v>3043</v>
      </c>
      <c r="D19" s="794">
        <v>3137</v>
      </c>
      <c r="E19" s="794">
        <v>3003</v>
      </c>
      <c r="F19" s="794">
        <v>2851</v>
      </c>
      <c r="G19" s="794">
        <v>2649</v>
      </c>
      <c r="H19" s="794">
        <v>2342</v>
      </c>
      <c r="I19" s="794">
        <v>1994</v>
      </c>
      <c r="J19" s="794">
        <v>1616</v>
      </c>
      <c r="K19" s="794">
        <v>1315</v>
      </c>
      <c r="L19" s="794">
        <v>1057</v>
      </c>
      <c r="M19" s="794">
        <v>869</v>
      </c>
      <c r="N19" s="794">
        <v>727</v>
      </c>
      <c r="O19" s="794">
        <v>577</v>
      </c>
      <c r="P19" s="794">
        <v>478</v>
      </c>
      <c r="Q19" s="795">
        <v>387</v>
      </c>
    </row>
    <row r="20" spans="1:17" ht="17.25" customHeight="1">
      <c r="A20" s="785" t="s">
        <v>1031</v>
      </c>
      <c r="B20" s="786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5"/>
    </row>
    <row r="21" spans="1:17" ht="15" customHeight="1">
      <c r="A21" s="796" t="s">
        <v>1032</v>
      </c>
      <c r="B21" s="789" t="s">
        <v>718</v>
      </c>
      <c r="C21" s="797">
        <f t="shared" ref="C21:Q21" si="0">C22+C23</f>
        <v>57040</v>
      </c>
      <c r="D21" s="797">
        <v>70121</v>
      </c>
      <c r="E21" s="797">
        <v>85284</v>
      </c>
      <c r="F21" s="797">
        <v>93328</v>
      </c>
      <c r="G21" s="797">
        <v>105605</v>
      </c>
      <c r="H21" s="797">
        <f t="shared" si="0"/>
        <v>115586</v>
      </c>
      <c r="I21" s="797">
        <v>127064</v>
      </c>
      <c r="J21" s="797">
        <v>137903</v>
      </c>
      <c r="K21" s="797">
        <v>150501</v>
      </c>
      <c r="L21" s="797">
        <v>162984</v>
      </c>
      <c r="M21" s="797">
        <f t="shared" si="0"/>
        <v>195604</v>
      </c>
      <c r="N21" s="797">
        <f t="shared" si="0"/>
        <v>243004</v>
      </c>
      <c r="O21" s="797">
        <f t="shared" si="0"/>
        <v>284727</v>
      </c>
      <c r="P21" s="797">
        <f t="shared" si="0"/>
        <v>343906</v>
      </c>
      <c r="Q21" s="798">
        <f t="shared" si="0"/>
        <v>426801</v>
      </c>
    </row>
    <row r="22" spans="1:17" ht="12" customHeight="1">
      <c r="A22" s="792" t="s">
        <v>1033</v>
      </c>
      <c r="B22" s="793" t="s">
        <v>41</v>
      </c>
      <c r="C22" s="794">
        <v>55903</v>
      </c>
      <c r="D22" s="794">
        <v>69099</v>
      </c>
      <c r="E22" s="794">
        <v>84240</v>
      </c>
      <c r="F22" s="794">
        <v>92489</v>
      </c>
      <c r="G22" s="794">
        <v>104818</v>
      </c>
      <c r="H22" s="794">
        <v>114765</v>
      </c>
      <c r="I22" s="794">
        <v>126270</v>
      </c>
      <c r="J22" s="794">
        <v>137206</v>
      </c>
      <c r="K22" s="794">
        <v>149989</v>
      </c>
      <c r="L22" s="794">
        <v>162498</v>
      </c>
      <c r="M22" s="794">
        <v>195170</v>
      </c>
      <c r="N22" s="794">
        <v>242722</v>
      </c>
      <c r="O22" s="794">
        <v>284607</v>
      </c>
      <c r="P22" s="794">
        <v>343754</v>
      </c>
      <c r="Q22" s="795">
        <v>426732</v>
      </c>
    </row>
    <row r="23" spans="1:17" ht="12" customHeight="1">
      <c r="A23" s="792" t="s">
        <v>1034</v>
      </c>
      <c r="B23" s="793" t="s">
        <v>41</v>
      </c>
      <c r="C23" s="794">
        <v>1137</v>
      </c>
      <c r="D23" s="794">
        <v>1022</v>
      </c>
      <c r="E23" s="794">
        <v>1044</v>
      </c>
      <c r="F23" s="794">
        <v>839</v>
      </c>
      <c r="G23" s="794">
        <v>787</v>
      </c>
      <c r="H23" s="794">
        <v>821</v>
      </c>
      <c r="I23" s="794">
        <v>794</v>
      </c>
      <c r="J23" s="794">
        <v>697</v>
      </c>
      <c r="K23" s="794">
        <v>512</v>
      </c>
      <c r="L23" s="794">
        <v>486</v>
      </c>
      <c r="M23" s="794">
        <v>434</v>
      </c>
      <c r="N23" s="794">
        <v>282</v>
      </c>
      <c r="O23" s="794">
        <v>120</v>
      </c>
      <c r="P23" s="794">
        <v>152</v>
      </c>
      <c r="Q23" s="795">
        <v>69</v>
      </c>
    </row>
    <row r="24" spans="1:17" ht="15" customHeight="1">
      <c r="A24" s="796" t="s">
        <v>1035</v>
      </c>
      <c r="B24" s="786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794"/>
      <c r="P24" s="794"/>
      <c r="Q24" s="795"/>
    </row>
    <row r="25" spans="1:17" ht="12" customHeight="1">
      <c r="A25" s="792" t="s">
        <v>1036</v>
      </c>
      <c r="B25" s="793" t="s">
        <v>41</v>
      </c>
      <c r="C25" s="799">
        <v>1431619</v>
      </c>
      <c r="D25" s="799">
        <v>1232398</v>
      </c>
      <c r="E25" s="799">
        <v>1193132</v>
      </c>
      <c r="F25" s="799">
        <v>1341462</v>
      </c>
      <c r="G25" s="799">
        <v>1564642</v>
      </c>
      <c r="H25" s="799">
        <v>1783216</v>
      </c>
      <c r="I25" s="799">
        <v>2007700</v>
      </c>
      <c r="J25" s="799">
        <v>2219147</v>
      </c>
      <c r="K25" s="799">
        <v>2315268</v>
      </c>
      <c r="L25" s="799">
        <v>2968787</v>
      </c>
      <c r="M25" s="799">
        <v>2026339</v>
      </c>
      <c r="N25" s="799">
        <v>1888611</v>
      </c>
      <c r="O25" s="799">
        <v>3030000</v>
      </c>
      <c r="P25" s="799">
        <v>2964769</v>
      </c>
      <c r="Q25" s="800">
        <v>2641014</v>
      </c>
    </row>
    <row r="26" spans="1:17" ht="12" customHeight="1">
      <c r="A26" s="792" t="s">
        <v>1037</v>
      </c>
      <c r="B26" s="793" t="s">
        <v>41</v>
      </c>
      <c r="C26" s="794">
        <v>7</v>
      </c>
      <c r="D26" s="794">
        <v>4</v>
      </c>
      <c r="E26" s="794">
        <v>2</v>
      </c>
      <c r="F26" s="794">
        <v>1</v>
      </c>
      <c r="G26" s="794">
        <v>1</v>
      </c>
      <c r="H26" s="794">
        <v>1</v>
      </c>
      <c r="I26" s="794" t="s">
        <v>52</v>
      </c>
      <c r="J26" s="794" t="s">
        <v>52</v>
      </c>
      <c r="K26" s="794" t="s">
        <v>52</v>
      </c>
      <c r="L26" s="794" t="s">
        <v>52</v>
      </c>
      <c r="M26" s="794" t="s">
        <v>52</v>
      </c>
      <c r="N26" s="794" t="s">
        <v>52</v>
      </c>
      <c r="O26" s="794" t="s">
        <v>52</v>
      </c>
      <c r="P26" s="794" t="s">
        <v>52</v>
      </c>
      <c r="Q26" s="795" t="s">
        <v>52</v>
      </c>
    </row>
    <row r="27" spans="1:17" ht="17.25" customHeight="1">
      <c r="A27" s="785" t="s">
        <v>1038</v>
      </c>
      <c r="B27" s="789" t="s">
        <v>718</v>
      </c>
      <c r="C27" s="797">
        <f>SUM(C28,C29)</f>
        <v>2201</v>
      </c>
      <c r="D27" s="797">
        <v>1823</v>
      </c>
      <c r="E27" s="797">
        <v>1630</v>
      </c>
      <c r="F27" s="797">
        <v>1255</v>
      </c>
      <c r="G27" s="797">
        <v>1090</v>
      </c>
      <c r="H27" s="797">
        <f>SUM(H28,H29)</f>
        <v>994</v>
      </c>
      <c r="I27" s="797">
        <v>789</v>
      </c>
      <c r="J27" s="797">
        <v>634</v>
      </c>
      <c r="K27" s="797">
        <v>442</v>
      </c>
      <c r="L27" s="790">
        <v>346</v>
      </c>
      <c r="M27" s="790">
        <v>181</v>
      </c>
      <c r="N27" s="790">
        <v>88</v>
      </c>
      <c r="O27" s="790">
        <v>52</v>
      </c>
      <c r="P27" s="790">
        <v>25</v>
      </c>
      <c r="Q27" s="791">
        <v>10</v>
      </c>
    </row>
    <row r="28" spans="1:17" ht="12" customHeight="1">
      <c r="A28" s="792" t="s">
        <v>1039</v>
      </c>
      <c r="B28" s="793" t="s">
        <v>41</v>
      </c>
      <c r="C28" s="794">
        <v>748</v>
      </c>
      <c r="D28" s="794">
        <v>610</v>
      </c>
      <c r="E28" s="794">
        <v>546</v>
      </c>
      <c r="F28" s="794">
        <v>445</v>
      </c>
      <c r="G28" s="794">
        <v>384</v>
      </c>
      <c r="H28" s="794">
        <v>336</v>
      </c>
      <c r="I28" s="794">
        <v>257</v>
      </c>
      <c r="J28" s="794">
        <v>212</v>
      </c>
      <c r="K28" s="794">
        <v>161</v>
      </c>
      <c r="L28" s="794">
        <v>152</v>
      </c>
      <c r="M28" s="794">
        <v>71</v>
      </c>
      <c r="N28" s="794">
        <v>36</v>
      </c>
      <c r="O28" s="794">
        <v>19</v>
      </c>
      <c r="P28" s="794">
        <v>9</v>
      </c>
      <c r="Q28" s="795">
        <v>5</v>
      </c>
    </row>
    <row r="29" spans="1:17" ht="12" customHeight="1">
      <c r="A29" s="792" t="s">
        <v>1040</v>
      </c>
      <c r="B29" s="793" t="s">
        <v>41</v>
      </c>
      <c r="C29" s="794">
        <v>1453</v>
      </c>
      <c r="D29" s="794">
        <v>1213</v>
      </c>
      <c r="E29" s="794">
        <v>1084</v>
      </c>
      <c r="F29" s="794">
        <v>810</v>
      </c>
      <c r="G29" s="794">
        <v>706</v>
      </c>
      <c r="H29" s="794">
        <v>658</v>
      </c>
      <c r="I29" s="794">
        <v>532</v>
      </c>
      <c r="J29" s="794">
        <v>422</v>
      </c>
      <c r="K29" s="794">
        <v>281</v>
      </c>
      <c r="L29" s="794">
        <v>194</v>
      </c>
      <c r="M29" s="794">
        <v>110</v>
      </c>
      <c r="N29" s="794">
        <v>52</v>
      </c>
      <c r="O29" s="794">
        <v>33</v>
      </c>
      <c r="P29" s="794">
        <v>16</v>
      </c>
      <c r="Q29" s="795">
        <v>5</v>
      </c>
    </row>
    <row r="30" spans="1:17" ht="16.5" customHeight="1">
      <c r="A30" s="785" t="s">
        <v>1041</v>
      </c>
      <c r="B30" s="789" t="s">
        <v>41</v>
      </c>
      <c r="C30" s="797">
        <f>SUM(C31:C32)</f>
        <v>101</v>
      </c>
      <c r="D30" s="797">
        <v>108</v>
      </c>
      <c r="E30" s="797">
        <v>80</v>
      </c>
      <c r="F30" s="797">
        <v>92</v>
      </c>
      <c r="G30" s="797">
        <v>79</v>
      </c>
      <c r="H30" s="797">
        <f>SUM(H31:H32)</f>
        <v>73</v>
      </c>
      <c r="I30" s="797">
        <v>77</v>
      </c>
      <c r="J30" s="797">
        <v>66</v>
      </c>
      <c r="K30" s="797">
        <v>55</v>
      </c>
      <c r="L30" s="790">
        <v>49</v>
      </c>
      <c r="M30" s="790">
        <f>SUM(M31:M32)</f>
        <v>41</v>
      </c>
      <c r="N30" s="790">
        <f>SUM(N31:N32)</f>
        <v>43</v>
      </c>
      <c r="O30" s="790">
        <f>SUM(O31:O32)</f>
        <v>35</v>
      </c>
      <c r="P30" s="790">
        <f>SUM(P31:P32)</f>
        <v>39</v>
      </c>
      <c r="Q30" s="791">
        <f>SUM(Q31:Q32)</f>
        <v>18</v>
      </c>
    </row>
    <row r="31" spans="1:17" ht="12" customHeight="1">
      <c r="A31" s="792" t="s">
        <v>1042</v>
      </c>
      <c r="B31" s="793" t="s">
        <v>41</v>
      </c>
      <c r="C31" s="794">
        <v>70</v>
      </c>
      <c r="D31" s="794">
        <v>80</v>
      </c>
      <c r="E31" s="794">
        <v>57</v>
      </c>
      <c r="F31" s="794">
        <v>75</v>
      </c>
      <c r="G31" s="794">
        <v>65</v>
      </c>
      <c r="H31" s="794">
        <v>60</v>
      </c>
      <c r="I31" s="794">
        <v>65</v>
      </c>
      <c r="J31" s="794">
        <v>56</v>
      </c>
      <c r="K31" s="794">
        <v>47</v>
      </c>
      <c r="L31" s="794">
        <v>44</v>
      </c>
      <c r="M31" s="794">
        <v>37</v>
      </c>
      <c r="N31" s="794">
        <v>40</v>
      </c>
      <c r="O31" s="794">
        <v>32</v>
      </c>
      <c r="P31" s="794">
        <v>37</v>
      </c>
      <c r="Q31" s="795">
        <v>16</v>
      </c>
    </row>
    <row r="32" spans="1:17" ht="12" customHeight="1">
      <c r="A32" s="801" t="s">
        <v>1043</v>
      </c>
      <c r="B32" s="802" t="s">
        <v>41</v>
      </c>
      <c r="C32" s="803">
        <v>31</v>
      </c>
      <c r="D32" s="803">
        <v>28</v>
      </c>
      <c r="E32" s="803">
        <v>23</v>
      </c>
      <c r="F32" s="803">
        <v>17</v>
      </c>
      <c r="G32" s="803">
        <v>14</v>
      </c>
      <c r="H32" s="803">
        <v>13</v>
      </c>
      <c r="I32" s="803">
        <v>12</v>
      </c>
      <c r="J32" s="803">
        <v>10</v>
      </c>
      <c r="K32" s="803">
        <v>8</v>
      </c>
      <c r="L32" s="803">
        <v>5</v>
      </c>
      <c r="M32" s="803">
        <v>4</v>
      </c>
      <c r="N32" s="803">
        <v>3</v>
      </c>
      <c r="O32" s="803">
        <v>3</v>
      </c>
      <c r="P32" s="803">
        <v>2</v>
      </c>
      <c r="Q32" s="804">
        <v>2</v>
      </c>
    </row>
    <row r="33" spans="1:7" ht="17.25" customHeight="1">
      <c r="A33" s="805" t="s">
        <v>1044</v>
      </c>
    </row>
    <row r="34" spans="1:7" ht="10.5" customHeight="1">
      <c r="A34" s="806" t="s">
        <v>1045</v>
      </c>
    </row>
    <row r="35" spans="1:7" ht="10.5" customHeight="1">
      <c r="A35" s="806" t="s">
        <v>1046</v>
      </c>
    </row>
    <row r="36" spans="1:7" ht="10.5" customHeight="1">
      <c r="A36" s="806" t="s">
        <v>1047</v>
      </c>
    </row>
    <row r="37" spans="1:7" ht="10.5" customHeight="1">
      <c r="A37" s="806" t="s">
        <v>1048</v>
      </c>
    </row>
    <row r="38" spans="1:7" ht="10.5" customHeight="1">
      <c r="A38" s="806" t="s">
        <v>1049</v>
      </c>
    </row>
    <row r="39" spans="1:7">
      <c r="A39" s="807" t="s">
        <v>1050</v>
      </c>
    </row>
    <row r="40" spans="1:7" s="25" customFormat="1" ht="12.75">
      <c r="A40" s="23" t="s">
        <v>1110</v>
      </c>
      <c r="B40" s="24"/>
      <c r="C40" s="24"/>
      <c r="D40" s="24"/>
      <c r="E40" s="24"/>
      <c r="F40" s="24"/>
      <c r="G40" s="24"/>
    </row>
  </sheetData>
  <printOptions verticalCentered="1"/>
  <pageMargins left="0.78740157480314965" right="0.86614173228346458" top="0.78740157480314965" bottom="0.59055118110236227" header="0.51181102362204722" footer="0.51181102362204722"/>
  <pageSetup paperSize="9" scale="80" orientation="landscape" horizontalDpi="300" verticalDpi="30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4A1A-979F-43F1-9DA8-6E4CEE285A56}">
  <sheetPr>
    <tabColor theme="6" tint="0.59999389629810485"/>
  </sheetPr>
  <dimension ref="A1:R49"/>
  <sheetViews>
    <sheetView showOutlineSymbols="0" defaultGridColor="0" colorId="31" zoomScaleNormal="100" workbookViewId="0"/>
  </sheetViews>
  <sheetFormatPr defaultColWidth="14.7109375" defaultRowHeight="12"/>
  <cols>
    <col min="1" max="1" width="52.42578125" style="720" customWidth="1"/>
    <col min="2" max="2" width="13.85546875" style="720" customWidth="1"/>
    <col min="3" max="12" width="10.85546875" style="720" customWidth="1"/>
    <col min="13" max="13" width="10.85546875" style="810" customWidth="1"/>
    <col min="14" max="16" width="10.85546875" style="811" customWidth="1"/>
    <col min="17" max="16384" width="14.7109375" style="720"/>
  </cols>
  <sheetData>
    <row r="1" spans="1:18">
      <c r="I1" s="15"/>
      <c r="J1" s="15"/>
      <c r="K1" s="15"/>
      <c r="L1" s="15"/>
      <c r="M1" s="15"/>
      <c r="N1" s="15"/>
      <c r="O1" s="15"/>
      <c r="P1" s="15" t="s">
        <v>84</v>
      </c>
    </row>
    <row r="2" spans="1:18">
      <c r="C2" s="722"/>
      <c r="D2" s="722"/>
      <c r="E2" s="722"/>
      <c r="F2" s="722"/>
      <c r="G2" s="722"/>
      <c r="H2" s="722"/>
      <c r="I2" s="808"/>
      <c r="J2" s="808"/>
      <c r="K2" s="808"/>
      <c r="L2" s="808"/>
      <c r="M2" s="809"/>
      <c r="N2" s="809"/>
      <c r="O2" s="809"/>
      <c r="P2" s="809" t="s">
        <v>959</v>
      </c>
    </row>
    <row r="3" spans="1:18" ht="13.5" customHeight="1"/>
    <row r="4" spans="1:18">
      <c r="A4" s="724" t="s">
        <v>1051</v>
      </c>
    </row>
    <row r="5" spans="1:18" ht="6" customHeight="1"/>
    <row r="6" spans="1:18" ht="23.25" customHeight="1">
      <c r="A6" s="837" t="s">
        <v>1008</v>
      </c>
      <c r="B6" s="837" t="s">
        <v>34</v>
      </c>
      <c r="C6" s="838" t="s">
        <v>1052</v>
      </c>
      <c r="D6" s="839" t="s">
        <v>1053</v>
      </c>
      <c r="E6" s="839" t="s">
        <v>1054</v>
      </c>
      <c r="F6" s="839" t="s">
        <v>117</v>
      </c>
      <c r="G6" s="839" t="s">
        <v>118</v>
      </c>
      <c r="H6" s="839" t="s">
        <v>119</v>
      </c>
      <c r="I6" s="839" t="s">
        <v>501</v>
      </c>
      <c r="J6" s="839" t="s">
        <v>620</v>
      </c>
      <c r="K6" s="839" t="s">
        <v>4</v>
      </c>
      <c r="L6" s="839" t="s">
        <v>717</v>
      </c>
      <c r="M6" s="839" t="s">
        <v>847</v>
      </c>
      <c r="N6" s="839" t="s">
        <v>882</v>
      </c>
      <c r="O6" s="839" t="s">
        <v>940</v>
      </c>
      <c r="P6" s="840" t="s">
        <v>962</v>
      </c>
    </row>
    <row r="7" spans="1:18" ht="22.5" customHeight="1">
      <c r="A7" s="841" t="s">
        <v>1055</v>
      </c>
      <c r="B7" s="842"/>
      <c r="C7" s="843"/>
      <c r="D7" s="843"/>
      <c r="E7" s="843"/>
      <c r="F7" s="843"/>
      <c r="G7" s="843"/>
      <c r="H7" s="843"/>
      <c r="I7" s="843"/>
      <c r="J7" s="843"/>
      <c r="K7" s="843"/>
      <c r="L7" s="843"/>
      <c r="M7" s="843"/>
      <c r="N7" s="844"/>
      <c r="O7" s="844"/>
      <c r="P7" s="845"/>
      <c r="Q7" s="812"/>
    </row>
    <row r="8" spans="1:18" ht="18.75" customHeight="1">
      <c r="A8" s="841" t="s">
        <v>1056</v>
      </c>
      <c r="B8" s="842"/>
      <c r="C8" s="843"/>
      <c r="D8" s="843"/>
      <c r="E8" s="843"/>
      <c r="F8" s="843"/>
      <c r="G8" s="843"/>
      <c r="H8" s="843"/>
      <c r="I8" s="846"/>
      <c r="J8" s="846"/>
      <c r="K8" s="846"/>
      <c r="L8" s="846"/>
      <c r="M8" s="843"/>
      <c r="N8" s="843"/>
      <c r="O8" s="843"/>
      <c r="P8" s="847"/>
    </row>
    <row r="9" spans="1:18" ht="14.25" customHeight="1">
      <c r="A9" s="848" t="s">
        <v>1057</v>
      </c>
      <c r="B9" s="849" t="s">
        <v>1019</v>
      </c>
      <c r="C9" s="843">
        <v>401968</v>
      </c>
      <c r="D9" s="843">
        <v>385538</v>
      </c>
      <c r="E9" s="843">
        <v>383691</v>
      </c>
      <c r="F9" s="843">
        <v>388747</v>
      </c>
      <c r="G9" s="843">
        <v>391393</v>
      </c>
      <c r="H9" s="843">
        <v>390021</v>
      </c>
      <c r="I9" s="846">
        <v>384628</v>
      </c>
      <c r="J9" s="846">
        <v>356364</v>
      </c>
      <c r="K9" s="846">
        <v>333715</v>
      </c>
      <c r="L9" s="846">
        <v>313346</v>
      </c>
      <c r="M9" s="843">
        <v>230705</v>
      </c>
      <c r="N9" s="843">
        <v>207780</v>
      </c>
      <c r="O9" s="843">
        <v>156378</v>
      </c>
      <c r="P9" s="847">
        <v>95175</v>
      </c>
    </row>
    <row r="10" spans="1:18" s="813" customFormat="1" ht="14.25" customHeight="1">
      <c r="A10" s="848" t="s">
        <v>1058</v>
      </c>
      <c r="B10" s="849" t="s">
        <v>41</v>
      </c>
      <c r="C10" s="846" t="s">
        <v>52</v>
      </c>
      <c r="D10" s="846" t="s">
        <v>52</v>
      </c>
      <c r="E10" s="846" t="s">
        <v>52</v>
      </c>
      <c r="F10" s="846" t="s">
        <v>52</v>
      </c>
      <c r="G10" s="846" t="s">
        <v>52</v>
      </c>
      <c r="H10" s="846" t="s">
        <v>52</v>
      </c>
      <c r="I10" s="846" t="s">
        <v>52</v>
      </c>
      <c r="J10" s="846" t="s">
        <v>52</v>
      </c>
      <c r="K10" s="846" t="s">
        <v>52</v>
      </c>
      <c r="L10" s="846" t="s">
        <v>52</v>
      </c>
      <c r="M10" s="843">
        <v>80683</v>
      </c>
      <c r="N10" s="843">
        <v>99583</v>
      </c>
      <c r="O10" s="843">
        <v>155100</v>
      </c>
      <c r="P10" s="847">
        <v>211950</v>
      </c>
    </row>
    <row r="11" spans="1:18" ht="14.25" customHeight="1">
      <c r="A11" s="848" t="s">
        <v>1059</v>
      </c>
      <c r="B11" s="849" t="s">
        <v>41</v>
      </c>
      <c r="C11" s="843">
        <v>28251</v>
      </c>
      <c r="D11" s="843">
        <v>26155</v>
      </c>
      <c r="E11" s="843">
        <v>24497</v>
      </c>
      <c r="F11" s="843">
        <v>24581</v>
      </c>
      <c r="G11" s="843">
        <v>23119</v>
      </c>
      <c r="H11" s="843">
        <v>21517</v>
      </c>
      <c r="I11" s="846">
        <v>19417</v>
      </c>
      <c r="J11" s="846">
        <v>16946</v>
      </c>
      <c r="K11" s="846">
        <v>12903</v>
      </c>
      <c r="L11" s="846">
        <v>11120</v>
      </c>
      <c r="M11" s="843">
        <v>9036</v>
      </c>
      <c r="N11" s="843">
        <v>7354</v>
      </c>
      <c r="O11" s="843">
        <v>5763</v>
      </c>
      <c r="P11" s="847">
        <v>4334</v>
      </c>
    </row>
    <row r="12" spans="1:18" ht="14.25" customHeight="1">
      <c r="A12" s="848" t="s">
        <v>1060</v>
      </c>
      <c r="B12" s="849" t="s">
        <v>41</v>
      </c>
      <c r="C12" s="843">
        <v>14895</v>
      </c>
      <c r="D12" s="843">
        <v>20150</v>
      </c>
      <c r="E12" s="843">
        <v>3619</v>
      </c>
      <c r="F12" s="843">
        <v>2123</v>
      </c>
      <c r="G12" s="843">
        <v>1974</v>
      </c>
      <c r="H12" s="843">
        <v>1243</v>
      </c>
      <c r="I12" s="846">
        <v>3775</v>
      </c>
      <c r="J12" s="846">
        <v>3931</v>
      </c>
      <c r="K12" s="846">
        <v>3459</v>
      </c>
      <c r="L12" s="846">
        <v>3408</v>
      </c>
      <c r="M12" s="843">
        <v>2941</v>
      </c>
      <c r="N12" s="843">
        <v>2676</v>
      </c>
      <c r="O12" s="843">
        <v>1475</v>
      </c>
      <c r="P12" s="847">
        <v>1205</v>
      </c>
    </row>
    <row r="13" spans="1:18" ht="18.75" customHeight="1">
      <c r="A13" s="841" t="s">
        <v>1061</v>
      </c>
      <c r="B13" s="850"/>
      <c r="C13" s="851"/>
      <c r="D13" s="851"/>
      <c r="E13" s="851"/>
      <c r="F13" s="851"/>
      <c r="G13" s="851"/>
      <c r="H13" s="851"/>
      <c r="I13" s="852"/>
      <c r="J13" s="852"/>
      <c r="K13" s="852"/>
      <c r="L13" s="852"/>
      <c r="M13" s="843"/>
      <c r="N13" s="843"/>
      <c r="O13" s="843"/>
      <c r="P13" s="847"/>
    </row>
    <row r="14" spans="1:18" ht="14.25" customHeight="1">
      <c r="A14" s="841" t="s">
        <v>1062</v>
      </c>
      <c r="B14" s="850" t="s">
        <v>1063</v>
      </c>
      <c r="C14" s="851">
        <v>5952021</v>
      </c>
      <c r="D14" s="851">
        <v>3410267</v>
      </c>
      <c r="E14" s="851">
        <v>2904979</v>
      </c>
      <c r="F14" s="851">
        <v>2420915</v>
      </c>
      <c r="G14" s="851">
        <v>2192769</v>
      </c>
      <c r="H14" s="851">
        <v>2048877</v>
      </c>
      <c r="I14" s="853">
        <v>1896566</v>
      </c>
      <c r="J14" s="853">
        <v>1733582</v>
      </c>
      <c r="K14" s="853">
        <v>1580194</v>
      </c>
      <c r="L14" s="853">
        <v>1382661</v>
      </c>
      <c r="M14" s="851">
        <v>1306744</v>
      </c>
      <c r="N14" s="851">
        <v>1231572</v>
      </c>
      <c r="O14" s="851">
        <v>1150562</v>
      </c>
      <c r="P14" s="854">
        <v>1286997</v>
      </c>
      <c r="R14" s="815"/>
    </row>
    <row r="15" spans="1:18" ht="14.25" customHeight="1">
      <c r="A15" s="848" t="s">
        <v>1064</v>
      </c>
      <c r="B15" s="849" t="s">
        <v>41</v>
      </c>
      <c r="C15" s="843">
        <v>1391041</v>
      </c>
      <c r="D15" s="843">
        <v>1276402</v>
      </c>
      <c r="E15" s="843">
        <v>907105</v>
      </c>
      <c r="F15" s="843">
        <v>670968</v>
      </c>
      <c r="G15" s="843">
        <v>515841</v>
      </c>
      <c r="H15" s="843">
        <v>424760</v>
      </c>
      <c r="I15" s="846">
        <v>368696</v>
      </c>
      <c r="J15" s="846">
        <v>354234</v>
      </c>
      <c r="K15" s="846">
        <v>290843</v>
      </c>
      <c r="L15" s="846">
        <v>251084</v>
      </c>
      <c r="M15" s="843">
        <v>217509</v>
      </c>
      <c r="N15" s="843">
        <v>182039</v>
      </c>
      <c r="O15" s="843">
        <v>159803</v>
      </c>
      <c r="P15" s="847">
        <v>167781</v>
      </c>
      <c r="Q15" s="816"/>
    </row>
    <row r="16" spans="1:18" ht="14.25" customHeight="1">
      <c r="A16" s="848" t="s">
        <v>1065</v>
      </c>
      <c r="B16" s="849" t="s">
        <v>41</v>
      </c>
      <c r="C16" s="843">
        <v>1085095</v>
      </c>
      <c r="D16" s="843">
        <v>818816</v>
      </c>
      <c r="E16" s="843">
        <v>514630</v>
      </c>
      <c r="F16" s="843">
        <v>259474</v>
      </c>
      <c r="G16" s="843">
        <v>87688</v>
      </c>
      <c r="H16" s="843">
        <v>33373</v>
      </c>
      <c r="I16" s="846">
        <v>11878</v>
      </c>
      <c r="J16" s="846">
        <v>5730</v>
      </c>
      <c r="K16" s="846">
        <v>2207</v>
      </c>
      <c r="L16" s="846">
        <v>864</v>
      </c>
      <c r="M16" s="846"/>
      <c r="N16" s="846"/>
      <c r="O16" s="846"/>
      <c r="P16" s="855"/>
      <c r="Q16" s="816"/>
    </row>
    <row r="17" spans="1:18" ht="14.25" customHeight="1">
      <c r="A17" s="848" t="s">
        <v>1066</v>
      </c>
      <c r="B17" s="849" t="s">
        <v>41</v>
      </c>
      <c r="C17" s="843">
        <v>585995</v>
      </c>
      <c r="D17" s="843">
        <v>547040</v>
      </c>
      <c r="E17" s="843">
        <v>527900</v>
      </c>
      <c r="F17" s="843">
        <v>503778</v>
      </c>
      <c r="G17" s="843">
        <v>483695</v>
      </c>
      <c r="H17" s="843">
        <v>470763</v>
      </c>
      <c r="I17" s="846">
        <v>457041</v>
      </c>
      <c r="J17" s="846">
        <v>428854</v>
      </c>
      <c r="K17" s="846">
        <v>391287</v>
      </c>
      <c r="L17" s="846">
        <v>325145</v>
      </c>
      <c r="M17" s="846">
        <v>265447</v>
      </c>
      <c r="N17" s="846">
        <v>238190</v>
      </c>
      <c r="O17" s="843" t="s">
        <v>1103</v>
      </c>
      <c r="P17" s="855">
        <v>228681</v>
      </c>
      <c r="Q17" s="817"/>
    </row>
    <row r="18" spans="1:18" ht="14.25" customHeight="1">
      <c r="A18" s="848" t="s">
        <v>1067</v>
      </c>
      <c r="B18" s="849" t="s">
        <v>41</v>
      </c>
      <c r="C18" s="843">
        <v>179543</v>
      </c>
      <c r="D18" s="843">
        <v>103964</v>
      </c>
      <c r="E18" s="843">
        <v>127764</v>
      </c>
      <c r="F18" s="843">
        <v>101814</v>
      </c>
      <c r="G18" s="843">
        <v>85449</v>
      </c>
      <c r="H18" s="843">
        <v>73320</v>
      </c>
      <c r="I18" s="846">
        <v>79081</v>
      </c>
      <c r="J18" s="846">
        <v>68534</v>
      </c>
      <c r="K18" s="846">
        <v>68891</v>
      </c>
      <c r="L18" s="846">
        <v>67390</v>
      </c>
      <c r="M18" s="846">
        <v>63001</v>
      </c>
      <c r="N18" s="846">
        <v>63416</v>
      </c>
      <c r="O18" s="846">
        <v>83141</v>
      </c>
      <c r="P18" s="855">
        <v>56292</v>
      </c>
      <c r="Q18" s="817"/>
    </row>
    <row r="19" spans="1:18" ht="14.25" customHeight="1">
      <c r="A19" s="848" t="s">
        <v>1068</v>
      </c>
      <c r="B19" s="849" t="s">
        <v>41</v>
      </c>
      <c r="C19" s="843">
        <v>83</v>
      </c>
      <c r="D19" s="843">
        <v>72</v>
      </c>
      <c r="E19" s="843">
        <v>100</v>
      </c>
      <c r="F19" s="843">
        <v>96</v>
      </c>
      <c r="G19" s="843">
        <v>84</v>
      </c>
      <c r="H19" s="843">
        <v>73</v>
      </c>
      <c r="I19" s="846">
        <v>80</v>
      </c>
      <c r="J19" s="846">
        <v>92</v>
      </c>
      <c r="K19" s="846">
        <v>77</v>
      </c>
      <c r="L19" s="846">
        <v>62</v>
      </c>
      <c r="M19" s="846">
        <v>72</v>
      </c>
      <c r="N19" s="846">
        <v>73</v>
      </c>
      <c r="O19" s="846">
        <v>71</v>
      </c>
      <c r="P19" s="855">
        <v>84</v>
      </c>
      <c r="Q19" s="818"/>
    </row>
    <row r="20" spans="1:18" ht="18.75" customHeight="1">
      <c r="A20" s="841" t="s">
        <v>1069</v>
      </c>
      <c r="B20" s="849"/>
      <c r="C20" s="843"/>
      <c r="D20" s="843"/>
      <c r="E20" s="843"/>
      <c r="F20" s="843"/>
      <c r="G20" s="843"/>
      <c r="H20" s="843"/>
      <c r="I20" s="853"/>
      <c r="J20" s="853"/>
      <c r="K20" s="852"/>
      <c r="L20" s="852"/>
      <c r="M20" s="852"/>
      <c r="N20" s="852"/>
      <c r="O20" s="852"/>
      <c r="P20" s="856"/>
      <c r="Q20" s="819"/>
      <c r="R20" s="815"/>
    </row>
    <row r="21" spans="1:18" ht="14.25" customHeight="1">
      <c r="A21" s="841" t="s">
        <v>1070</v>
      </c>
      <c r="B21" s="850" t="s">
        <v>41</v>
      </c>
      <c r="C21" s="857">
        <v>370048</v>
      </c>
      <c r="D21" s="857">
        <v>405188</v>
      </c>
      <c r="E21" s="857">
        <v>482673</v>
      </c>
      <c r="F21" s="857">
        <v>486197</v>
      </c>
      <c r="G21" s="857">
        <v>377122</v>
      </c>
      <c r="H21" s="857">
        <v>354572</v>
      </c>
      <c r="I21" s="853">
        <v>326995</v>
      </c>
      <c r="J21" s="858">
        <f>SUM(J22:J23)</f>
        <v>275037</v>
      </c>
      <c r="K21" s="858">
        <v>172801</v>
      </c>
      <c r="L21" s="858">
        <v>151270</v>
      </c>
      <c r="M21" s="858">
        <v>136458</v>
      </c>
      <c r="N21" s="858">
        <v>119038</v>
      </c>
      <c r="O21" s="858">
        <v>96127</v>
      </c>
      <c r="P21" s="859">
        <v>117934</v>
      </c>
      <c r="Q21" s="820"/>
    </row>
    <row r="22" spans="1:18" ht="14.25" customHeight="1">
      <c r="A22" s="848" t="s">
        <v>1071</v>
      </c>
      <c r="B22" s="849" t="s">
        <v>41</v>
      </c>
      <c r="C22" s="860">
        <v>214583</v>
      </c>
      <c r="D22" s="860">
        <v>253127</v>
      </c>
      <c r="E22" s="860">
        <v>291331</v>
      </c>
      <c r="F22" s="860">
        <v>290478</v>
      </c>
      <c r="G22" s="860">
        <v>222391</v>
      </c>
      <c r="H22" s="860">
        <v>182737</v>
      </c>
      <c r="I22" s="846">
        <v>169527</v>
      </c>
      <c r="J22" s="846">
        <v>142900</v>
      </c>
      <c r="K22" s="846">
        <v>81223</v>
      </c>
      <c r="L22" s="846">
        <v>66778</v>
      </c>
      <c r="M22" s="846">
        <v>59895</v>
      </c>
      <c r="N22" s="846">
        <v>43544</v>
      </c>
      <c r="O22" s="846">
        <v>32523</v>
      </c>
      <c r="P22" s="855">
        <v>40419</v>
      </c>
      <c r="Q22" s="817"/>
    </row>
    <row r="23" spans="1:18" ht="14.25" customHeight="1">
      <c r="A23" s="848" t="s">
        <v>1072</v>
      </c>
      <c r="B23" s="849" t="s">
        <v>41</v>
      </c>
      <c r="C23" s="843">
        <v>155465</v>
      </c>
      <c r="D23" s="843">
        <v>152061</v>
      </c>
      <c r="E23" s="843">
        <v>191342</v>
      </c>
      <c r="F23" s="843">
        <v>195719</v>
      </c>
      <c r="G23" s="843">
        <v>154731</v>
      </c>
      <c r="H23" s="843">
        <v>171835</v>
      </c>
      <c r="I23" s="846">
        <v>157468</v>
      </c>
      <c r="J23" s="861">
        <v>132137</v>
      </c>
      <c r="K23" s="861">
        <v>91578</v>
      </c>
      <c r="L23" s="861">
        <v>84492</v>
      </c>
      <c r="M23" s="861">
        <v>76563</v>
      </c>
      <c r="N23" s="861">
        <v>75494</v>
      </c>
      <c r="O23" s="861">
        <v>63604</v>
      </c>
      <c r="P23" s="862">
        <v>77515</v>
      </c>
      <c r="Q23" s="817"/>
    </row>
    <row r="24" spans="1:18" ht="22.5" customHeight="1">
      <c r="A24" s="841" t="s">
        <v>1073</v>
      </c>
      <c r="B24" s="842"/>
      <c r="C24" s="843"/>
      <c r="D24" s="843"/>
      <c r="E24" s="843"/>
      <c r="F24" s="843"/>
      <c r="G24" s="843"/>
      <c r="H24" s="843"/>
      <c r="I24" s="863"/>
      <c r="J24" s="864"/>
      <c r="K24" s="864"/>
      <c r="L24" s="864"/>
      <c r="M24" s="864"/>
      <c r="N24" s="864"/>
      <c r="O24" s="864"/>
      <c r="P24" s="865"/>
      <c r="Q24" s="818"/>
    </row>
    <row r="25" spans="1:18" ht="18.75" customHeight="1">
      <c r="A25" s="841" t="s">
        <v>1074</v>
      </c>
      <c r="B25" s="849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7"/>
      <c r="Q25" s="821"/>
    </row>
    <row r="26" spans="1:18" ht="14.25" customHeight="1">
      <c r="A26" s="841" t="s">
        <v>1075</v>
      </c>
      <c r="B26" s="850" t="s">
        <v>1019</v>
      </c>
      <c r="C26" s="851">
        <v>782563</v>
      </c>
      <c r="D26" s="851">
        <v>867785</v>
      </c>
      <c r="E26" s="851">
        <v>962250</v>
      </c>
      <c r="F26" s="851">
        <v>1016739</v>
      </c>
      <c r="G26" s="851">
        <v>1062848</v>
      </c>
      <c r="H26" s="851">
        <v>1034071</v>
      </c>
      <c r="I26" s="853">
        <v>1090944</v>
      </c>
      <c r="J26" s="853">
        <v>1110935</v>
      </c>
      <c r="K26" s="853">
        <v>1099621</v>
      </c>
      <c r="L26" s="853">
        <v>1110802</v>
      </c>
      <c r="M26" s="853">
        <v>1111123</v>
      </c>
      <c r="N26" s="853">
        <v>1133780</v>
      </c>
      <c r="O26" s="853">
        <v>1176801</v>
      </c>
      <c r="P26" s="866">
        <v>1200868</v>
      </c>
      <c r="Q26" s="814"/>
    </row>
    <row r="27" spans="1:18" ht="14.25" customHeight="1">
      <c r="A27" s="848" t="s">
        <v>1076</v>
      </c>
      <c r="B27" s="849" t="s">
        <v>41</v>
      </c>
      <c r="C27" s="843">
        <v>338946</v>
      </c>
      <c r="D27" s="843">
        <v>357227</v>
      </c>
      <c r="E27" s="843">
        <v>384807</v>
      </c>
      <c r="F27" s="843">
        <v>411964</v>
      </c>
      <c r="G27" s="843">
        <v>439627</v>
      </c>
      <c r="H27" s="843">
        <v>462855</v>
      </c>
      <c r="I27" s="846">
        <v>490184</v>
      </c>
      <c r="J27" s="846">
        <v>528896</v>
      </c>
      <c r="K27" s="846">
        <v>547467</v>
      </c>
      <c r="L27" s="846">
        <v>572215</v>
      </c>
      <c r="M27" s="846">
        <v>608569</v>
      </c>
      <c r="N27" s="846">
        <v>648184</v>
      </c>
      <c r="O27" s="846">
        <v>699855</v>
      </c>
      <c r="P27" s="855">
        <v>747712</v>
      </c>
      <c r="Q27" s="817"/>
    </row>
    <row r="28" spans="1:18" ht="14.25" customHeight="1">
      <c r="A28" s="848" t="s">
        <v>1077</v>
      </c>
      <c r="B28" s="849" t="s">
        <v>41</v>
      </c>
      <c r="C28" s="843">
        <v>443617</v>
      </c>
      <c r="D28" s="843">
        <v>510558</v>
      </c>
      <c r="E28" s="843">
        <v>577443</v>
      </c>
      <c r="F28" s="843">
        <v>604775</v>
      </c>
      <c r="G28" s="843">
        <v>623221</v>
      </c>
      <c r="H28" s="843">
        <v>571216</v>
      </c>
      <c r="I28" s="846">
        <v>600760</v>
      </c>
      <c r="J28" s="846">
        <v>582039</v>
      </c>
      <c r="K28" s="846">
        <v>552154</v>
      </c>
      <c r="L28" s="846">
        <v>538587</v>
      </c>
      <c r="M28" s="846">
        <v>502554</v>
      </c>
      <c r="N28" s="846">
        <v>485596</v>
      </c>
      <c r="O28" s="846">
        <v>476946</v>
      </c>
      <c r="P28" s="855">
        <v>453156</v>
      </c>
      <c r="Q28" s="816"/>
    </row>
    <row r="29" spans="1:18" ht="14.25" customHeight="1">
      <c r="A29" s="841" t="s">
        <v>1078</v>
      </c>
      <c r="B29" s="850" t="s">
        <v>41</v>
      </c>
      <c r="C29" s="851">
        <v>7897</v>
      </c>
      <c r="D29" s="851">
        <v>11453</v>
      </c>
      <c r="E29" s="851">
        <v>24889</v>
      </c>
      <c r="F29" s="851">
        <v>27284</v>
      </c>
      <c r="G29" s="851">
        <v>37734</v>
      </c>
      <c r="H29" s="851">
        <v>58007</v>
      </c>
      <c r="I29" s="853">
        <v>79342</v>
      </c>
      <c r="J29" s="853">
        <v>94961</v>
      </c>
      <c r="K29" s="853">
        <v>125493</v>
      </c>
      <c r="L29" s="853">
        <v>203025</v>
      </c>
      <c r="M29" s="853">
        <v>267875</v>
      </c>
      <c r="N29" s="853">
        <v>346690</v>
      </c>
      <c r="O29" s="853">
        <v>412047</v>
      </c>
      <c r="P29" s="866">
        <v>460920</v>
      </c>
      <c r="Q29" s="822"/>
    </row>
    <row r="30" spans="1:18" ht="14.25" customHeight="1">
      <c r="A30" s="848" t="s">
        <v>1079</v>
      </c>
      <c r="B30" s="849" t="s">
        <v>41</v>
      </c>
      <c r="C30" s="843">
        <v>4299</v>
      </c>
      <c r="D30" s="843">
        <v>6216</v>
      </c>
      <c r="E30" s="843">
        <v>14641</v>
      </c>
      <c r="F30" s="843">
        <v>20047</v>
      </c>
      <c r="G30" s="843">
        <v>27143</v>
      </c>
      <c r="H30" s="843">
        <v>43529</v>
      </c>
      <c r="I30" s="846">
        <f>H30+16875</f>
        <v>60404</v>
      </c>
      <c r="J30" s="846">
        <f>H30+12348</f>
        <v>55877</v>
      </c>
      <c r="K30" s="846">
        <v>99280</v>
      </c>
      <c r="L30" s="846">
        <v>160456</v>
      </c>
      <c r="M30" s="846">
        <v>212682</v>
      </c>
      <c r="N30" s="846">
        <f>L30+63746</f>
        <v>224202</v>
      </c>
      <c r="O30" s="846">
        <v>328647</v>
      </c>
      <c r="P30" s="855">
        <v>366117</v>
      </c>
      <c r="Q30" s="816"/>
    </row>
    <row r="31" spans="1:18" ht="14.25" customHeight="1">
      <c r="A31" s="848" t="s">
        <v>1080</v>
      </c>
      <c r="B31" s="849" t="s">
        <v>41</v>
      </c>
      <c r="C31" s="843">
        <v>3598</v>
      </c>
      <c r="D31" s="843">
        <v>5237</v>
      </c>
      <c r="E31" s="843">
        <v>10248</v>
      </c>
      <c r="F31" s="843">
        <v>7237</v>
      </c>
      <c r="G31" s="843">
        <v>10591</v>
      </c>
      <c r="H31" s="843">
        <v>14478</v>
      </c>
      <c r="I31" s="846">
        <f>H31+4460</f>
        <v>18938</v>
      </c>
      <c r="J31" s="846">
        <f>H31+3271</f>
        <v>17749</v>
      </c>
      <c r="K31" s="846">
        <v>26213</v>
      </c>
      <c r="L31" s="846">
        <v>42569</v>
      </c>
      <c r="M31" s="846">
        <v>55193</v>
      </c>
      <c r="N31" s="846">
        <f>L31+15069</f>
        <v>57638</v>
      </c>
      <c r="O31" s="846">
        <v>83400</v>
      </c>
      <c r="P31" s="855">
        <v>94803</v>
      </c>
      <c r="Q31" s="817"/>
    </row>
    <row r="32" spans="1:18" ht="18.75" customHeight="1">
      <c r="A32" s="841" t="s">
        <v>1061</v>
      </c>
      <c r="B32" s="850"/>
      <c r="C32" s="867"/>
      <c r="D32" s="867"/>
      <c r="E32" s="867"/>
      <c r="F32" s="867"/>
      <c r="G32" s="867"/>
      <c r="H32" s="867"/>
      <c r="I32" s="868"/>
      <c r="J32" s="868"/>
      <c r="K32" s="868"/>
      <c r="L32" s="868"/>
      <c r="M32" s="868"/>
      <c r="N32" s="868"/>
      <c r="O32" s="868"/>
      <c r="P32" s="869"/>
    </row>
    <row r="33" spans="1:18" ht="14.25" customHeight="1">
      <c r="A33" s="841" t="s">
        <v>1081</v>
      </c>
      <c r="B33" s="850" t="s">
        <v>1063</v>
      </c>
      <c r="C33" s="851">
        <v>3776967</v>
      </c>
      <c r="D33" s="851">
        <v>4425936</v>
      </c>
      <c r="E33" s="851">
        <v>4733695</v>
      </c>
      <c r="F33" s="851">
        <v>5137342</v>
      </c>
      <c r="G33" s="851">
        <v>5288772</v>
      </c>
      <c r="H33" s="851">
        <v>5430884</v>
      </c>
      <c r="I33" s="853">
        <v>5460596</v>
      </c>
      <c r="J33" s="853">
        <v>5390709</v>
      </c>
      <c r="K33" s="853">
        <v>5219194</v>
      </c>
      <c r="L33" s="853">
        <v>4942341</v>
      </c>
      <c r="M33" s="853">
        <v>4895269</v>
      </c>
      <c r="N33" s="853">
        <v>4858918</v>
      </c>
      <c r="O33" s="853">
        <v>5045697</v>
      </c>
      <c r="P33" s="866">
        <v>4711352</v>
      </c>
      <c r="Q33" s="818"/>
    </row>
    <row r="34" spans="1:18" ht="14.25" customHeight="1">
      <c r="A34" s="848" t="s">
        <v>1082</v>
      </c>
      <c r="B34" s="849" t="s">
        <v>41</v>
      </c>
      <c r="C34" s="843">
        <v>1171782</v>
      </c>
      <c r="D34" s="843">
        <v>1302189</v>
      </c>
      <c r="E34" s="843">
        <v>1390422</v>
      </c>
      <c r="F34" s="843">
        <v>1476569</v>
      </c>
      <c r="G34" s="843">
        <v>1508621</v>
      </c>
      <c r="H34" s="843">
        <v>1566998</v>
      </c>
      <c r="I34" s="846">
        <v>1627606</v>
      </c>
      <c r="J34" s="846">
        <v>1696633</v>
      </c>
      <c r="K34" s="846">
        <v>1748901</v>
      </c>
      <c r="L34" s="846">
        <v>1503478</v>
      </c>
      <c r="M34" s="846">
        <v>1308737</v>
      </c>
      <c r="N34" s="846">
        <v>1309888</v>
      </c>
      <c r="O34" s="846">
        <v>1336897</v>
      </c>
      <c r="P34" s="855">
        <v>1315256</v>
      </c>
      <c r="Q34" s="824"/>
    </row>
    <row r="35" spans="1:18" ht="14.25" customHeight="1">
      <c r="A35" s="848" t="s">
        <v>1083</v>
      </c>
      <c r="B35" s="849" t="s">
        <v>41</v>
      </c>
      <c r="C35" s="843">
        <v>287699</v>
      </c>
      <c r="D35" s="843">
        <v>347680</v>
      </c>
      <c r="E35" s="843">
        <v>395637</v>
      </c>
      <c r="F35" s="843">
        <v>418716</v>
      </c>
      <c r="G35" s="843">
        <v>417453</v>
      </c>
      <c r="H35" s="843">
        <v>405190</v>
      </c>
      <c r="I35" s="846">
        <v>344633</v>
      </c>
      <c r="J35" s="846">
        <v>321916</v>
      </c>
      <c r="K35" s="846">
        <v>293546</v>
      </c>
      <c r="L35" s="846">
        <v>259130</v>
      </c>
      <c r="M35" s="846">
        <v>218190</v>
      </c>
      <c r="N35" s="846">
        <v>195924</v>
      </c>
      <c r="O35" s="846">
        <v>199534</v>
      </c>
      <c r="P35" s="855">
        <v>129892</v>
      </c>
      <c r="Q35" s="817"/>
      <c r="R35" s="815"/>
    </row>
    <row r="36" spans="1:18" ht="14.25" customHeight="1">
      <c r="A36" s="848" t="s">
        <v>1084</v>
      </c>
      <c r="B36" s="849" t="s">
        <v>41</v>
      </c>
      <c r="C36" s="843">
        <v>85462</v>
      </c>
      <c r="D36" s="843">
        <v>99487</v>
      </c>
      <c r="E36" s="843">
        <v>85978</v>
      </c>
      <c r="F36" s="843">
        <v>129487</v>
      </c>
      <c r="G36" s="843">
        <v>146298</v>
      </c>
      <c r="H36" s="843">
        <v>150695</v>
      </c>
      <c r="I36" s="846">
        <v>120365</v>
      </c>
      <c r="J36" s="846">
        <v>118481</v>
      </c>
      <c r="K36" s="846">
        <v>137280</v>
      </c>
      <c r="L36" s="846">
        <v>132976</v>
      </c>
      <c r="M36" s="846">
        <v>146745</v>
      </c>
      <c r="N36" s="846">
        <v>116045</v>
      </c>
      <c r="O36" s="846">
        <v>128607</v>
      </c>
      <c r="P36" s="855">
        <v>141912</v>
      </c>
      <c r="Q36" s="816"/>
    </row>
    <row r="37" spans="1:18" ht="14.25" customHeight="1">
      <c r="A37" s="848" t="s">
        <v>1085</v>
      </c>
      <c r="B37" s="849" t="s">
        <v>41</v>
      </c>
      <c r="C37" s="843">
        <v>4035</v>
      </c>
      <c r="D37" s="843">
        <v>1912</v>
      </c>
      <c r="E37" s="843">
        <v>1334</v>
      </c>
      <c r="F37" s="843">
        <v>706</v>
      </c>
      <c r="G37" s="843">
        <v>243</v>
      </c>
      <c r="H37" s="843">
        <v>135</v>
      </c>
      <c r="I37" s="846">
        <v>79</v>
      </c>
      <c r="J37" s="846">
        <v>33</v>
      </c>
      <c r="K37" s="846">
        <v>53</v>
      </c>
      <c r="L37" s="846">
        <v>49</v>
      </c>
      <c r="M37" s="846">
        <v>0</v>
      </c>
      <c r="N37" s="846">
        <v>0</v>
      </c>
      <c r="O37" s="846">
        <v>0</v>
      </c>
      <c r="P37" s="855">
        <v>0</v>
      </c>
      <c r="Q37" s="816"/>
    </row>
    <row r="38" spans="1:18" ht="14.25" customHeight="1">
      <c r="A38" s="848" t="s">
        <v>1086</v>
      </c>
      <c r="B38" s="849" t="s">
        <v>41</v>
      </c>
      <c r="C38" s="843">
        <v>1150843</v>
      </c>
      <c r="D38" s="843">
        <v>1443406</v>
      </c>
      <c r="E38" s="843">
        <v>1689932</v>
      </c>
      <c r="F38" s="843">
        <v>1873819</v>
      </c>
      <c r="G38" s="843">
        <v>1999884</v>
      </c>
      <c r="H38" s="843">
        <v>2125357</v>
      </c>
      <c r="I38" s="846">
        <v>2236995</v>
      </c>
      <c r="J38" s="846">
        <v>2318950</v>
      </c>
      <c r="K38" s="846">
        <v>2396492</v>
      </c>
      <c r="L38" s="846">
        <v>2292476</v>
      </c>
      <c r="M38" s="846">
        <v>2491774</v>
      </c>
      <c r="N38" s="846">
        <v>2537851</v>
      </c>
      <c r="O38" s="846">
        <v>2653924</v>
      </c>
      <c r="P38" s="855">
        <v>2857206</v>
      </c>
      <c r="Q38" s="816"/>
    </row>
    <row r="39" spans="1:18" ht="14.25" customHeight="1">
      <c r="A39" s="848" t="s">
        <v>1087</v>
      </c>
      <c r="B39" s="849" t="s">
        <v>41</v>
      </c>
      <c r="C39" s="843">
        <v>315804</v>
      </c>
      <c r="D39" s="843">
        <v>366823</v>
      </c>
      <c r="E39" s="843">
        <v>398113</v>
      </c>
      <c r="F39" s="843">
        <v>489630</v>
      </c>
      <c r="G39" s="843">
        <v>424470</v>
      </c>
      <c r="H39" s="843">
        <v>416195</v>
      </c>
      <c r="I39" s="846">
        <v>414415</v>
      </c>
      <c r="J39" s="846">
        <v>372055</v>
      </c>
      <c r="K39" s="846">
        <v>315304</v>
      </c>
      <c r="L39" s="846">
        <v>301386</v>
      </c>
      <c r="M39" s="846">
        <v>217484</v>
      </c>
      <c r="N39" s="846">
        <v>293241</v>
      </c>
      <c r="O39" s="846">
        <v>290843</v>
      </c>
      <c r="P39" s="855">
        <v>294897</v>
      </c>
    </row>
    <row r="40" spans="1:18" ht="14.25" customHeight="1">
      <c r="A40" s="848" t="s">
        <v>1088</v>
      </c>
      <c r="B40" s="849" t="s">
        <v>41</v>
      </c>
      <c r="C40" s="843">
        <v>121685</v>
      </c>
      <c r="D40" s="843">
        <v>213939</v>
      </c>
      <c r="E40" s="843">
        <v>299509</v>
      </c>
      <c r="F40" s="843">
        <v>398113</v>
      </c>
      <c r="G40" s="843">
        <v>491263</v>
      </c>
      <c r="H40" s="843">
        <v>558359</v>
      </c>
      <c r="I40" s="846">
        <v>609389</v>
      </c>
      <c r="J40" s="846">
        <v>622317</v>
      </c>
      <c r="K40" s="846">
        <v>647591</v>
      </c>
      <c r="L40" s="846">
        <v>688997</v>
      </c>
      <c r="M40" s="846">
        <v>1152193</v>
      </c>
      <c r="N40" s="846">
        <v>1227963</v>
      </c>
      <c r="O40" s="846">
        <v>1317027</v>
      </c>
      <c r="P40" s="855">
        <v>1104038</v>
      </c>
    </row>
    <row r="41" spans="1:18" ht="14.25" customHeight="1">
      <c r="A41" s="848" t="s">
        <v>1089</v>
      </c>
      <c r="B41" s="849" t="s">
        <v>718</v>
      </c>
      <c r="C41" s="843">
        <v>1225557</v>
      </c>
      <c r="D41" s="843">
        <v>1361850</v>
      </c>
      <c r="E41" s="843">
        <v>1497983</v>
      </c>
      <c r="F41" s="843">
        <v>1567188</v>
      </c>
      <c r="G41" s="843">
        <v>1580785</v>
      </c>
      <c r="H41" s="843">
        <v>1557205</v>
      </c>
      <c r="I41" s="846">
        <v>1567135</v>
      </c>
      <c r="J41" s="846">
        <v>1601458</v>
      </c>
      <c r="K41" s="846">
        <v>1331582</v>
      </c>
      <c r="L41" s="846">
        <v>1193357</v>
      </c>
      <c r="M41" s="846">
        <v>1302883</v>
      </c>
      <c r="N41" s="846">
        <v>1253571</v>
      </c>
      <c r="O41" s="846">
        <v>1288674</v>
      </c>
      <c r="P41" s="855">
        <v>1077751</v>
      </c>
    </row>
    <row r="42" spans="1:18" ht="14.25" customHeight="1">
      <c r="A42" s="848" t="s">
        <v>1090</v>
      </c>
      <c r="B42" s="849" t="s">
        <v>41</v>
      </c>
      <c r="C42" s="843">
        <v>4774</v>
      </c>
      <c r="D42" s="843">
        <v>3142</v>
      </c>
      <c r="E42" s="843">
        <v>2446</v>
      </c>
      <c r="F42" s="843">
        <v>1897</v>
      </c>
      <c r="G42" s="843">
        <v>1617</v>
      </c>
      <c r="H42" s="843">
        <v>822</v>
      </c>
      <c r="I42" s="846">
        <v>944</v>
      </c>
      <c r="J42" s="846">
        <v>344</v>
      </c>
      <c r="K42" s="846">
        <v>613</v>
      </c>
      <c r="L42" s="846">
        <v>642</v>
      </c>
      <c r="M42" s="846">
        <v>895</v>
      </c>
      <c r="N42" s="846">
        <v>1211</v>
      </c>
      <c r="O42" s="846">
        <v>1338</v>
      </c>
      <c r="P42" s="855">
        <v>1386</v>
      </c>
    </row>
    <row r="43" spans="1:18" ht="14.25" customHeight="1">
      <c r="A43" s="848" t="s">
        <v>1091</v>
      </c>
      <c r="B43" s="849" t="s">
        <v>1092</v>
      </c>
      <c r="C43" s="843" t="s">
        <v>52</v>
      </c>
      <c r="D43" s="843" t="s">
        <v>52</v>
      </c>
      <c r="E43" s="843">
        <v>21709</v>
      </c>
      <c r="F43" s="843">
        <v>6768</v>
      </c>
      <c r="G43" s="843">
        <v>6324</v>
      </c>
      <c r="H43" s="843">
        <v>4101</v>
      </c>
      <c r="I43" s="846">
        <v>4931</v>
      </c>
      <c r="J43" s="846">
        <v>4943</v>
      </c>
      <c r="K43" s="846">
        <v>5619</v>
      </c>
      <c r="L43" s="846">
        <v>4345</v>
      </c>
      <c r="M43" s="846">
        <v>4181</v>
      </c>
      <c r="N43" s="846">
        <v>5567</v>
      </c>
      <c r="O43" s="846">
        <v>6081</v>
      </c>
      <c r="P43" s="855">
        <v>6138</v>
      </c>
    </row>
    <row r="44" spans="1:18" ht="22.5" customHeight="1">
      <c r="A44" s="841" t="s">
        <v>1093</v>
      </c>
      <c r="B44" s="849"/>
      <c r="C44" s="843"/>
      <c r="D44" s="843"/>
      <c r="E44" s="843"/>
      <c r="F44" s="843"/>
      <c r="G44" s="843"/>
      <c r="H44" s="843"/>
      <c r="I44" s="846"/>
      <c r="J44" s="846"/>
      <c r="K44" s="846"/>
      <c r="L44" s="846"/>
      <c r="M44" s="846"/>
      <c r="N44" s="846"/>
      <c r="O44" s="846"/>
      <c r="P44" s="855"/>
    </row>
    <row r="45" spans="1:18" ht="14.25" customHeight="1">
      <c r="A45" s="848" t="s">
        <v>1094</v>
      </c>
      <c r="B45" s="849" t="s">
        <v>1019</v>
      </c>
      <c r="C45" s="843">
        <v>59119</v>
      </c>
      <c r="D45" s="843">
        <v>42992</v>
      </c>
      <c r="E45" s="843">
        <v>33000</v>
      </c>
      <c r="F45" s="843">
        <v>21309</v>
      </c>
      <c r="G45" s="843">
        <v>14920</v>
      </c>
      <c r="H45" s="843">
        <v>12121</v>
      </c>
      <c r="I45" s="846">
        <v>6681</v>
      </c>
      <c r="J45" s="846">
        <v>4424</v>
      </c>
      <c r="K45" s="846">
        <v>2260</v>
      </c>
      <c r="L45" s="846">
        <v>2182</v>
      </c>
      <c r="M45" s="846" t="s">
        <v>52</v>
      </c>
      <c r="N45" s="846" t="s">
        <v>52</v>
      </c>
      <c r="O45" s="846" t="s">
        <v>52</v>
      </c>
      <c r="P45" s="855" t="s">
        <v>52</v>
      </c>
    </row>
    <row r="46" spans="1:18" ht="14.25" customHeight="1">
      <c r="A46" s="870" t="s">
        <v>1095</v>
      </c>
      <c r="B46" s="871" t="s">
        <v>41</v>
      </c>
      <c r="C46" s="872">
        <v>31856</v>
      </c>
      <c r="D46" s="872">
        <v>66970</v>
      </c>
      <c r="E46" s="872">
        <v>104469</v>
      </c>
      <c r="F46" s="872">
        <v>137702</v>
      </c>
      <c r="G46" s="872">
        <v>165854</v>
      </c>
      <c r="H46" s="872">
        <v>177058</v>
      </c>
      <c r="I46" s="873">
        <v>175074</v>
      </c>
      <c r="J46" s="873">
        <v>186439</v>
      </c>
      <c r="K46" s="873">
        <v>188472</v>
      </c>
      <c r="L46" s="873">
        <v>197497</v>
      </c>
      <c r="M46" s="873">
        <v>207475</v>
      </c>
      <c r="N46" s="873">
        <v>221081</v>
      </c>
      <c r="O46" s="873">
        <v>236221</v>
      </c>
      <c r="P46" s="874">
        <v>243924</v>
      </c>
    </row>
    <row r="47" spans="1:18" ht="14.25" customHeight="1">
      <c r="A47" s="807" t="s">
        <v>1096</v>
      </c>
      <c r="C47" s="825"/>
      <c r="D47" s="825"/>
      <c r="E47" s="825"/>
      <c r="F47" s="825"/>
      <c r="G47" s="825"/>
      <c r="H47" s="825"/>
      <c r="I47" s="794"/>
      <c r="J47" s="794"/>
      <c r="K47" s="794"/>
      <c r="L47" s="794"/>
      <c r="M47" s="823"/>
      <c r="N47" s="826"/>
      <c r="O47" s="826"/>
      <c r="P47" s="826"/>
    </row>
    <row r="48" spans="1:18" s="25" customFormat="1" ht="12.75">
      <c r="A48" s="23" t="s">
        <v>1110</v>
      </c>
      <c r="B48" s="24"/>
      <c r="C48" s="24"/>
      <c r="D48" s="24"/>
      <c r="E48" s="24"/>
      <c r="F48" s="24"/>
      <c r="G48" s="24"/>
      <c r="N48" s="827"/>
      <c r="O48" s="827"/>
      <c r="P48" s="827"/>
    </row>
    <row r="49" spans="1:16">
      <c r="A49" s="828"/>
      <c r="I49" s="794"/>
      <c r="J49" s="794"/>
      <c r="K49" s="794"/>
      <c r="L49" s="794"/>
      <c r="M49" s="823"/>
      <c r="N49" s="826"/>
      <c r="O49" s="826"/>
      <c r="P49" s="826"/>
    </row>
  </sheetData>
  <printOptions verticalCentered="1"/>
  <pageMargins left="0.25" right="0.25" top="0.75" bottom="0.75" header="0.3" footer="0.3"/>
  <pageSetup paperSize="9" scale="7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27</vt:i4>
      </vt:variant>
    </vt:vector>
  </HeadingPairs>
  <TitlesOfParts>
    <vt:vector size="121" baseType="lpstr">
      <vt:lpstr>Coverpage</vt:lpstr>
      <vt:lpstr>Contents</vt:lpstr>
      <vt:lpstr>Units, Currency &amp; Symbols Used</vt:lpstr>
      <vt:lpstr>I.1.1.</vt:lpstr>
      <vt:lpstr>I.1.2a.</vt:lpstr>
      <vt:lpstr>I.1.2b.</vt:lpstr>
      <vt:lpstr>I.1.3a.</vt:lpstr>
      <vt:lpstr>I.1.3b.</vt:lpstr>
      <vt:lpstr>I.1.4a.</vt:lpstr>
      <vt:lpstr>I.1.4b</vt:lpstr>
      <vt:lpstr>I.1.5a.</vt:lpstr>
      <vt:lpstr>I.1.6a.</vt:lpstr>
      <vt:lpstr>I.1.5b.</vt:lpstr>
      <vt:lpstr>I.1.6b.</vt:lpstr>
      <vt:lpstr>I.1.7.</vt:lpstr>
      <vt:lpstr>I.1.8.</vt:lpstr>
      <vt:lpstr>I.1.9.</vt:lpstr>
      <vt:lpstr>I.1.10.</vt:lpstr>
      <vt:lpstr>I.1.11a.</vt:lpstr>
      <vt:lpstr>I.1.11b.</vt:lpstr>
      <vt:lpstr>I.1.11c.</vt:lpstr>
      <vt:lpstr>I.1.11d.</vt:lpstr>
      <vt:lpstr>I.1.11e.</vt:lpstr>
      <vt:lpstr>I.1.11f.</vt:lpstr>
      <vt:lpstr>I.1.11g.</vt:lpstr>
      <vt:lpstr>I.1.11h.</vt:lpstr>
      <vt:lpstr>I.1.11i.</vt:lpstr>
      <vt:lpstr>I.1.11j.</vt:lpstr>
      <vt:lpstr>I.1.11k.</vt:lpstr>
      <vt:lpstr>I.1.11l.</vt:lpstr>
      <vt:lpstr>I.1.12a.</vt:lpstr>
      <vt:lpstr>I.1.12b.</vt:lpstr>
      <vt:lpstr>I.1.12c.</vt:lpstr>
      <vt:lpstr>I.1.12d.</vt:lpstr>
      <vt:lpstr>I.1.12e.</vt:lpstr>
      <vt:lpstr>I.1.12f.</vt:lpstr>
      <vt:lpstr>I.1.12g.</vt:lpstr>
      <vt:lpstr>I.1.12h.</vt:lpstr>
      <vt:lpstr>I.1.12i.</vt:lpstr>
      <vt:lpstr>I.1.12j.</vt:lpstr>
      <vt:lpstr>I.1.12k.</vt:lpstr>
      <vt:lpstr>I.1.12l.</vt:lpstr>
      <vt:lpstr>I.1.13a.</vt:lpstr>
      <vt:lpstr>I.1.13b.</vt:lpstr>
      <vt:lpstr>I.1.13c.</vt:lpstr>
      <vt:lpstr>I.1.13d.</vt:lpstr>
      <vt:lpstr>I.1.13e.</vt:lpstr>
      <vt:lpstr>I.1.13f.</vt:lpstr>
      <vt:lpstr>I.1.13g.</vt:lpstr>
      <vt:lpstr>I.1.13h.</vt:lpstr>
      <vt:lpstr>I.1.13i.</vt:lpstr>
      <vt:lpstr>I.1.13j.</vt:lpstr>
      <vt:lpstr>I.1.13k.</vt:lpstr>
      <vt:lpstr>I.1.13l.</vt:lpstr>
      <vt:lpstr>I.1.14a.</vt:lpstr>
      <vt:lpstr>I.1.14b.</vt:lpstr>
      <vt:lpstr>I.1.14c.</vt:lpstr>
      <vt:lpstr>I.1.14d.</vt:lpstr>
      <vt:lpstr>I.1.14e.</vt:lpstr>
      <vt:lpstr>I.1.14f.</vt:lpstr>
      <vt:lpstr>I.1.14g.</vt:lpstr>
      <vt:lpstr>I.1.14h.</vt:lpstr>
      <vt:lpstr>I.1.14i.</vt:lpstr>
      <vt:lpstr>I.1.14j.</vt:lpstr>
      <vt:lpstr>I.1.14k.</vt:lpstr>
      <vt:lpstr>I.1.14l.</vt:lpstr>
      <vt:lpstr>I.2.Chart</vt:lpstr>
      <vt:lpstr>I.2.1a.</vt:lpstr>
      <vt:lpstr>I.2.1b.</vt:lpstr>
      <vt:lpstr>I.2.1c.</vt:lpstr>
      <vt:lpstr>I.2.1d.</vt:lpstr>
      <vt:lpstr>I.2.1e.</vt:lpstr>
      <vt:lpstr>I.2.1f.</vt:lpstr>
      <vt:lpstr>I.2.2a.</vt:lpstr>
      <vt:lpstr>I.2.2b.</vt:lpstr>
      <vt:lpstr>I.2.2c.</vt:lpstr>
      <vt:lpstr>I.2.2d.</vt:lpstr>
      <vt:lpstr>I.2.2e.</vt:lpstr>
      <vt:lpstr>I.2.2f.</vt:lpstr>
      <vt:lpstr>J.2.3a.</vt:lpstr>
      <vt:lpstr>J.2.3b.</vt:lpstr>
      <vt:lpstr>J.2.3c.</vt:lpstr>
      <vt:lpstr>J.2.3d.</vt:lpstr>
      <vt:lpstr>J.2.3e.</vt:lpstr>
      <vt:lpstr>J.2.3f.</vt:lpstr>
      <vt:lpstr>I.2.4a.</vt:lpstr>
      <vt:lpstr>I.2.4b.</vt:lpstr>
      <vt:lpstr>I.2.4c.</vt:lpstr>
      <vt:lpstr>I.2.4d.</vt:lpstr>
      <vt:lpstr>I.2.4e.</vt:lpstr>
      <vt:lpstr>I.2.4f.</vt:lpstr>
      <vt:lpstr>I.3.1.</vt:lpstr>
      <vt:lpstr>I.3.2.</vt:lpstr>
      <vt:lpstr>I.3.3.</vt:lpstr>
      <vt:lpstr>Contents!Print_Area</vt:lpstr>
      <vt:lpstr>I.1.14h.!Print_Area</vt:lpstr>
      <vt:lpstr>I.2.4a.!Print_Area</vt:lpstr>
      <vt:lpstr>I.3.1.!Print_Area</vt:lpstr>
      <vt:lpstr>I.3.3.!Print_Area</vt:lpstr>
      <vt:lpstr>Contents!Print_Titles</vt:lpstr>
      <vt:lpstr>I.1.10.!Print_Titles</vt:lpstr>
      <vt:lpstr>I.1.2a.!Print_Titles</vt:lpstr>
      <vt:lpstr>I.1.2b.!Print_Titles</vt:lpstr>
      <vt:lpstr>I.1.3a.!Print_Titles</vt:lpstr>
      <vt:lpstr>I.1.3b.!Print_Titles</vt:lpstr>
      <vt:lpstr>I.1.4a.!Print_Titles</vt:lpstr>
      <vt:lpstr>I.1.4b!Print_Titles</vt:lpstr>
      <vt:lpstr>I.1.5a.!Print_Titles</vt:lpstr>
      <vt:lpstr>I.1.5b.!Print_Titles</vt:lpstr>
      <vt:lpstr>I.1.6a.!Print_Titles</vt:lpstr>
      <vt:lpstr>I.1.6b.!Print_Titles</vt:lpstr>
      <vt:lpstr>I.1.7.!Print_Titles</vt:lpstr>
      <vt:lpstr>I.1.8.!Print_Titles</vt:lpstr>
      <vt:lpstr>I.1.9.!Print_Titles</vt:lpstr>
      <vt:lpstr>I.2.4a.!Print_Titles</vt:lpstr>
      <vt:lpstr>I.2.4b.!Print_Titles</vt:lpstr>
      <vt:lpstr>I.2.4c.!Print_Titles</vt:lpstr>
      <vt:lpstr>I.2.4d.!Print_Titles</vt:lpstr>
      <vt:lpstr>I.2.4e.!Print_Titles</vt:lpstr>
      <vt:lpstr>I.2.4f.!Print_Titles</vt:lpstr>
      <vt:lpstr>I.3.1.!Print_Titles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Dimitris Eleftheriou</cp:lastModifiedBy>
  <cp:lastPrinted>2024-09-07T15:27:42Z</cp:lastPrinted>
  <dcterms:created xsi:type="dcterms:W3CDTF">2012-07-24T09:06:09Z</dcterms:created>
  <dcterms:modified xsi:type="dcterms:W3CDTF">2024-11-30T10:08:51Z</dcterms:modified>
</cp:coreProperties>
</file>