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62CEFB74-1DC8-4CD7-BE2D-FD78D466670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2" l="1"/>
  <c r="H4" i="2"/>
  <c r="H5" i="2" l="1"/>
  <c r="H3" i="2" l="1"/>
</calcChain>
</file>

<file path=xl/sharedStrings.xml><?xml version="1.0" encoding="utf-8"?>
<sst xmlns="http://schemas.openxmlformats.org/spreadsheetml/2006/main" count="310" uniqueCount="207">
  <si>
    <t>FROST MAGE</t>
  </si>
  <si>
    <t>WAND</t>
  </si>
  <si>
    <t>FROSTBOLT</t>
  </si>
  <si>
    <t>DAMAGE</t>
  </si>
  <si>
    <t>FIRE MAGE</t>
  </si>
  <si>
    <t>ARCANE MAGE</t>
  </si>
  <si>
    <t>HOLY PRIEST</t>
  </si>
  <si>
    <t>DISC PRIEST</t>
  </si>
  <si>
    <t>SHADOW PRIEST</t>
  </si>
  <si>
    <t>RETRI PALADIN</t>
  </si>
  <si>
    <t>HOLY PALADIN</t>
  </si>
  <si>
    <t>PROT PALADIN</t>
  </si>
  <si>
    <t>RESTO DRUID</t>
  </si>
  <si>
    <t>BALANCE DRUID</t>
  </si>
  <si>
    <t>FERAL DRUID</t>
  </si>
  <si>
    <t>RESTO SHAMAN</t>
  </si>
  <si>
    <t>ELEMENTAL SHAMAN</t>
  </si>
  <si>
    <t>ENHANCEMENT SHAMAN</t>
  </si>
  <si>
    <t>ARMS WARRIOR</t>
  </si>
  <si>
    <t>FURY WARRIOR</t>
  </si>
  <si>
    <t>PROT WARRIOR</t>
  </si>
  <si>
    <t>ASSA ROGUE</t>
  </si>
  <si>
    <t>COMBAT ROGUE</t>
  </si>
  <si>
    <t>SUB ROGUE</t>
  </si>
  <si>
    <t>BEAST HUNTER</t>
  </si>
  <si>
    <t>MARKS HUNTER</t>
  </si>
  <si>
    <t>SURV HUNTER</t>
  </si>
  <si>
    <t>AFFLICTION LOCK</t>
  </si>
  <si>
    <t>DEMON LOCK</t>
  </si>
  <si>
    <t>DESTRO LOCK</t>
  </si>
  <si>
    <t>POLYMORPH</t>
  </si>
  <si>
    <t>CC</t>
  </si>
  <si>
    <t>damage/cc/some heal</t>
  </si>
  <si>
    <t>damage/debuff</t>
  </si>
  <si>
    <t>damage/aoe damage</t>
  </si>
  <si>
    <t>aoe damage/buff/some heal</t>
  </si>
  <si>
    <t>damage/some cc</t>
  </si>
  <si>
    <t>cc/lower damage/def</t>
  </si>
  <si>
    <t>def/cc/lower damage</t>
  </si>
  <si>
    <t>def/mana burn</t>
  </si>
  <si>
    <t>BLIND</t>
  </si>
  <si>
    <t>KIDNEY SHOT</t>
  </si>
  <si>
    <t>def/strong pet</t>
  </si>
  <si>
    <t>burst damage/some cc</t>
  </si>
  <si>
    <t>def/cc/lower damage/buff</t>
  </si>
  <si>
    <t>damage/some cc/buff</t>
  </si>
  <si>
    <t>armor buff to team</t>
  </si>
  <si>
    <t>damage/buff/purge</t>
  </si>
  <si>
    <t>heal/aoe heal/purge</t>
  </si>
  <si>
    <t>heal/aoe heal/dispel</t>
  </si>
  <si>
    <t>def/damage/aoe damage/self heal</t>
  </si>
  <si>
    <t>GREATER HEAL</t>
  </si>
  <si>
    <t>HEAL</t>
  </si>
  <si>
    <t>HOLY NOVA</t>
  </si>
  <si>
    <t>AOE HEAL AND AOE DAMAGE</t>
  </si>
  <si>
    <t>DISPEL</t>
  </si>
  <si>
    <t>heal/cleanse/bubble</t>
  </si>
  <si>
    <t>ATTACK</t>
  </si>
  <si>
    <t>RANGED DAMAGE</t>
  </si>
  <si>
    <t>MELEE DAMAGE</t>
  </si>
  <si>
    <t>CLEANSE</t>
  </si>
  <si>
    <t>FRIEND DISPEL</t>
  </si>
  <si>
    <t>PURGE</t>
  </si>
  <si>
    <t>ENEMY DISPEL</t>
  </si>
  <si>
    <t>MORTAL STRIKE</t>
  </si>
  <si>
    <t>DAMAGE + DEBUFF</t>
  </si>
  <si>
    <t>SHIV</t>
  </si>
  <si>
    <t>LOW DAMAGE + DEBUFF</t>
  </si>
  <si>
    <t>AIMED SHOT</t>
  </si>
  <si>
    <t>VIPER STING</t>
  </si>
  <si>
    <t>MANA BURN</t>
  </si>
  <si>
    <t>MUTILATE</t>
  </si>
  <si>
    <t>EVISCERATE</t>
  </si>
  <si>
    <t>damage over time/cc</t>
  </si>
  <si>
    <t>FLASH HEAL</t>
  </si>
  <si>
    <t>MIND BLAST</t>
  </si>
  <si>
    <t>PSYCHIC SCREAM</t>
  </si>
  <si>
    <t>AOE CC</t>
  </si>
  <si>
    <t>ARCANE BLAST</t>
  </si>
  <si>
    <t>STUN</t>
  </si>
  <si>
    <t>DEVOTION AURA</t>
  </si>
  <si>
    <t>BUFF TEAM</t>
  </si>
  <si>
    <t>SMALL HEAL</t>
  </si>
  <si>
    <t>REGROWTH</t>
  </si>
  <si>
    <t>CYCLONE</t>
  </si>
  <si>
    <t>CC/UNABLE TO BE HEALED</t>
  </si>
  <si>
    <t>CHARGE</t>
  </si>
  <si>
    <t>WRATH</t>
  </si>
  <si>
    <t>heal/some damage</t>
  </si>
  <si>
    <t>SMALL DAMAGE</t>
  </si>
  <si>
    <t>STARFIRE</t>
  </si>
  <si>
    <t>INVULNERABILITY</t>
  </si>
  <si>
    <t>HOJ</t>
  </si>
  <si>
    <t>CRUSADER STRIKE</t>
  </si>
  <si>
    <t>CHAIN HEAL</t>
  </si>
  <si>
    <t>AOE HEAL</t>
  </si>
  <si>
    <t>HEALING WAVE</t>
  </si>
  <si>
    <t>LESSER HEAL WAVE</t>
  </si>
  <si>
    <t>BLOODLUST</t>
  </si>
  <si>
    <t>TEAM DAMAGE BUFF</t>
  </si>
  <si>
    <t>CHAIN LIGHTNING</t>
  </si>
  <si>
    <t>AOE DAMAGE</t>
  </si>
  <si>
    <t>LIGHTNING BOLT</t>
  </si>
  <si>
    <t>WINDFURY TOTEM</t>
  </si>
  <si>
    <t>TEAM MELEE DAMAGE BUFF</t>
  </si>
  <si>
    <t>ICE BLOCK</t>
  </si>
  <si>
    <t>EVOCATION</t>
  </si>
  <si>
    <t>cc/damage/buff</t>
  </si>
  <si>
    <t>MANA REGEN SELF</t>
  </si>
  <si>
    <t>damage and healing buff to team (20%?)</t>
  </si>
  <si>
    <t>melee damage buff to team(25%)</t>
  </si>
  <si>
    <t>reduce target melee damage(15%)</t>
  </si>
  <si>
    <t>SHIELD FRIENDLY</t>
  </si>
  <si>
    <t>PW: SHIELD</t>
  </si>
  <si>
    <t>SHIELD</t>
  </si>
  <si>
    <t>MANA SHIELD</t>
  </si>
  <si>
    <t>PYROBLAST</t>
  </si>
  <si>
    <t>CANNOT BE USED DURING FIRST THREE TURNS / 3 CD</t>
  </si>
  <si>
    <t>HUGE DAMAGE + DOT</t>
  </si>
  <si>
    <t>FIREBALL</t>
  </si>
  <si>
    <t>WHIRLWIND</t>
  </si>
  <si>
    <t>CLEAVE</t>
  </si>
  <si>
    <t>HEALING REDUCE 2 TURN EFFECT</t>
  </si>
  <si>
    <t>EXECUTE</t>
  </si>
  <si>
    <t>SPEND FULL RAGE FOR 50% DAMAGE RATIO</t>
  </si>
  <si>
    <t>BACKSTAB</t>
  </si>
  <si>
    <t>DOT</t>
  </si>
  <si>
    <t>cc/lower damage</t>
  </si>
  <si>
    <t>dispel/mana burn/some heal/dmg</t>
  </si>
  <si>
    <t>damage/cc/shield</t>
  </si>
  <si>
    <t>PW: PAIN</t>
  </si>
  <si>
    <t>HOLY SHOCK</t>
  </si>
  <si>
    <t>HEAL OR DAMAGE</t>
  </si>
  <si>
    <t>MID HEAL</t>
  </si>
  <si>
    <t>BASIC ATTACK</t>
  </si>
  <si>
    <t>PHYSICAL DAMAGE</t>
  </si>
  <si>
    <t>RANGED SPELL DAMAGE</t>
  </si>
  <si>
    <t>STUN/DISPELLABLE</t>
  </si>
  <si>
    <t>POM/PYRO</t>
  </si>
  <si>
    <t>SAME AS PYRO, RESETS PYRO CD / HAS 6 CD</t>
  </si>
  <si>
    <t>INTIMIDATION</t>
  </si>
  <si>
    <t>ARCANE SHOT</t>
  </si>
  <si>
    <t>DAMAGE + PURGE</t>
  </si>
  <si>
    <t>FREEZING TRAP</t>
  </si>
  <si>
    <t>SCATTER SHOT</t>
  </si>
  <si>
    <t>debuff/mana burn/purge</t>
  </si>
  <si>
    <t>damage/strong pet/purge</t>
  </si>
  <si>
    <t>KILL COMMAND</t>
  </si>
  <si>
    <t>basic</t>
  </si>
  <si>
    <t>27/cd0</t>
  </si>
  <si>
    <t>14/cd1</t>
  </si>
  <si>
    <t>ability 2</t>
  </si>
  <si>
    <t>pet</t>
  </si>
  <si>
    <t>dmg per turn</t>
  </si>
  <si>
    <t>heal per turn</t>
  </si>
  <si>
    <t>42/cd0</t>
  </si>
  <si>
    <t>40/cd0</t>
  </si>
  <si>
    <t>28/cd0</t>
  </si>
  <si>
    <t>BLESSING OF PROT</t>
  </si>
  <si>
    <t>BUFF</t>
  </si>
  <si>
    <t>PHYSICAL IMMUNITY</t>
  </si>
  <si>
    <t>DAMAGE PET TARGET / 2CD</t>
  </si>
  <si>
    <t>PET STUN / PET TARGET 1CD</t>
  </si>
  <si>
    <t>HOLY LIGHT</t>
  </si>
  <si>
    <t>*</t>
  </si>
  <si>
    <t>REJUVENATION</t>
  </si>
  <si>
    <t>HOT</t>
  </si>
  <si>
    <t>HEAL + HOT</t>
  </si>
  <si>
    <t>SWIFTMEND</t>
  </si>
  <si>
    <t>CONSUME REJ OR REG</t>
  </si>
  <si>
    <t>MID HEAL + HOT</t>
  </si>
  <si>
    <t>ability 3</t>
  </si>
  <si>
    <t>heal reduction</t>
  </si>
  <si>
    <t>ability 1</t>
  </si>
  <si>
    <t>cc</t>
  </si>
  <si>
    <t>viper sting</t>
  </si>
  <si>
    <t>devotion aura</t>
  </si>
  <si>
    <t>ice block</t>
  </si>
  <si>
    <t>defensive</t>
  </si>
  <si>
    <t>offensive</t>
  </si>
  <si>
    <t>stun/pet target only</t>
  </si>
  <si>
    <t>stun</t>
  </si>
  <si>
    <t>29/cd1</t>
  </si>
  <si>
    <t>28/cd3</t>
  </si>
  <si>
    <t>10/cd3</t>
  </si>
  <si>
    <t>purge</t>
  </si>
  <si>
    <t>MULTI-SHOT</t>
  </si>
  <si>
    <t>INTERCEPT</t>
  </si>
  <si>
    <t>PET STUN</t>
  </si>
  <si>
    <t>PET AOE</t>
  </si>
  <si>
    <t>CORRUPION</t>
  </si>
  <si>
    <t>DEVOUR MAGIC</t>
  </si>
  <si>
    <t>DEATH COIL</t>
  </si>
  <si>
    <t>STUN AND SELF HEAL</t>
  </si>
  <si>
    <t>UNSTABLE AFFLICTION</t>
  </si>
  <si>
    <t>DOT/STUN AND DMG ON DISPEL</t>
  </si>
  <si>
    <t>SEARING PAIN</t>
  </si>
  <si>
    <t>IMMOLATE</t>
  </si>
  <si>
    <t>DAMAGE + DOT</t>
  </si>
  <si>
    <t>CONFLAGRATE</t>
  </si>
  <si>
    <t>CONSUME IMMOLATE FOR BIG DMG</t>
  </si>
  <si>
    <t>MUST BE SQUISH</t>
  </si>
  <si>
    <t>PET SHOULD DO VERY LITTLE DMG MAYBE 5?</t>
  </si>
  <si>
    <t>13/cd2</t>
  </si>
  <si>
    <t>20/cd2</t>
  </si>
  <si>
    <t>SEDUCTION</t>
  </si>
  <si>
    <t>9/dot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</si>
</sst>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A22" workbookViewId="0">
      <selection activeCell="C54" sqref="C54"/>
    </sheetView>
  </sheetViews>
  <sheetFormatPr defaultRowHeight="14.4" x14ac:dyDescent="0.3"/>
  <cols>
    <col min="1" max="1" width="16.5546875" customWidth="1"/>
    <col min="2" max="2" width="28.44140625" customWidth="1"/>
    <col min="3" max="3" width="31.6640625" customWidth="1"/>
    <col min="4" max="4" width="17.6640625" customWidth="1"/>
    <col min="5" max="5" width="23.33203125" customWidth="1"/>
    <col min="6" max="6" width="46.33203125" customWidth="1"/>
    <col min="7" max="7" width="17.33203125" customWidth="1"/>
    <col min="8" max="8" width="25.6640625" customWidth="1"/>
    <col min="9" max="9" width="34.5546875" customWidth="1"/>
  </cols>
  <sheetData>
    <row r="1" spans="1:9" x14ac:dyDescent="0.3">
      <c r="A1" s="9" t="s">
        <v>0</v>
      </c>
      <c r="B1" s="10"/>
      <c r="C1" t="s">
        <v>37</v>
      </c>
      <c r="D1" s="7" t="s">
        <v>4</v>
      </c>
      <c r="E1" s="8"/>
      <c r="F1" t="s">
        <v>34</v>
      </c>
      <c r="G1" s="7" t="s">
        <v>5</v>
      </c>
      <c r="H1" s="8"/>
      <c r="I1" t="s">
        <v>107</v>
      </c>
    </row>
    <row r="2" spans="1:9" x14ac:dyDescent="0.3">
      <c r="A2" s="1" t="s">
        <v>1</v>
      </c>
      <c r="B2" s="1" t="s">
        <v>136</v>
      </c>
      <c r="D2" s="1" t="s">
        <v>1</v>
      </c>
      <c r="E2" s="1" t="s">
        <v>58</v>
      </c>
      <c r="G2" s="1" t="s">
        <v>78</v>
      </c>
      <c r="H2" s="1" t="s">
        <v>65</v>
      </c>
    </row>
    <row r="3" spans="1:9" x14ac:dyDescent="0.3">
      <c r="A3" s="1" t="s">
        <v>2</v>
      </c>
      <c r="B3" s="1" t="s">
        <v>65</v>
      </c>
      <c r="C3" t="s">
        <v>111</v>
      </c>
      <c r="D3" s="1" t="s">
        <v>119</v>
      </c>
      <c r="E3" s="1" t="s">
        <v>198</v>
      </c>
      <c r="G3" s="1" t="s">
        <v>115</v>
      </c>
      <c r="H3" s="1" t="s">
        <v>114</v>
      </c>
    </row>
    <row r="4" spans="1:9" x14ac:dyDescent="0.3">
      <c r="A4" s="1" t="s">
        <v>105</v>
      </c>
      <c r="B4" s="1" t="s">
        <v>91</v>
      </c>
      <c r="D4" s="1" t="s">
        <v>138</v>
      </c>
      <c r="E4" s="1" t="s">
        <v>139</v>
      </c>
      <c r="G4" s="1" t="s">
        <v>106</v>
      </c>
      <c r="H4" s="1" t="s">
        <v>108</v>
      </c>
    </row>
    <row r="5" spans="1:9" x14ac:dyDescent="0.3">
      <c r="A5" s="1" t="s">
        <v>30</v>
      </c>
      <c r="B5" s="1" t="s">
        <v>31</v>
      </c>
      <c r="D5" s="1" t="s">
        <v>116</v>
      </c>
      <c r="E5" s="1" t="s">
        <v>118</v>
      </c>
      <c r="F5" s="2" t="s">
        <v>117</v>
      </c>
      <c r="G5" s="1" t="s">
        <v>30</v>
      </c>
      <c r="H5" s="1" t="s">
        <v>31</v>
      </c>
    </row>
    <row r="7" spans="1:9" x14ac:dyDescent="0.3">
      <c r="A7" s="9" t="s">
        <v>6</v>
      </c>
      <c r="B7" s="10"/>
      <c r="C7" t="s">
        <v>49</v>
      </c>
      <c r="D7" s="9" t="s">
        <v>7</v>
      </c>
      <c r="E7" s="10"/>
      <c r="F7" t="s">
        <v>128</v>
      </c>
      <c r="G7" s="7" t="s">
        <v>8</v>
      </c>
      <c r="H7" s="8"/>
      <c r="I7" t="s">
        <v>129</v>
      </c>
    </row>
    <row r="8" spans="1:9" x14ac:dyDescent="0.3">
      <c r="A8" s="3" t="s">
        <v>113</v>
      </c>
      <c r="B8" s="3" t="s">
        <v>112</v>
      </c>
      <c r="C8" s="5"/>
      <c r="D8" s="3" t="s">
        <v>113</v>
      </c>
      <c r="E8" s="3" t="s">
        <v>112</v>
      </c>
      <c r="F8" s="2"/>
      <c r="G8" s="1" t="s">
        <v>130</v>
      </c>
      <c r="H8" s="1" t="s">
        <v>126</v>
      </c>
    </row>
    <row r="9" spans="1:9" x14ac:dyDescent="0.3">
      <c r="A9" s="1" t="s">
        <v>51</v>
      </c>
      <c r="B9" s="1" t="s">
        <v>52</v>
      </c>
      <c r="D9" s="1" t="s">
        <v>74</v>
      </c>
      <c r="E9" s="1" t="s">
        <v>133</v>
      </c>
      <c r="G9" s="3" t="s">
        <v>113</v>
      </c>
      <c r="H9" s="3" t="s">
        <v>112</v>
      </c>
    </row>
    <row r="10" spans="1:9" x14ac:dyDescent="0.3">
      <c r="A10" s="1" t="s">
        <v>53</v>
      </c>
      <c r="B10" s="1" t="s">
        <v>54</v>
      </c>
      <c r="D10" s="1" t="s">
        <v>70</v>
      </c>
      <c r="E10" s="1" t="s">
        <v>70</v>
      </c>
      <c r="G10" s="1" t="s">
        <v>75</v>
      </c>
      <c r="H10" s="1" t="s">
        <v>3</v>
      </c>
    </row>
    <row r="11" spans="1:9" x14ac:dyDescent="0.3">
      <c r="A11" s="1" t="s">
        <v>55</v>
      </c>
      <c r="B11" s="1" t="s">
        <v>55</v>
      </c>
      <c r="D11" s="1" t="s">
        <v>55</v>
      </c>
      <c r="E11" s="1" t="s">
        <v>55</v>
      </c>
      <c r="G11" s="1" t="s">
        <v>76</v>
      </c>
      <c r="H11" s="1" t="s">
        <v>77</v>
      </c>
    </row>
    <row r="13" spans="1:9" x14ac:dyDescent="0.3">
      <c r="A13" s="9" t="s">
        <v>9</v>
      </c>
      <c r="B13" s="10"/>
      <c r="C13" t="s">
        <v>45</v>
      </c>
      <c r="D13" s="9" t="s">
        <v>10</v>
      </c>
      <c r="E13" s="10"/>
      <c r="F13" t="s">
        <v>56</v>
      </c>
      <c r="G13" s="7" t="s">
        <v>11</v>
      </c>
      <c r="H13" s="8"/>
      <c r="I13" t="s">
        <v>44</v>
      </c>
    </row>
    <row r="14" spans="1:9" x14ac:dyDescent="0.3">
      <c r="A14" s="1" t="s">
        <v>134</v>
      </c>
      <c r="B14" s="1" t="s">
        <v>135</v>
      </c>
      <c r="D14" s="3" t="s">
        <v>158</v>
      </c>
      <c r="E14" s="3" t="s">
        <v>159</v>
      </c>
      <c r="F14" s="2" t="s">
        <v>160</v>
      </c>
      <c r="G14" s="1" t="s">
        <v>57</v>
      </c>
      <c r="H14" s="1" t="s">
        <v>59</v>
      </c>
    </row>
    <row r="15" spans="1:9" x14ac:dyDescent="0.3">
      <c r="A15" s="1" t="s">
        <v>93</v>
      </c>
      <c r="B15" s="1" t="s">
        <v>3</v>
      </c>
      <c r="D15" s="4" t="s">
        <v>163</v>
      </c>
      <c r="E15" s="4" t="s">
        <v>52</v>
      </c>
      <c r="G15" s="1"/>
      <c r="H15" s="1"/>
    </row>
    <row r="16" spans="1:9" x14ac:dyDescent="0.3">
      <c r="A16" s="1" t="s">
        <v>92</v>
      </c>
      <c r="B16" s="1" t="s">
        <v>137</v>
      </c>
      <c r="D16" s="1" t="s">
        <v>131</v>
      </c>
      <c r="E16" s="1" t="s">
        <v>132</v>
      </c>
      <c r="G16" s="1" t="s">
        <v>60</v>
      </c>
      <c r="H16" s="1" t="s">
        <v>61</v>
      </c>
    </row>
    <row r="17" spans="1:9" x14ac:dyDescent="0.3">
      <c r="A17" s="1" t="s">
        <v>80</v>
      </c>
      <c r="B17" s="1" t="s">
        <v>81</v>
      </c>
      <c r="C17" t="s">
        <v>46</v>
      </c>
      <c r="D17" s="1" t="s">
        <v>60</v>
      </c>
      <c r="E17" s="1" t="s">
        <v>61</v>
      </c>
      <c r="G17" s="1" t="s">
        <v>80</v>
      </c>
      <c r="H17" s="1" t="s">
        <v>81</v>
      </c>
      <c r="I17" t="s">
        <v>46</v>
      </c>
    </row>
    <row r="19" spans="1:9" x14ac:dyDescent="0.3">
      <c r="A19" s="7" t="s">
        <v>12</v>
      </c>
      <c r="B19" s="8"/>
      <c r="C19" t="s">
        <v>88</v>
      </c>
      <c r="D19" s="7" t="s">
        <v>13</v>
      </c>
      <c r="E19" s="8"/>
      <c r="F19" t="s">
        <v>32</v>
      </c>
      <c r="G19" s="7" t="s">
        <v>14</v>
      </c>
      <c r="H19" s="8"/>
      <c r="I19" t="s">
        <v>50</v>
      </c>
    </row>
    <row r="20" spans="1:9" x14ac:dyDescent="0.3">
      <c r="A20" s="1" t="s">
        <v>87</v>
      </c>
      <c r="B20" s="1" t="s">
        <v>89</v>
      </c>
      <c r="D20" s="1" t="s">
        <v>87</v>
      </c>
      <c r="E20" s="1" t="s">
        <v>89</v>
      </c>
      <c r="G20" s="1" t="s">
        <v>57</v>
      </c>
      <c r="H20" s="1" t="s">
        <v>59</v>
      </c>
    </row>
    <row r="21" spans="1:9" x14ac:dyDescent="0.3">
      <c r="A21" s="1" t="s">
        <v>165</v>
      </c>
      <c r="B21" s="1" t="s">
        <v>166</v>
      </c>
      <c r="D21" s="1" t="s">
        <v>90</v>
      </c>
      <c r="E21" s="1" t="s">
        <v>3</v>
      </c>
      <c r="G21" s="1"/>
      <c r="H21" s="1"/>
    </row>
    <row r="22" spans="1:9" x14ac:dyDescent="0.3">
      <c r="A22" s="1" t="s">
        <v>83</v>
      </c>
      <c r="B22" s="1" t="s">
        <v>170</v>
      </c>
      <c r="D22" s="1" t="s">
        <v>83</v>
      </c>
      <c r="E22" s="1" t="s">
        <v>167</v>
      </c>
      <c r="G22" s="1"/>
      <c r="H22" s="1"/>
    </row>
    <row r="23" spans="1:9" x14ac:dyDescent="0.3">
      <c r="A23" s="1" t="s">
        <v>168</v>
      </c>
      <c r="B23" s="1" t="s">
        <v>169</v>
      </c>
      <c r="D23" s="1" t="s">
        <v>84</v>
      </c>
      <c r="E23" s="1" t="s">
        <v>85</v>
      </c>
      <c r="G23" s="1" t="s">
        <v>86</v>
      </c>
      <c r="H23" s="1" t="s">
        <v>31</v>
      </c>
    </row>
    <row r="25" spans="1:9" x14ac:dyDescent="0.3">
      <c r="A25" s="7" t="s">
        <v>15</v>
      </c>
      <c r="B25" s="8"/>
      <c r="C25" t="s">
        <v>48</v>
      </c>
      <c r="D25" s="7" t="s">
        <v>16</v>
      </c>
      <c r="E25" s="8"/>
      <c r="F25" t="s">
        <v>35</v>
      </c>
      <c r="G25" s="7" t="s">
        <v>17</v>
      </c>
      <c r="H25" s="8"/>
      <c r="I25" t="s">
        <v>47</v>
      </c>
    </row>
    <row r="26" spans="1:9" x14ac:dyDescent="0.3">
      <c r="A26" s="1" t="s">
        <v>97</v>
      </c>
      <c r="B26" s="1" t="s">
        <v>82</v>
      </c>
      <c r="C26" t="s">
        <v>164</v>
      </c>
      <c r="D26" s="1" t="s">
        <v>102</v>
      </c>
      <c r="E26" s="1" t="s">
        <v>3</v>
      </c>
      <c r="G26" s="1" t="s">
        <v>57</v>
      </c>
      <c r="H26" s="1" t="s">
        <v>59</v>
      </c>
    </row>
    <row r="27" spans="1:9" x14ac:dyDescent="0.3">
      <c r="A27" s="1" t="s">
        <v>96</v>
      </c>
      <c r="B27" s="1" t="s">
        <v>52</v>
      </c>
      <c r="D27" s="1" t="s">
        <v>100</v>
      </c>
      <c r="E27" s="1" t="s">
        <v>101</v>
      </c>
      <c r="G27" s="1" t="s">
        <v>103</v>
      </c>
      <c r="H27" s="1" t="s">
        <v>104</v>
      </c>
      <c r="I27" t="s">
        <v>110</v>
      </c>
    </row>
    <row r="28" spans="1:9" x14ac:dyDescent="0.3">
      <c r="A28" s="1" t="s">
        <v>94</v>
      </c>
      <c r="B28" s="1" t="s">
        <v>95</v>
      </c>
      <c r="D28" s="1" t="s">
        <v>97</v>
      </c>
      <c r="E28" s="1" t="s">
        <v>82</v>
      </c>
      <c r="G28" s="1" t="s">
        <v>97</v>
      </c>
      <c r="H28" s="1" t="s">
        <v>82</v>
      </c>
    </row>
    <row r="29" spans="1:9" x14ac:dyDescent="0.3">
      <c r="A29" s="1" t="s">
        <v>62</v>
      </c>
      <c r="B29" s="1" t="s">
        <v>63</v>
      </c>
      <c r="D29" s="1" t="s">
        <v>98</v>
      </c>
      <c r="E29" s="1" t="s">
        <v>99</v>
      </c>
      <c r="F29" s="2" t="s">
        <v>109</v>
      </c>
      <c r="G29" s="1" t="s">
        <v>62</v>
      </c>
      <c r="H29" s="1" t="s">
        <v>63</v>
      </c>
    </row>
    <row r="31" spans="1:9" x14ac:dyDescent="0.3">
      <c r="A31" s="7" t="s">
        <v>18</v>
      </c>
      <c r="B31" s="8"/>
      <c r="C31" t="s">
        <v>33</v>
      </c>
      <c r="D31" s="7" t="s">
        <v>19</v>
      </c>
      <c r="E31" s="8"/>
      <c r="F31" t="s">
        <v>34</v>
      </c>
      <c r="G31" s="7" t="s">
        <v>20</v>
      </c>
      <c r="H31" s="8"/>
      <c r="I31" t="s">
        <v>38</v>
      </c>
    </row>
    <row r="32" spans="1:9" x14ac:dyDescent="0.3">
      <c r="A32" s="1" t="s">
        <v>57</v>
      </c>
      <c r="B32" s="1" t="s">
        <v>59</v>
      </c>
      <c r="D32" s="1" t="s">
        <v>57</v>
      </c>
      <c r="E32" s="1" t="s">
        <v>59</v>
      </c>
      <c r="G32" s="1" t="s">
        <v>57</v>
      </c>
      <c r="H32" s="1" t="s">
        <v>59</v>
      </c>
    </row>
    <row r="33" spans="1:9" x14ac:dyDescent="0.3">
      <c r="A33" s="1" t="s">
        <v>64</v>
      </c>
      <c r="B33" s="1" t="s">
        <v>65</v>
      </c>
      <c r="C33" t="s">
        <v>122</v>
      </c>
      <c r="D33" s="1" t="s">
        <v>120</v>
      </c>
      <c r="E33" s="1" t="s">
        <v>101</v>
      </c>
      <c r="G33" s="1"/>
      <c r="H33" s="1"/>
    </row>
    <row r="34" spans="1:9" x14ac:dyDescent="0.3">
      <c r="A34" s="1" t="s">
        <v>123</v>
      </c>
      <c r="B34" s="1" t="s">
        <v>124</v>
      </c>
      <c r="D34" s="1" t="s">
        <v>121</v>
      </c>
      <c r="E34" s="1" t="s">
        <v>101</v>
      </c>
      <c r="G34" s="1"/>
      <c r="H34" s="1"/>
    </row>
    <row r="35" spans="1:9" x14ac:dyDescent="0.3">
      <c r="A35" s="1"/>
      <c r="B35" s="1"/>
      <c r="D35" s="1" t="s">
        <v>187</v>
      </c>
      <c r="E35" s="1" t="s">
        <v>79</v>
      </c>
      <c r="G35" s="1"/>
      <c r="H35" s="1"/>
    </row>
    <row r="37" spans="1:9" x14ac:dyDescent="0.3">
      <c r="A37" s="7" t="s">
        <v>21</v>
      </c>
      <c r="B37" s="8"/>
      <c r="C37" t="s">
        <v>36</v>
      </c>
      <c r="D37" s="7" t="s">
        <v>22</v>
      </c>
      <c r="E37" s="8"/>
      <c r="F37" t="s">
        <v>33</v>
      </c>
      <c r="G37" s="7" t="s">
        <v>23</v>
      </c>
      <c r="H37" s="8"/>
      <c r="I37" t="s">
        <v>127</v>
      </c>
    </row>
    <row r="38" spans="1:9" x14ac:dyDescent="0.3">
      <c r="A38" s="1" t="s">
        <v>57</v>
      </c>
      <c r="B38" s="1" t="s">
        <v>59</v>
      </c>
      <c r="D38" s="1" t="s">
        <v>57</v>
      </c>
      <c r="E38" s="1" t="s">
        <v>59</v>
      </c>
      <c r="G38" s="1" t="s">
        <v>57</v>
      </c>
      <c r="H38" s="1" t="s">
        <v>59</v>
      </c>
    </row>
    <row r="39" spans="1:9" x14ac:dyDescent="0.3">
      <c r="A39" s="1" t="s">
        <v>71</v>
      </c>
      <c r="B39" s="1" t="s">
        <v>3</v>
      </c>
      <c r="D39" s="1" t="s">
        <v>66</v>
      </c>
      <c r="E39" s="1" t="s">
        <v>67</v>
      </c>
      <c r="G39" s="1" t="s">
        <v>125</v>
      </c>
      <c r="H39" s="1" t="s">
        <v>3</v>
      </c>
    </row>
    <row r="40" spans="1:9" x14ac:dyDescent="0.3">
      <c r="A40" s="1" t="s">
        <v>41</v>
      </c>
      <c r="B40" s="1" t="s">
        <v>31</v>
      </c>
      <c r="D40" s="1" t="s">
        <v>72</v>
      </c>
      <c r="E40" s="1" t="s">
        <v>3</v>
      </c>
      <c r="G40" s="1" t="s">
        <v>41</v>
      </c>
      <c r="H40" s="1" t="s">
        <v>31</v>
      </c>
    </row>
    <row r="41" spans="1:9" x14ac:dyDescent="0.3">
      <c r="A41" s="1"/>
      <c r="B41" s="1"/>
      <c r="D41" s="1"/>
      <c r="E41" s="1"/>
      <c r="G41" s="1" t="s">
        <v>40</v>
      </c>
      <c r="H41" s="1" t="s">
        <v>31</v>
      </c>
    </row>
    <row r="43" spans="1:9" x14ac:dyDescent="0.3">
      <c r="A43" s="9" t="s">
        <v>24</v>
      </c>
      <c r="B43" s="10"/>
      <c r="C43" t="s">
        <v>146</v>
      </c>
      <c r="D43" s="9" t="s">
        <v>25</v>
      </c>
      <c r="E43" s="10"/>
      <c r="F43" t="s">
        <v>145</v>
      </c>
      <c r="G43" s="9" t="s">
        <v>26</v>
      </c>
      <c r="H43" s="10"/>
      <c r="I43" t="s">
        <v>39</v>
      </c>
    </row>
    <row r="44" spans="1:9" x14ac:dyDescent="0.3">
      <c r="A44" s="1" t="s">
        <v>57</v>
      </c>
      <c r="B44" s="1" t="s">
        <v>58</v>
      </c>
      <c r="D44" s="1" t="s">
        <v>57</v>
      </c>
      <c r="E44" s="1" t="s">
        <v>58</v>
      </c>
      <c r="G44" s="1" t="s">
        <v>57</v>
      </c>
      <c r="H44" s="1" t="s">
        <v>58</v>
      </c>
    </row>
    <row r="45" spans="1:9" x14ac:dyDescent="0.3">
      <c r="A45" s="1" t="s">
        <v>186</v>
      </c>
      <c r="B45" s="1" t="s">
        <v>101</v>
      </c>
      <c r="D45" s="1" t="s">
        <v>141</v>
      </c>
      <c r="E45" s="1" t="s">
        <v>142</v>
      </c>
      <c r="G45" s="1" t="s">
        <v>144</v>
      </c>
      <c r="H45" s="1" t="s">
        <v>31</v>
      </c>
    </row>
    <row r="46" spans="1:9" x14ac:dyDescent="0.3">
      <c r="A46" s="1" t="s">
        <v>147</v>
      </c>
      <c r="B46" s="1" t="s">
        <v>161</v>
      </c>
      <c r="D46" s="1" t="s">
        <v>68</v>
      </c>
      <c r="E46" s="1" t="s">
        <v>65</v>
      </c>
      <c r="G46" s="1" t="s">
        <v>143</v>
      </c>
      <c r="H46" s="1" t="s">
        <v>31</v>
      </c>
    </row>
    <row r="47" spans="1:9" x14ac:dyDescent="0.3">
      <c r="A47" s="1" t="s">
        <v>140</v>
      </c>
      <c r="B47" s="1" t="s">
        <v>162</v>
      </c>
      <c r="D47" s="1" t="s">
        <v>69</v>
      </c>
      <c r="E47" s="1" t="s">
        <v>70</v>
      </c>
      <c r="G47" s="1" t="s">
        <v>69</v>
      </c>
      <c r="H47" s="1" t="s">
        <v>70</v>
      </c>
    </row>
    <row r="49" spans="1:9" x14ac:dyDescent="0.3">
      <c r="A49" s="7" t="s">
        <v>27</v>
      </c>
      <c r="B49" s="8"/>
      <c r="C49" t="s">
        <v>73</v>
      </c>
      <c r="D49" s="9" t="s">
        <v>28</v>
      </c>
      <c r="E49" s="10"/>
      <c r="F49" t="s">
        <v>42</v>
      </c>
      <c r="G49" s="7" t="s">
        <v>29</v>
      </c>
      <c r="H49" s="8"/>
      <c r="I49" t="s">
        <v>43</v>
      </c>
    </row>
    <row r="50" spans="1:9" x14ac:dyDescent="0.3">
      <c r="A50" s="1" t="s">
        <v>194</v>
      </c>
      <c r="B50" s="1" t="s">
        <v>195</v>
      </c>
      <c r="D50" s="1" t="s">
        <v>1</v>
      </c>
      <c r="E50" s="1" t="s">
        <v>58</v>
      </c>
      <c r="G50" s="1" t="s">
        <v>196</v>
      </c>
      <c r="H50" s="1" t="s">
        <v>3</v>
      </c>
    </row>
    <row r="51" spans="1:9" x14ac:dyDescent="0.3">
      <c r="A51" s="1" t="s">
        <v>190</v>
      </c>
      <c r="B51" s="1" t="s">
        <v>126</v>
      </c>
      <c r="D51" s="1" t="s">
        <v>190</v>
      </c>
      <c r="E51" s="1" t="s">
        <v>126</v>
      </c>
      <c r="G51" s="1" t="s">
        <v>197</v>
      </c>
      <c r="H51" s="1" t="s">
        <v>198</v>
      </c>
    </row>
    <row r="52" spans="1:9" x14ac:dyDescent="0.3">
      <c r="A52" s="1" t="s">
        <v>191</v>
      </c>
      <c r="B52" s="1" t="s">
        <v>55</v>
      </c>
      <c r="D52" s="1" t="s">
        <v>187</v>
      </c>
      <c r="E52" s="1" t="s">
        <v>188</v>
      </c>
      <c r="G52" s="1" t="s">
        <v>199</v>
      </c>
      <c r="H52" s="1" t="s">
        <v>200</v>
      </c>
    </row>
    <row r="53" spans="1:9" x14ac:dyDescent="0.3">
      <c r="A53" s="1" t="s">
        <v>192</v>
      </c>
      <c r="B53" s="1" t="s">
        <v>193</v>
      </c>
      <c r="D53" s="1" t="s">
        <v>121</v>
      </c>
      <c r="E53" s="1" t="s">
        <v>189</v>
      </c>
      <c r="G53" s="1" t="s">
        <v>205</v>
      </c>
      <c r="H53" s="1" t="s">
        <v>31</v>
      </c>
    </row>
    <row r="55" spans="1:9" x14ac:dyDescent="0.3">
      <c r="G55" t="s">
        <v>201</v>
      </c>
      <c r="H55" t="s">
        <v>202</v>
      </c>
    </row>
  </sheetData>
  <mergeCells count="27">
    <mergeCell ref="A1:B1"/>
    <mergeCell ref="D1:E1"/>
    <mergeCell ref="G1:H1"/>
    <mergeCell ref="A7:B7"/>
    <mergeCell ref="D7:E7"/>
    <mergeCell ref="G7:H7"/>
    <mergeCell ref="A13:B13"/>
    <mergeCell ref="D13:E13"/>
    <mergeCell ref="G13:H13"/>
    <mergeCell ref="A19:B19"/>
    <mergeCell ref="D19:E19"/>
    <mergeCell ref="G19:H19"/>
    <mergeCell ref="A25:B25"/>
    <mergeCell ref="D25:E25"/>
    <mergeCell ref="G25:H25"/>
    <mergeCell ref="A31:B31"/>
    <mergeCell ref="D31:E31"/>
    <mergeCell ref="G31:H31"/>
    <mergeCell ref="A49:B49"/>
    <mergeCell ref="D49:E49"/>
    <mergeCell ref="G49:H49"/>
    <mergeCell ref="A37:B37"/>
    <mergeCell ref="D37:E37"/>
    <mergeCell ref="G37:H37"/>
    <mergeCell ref="A43:B43"/>
    <mergeCell ref="D43:E43"/>
    <mergeCell ref="G43:H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"/>
  <sheetViews>
    <sheetView tabSelected="1" workbookViewId="0">
      <selection activeCell="H14" sqref="H14"/>
    </sheetView>
  </sheetViews>
  <sheetFormatPr defaultRowHeight="14.4" x14ac:dyDescent="0.3"/>
  <cols>
    <col min="1" max="1" width="15.109375" customWidth="1"/>
    <col min="8" max="8" width="12.33203125" customWidth="1"/>
    <col min="9" max="9" width="22.88671875" customWidth="1"/>
    <col min="10" max="10" width="16.88671875" customWidth="1"/>
    <col min="11" max="11" width="17.33203125" customWidth="1"/>
    <col min="12" max="12" width="13.33203125" customWidth="1"/>
  </cols>
  <sheetData>
    <row r="1" spans="1:19" x14ac:dyDescent="0.3">
      <c r="B1" t="s">
        <v>148</v>
      </c>
      <c r="C1" t="s">
        <v>173</v>
      </c>
      <c r="D1" t="s">
        <v>151</v>
      </c>
      <c r="E1" t="s">
        <v>171</v>
      </c>
      <c r="F1" t="s">
        <v>152</v>
      </c>
      <c r="H1" t="s">
        <v>153</v>
      </c>
      <c r="I1" s="6" t="s">
        <v>179</v>
      </c>
      <c r="J1" s="6" t="s">
        <v>179</v>
      </c>
      <c r="K1" s="6" t="s">
        <v>179</v>
      </c>
      <c r="L1" s="6" t="s">
        <v>178</v>
      </c>
    </row>
    <row r="2" spans="1:19" x14ac:dyDescent="0.3">
      <c r="A2" t="s">
        <v>0</v>
      </c>
      <c r="B2">
        <v>9</v>
      </c>
      <c r="C2" t="s">
        <v>149</v>
      </c>
      <c r="H2">
        <v>27</v>
      </c>
      <c r="I2" s="6" t="s">
        <v>174</v>
      </c>
      <c r="L2" s="6" t="s">
        <v>177</v>
      </c>
      <c r="M2" s="6"/>
      <c r="N2" s="6"/>
      <c r="O2" s="6"/>
      <c r="P2" s="6"/>
      <c r="Q2" s="6"/>
      <c r="R2" s="6"/>
      <c r="S2" s="6"/>
    </row>
    <row r="3" spans="1:19" x14ac:dyDescent="0.3">
      <c r="A3" t="s">
        <v>9</v>
      </c>
      <c r="B3">
        <v>16</v>
      </c>
      <c r="C3" t="s">
        <v>182</v>
      </c>
      <c r="H3">
        <f>29/2 + 16/2</f>
        <v>22.5</v>
      </c>
      <c r="I3" s="6" t="s">
        <v>181</v>
      </c>
      <c r="L3" s="6" t="s">
        <v>176</v>
      </c>
      <c r="M3" s="6"/>
      <c r="N3" s="6"/>
      <c r="O3" s="6"/>
      <c r="P3" s="6"/>
      <c r="Q3" s="6"/>
      <c r="R3" s="6"/>
      <c r="S3" s="6"/>
    </row>
    <row r="4" spans="1:19" x14ac:dyDescent="0.3">
      <c r="A4" t="s">
        <v>24</v>
      </c>
      <c r="B4">
        <v>10</v>
      </c>
      <c r="C4" t="s">
        <v>150</v>
      </c>
      <c r="D4" t="s">
        <v>204</v>
      </c>
      <c r="F4">
        <v>13</v>
      </c>
      <c r="H4">
        <f>13+(10+14+20)/3</f>
        <v>27.666666666666664</v>
      </c>
      <c r="I4" s="6" t="s">
        <v>180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3">
      <c r="A5" t="s">
        <v>25</v>
      </c>
      <c r="B5">
        <v>11</v>
      </c>
      <c r="C5" t="s">
        <v>150</v>
      </c>
      <c r="D5" t="s">
        <v>183</v>
      </c>
      <c r="F5">
        <v>9</v>
      </c>
      <c r="H5">
        <f>9+(11+14+11+28)/4</f>
        <v>25</v>
      </c>
      <c r="I5" s="6" t="s">
        <v>172</v>
      </c>
      <c r="J5" s="6" t="s">
        <v>185</v>
      </c>
      <c r="K5" s="6" t="s">
        <v>175</v>
      </c>
      <c r="L5" s="6"/>
      <c r="M5" s="6"/>
      <c r="N5" s="6"/>
      <c r="O5" s="6"/>
      <c r="P5" s="6"/>
      <c r="Q5" s="6"/>
      <c r="R5" s="6"/>
      <c r="S5" s="6"/>
    </row>
    <row r="6" spans="1:19" x14ac:dyDescent="0.3">
      <c r="A6" t="s">
        <v>26</v>
      </c>
      <c r="B6">
        <v>10</v>
      </c>
      <c r="C6" t="s">
        <v>184</v>
      </c>
      <c r="F6">
        <v>9</v>
      </c>
      <c r="H6">
        <v>19</v>
      </c>
      <c r="I6" s="6" t="s">
        <v>174</v>
      </c>
      <c r="J6" s="6" t="s">
        <v>174</v>
      </c>
      <c r="K6" s="6" t="s">
        <v>175</v>
      </c>
      <c r="L6" s="6"/>
      <c r="M6" s="6"/>
      <c r="N6" s="6"/>
      <c r="O6" s="6"/>
      <c r="P6" s="6"/>
      <c r="Q6" s="6"/>
      <c r="R6" s="6"/>
      <c r="S6" s="6"/>
    </row>
    <row r="7" spans="1:19" x14ac:dyDescent="0.3">
      <c r="A7" t="s">
        <v>28</v>
      </c>
      <c r="B7">
        <v>9</v>
      </c>
      <c r="C7" t="s">
        <v>206</v>
      </c>
      <c r="D7" t="s">
        <v>203</v>
      </c>
      <c r="F7">
        <v>9</v>
      </c>
      <c r="H7">
        <f>9+(0 + 9 + 13 + 9 + 9 + 9 + 9)/4</f>
        <v>23.5</v>
      </c>
      <c r="I7" s="6" t="s">
        <v>174</v>
      </c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x14ac:dyDescent="0.3"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3"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3">
      <c r="C10" t="s">
        <v>173</v>
      </c>
      <c r="D10" t="s">
        <v>151</v>
      </c>
      <c r="E10" t="s">
        <v>171</v>
      </c>
      <c r="H10" t="s">
        <v>154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t="s">
        <v>7</v>
      </c>
      <c r="C11" t="s">
        <v>157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t="s">
        <v>6</v>
      </c>
      <c r="C12" t="s">
        <v>155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3">
      <c r="A13" t="s">
        <v>10</v>
      </c>
      <c r="C13" t="s">
        <v>156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3"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3"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3"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2022-08-13T19:24:20Z</dcterms:modified>
</cp:coreProperties>
</file>