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-02-05_1. Thesis\Model\VIVD\2022-11-20\"/>
    </mc:Choice>
  </mc:AlternateContent>
  <xr:revisionPtr revIDLastSave="0" documentId="13_ncr:1_{17191146-68B4-4207-A858-B2A64A280C38}" xr6:coauthVersionLast="47" xr6:coauthVersionMax="47" xr10:uidLastSave="{00000000-0000-0000-0000-000000000000}"/>
  <bookViews>
    <workbookView xWindow="-108" yWindow="-108" windowWidth="23256" windowHeight="12456" xr2:uid="{60A39C13-3ADF-483E-8D45-DEC6BA943935}"/>
  </bookViews>
  <sheets>
    <sheet name="Output 6 h" sheetId="1" r:id="rId1"/>
    <sheet name="Output 24 h" sheetId="2" r:id="rId2"/>
    <sheet name="Output 48 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3" l="1"/>
  <c r="G31" i="3"/>
  <c r="E31" i="3"/>
  <c r="C31" i="3"/>
  <c r="G30" i="3"/>
  <c r="E30" i="3"/>
  <c r="C30" i="3"/>
  <c r="G29" i="3"/>
  <c r="E29" i="3"/>
  <c r="C29" i="3"/>
  <c r="G28" i="3"/>
  <c r="E28" i="3"/>
  <c r="C28" i="3"/>
  <c r="G27" i="3"/>
  <c r="E27" i="3"/>
  <c r="C27" i="3"/>
  <c r="G26" i="3"/>
  <c r="E26" i="3"/>
  <c r="C26" i="3"/>
  <c r="G25" i="3"/>
  <c r="E25" i="3"/>
  <c r="C25" i="3"/>
  <c r="G24" i="3"/>
  <c r="E24" i="3"/>
  <c r="C24" i="3"/>
  <c r="E23" i="3"/>
  <c r="C23" i="3"/>
  <c r="G22" i="3"/>
  <c r="E22" i="3"/>
  <c r="C22" i="3"/>
  <c r="G21" i="3"/>
  <c r="E21" i="3"/>
  <c r="C21" i="3"/>
  <c r="G20" i="3"/>
  <c r="E20" i="3"/>
  <c r="C20" i="3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G24" i="2"/>
  <c r="E24" i="2"/>
  <c r="C24" i="2"/>
  <c r="G23" i="2"/>
  <c r="E23" i="2"/>
  <c r="C23" i="2"/>
  <c r="G22" i="2"/>
  <c r="E22" i="2"/>
  <c r="C22" i="2"/>
  <c r="G21" i="2"/>
  <c r="E21" i="2"/>
  <c r="C21" i="2"/>
  <c r="G20" i="2"/>
  <c r="E20" i="2"/>
  <c r="C20" i="2"/>
  <c r="G21" i="1"/>
  <c r="G22" i="1"/>
  <c r="G23" i="1"/>
  <c r="G24" i="1"/>
  <c r="G25" i="1"/>
  <c r="G26" i="1"/>
  <c r="G27" i="1"/>
  <c r="G28" i="1"/>
  <c r="G29" i="1"/>
  <c r="G30" i="1"/>
  <c r="G31" i="1"/>
  <c r="G20" i="1"/>
  <c r="E21" i="1"/>
  <c r="E22" i="1"/>
  <c r="E23" i="1"/>
  <c r="E24" i="1"/>
  <c r="E25" i="1"/>
  <c r="E26" i="1"/>
  <c r="E27" i="1"/>
  <c r="E28" i="1"/>
  <c r="E29" i="1"/>
  <c r="E30" i="1"/>
  <c r="E31" i="1"/>
  <c r="E20" i="1"/>
  <c r="C21" i="1"/>
  <c r="C22" i="1"/>
  <c r="C23" i="1"/>
  <c r="C24" i="1"/>
  <c r="C25" i="1"/>
  <c r="C26" i="1"/>
  <c r="C27" i="1"/>
  <c r="C28" i="1"/>
  <c r="C29" i="1"/>
  <c r="C30" i="1"/>
  <c r="C31" i="1"/>
  <c r="C20" i="1"/>
</calcChain>
</file>

<file path=xl/sharedStrings.xml><?xml version="1.0" encoding="utf-8"?>
<sst xmlns="http://schemas.openxmlformats.org/spreadsheetml/2006/main" count="153" uniqueCount="38">
  <si>
    <t>MolName</t>
  </si>
  <si>
    <t>CNom</t>
  </si>
  <si>
    <t>C_CellU</t>
  </si>
  <si>
    <t>C_Air</t>
  </si>
  <si>
    <t>C_Plastic</t>
  </si>
  <si>
    <t>C_MediumTotal</t>
  </si>
  <si>
    <t>C_MediumFree</t>
  </si>
  <si>
    <t>M_MediumTotal</t>
  </si>
  <si>
    <t>M_MediumFree</t>
  </si>
  <si>
    <t>M_MediumFBS</t>
  </si>
  <si>
    <t>M_Air</t>
  </si>
  <si>
    <t>M_Plastic</t>
  </si>
  <si>
    <t>M_CellT</t>
  </si>
  <si>
    <t>M_Lyso</t>
  </si>
  <si>
    <t>M_Mito</t>
  </si>
  <si>
    <t>M_CellIW</t>
  </si>
  <si>
    <t>Concentrations [µmol/L]</t>
  </si>
  <si>
    <t>Mass balance [%]</t>
  </si>
  <si>
    <t>Cell number: 3 Mio</t>
  </si>
  <si>
    <t>Cell number: 4.6 Mio</t>
  </si>
  <si>
    <t>Cell number: 8.9 Mio</t>
  </si>
  <si>
    <t>Experimentally derived concentration</t>
  </si>
  <si>
    <t>Total conc. Culture medium</t>
  </si>
  <si>
    <t>Ratio</t>
  </si>
  <si>
    <t>Free conc. Culture medium</t>
  </si>
  <si>
    <t>Total cell conc.</t>
  </si>
  <si>
    <t>Substance A</t>
  </si>
  <si>
    <t>Substance B</t>
  </si>
  <si>
    <t>Substance C</t>
  </si>
  <si>
    <t>Substance D</t>
  </si>
  <si>
    <t>Substance E</t>
  </si>
  <si>
    <t>Substance F</t>
  </si>
  <si>
    <t>Substance G</t>
  </si>
  <si>
    <t>Substance H</t>
  </si>
  <si>
    <t>Substance I</t>
  </si>
  <si>
    <t>Substance J</t>
  </si>
  <si>
    <t>Substance K</t>
  </si>
  <si>
    <t>Substance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</si>
</sst>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2" fontId="0" fillId="0" borderId="1" xfId="0" applyNumberFormat="1" applyBorder="1"/>
    <xf numFmtId="2" fontId="2" fillId="0" borderId="1" xfId="0" applyNumberFormat="1" applyFont="1" applyBorder="1"/>
    <xf numFmtId="2" fontId="4" fillId="0" borderId="1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F64-4D7E-4106-A930-DB04071BA317}">
  <dimension ref="A1:P31"/>
  <sheetViews>
    <sheetView tabSelected="1" workbookViewId="0"/>
  </sheetViews>
  <sheetFormatPr baseColWidth="10" defaultColWidth="20.77734375" defaultRowHeight="19.95" customHeight="1" x14ac:dyDescent="0.3"/>
  <cols>
    <col min="2" max="2" width="22.88671875" customWidth="1"/>
  </cols>
  <sheetData>
    <row r="1" spans="1:16" ht="19.95" customHeight="1" x14ac:dyDescent="0.3">
      <c r="A1" s="1"/>
      <c r="B1" s="14" t="s">
        <v>16</v>
      </c>
      <c r="C1" s="15"/>
      <c r="D1" s="15"/>
      <c r="E1" s="15"/>
      <c r="F1" s="15"/>
      <c r="G1" s="15"/>
      <c r="H1" s="14" t="s">
        <v>17</v>
      </c>
      <c r="I1" s="15"/>
      <c r="J1" s="15"/>
      <c r="K1" s="15"/>
      <c r="L1" s="15"/>
      <c r="M1" s="15"/>
      <c r="N1" s="15"/>
      <c r="O1" s="15"/>
      <c r="P1" s="16"/>
    </row>
    <row r="2" spans="1:16" ht="19.95" customHeight="1" x14ac:dyDescent="0.3">
      <c r="A2" s="2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3" t="s">
        <v>14</v>
      </c>
      <c r="P2" s="3" t="s">
        <v>15</v>
      </c>
    </row>
    <row r="3" spans="1:16" ht="19.95" customHeight="1" x14ac:dyDescent="0.3">
      <c r="A3" s="2" t="s">
        <v>26</v>
      </c>
      <c r="B3" s="2">
        <v>47.3</v>
      </c>
      <c r="C3" s="2">
        <v>34.429398649778641</v>
      </c>
      <c r="D3" s="2">
        <v>4.2831011578826443E-6</v>
      </c>
      <c r="E3" s="2">
        <v>3.053486116427713E-2</v>
      </c>
      <c r="F3" s="2">
        <v>47.277163362804927</v>
      </c>
      <c r="G3" s="2">
        <v>47.163224961778234</v>
      </c>
      <c r="H3" s="2">
        <v>99.951719583097116</v>
      </c>
      <c r="I3" s="2">
        <v>99.710835014330314</v>
      </c>
      <c r="J3" s="2">
        <v>0.24088456876679251</v>
      </c>
      <c r="K3" s="2">
        <v>3.6215295498595873E-5</v>
      </c>
      <c r="L3" s="2">
        <v>4.5705458148643154E-3</v>
      </c>
      <c r="M3" s="2">
        <v>4.3673655792531053E-2</v>
      </c>
      <c r="N3" s="2">
        <v>4.3673655792531062E-4</v>
      </c>
      <c r="O3" s="2">
        <v>4.3673655792531062E-3</v>
      </c>
      <c r="P3" s="2">
        <v>3.8869553655352627E-2</v>
      </c>
    </row>
    <row r="4" spans="1:16" ht="19.95" customHeight="1" x14ac:dyDescent="0.3">
      <c r="A4" s="2" t="s">
        <v>27</v>
      </c>
      <c r="B4" s="2">
        <v>34.9</v>
      </c>
      <c r="C4" s="2">
        <v>774.16574172354387</v>
      </c>
      <c r="D4" s="2">
        <v>2.2721876561303031E-4</v>
      </c>
      <c r="E4" s="2">
        <v>2.4518837087395968</v>
      </c>
      <c r="F4" s="2">
        <v>34.260998449655922</v>
      </c>
      <c r="G4" s="2">
        <v>17.402330495726229</v>
      </c>
      <c r="H4" s="2">
        <v>98.169049999014106</v>
      </c>
      <c r="I4" s="2">
        <v>49.863411162539343</v>
      </c>
      <c r="J4" s="2">
        <v>48.30563883647477</v>
      </c>
      <c r="K4" s="2">
        <v>2.603835905996429E-3</v>
      </c>
      <c r="L4" s="2">
        <v>0.49740219650075501</v>
      </c>
      <c r="M4" s="2">
        <v>1.3309439685791591</v>
      </c>
      <c r="N4" s="2">
        <v>1.3309439685791589E-2</v>
      </c>
      <c r="O4" s="2">
        <v>0.13309439685791591</v>
      </c>
      <c r="P4" s="2">
        <v>1.1845401320354509</v>
      </c>
    </row>
    <row r="5" spans="1:16" ht="19.95" customHeight="1" x14ac:dyDescent="0.3">
      <c r="A5" s="2" t="s">
        <v>28</v>
      </c>
      <c r="B5" s="2">
        <v>203.2</v>
      </c>
      <c r="C5" s="2">
        <v>118.74581973115841</v>
      </c>
      <c r="D5" s="2">
        <v>2.299056241678012E-7</v>
      </c>
      <c r="E5" s="2">
        <v>1.473227935375453E-2</v>
      </c>
      <c r="F5" s="2">
        <v>203.1277085432985</v>
      </c>
      <c r="G5" s="2">
        <v>203.0848327431703</v>
      </c>
      <c r="H5" s="2">
        <v>99.964423495717782</v>
      </c>
      <c r="I5" s="2">
        <v>99.943323200379069</v>
      </c>
      <c r="J5" s="2">
        <v>2.110029533869489E-2</v>
      </c>
      <c r="K5" s="2">
        <v>4.52502240795622E-7</v>
      </c>
      <c r="L5" s="2">
        <v>5.1330973338869134E-4</v>
      </c>
      <c r="M5" s="2">
        <v>3.5062742046601883E-2</v>
      </c>
      <c r="N5" s="2">
        <v>3.5062742046601878E-4</v>
      </c>
      <c r="O5" s="2">
        <v>3.5062742046601879E-3</v>
      </c>
      <c r="P5" s="2">
        <v>3.1205840421475679E-2</v>
      </c>
    </row>
    <row r="6" spans="1:16" ht="19.95" customHeight="1" x14ac:dyDescent="0.3">
      <c r="A6" s="2" t="s">
        <v>29</v>
      </c>
      <c r="B6" s="2">
        <v>9.3000000000000007</v>
      </c>
      <c r="C6" s="2">
        <v>7.2452378629964329</v>
      </c>
      <c r="D6" s="2">
        <v>1.8068816786604309E-14</v>
      </c>
      <c r="E6" s="2">
        <v>7.8421410601157669E-3</v>
      </c>
      <c r="F6" s="2">
        <v>9.2950976336950735</v>
      </c>
      <c r="G6" s="2">
        <v>9.2649311036097064</v>
      </c>
      <c r="H6" s="2">
        <v>99.947286383817982</v>
      </c>
      <c r="I6" s="2">
        <v>99.622915092577486</v>
      </c>
      <c r="J6" s="2">
        <v>0.32437129124050462</v>
      </c>
      <c r="K6" s="2">
        <v>7.7703683716500284E-13</v>
      </c>
      <c r="L6" s="2">
        <v>5.9701460973784534E-3</v>
      </c>
      <c r="M6" s="2">
        <v>4.6743470083847952E-2</v>
      </c>
      <c r="N6" s="2">
        <v>4.6743470083847951E-4</v>
      </c>
      <c r="O6" s="2">
        <v>4.6743470083847943E-3</v>
      </c>
      <c r="P6" s="2">
        <v>4.1601688374624669E-2</v>
      </c>
    </row>
    <row r="7" spans="1:16" ht="19.95" customHeight="1" x14ac:dyDescent="0.3">
      <c r="A7" s="2" t="s">
        <v>30</v>
      </c>
      <c r="B7" s="2">
        <v>18.8</v>
      </c>
      <c r="C7" s="2">
        <v>529.84943800870485</v>
      </c>
      <c r="D7" s="2">
        <v>3.3707824060323513E-7</v>
      </c>
      <c r="E7" s="2">
        <v>1.6428150917736659</v>
      </c>
      <c r="F7" s="2">
        <v>18.36577768058649</v>
      </c>
      <c r="G7" s="2">
        <v>6.2387305386167791</v>
      </c>
      <c r="H7" s="2">
        <v>97.690306811630251</v>
      </c>
      <c r="I7" s="2">
        <v>33.184736907536063</v>
      </c>
      <c r="J7" s="2">
        <v>64.505569904094187</v>
      </c>
      <c r="K7" s="2">
        <v>7.1708016780243543E-6</v>
      </c>
      <c r="L7" s="2">
        <v>0.61867717285944446</v>
      </c>
      <c r="M7" s="2">
        <v>1.6910088447086331</v>
      </c>
      <c r="N7" s="2">
        <v>1.691008844708632E-2</v>
      </c>
      <c r="O7" s="2">
        <v>0.1691008844708633</v>
      </c>
      <c r="P7" s="2">
        <v>1.5049978717906829</v>
      </c>
    </row>
    <row r="8" spans="1:16" ht="19.95" customHeight="1" x14ac:dyDescent="0.3">
      <c r="A8" s="2" t="s">
        <v>31</v>
      </c>
      <c r="B8" s="2">
        <v>12.1</v>
      </c>
      <c r="C8" s="2">
        <v>276.88356127074331</v>
      </c>
      <c r="D8" s="2">
        <v>4.7226506232236131E-6</v>
      </c>
      <c r="E8" s="2">
        <v>0.87512963383668907</v>
      </c>
      <c r="F8" s="2">
        <v>11.871891797393021</v>
      </c>
      <c r="G8" s="2">
        <v>5.8087132056237953</v>
      </c>
      <c r="H8" s="2">
        <v>98.114808242917491</v>
      </c>
      <c r="I8" s="2">
        <v>48.005894261353681</v>
      </c>
      <c r="J8" s="2">
        <v>50.108913981563809</v>
      </c>
      <c r="K8" s="2">
        <v>1.5609726365719439E-4</v>
      </c>
      <c r="L8" s="2">
        <v>0.51205932293915357</v>
      </c>
      <c r="M8" s="2">
        <v>1.372976336879719</v>
      </c>
      <c r="N8" s="2">
        <v>1.372976336879719E-2</v>
      </c>
      <c r="O8" s="2">
        <v>0.1372976336879719</v>
      </c>
      <c r="P8" s="2">
        <v>1.2219489398229499</v>
      </c>
    </row>
    <row r="9" spans="1:16" ht="19.95" customHeight="1" x14ac:dyDescent="0.3">
      <c r="A9" s="2" t="s">
        <v>32</v>
      </c>
      <c r="B9" s="2">
        <v>15.6</v>
      </c>
      <c r="C9" s="2">
        <v>178.29293454459699</v>
      </c>
      <c r="D9" s="2">
        <v>4.0002133729111242E-13</v>
      </c>
      <c r="E9" s="2">
        <v>0.57608518169388301</v>
      </c>
      <c r="F9" s="2">
        <v>15.45223740840772</v>
      </c>
      <c r="G9" s="2">
        <v>11.945222634518609</v>
      </c>
      <c r="H9" s="2">
        <v>99.052803900049454</v>
      </c>
      <c r="I9" s="2">
        <v>76.571939964862892</v>
      </c>
      <c r="J9" s="2">
        <v>22.480863935186569</v>
      </c>
      <c r="K9" s="2">
        <v>1.0255418822833811E-11</v>
      </c>
      <c r="L9" s="2">
        <v>0.26145404399953148</v>
      </c>
      <c r="M9" s="2">
        <v>0.68574205594075766</v>
      </c>
      <c r="N9" s="2">
        <v>6.8574205594075753E-3</v>
      </c>
      <c r="O9" s="2">
        <v>6.8574205594075774E-2</v>
      </c>
      <c r="P9" s="2">
        <v>0.61031042978727434</v>
      </c>
    </row>
    <row r="10" spans="1:16" ht="19.95" customHeight="1" x14ac:dyDescent="0.3">
      <c r="A10" s="2" t="s">
        <v>33</v>
      </c>
      <c r="B10" s="2">
        <v>11.8</v>
      </c>
      <c r="C10" s="2">
        <v>411.60464332147359</v>
      </c>
      <c r="D10" s="2">
        <v>5.6526667957467756E-21</v>
      </c>
      <c r="E10" s="2">
        <v>1.18972950356804</v>
      </c>
      <c r="F10" s="2">
        <v>11.468804365154501</v>
      </c>
      <c r="G10" s="2">
        <v>0.84616639940884864</v>
      </c>
      <c r="H10" s="2">
        <v>97.193257331817804</v>
      </c>
      <c r="I10" s="2">
        <v>7.1709016899054969</v>
      </c>
      <c r="J10" s="2">
        <v>90.022355641912299</v>
      </c>
      <c r="K10" s="2">
        <v>1.9158708121109881E-19</v>
      </c>
      <c r="L10" s="2">
        <v>0.71383770214082409</v>
      </c>
      <c r="M10" s="2">
        <v>2.0929049660413912</v>
      </c>
      <c r="N10" s="2">
        <v>2.0929049660413909E-2</v>
      </c>
      <c r="O10" s="2">
        <v>0.20929049660413909</v>
      </c>
      <c r="P10" s="2">
        <v>1.8626854197768381</v>
      </c>
    </row>
    <row r="11" spans="1:16" ht="19.95" customHeight="1" x14ac:dyDescent="0.3">
      <c r="A11" s="2" t="s">
        <v>34</v>
      </c>
      <c r="B11" s="2">
        <v>11</v>
      </c>
      <c r="C11" s="2">
        <v>254.2581623682868</v>
      </c>
      <c r="D11" s="2">
        <v>2.553530947095527E-6</v>
      </c>
      <c r="E11" s="2">
        <v>0.80305834376892715</v>
      </c>
      <c r="F11" s="2">
        <v>10.790578359248521</v>
      </c>
      <c r="G11" s="2">
        <v>5.2126029206906344</v>
      </c>
      <c r="H11" s="2">
        <v>98.096166902259256</v>
      </c>
      <c r="I11" s="2">
        <v>47.387299279005767</v>
      </c>
      <c r="J11" s="2">
        <v>50.708867623253497</v>
      </c>
      <c r="K11" s="2">
        <v>9.2841742452853213E-5</v>
      </c>
      <c r="L11" s="2">
        <v>0.51687755217127307</v>
      </c>
      <c r="M11" s="2">
        <v>1.3868627038270189</v>
      </c>
      <c r="N11" s="2">
        <v>1.3868627038270191E-2</v>
      </c>
      <c r="O11" s="2">
        <v>0.1386862703827019</v>
      </c>
      <c r="P11" s="2">
        <v>1.2343078064060471</v>
      </c>
    </row>
    <row r="12" spans="1:16" ht="19.95" customHeight="1" x14ac:dyDescent="0.3">
      <c r="A12" s="2" t="s">
        <v>35</v>
      </c>
      <c r="B12" s="2">
        <v>12.7</v>
      </c>
      <c r="C12" s="2">
        <v>6722.3538816174814</v>
      </c>
      <c r="D12" s="2">
        <v>9.853222030132074E-9</v>
      </c>
      <c r="E12" s="2">
        <v>14.224984027586549</v>
      </c>
      <c r="F12" s="2">
        <v>7.6594587624694084</v>
      </c>
      <c r="G12" s="2">
        <v>2.1755012225255142E-2</v>
      </c>
      <c r="H12" s="2">
        <v>60.31069891708195</v>
      </c>
      <c r="I12" s="2">
        <v>0.17129930886027669</v>
      </c>
      <c r="J12" s="2">
        <v>60.13939960822168</v>
      </c>
      <c r="K12" s="2">
        <v>3.1029115108118281E-7</v>
      </c>
      <c r="L12" s="2">
        <v>7.930148576008877</v>
      </c>
      <c r="M12" s="2">
        <v>31.759152196618029</v>
      </c>
      <c r="N12" s="2">
        <v>0.31759152196618018</v>
      </c>
      <c r="O12" s="2">
        <v>3.1759152196618028</v>
      </c>
      <c r="P12" s="2">
        <v>28.26564545499004</v>
      </c>
    </row>
    <row r="13" spans="1:16" ht="19.95" customHeight="1" x14ac:dyDescent="0.3">
      <c r="A13" s="2" t="s">
        <v>36</v>
      </c>
      <c r="B13" s="2">
        <v>17.8</v>
      </c>
      <c r="C13" s="2">
        <v>144.84427052055349</v>
      </c>
      <c r="D13" s="2">
        <v>4.626340191200902E-2</v>
      </c>
      <c r="E13" s="2">
        <v>0.46656550181591622</v>
      </c>
      <c r="F13" s="2">
        <v>17.495034750552222</v>
      </c>
      <c r="G13" s="2">
        <v>14.78836523017913</v>
      </c>
      <c r="H13" s="2">
        <v>98.286712081754018</v>
      </c>
      <c r="I13" s="2">
        <v>83.080703540332181</v>
      </c>
      <c r="J13" s="2">
        <v>15.206008541421831</v>
      </c>
      <c r="K13" s="2">
        <v>1.039471065207241</v>
      </c>
      <c r="L13" s="2">
        <v>0.18557773892453289</v>
      </c>
      <c r="M13" s="2">
        <v>0.48823911411422521</v>
      </c>
      <c r="N13" s="2">
        <v>4.8823911411422513E-3</v>
      </c>
      <c r="O13" s="2">
        <v>4.8823911411422512E-2</v>
      </c>
      <c r="P13" s="2">
        <v>0.4345328115616604</v>
      </c>
    </row>
    <row r="14" spans="1:16" ht="19.95" customHeight="1" x14ac:dyDescent="0.3">
      <c r="A14" s="2" t="s">
        <v>37</v>
      </c>
      <c r="B14" s="2">
        <v>198</v>
      </c>
      <c r="C14" s="2">
        <v>1779.737375152888</v>
      </c>
      <c r="D14" s="2">
        <v>7.2517378341503845E-7</v>
      </c>
      <c r="E14" s="2">
        <v>5.7426126817721546</v>
      </c>
      <c r="F14" s="2">
        <v>196.52557769677881</v>
      </c>
      <c r="G14" s="2">
        <v>162.78600682041591</v>
      </c>
      <c r="H14" s="2">
        <v>99.255342271100389</v>
      </c>
      <c r="I14" s="2">
        <v>82.215154959806029</v>
      </c>
      <c r="J14" s="2">
        <v>17.04018731129436</v>
      </c>
      <c r="K14" s="2">
        <v>1.4647777926212651E-6</v>
      </c>
      <c r="L14" s="2">
        <v>0.20534190801488311</v>
      </c>
      <c r="M14" s="2">
        <v>0.53931435610693568</v>
      </c>
      <c r="N14" s="2">
        <v>5.3931435610693572E-3</v>
      </c>
      <c r="O14" s="2">
        <v>5.3931435610693579E-2</v>
      </c>
      <c r="P14" s="2">
        <v>0.47998977693517281</v>
      </c>
    </row>
    <row r="16" spans="1:16" ht="19.95" customHeight="1" x14ac:dyDescent="0.3">
      <c r="A16" s="13" t="s">
        <v>18</v>
      </c>
    </row>
    <row r="18" spans="1:7" ht="19.95" customHeight="1" x14ac:dyDescent="0.3">
      <c r="A18" s="2" t="s">
        <v>0</v>
      </c>
      <c r="B18" s="14" t="s">
        <v>21</v>
      </c>
      <c r="C18" s="15"/>
      <c r="D18" s="15"/>
      <c r="E18" s="15"/>
      <c r="F18" s="15"/>
      <c r="G18" s="16"/>
    </row>
    <row r="19" spans="1:7" ht="19.95" customHeight="1" x14ac:dyDescent="0.3">
      <c r="A19" s="2"/>
      <c r="B19" s="4" t="s">
        <v>22</v>
      </c>
      <c r="C19" s="4" t="s">
        <v>23</v>
      </c>
      <c r="D19" s="5" t="s">
        <v>24</v>
      </c>
      <c r="E19" s="5" t="s">
        <v>23</v>
      </c>
      <c r="F19" s="6" t="s">
        <v>25</v>
      </c>
      <c r="G19" s="6" t="s">
        <v>23</v>
      </c>
    </row>
    <row r="20" spans="1:7" ht="19.95" customHeight="1" x14ac:dyDescent="0.3">
      <c r="A20" s="2" t="s">
        <v>26</v>
      </c>
      <c r="B20" s="7">
        <v>45.02</v>
      </c>
      <c r="C20" s="8">
        <f>F3/B20</f>
        <v>1.0501369027722107</v>
      </c>
      <c r="D20" s="7">
        <v>39.76</v>
      </c>
      <c r="E20" s="8">
        <f>G3/D20</f>
        <v>1.1861978109099154</v>
      </c>
      <c r="F20" s="7">
        <v>81.260000000000005</v>
      </c>
      <c r="G20" s="8">
        <f>C3/F20</f>
        <v>0.42369429792983804</v>
      </c>
    </row>
    <row r="21" spans="1:7" ht="19.95" customHeight="1" x14ac:dyDescent="0.3">
      <c r="A21" s="2" t="s">
        <v>27</v>
      </c>
      <c r="B21" s="7">
        <v>32.130000000000003</v>
      </c>
      <c r="C21" s="8">
        <f t="shared" ref="C21:C31" si="0">F4/B21</f>
        <v>1.0663242592485502</v>
      </c>
      <c r="D21" s="7">
        <v>7.17</v>
      </c>
      <c r="E21" s="9">
        <f t="shared" ref="E21:E31" si="1">G4/D21</f>
        <v>2.4271032769492651</v>
      </c>
      <c r="F21" s="7"/>
      <c r="G21" s="8" t="e">
        <f t="shared" ref="G21:G31" si="2">C4/F21</f>
        <v>#DIV/0!</v>
      </c>
    </row>
    <row r="22" spans="1:7" ht="19.95" customHeight="1" x14ac:dyDescent="0.3">
      <c r="A22" s="2" t="s">
        <v>28</v>
      </c>
      <c r="B22" s="7">
        <v>185.35</v>
      </c>
      <c r="C22" s="8">
        <f t="shared" si="0"/>
        <v>1.09591426244024</v>
      </c>
      <c r="D22" s="7">
        <v>185.35</v>
      </c>
      <c r="E22" s="8">
        <f t="shared" si="1"/>
        <v>1.0956829389974119</v>
      </c>
      <c r="F22" s="7">
        <v>211.73</v>
      </c>
      <c r="G22" s="8">
        <f t="shared" si="2"/>
        <v>0.560836063529771</v>
      </c>
    </row>
    <row r="23" spans="1:7" ht="19.95" customHeight="1" x14ac:dyDescent="0.3">
      <c r="A23" s="2" t="s">
        <v>29</v>
      </c>
      <c r="B23" s="7">
        <v>7.34</v>
      </c>
      <c r="C23" s="8">
        <f t="shared" si="0"/>
        <v>1.2663620754352962</v>
      </c>
      <c r="D23" s="7">
        <v>7.34</v>
      </c>
      <c r="E23" s="8">
        <f t="shared" si="1"/>
        <v>1.2622521939522762</v>
      </c>
      <c r="F23" s="7">
        <v>28.19</v>
      </c>
      <c r="G23" s="9">
        <f t="shared" si="2"/>
        <v>0.25701446835744707</v>
      </c>
    </row>
    <row r="24" spans="1:7" ht="19.95" customHeight="1" x14ac:dyDescent="0.3">
      <c r="A24" s="2" t="s">
        <v>30</v>
      </c>
      <c r="B24" s="7">
        <v>17.75</v>
      </c>
      <c r="C24" s="8">
        <f t="shared" si="0"/>
        <v>1.0346917003147318</v>
      </c>
      <c r="D24" s="7">
        <v>3.99</v>
      </c>
      <c r="E24" s="8">
        <f t="shared" si="1"/>
        <v>1.5635916136884158</v>
      </c>
      <c r="F24" s="7">
        <v>417.07</v>
      </c>
      <c r="G24" s="8">
        <f t="shared" si="2"/>
        <v>1.2704088954101347</v>
      </c>
    </row>
    <row r="25" spans="1:7" ht="19.95" customHeight="1" x14ac:dyDescent="0.3">
      <c r="A25" s="2" t="s">
        <v>31</v>
      </c>
      <c r="B25" s="7">
        <v>12.59</v>
      </c>
      <c r="C25" s="8">
        <f t="shared" si="0"/>
        <v>0.94296201726711837</v>
      </c>
      <c r="D25" s="7">
        <v>2.81</v>
      </c>
      <c r="E25" s="9">
        <f t="shared" si="1"/>
        <v>2.0671577244212793</v>
      </c>
      <c r="F25" s="7">
        <v>66.319999999999993</v>
      </c>
      <c r="G25" s="9">
        <f t="shared" si="2"/>
        <v>4.1749632278459492</v>
      </c>
    </row>
    <row r="26" spans="1:7" ht="19.95" customHeight="1" x14ac:dyDescent="0.3">
      <c r="A26" s="2" t="s">
        <v>32</v>
      </c>
      <c r="B26" s="7">
        <v>17.55</v>
      </c>
      <c r="C26" s="8">
        <f t="shared" si="0"/>
        <v>0.88046936800043984</v>
      </c>
      <c r="D26" s="7">
        <v>1.94</v>
      </c>
      <c r="E26" s="9">
        <f t="shared" si="1"/>
        <v>6.1573312549064996</v>
      </c>
      <c r="F26" s="7">
        <v>60.16</v>
      </c>
      <c r="G26" s="9">
        <f t="shared" si="2"/>
        <v>2.9636458534673702</v>
      </c>
    </row>
    <row r="27" spans="1:7" ht="19.95" customHeight="1" x14ac:dyDescent="0.3">
      <c r="A27" s="2" t="s">
        <v>33</v>
      </c>
      <c r="B27" s="7">
        <v>12.74</v>
      </c>
      <c r="C27" s="8">
        <f t="shared" si="0"/>
        <v>0.90022012285357145</v>
      </c>
      <c r="D27" s="7">
        <v>2.1</v>
      </c>
      <c r="E27" s="8">
        <f t="shared" si="1"/>
        <v>0.40293638067088028</v>
      </c>
      <c r="F27" s="7">
        <v>255.11</v>
      </c>
      <c r="G27" s="8">
        <f t="shared" si="2"/>
        <v>1.6134398624964665</v>
      </c>
    </row>
    <row r="28" spans="1:7" ht="19.95" customHeight="1" x14ac:dyDescent="0.3">
      <c r="A28" s="2" t="s">
        <v>34</v>
      </c>
      <c r="B28" s="7">
        <v>9.89</v>
      </c>
      <c r="C28" s="8">
        <f t="shared" si="0"/>
        <v>1.0910594903183539</v>
      </c>
      <c r="D28" s="7">
        <v>3.42</v>
      </c>
      <c r="E28" s="8">
        <f t="shared" si="1"/>
        <v>1.5241529007867352</v>
      </c>
      <c r="F28" s="7">
        <v>67.89</v>
      </c>
      <c r="G28" s="9">
        <f t="shared" si="2"/>
        <v>3.7451489522505055</v>
      </c>
    </row>
    <row r="29" spans="1:7" ht="19.95" customHeight="1" x14ac:dyDescent="0.3">
      <c r="A29" s="2" t="s">
        <v>35</v>
      </c>
      <c r="B29" s="7">
        <v>9.8000000000000007</v>
      </c>
      <c r="C29" s="8">
        <f t="shared" si="0"/>
        <v>0.78157742474177627</v>
      </c>
      <c r="D29" s="7">
        <v>0.16</v>
      </c>
      <c r="E29" s="8">
        <f t="shared" si="1"/>
        <v>0.13596882640784463</v>
      </c>
      <c r="F29" s="7">
        <v>919.03</v>
      </c>
      <c r="G29" s="9">
        <f t="shared" si="2"/>
        <v>7.3146185452242927</v>
      </c>
    </row>
    <row r="30" spans="1:7" ht="19.95" customHeight="1" x14ac:dyDescent="0.3">
      <c r="A30" s="2" t="s">
        <v>36</v>
      </c>
      <c r="B30" s="7">
        <v>16.239999999999998</v>
      </c>
      <c r="C30" s="8">
        <f t="shared" si="0"/>
        <v>1.0772804649354817</v>
      </c>
      <c r="D30" s="7">
        <v>8.42</v>
      </c>
      <c r="E30" s="8">
        <f t="shared" si="1"/>
        <v>1.7563379133229371</v>
      </c>
      <c r="F30" s="7">
        <v>48.78</v>
      </c>
      <c r="G30" s="9">
        <f t="shared" si="2"/>
        <v>2.9693372390437371</v>
      </c>
    </row>
    <row r="31" spans="1:7" ht="19.95" customHeight="1" x14ac:dyDescent="0.3">
      <c r="A31" s="2" t="s">
        <v>37</v>
      </c>
      <c r="B31" s="7">
        <v>159.46</v>
      </c>
      <c r="C31" s="8">
        <f t="shared" si="0"/>
        <v>1.2324443603209507</v>
      </c>
      <c r="D31" s="7">
        <v>42.82</v>
      </c>
      <c r="E31" s="9">
        <f t="shared" si="1"/>
        <v>3.8016349093978494</v>
      </c>
      <c r="F31" s="7">
        <v>410.77</v>
      </c>
      <c r="G31" s="9">
        <f t="shared" si="2"/>
        <v>4.3326858708106437</v>
      </c>
    </row>
  </sheetData>
  <mergeCells count="3">
    <mergeCell ref="B1:G1"/>
    <mergeCell ref="H1:P1"/>
    <mergeCell ref="B18:G1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8139-FE5D-4EB0-98CB-F8706B913BC5}">
  <dimension ref="A1:P31"/>
  <sheetViews>
    <sheetView workbookViewId="0"/>
  </sheetViews>
  <sheetFormatPr baseColWidth="10" defaultColWidth="20.77734375" defaultRowHeight="19.95" customHeight="1" x14ac:dyDescent="0.3"/>
  <sheetData>
    <row r="1" spans="1:16" ht="19.95" customHeight="1" x14ac:dyDescent="0.3">
      <c r="A1" s="1"/>
      <c r="B1" s="14" t="s">
        <v>16</v>
      </c>
      <c r="C1" s="15"/>
      <c r="D1" s="15"/>
      <c r="E1" s="15"/>
      <c r="F1" s="15"/>
      <c r="G1" s="15"/>
      <c r="H1" s="14" t="s">
        <v>17</v>
      </c>
      <c r="I1" s="15"/>
      <c r="J1" s="15"/>
      <c r="K1" s="15"/>
      <c r="L1" s="15"/>
      <c r="M1" s="15"/>
      <c r="N1" s="15"/>
      <c r="O1" s="15"/>
      <c r="P1" s="16"/>
    </row>
    <row r="2" spans="1:16" ht="19.95" customHeight="1" x14ac:dyDescent="0.3">
      <c r="A2" s="2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3" t="s">
        <v>14</v>
      </c>
      <c r="P2" s="3" t="s">
        <v>15</v>
      </c>
    </row>
    <row r="3" spans="1:16" ht="19.95" customHeight="1" x14ac:dyDescent="0.3">
      <c r="A3" s="2" t="s">
        <v>26</v>
      </c>
      <c r="B3" s="2">
        <v>47.3</v>
      </c>
      <c r="C3" s="2">
        <v>34.429398649778641</v>
      </c>
      <c r="D3" s="2">
        <v>4.2831011578826443E-6</v>
      </c>
      <c r="E3" s="2">
        <v>3.053486116427713E-2</v>
      </c>
      <c r="F3" s="2">
        <v>47.277163362804927</v>
      </c>
      <c r="G3" s="2">
        <v>47.163224961778234</v>
      </c>
      <c r="H3" s="2">
        <v>99.951719583097116</v>
      </c>
      <c r="I3" s="2">
        <v>99.710835014330314</v>
      </c>
      <c r="J3" s="2">
        <v>0.24088456876679251</v>
      </c>
      <c r="K3" s="2">
        <v>3.6215295498595873E-5</v>
      </c>
      <c r="L3" s="2">
        <v>4.5705458148643154E-3</v>
      </c>
      <c r="M3" s="2">
        <v>4.3673655792531053E-2</v>
      </c>
      <c r="N3" s="2">
        <v>4.3673655792531062E-4</v>
      </c>
      <c r="O3" s="2">
        <v>4.3673655792531062E-3</v>
      </c>
      <c r="P3" s="2">
        <v>3.8869553655352627E-2</v>
      </c>
    </row>
    <row r="4" spans="1:16" ht="19.95" customHeight="1" x14ac:dyDescent="0.3">
      <c r="A4" s="2" t="s">
        <v>27</v>
      </c>
      <c r="B4" s="2">
        <v>34.9</v>
      </c>
      <c r="C4" s="2">
        <v>774.16574172354387</v>
      </c>
      <c r="D4" s="2">
        <v>2.2721876561303031E-4</v>
      </c>
      <c r="E4" s="2">
        <v>2.4518837087395968</v>
      </c>
      <c r="F4" s="2">
        <v>34.260998449655922</v>
      </c>
      <c r="G4" s="2">
        <v>17.402330495726229</v>
      </c>
      <c r="H4" s="2">
        <v>98.169049999014106</v>
      </c>
      <c r="I4" s="2">
        <v>49.863411162539343</v>
      </c>
      <c r="J4" s="2">
        <v>48.30563883647477</v>
      </c>
      <c r="K4" s="2">
        <v>2.603835905996429E-3</v>
      </c>
      <c r="L4" s="2">
        <v>0.49740219650075501</v>
      </c>
      <c r="M4" s="2">
        <v>1.3309439685791591</v>
      </c>
      <c r="N4" s="2">
        <v>1.3309439685791589E-2</v>
      </c>
      <c r="O4" s="2">
        <v>0.13309439685791591</v>
      </c>
      <c r="P4" s="2">
        <v>1.1845401320354509</v>
      </c>
    </row>
    <row r="5" spans="1:16" ht="19.95" customHeight="1" x14ac:dyDescent="0.3">
      <c r="A5" s="2" t="s">
        <v>28</v>
      </c>
      <c r="B5" s="2">
        <v>203.2</v>
      </c>
      <c r="C5" s="2">
        <v>118.74581973115841</v>
      </c>
      <c r="D5" s="2">
        <v>2.299056241678012E-7</v>
      </c>
      <c r="E5" s="2">
        <v>1.473227935375453E-2</v>
      </c>
      <c r="F5" s="2">
        <v>203.1277085432985</v>
      </c>
      <c r="G5" s="2">
        <v>203.0848327431703</v>
      </c>
      <c r="H5" s="2">
        <v>99.964423495717782</v>
      </c>
      <c r="I5" s="2">
        <v>99.943323200379069</v>
      </c>
      <c r="J5" s="2">
        <v>2.110029533869489E-2</v>
      </c>
      <c r="K5" s="2">
        <v>4.52502240795622E-7</v>
      </c>
      <c r="L5" s="2">
        <v>5.1330973338869134E-4</v>
      </c>
      <c r="M5" s="2">
        <v>3.5062742046601883E-2</v>
      </c>
      <c r="N5" s="2">
        <v>3.5062742046601878E-4</v>
      </c>
      <c r="O5" s="2">
        <v>3.5062742046601879E-3</v>
      </c>
      <c r="P5" s="2">
        <v>3.1205840421475679E-2</v>
      </c>
    </row>
    <row r="6" spans="1:16" ht="19.95" customHeight="1" x14ac:dyDescent="0.3">
      <c r="A6" s="2" t="s">
        <v>29</v>
      </c>
      <c r="B6" s="2">
        <v>9.3000000000000007</v>
      </c>
      <c r="C6" s="2">
        <v>7.2452378629964329</v>
      </c>
      <c r="D6" s="2">
        <v>1.8068816786604309E-14</v>
      </c>
      <c r="E6" s="2">
        <v>7.8421410601157669E-3</v>
      </c>
      <c r="F6" s="2">
        <v>9.2950976336950735</v>
      </c>
      <c r="G6" s="2">
        <v>9.2649311036097064</v>
      </c>
      <c r="H6" s="2">
        <v>99.947286383817982</v>
      </c>
      <c r="I6" s="2">
        <v>99.622915092577486</v>
      </c>
      <c r="J6" s="2">
        <v>0.32437129124050462</v>
      </c>
      <c r="K6" s="2">
        <v>7.7703683716500284E-13</v>
      </c>
      <c r="L6" s="2">
        <v>5.9701460973784534E-3</v>
      </c>
      <c r="M6" s="2">
        <v>4.6743470083847952E-2</v>
      </c>
      <c r="N6" s="2">
        <v>4.6743470083847951E-4</v>
      </c>
      <c r="O6" s="2">
        <v>4.6743470083847943E-3</v>
      </c>
      <c r="P6" s="2">
        <v>4.1601688374624669E-2</v>
      </c>
    </row>
    <row r="7" spans="1:16" ht="19.95" customHeight="1" x14ac:dyDescent="0.3">
      <c r="A7" s="2" t="s">
        <v>30</v>
      </c>
      <c r="B7" s="2">
        <v>18.8</v>
      </c>
      <c r="C7" s="2">
        <v>529.84943800870485</v>
      </c>
      <c r="D7" s="2">
        <v>3.3707824060323513E-7</v>
      </c>
      <c r="E7" s="2">
        <v>1.6428150917736659</v>
      </c>
      <c r="F7" s="2">
        <v>18.36577768058649</v>
      </c>
      <c r="G7" s="2">
        <v>6.2387305386167791</v>
      </c>
      <c r="H7" s="2">
        <v>97.690306811630251</v>
      </c>
      <c r="I7" s="2">
        <v>33.184736907536063</v>
      </c>
      <c r="J7" s="2">
        <v>64.505569904094187</v>
      </c>
      <c r="K7" s="2">
        <v>7.1708016780243543E-6</v>
      </c>
      <c r="L7" s="2">
        <v>0.61867717285944446</v>
      </c>
      <c r="M7" s="2">
        <v>1.6910088447086331</v>
      </c>
      <c r="N7" s="2">
        <v>1.691008844708632E-2</v>
      </c>
      <c r="O7" s="2">
        <v>0.1691008844708633</v>
      </c>
      <c r="P7" s="2">
        <v>1.5049978717906829</v>
      </c>
    </row>
    <row r="8" spans="1:16" ht="19.95" customHeight="1" x14ac:dyDescent="0.3">
      <c r="A8" s="2" t="s">
        <v>31</v>
      </c>
      <c r="B8" s="2">
        <v>12.1</v>
      </c>
      <c r="C8" s="2">
        <v>276.88356127074331</v>
      </c>
      <c r="D8" s="2">
        <v>4.7226506232236131E-6</v>
      </c>
      <c r="E8" s="2">
        <v>0.87512963383668907</v>
      </c>
      <c r="F8" s="2">
        <v>11.871891797393021</v>
      </c>
      <c r="G8" s="2">
        <v>5.8087132056237953</v>
      </c>
      <c r="H8" s="2">
        <v>98.114808242917491</v>
      </c>
      <c r="I8" s="2">
        <v>48.005894261353681</v>
      </c>
      <c r="J8" s="2">
        <v>50.108913981563809</v>
      </c>
      <c r="K8" s="2">
        <v>1.5609726365719439E-4</v>
      </c>
      <c r="L8" s="2">
        <v>0.51205932293915357</v>
      </c>
      <c r="M8" s="2">
        <v>1.372976336879719</v>
      </c>
      <c r="N8" s="2">
        <v>1.372976336879719E-2</v>
      </c>
      <c r="O8" s="2">
        <v>0.1372976336879719</v>
      </c>
      <c r="P8" s="2">
        <v>1.2219489398229499</v>
      </c>
    </row>
    <row r="9" spans="1:16" ht="19.95" customHeight="1" x14ac:dyDescent="0.3">
      <c r="A9" s="2" t="s">
        <v>32</v>
      </c>
      <c r="B9" s="2">
        <v>15.6</v>
      </c>
      <c r="C9" s="2">
        <v>178.29293454459699</v>
      </c>
      <c r="D9" s="2">
        <v>4.0002133729111242E-13</v>
      </c>
      <c r="E9" s="2">
        <v>0.57608518169388301</v>
      </c>
      <c r="F9" s="2">
        <v>15.45223740840772</v>
      </c>
      <c r="G9" s="2">
        <v>11.945222634518609</v>
      </c>
      <c r="H9" s="2">
        <v>99.052803900049454</v>
      </c>
      <c r="I9" s="2">
        <v>76.571939964862892</v>
      </c>
      <c r="J9" s="2">
        <v>22.480863935186569</v>
      </c>
      <c r="K9" s="2">
        <v>1.0255418822833811E-11</v>
      </c>
      <c r="L9" s="2">
        <v>0.26145404399953148</v>
      </c>
      <c r="M9" s="2">
        <v>0.68574205594075766</v>
      </c>
      <c r="N9" s="2">
        <v>6.8574205594075753E-3</v>
      </c>
      <c r="O9" s="2">
        <v>6.8574205594075774E-2</v>
      </c>
      <c r="P9" s="2">
        <v>0.61031042978727434</v>
      </c>
    </row>
    <row r="10" spans="1:16" ht="19.95" customHeight="1" x14ac:dyDescent="0.3">
      <c r="A10" s="2" t="s">
        <v>33</v>
      </c>
      <c r="B10" s="2">
        <v>11.8</v>
      </c>
      <c r="C10" s="2">
        <v>411.60464332147359</v>
      </c>
      <c r="D10" s="2">
        <v>5.6526667957467756E-21</v>
      </c>
      <c r="E10" s="2">
        <v>1.18972950356804</v>
      </c>
      <c r="F10" s="2">
        <v>11.468804365154501</v>
      </c>
      <c r="G10" s="2">
        <v>0.84616639940884864</v>
      </c>
      <c r="H10" s="2">
        <v>97.193257331817804</v>
      </c>
      <c r="I10" s="2">
        <v>7.1709016899054969</v>
      </c>
      <c r="J10" s="2">
        <v>90.022355641912299</v>
      </c>
      <c r="K10" s="2">
        <v>1.9158708121109881E-19</v>
      </c>
      <c r="L10" s="2">
        <v>0.71383770214082409</v>
      </c>
      <c r="M10" s="2">
        <v>2.0929049660413912</v>
      </c>
      <c r="N10" s="2">
        <v>2.0929049660413909E-2</v>
      </c>
      <c r="O10" s="2">
        <v>0.20929049660413909</v>
      </c>
      <c r="P10" s="2">
        <v>1.8626854197768381</v>
      </c>
    </row>
    <row r="11" spans="1:16" ht="19.95" customHeight="1" x14ac:dyDescent="0.3">
      <c r="A11" s="2" t="s">
        <v>34</v>
      </c>
      <c r="B11" s="2">
        <v>11</v>
      </c>
      <c r="C11" s="2">
        <v>254.2581623682868</v>
      </c>
      <c r="D11" s="2">
        <v>2.553530947095527E-6</v>
      </c>
      <c r="E11" s="2">
        <v>0.80305834376892715</v>
      </c>
      <c r="F11" s="2">
        <v>10.790578359248521</v>
      </c>
      <c r="G11" s="2">
        <v>5.2126029206906344</v>
      </c>
      <c r="H11" s="2">
        <v>98.096166902259256</v>
      </c>
      <c r="I11" s="2">
        <v>47.387299279005767</v>
      </c>
      <c r="J11" s="2">
        <v>50.708867623253497</v>
      </c>
      <c r="K11" s="2">
        <v>9.2841742452853213E-5</v>
      </c>
      <c r="L11" s="2">
        <v>0.51687755217127307</v>
      </c>
      <c r="M11" s="2">
        <v>1.3868627038270189</v>
      </c>
      <c r="N11" s="2">
        <v>1.3868627038270191E-2</v>
      </c>
      <c r="O11" s="2">
        <v>0.1386862703827019</v>
      </c>
      <c r="P11" s="2">
        <v>1.2343078064060471</v>
      </c>
    </row>
    <row r="12" spans="1:16" ht="19.95" customHeight="1" x14ac:dyDescent="0.3">
      <c r="A12" s="2" t="s">
        <v>35</v>
      </c>
      <c r="B12" s="2">
        <v>12.7</v>
      </c>
      <c r="C12" s="2">
        <v>6722.3538816174814</v>
      </c>
      <c r="D12" s="2">
        <v>9.853222030132074E-9</v>
      </c>
      <c r="E12" s="2">
        <v>14.224984027586549</v>
      </c>
      <c r="F12" s="2">
        <v>7.6594587624694084</v>
      </c>
      <c r="G12" s="2">
        <v>2.1755012225255142E-2</v>
      </c>
      <c r="H12" s="2">
        <v>60.31069891708195</v>
      </c>
      <c r="I12" s="2">
        <v>0.17129930886027669</v>
      </c>
      <c r="J12" s="2">
        <v>60.13939960822168</v>
      </c>
      <c r="K12" s="2">
        <v>3.1029115108118281E-7</v>
      </c>
      <c r="L12" s="2">
        <v>7.930148576008877</v>
      </c>
      <c r="M12" s="2">
        <v>31.759152196618029</v>
      </c>
      <c r="N12" s="2">
        <v>0.31759152196618018</v>
      </c>
      <c r="O12" s="2">
        <v>3.1759152196618028</v>
      </c>
      <c r="P12" s="2">
        <v>28.26564545499004</v>
      </c>
    </row>
    <row r="13" spans="1:16" ht="19.95" customHeight="1" x14ac:dyDescent="0.3">
      <c r="A13" s="2" t="s">
        <v>36</v>
      </c>
      <c r="B13" s="2">
        <v>17.8</v>
      </c>
      <c r="C13" s="2">
        <v>144.84427052055349</v>
      </c>
      <c r="D13" s="2">
        <v>4.626340191200902E-2</v>
      </c>
      <c r="E13" s="2">
        <v>0.46656550181591622</v>
      </c>
      <c r="F13" s="2">
        <v>17.495034750552222</v>
      </c>
      <c r="G13" s="2">
        <v>14.78836523017913</v>
      </c>
      <c r="H13" s="2">
        <v>98.286712081754018</v>
      </c>
      <c r="I13" s="2">
        <v>83.080703540332181</v>
      </c>
      <c r="J13" s="2">
        <v>15.206008541421831</v>
      </c>
      <c r="K13" s="2">
        <v>1.039471065207241</v>
      </c>
      <c r="L13" s="2">
        <v>0.18557773892453289</v>
      </c>
      <c r="M13" s="2">
        <v>0.48823911411422521</v>
      </c>
      <c r="N13" s="2">
        <v>4.8823911411422513E-3</v>
      </c>
      <c r="O13" s="2">
        <v>4.8823911411422512E-2</v>
      </c>
      <c r="P13" s="2">
        <v>0.4345328115616604</v>
      </c>
    </row>
    <row r="14" spans="1:16" ht="19.95" customHeight="1" x14ac:dyDescent="0.3">
      <c r="A14" s="2" t="s">
        <v>37</v>
      </c>
      <c r="B14" s="2">
        <v>198</v>
      </c>
      <c r="C14" s="2">
        <v>1779.737375152888</v>
      </c>
      <c r="D14" s="2">
        <v>7.2517378341503845E-7</v>
      </c>
      <c r="E14" s="2">
        <v>5.7426126817721546</v>
      </c>
      <c r="F14" s="2">
        <v>196.52557769677881</v>
      </c>
      <c r="G14" s="2">
        <v>162.78600682041591</v>
      </c>
      <c r="H14" s="2">
        <v>99.255342271100389</v>
      </c>
      <c r="I14" s="2">
        <v>82.215154959806029</v>
      </c>
      <c r="J14" s="2">
        <v>17.04018731129436</v>
      </c>
      <c r="K14" s="2">
        <v>1.4647777926212651E-6</v>
      </c>
      <c r="L14" s="2">
        <v>0.20534190801488311</v>
      </c>
      <c r="M14" s="2">
        <v>0.53931435610693568</v>
      </c>
      <c r="N14" s="2">
        <v>5.3931435610693572E-3</v>
      </c>
      <c r="O14" s="2">
        <v>5.3931435610693579E-2</v>
      </c>
      <c r="P14" s="2">
        <v>0.47998977693517281</v>
      </c>
    </row>
    <row r="16" spans="1:16" ht="19.95" customHeight="1" x14ac:dyDescent="0.3">
      <c r="A16" t="s">
        <v>19</v>
      </c>
    </row>
    <row r="18" spans="1:7" ht="19.95" customHeight="1" x14ac:dyDescent="0.3">
      <c r="A18" s="2" t="s">
        <v>0</v>
      </c>
      <c r="B18" s="14" t="s">
        <v>21</v>
      </c>
      <c r="C18" s="15"/>
      <c r="D18" s="15"/>
      <c r="E18" s="15"/>
      <c r="F18" s="15"/>
      <c r="G18" s="16"/>
    </row>
    <row r="19" spans="1:7" ht="19.95" customHeight="1" x14ac:dyDescent="0.3">
      <c r="A19" s="2"/>
      <c r="B19" s="4" t="s">
        <v>22</v>
      </c>
      <c r="C19" s="4" t="s">
        <v>23</v>
      </c>
      <c r="D19" s="5" t="s">
        <v>24</v>
      </c>
      <c r="E19" s="5" t="s">
        <v>23</v>
      </c>
      <c r="F19" s="6" t="s">
        <v>25</v>
      </c>
      <c r="G19" s="6" t="s">
        <v>23</v>
      </c>
    </row>
    <row r="20" spans="1:7" ht="19.95" customHeight="1" x14ac:dyDescent="0.3">
      <c r="A20" s="2" t="s">
        <v>26</v>
      </c>
      <c r="B20" s="7">
        <v>43.84</v>
      </c>
      <c r="C20" s="8">
        <f>F3/B20</f>
        <v>1.0784024489690904</v>
      </c>
      <c r="D20" s="7">
        <v>38.71</v>
      </c>
      <c r="E20" s="8">
        <f>G3/D20</f>
        <v>1.2183731584029509</v>
      </c>
      <c r="F20" s="7">
        <v>37.72</v>
      </c>
      <c r="G20" s="8">
        <f>C3/F20</f>
        <v>0.91276242443739775</v>
      </c>
    </row>
    <row r="21" spans="1:7" ht="19.95" customHeight="1" x14ac:dyDescent="0.3">
      <c r="A21" s="2" t="s">
        <v>27</v>
      </c>
      <c r="B21" s="7">
        <v>29.92</v>
      </c>
      <c r="C21" s="8">
        <f t="shared" ref="C21:C31" si="0">F4/B21</f>
        <v>1.1450868465794091</v>
      </c>
      <c r="D21" s="7">
        <v>6.68</v>
      </c>
      <c r="E21" s="9">
        <f t="shared" ref="E21:E31" si="1">G4/D21</f>
        <v>2.6051392957673998</v>
      </c>
      <c r="F21" s="7">
        <v>396.48</v>
      </c>
      <c r="G21" s="8">
        <f t="shared" ref="G21:G31" si="2">C4/F21</f>
        <v>1.9525972097547009</v>
      </c>
    </row>
    <row r="22" spans="1:7" ht="19.95" customHeight="1" x14ac:dyDescent="0.3">
      <c r="A22" s="2" t="s">
        <v>28</v>
      </c>
      <c r="B22" s="7">
        <v>204.42</v>
      </c>
      <c r="C22" s="8">
        <f t="shared" si="0"/>
        <v>0.99367825331816118</v>
      </c>
      <c r="D22" s="7">
        <v>204.42</v>
      </c>
      <c r="E22" s="8">
        <f t="shared" si="1"/>
        <v>0.99346850965253064</v>
      </c>
      <c r="F22" s="7">
        <v>105.17</v>
      </c>
      <c r="G22" s="8">
        <f t="shared" si="2"/>
        <v>1.1290845272526233</v>
      </c>
    </row>
    <row r="23" spans="1:7" ht="19.95" customHeight="1" x14ac:dyDescent="0.3">
      <c r="A23" s="2" t="s">
        <v>29</v>
      </c>
      <c r="B23" s="7">
        <v>9.36</v>
      </c>
      <c r="C23" s="8">
        <f t="shared" si="0"/>
        <v>0.99306598650588396</v>
      </c>
      <c r="D23" s="7">
        <v>9.36</v>
      </c>
      <c r="E23" s="8">
        <f t="shared" si="1"/>
        <v>0.98984306662496868</v>
      </c>
      <c r="F23" s="7">
        <v>27.22</v>
      </c>
      <c r="G23" s="9">
        <f t="shared" si="2"/>
        <v>0.26617332340177935</v>
      </c>
    </row>
    <row r="24" spans="1:7" ht="19.95" customHeight="1" x14ac:dyDescent="0.3">
      <c r="A24" s="2" t="s">
        <v>30</v>
      </c>
      <c r="B24" s="7">
        <v>16.71</v>
      </c>
      <c r="C24" s="8">
        <f t="shared" si="0"/>
        <v>1.0990890293588562</v>
      </c>
      <c r="D24" s="7">
        <v>3.76</v>
      </c>
      <c r="E24" s="8">
        <f t="shared" si="1"/>
        <v>1.6592368453768029</v>
      </c>
      <c r="F24" s="7">
        <v>542.61</v>
      </c>
      <c r="G24" s="8">
        <f t="shared" si="2"/>
        <v>0.97648299516909909</v>
      </c>
    </row>
    <row r="25" spans="1:7" ht="19.95" customHeight="1" x14ac:dyDescent="0.3">
      <c r="A25" s="2" t="s">
        <v>31</v>
      </c>
      <c r="B25" s="7">
        <v>13.7</v>
      </c>
      <c r="C25" s="8">
        <f t="shared" si="0"/>
        <v>0.86656144506518407</v>
      </c>
      <c r="D25" s="7">
        <v>3.06</v>
      </c>
      <c r="E25" s="9">
        <f t="shared" si="1"/>
        <v>1.898272289419541</v>
      </c>
      <c r="F25" s="7">
        <v>49.46</v>
      </c>
      <c r="G25" s="9">
        <f t="shared" si="2"/>
        <v>5.5981310406539286</v>
      </c>
    </row>
    <row r="26" spans="1:7" ht="19.95" customHeight="1" x14ac:dyDescent="0.3">
      <c r="A26" s="2" t="s">
        <v>32</v>
      </c>
      <c r="B26" s="7">
        <v>17.68</v>
      </c>
      <c r="C26" s="8">
        <f t="shared" si="0"/>
        <v>0.8739953285298484</v>
      </c>
      <c r="D26" s="7">
        <v>1.96</v>
      </c>
      <c r="E26" s="9">
        <f t="shared" si="1"/>
        <v>6.0945013441421478</v>
      </c>
      <c r="F26" s="7">
        <v>64.12</v>
      </c>
      <c r="G26" s="9">
        <f t="shared" si="2"/>
        <v>2.7806134520367589</v>
      </c>
    </row>
    <row r="27" spans="1:7" ht="19.95" customHeight="1" x14ac:dyDescent="0.3">
      <c r="A27" s="2" t="s">
        <v>33</v>
      </c>
      <c r="B27" s="7">
        <v>13.23</v>
      </c>
      <c r="C27" s="8">
        <f t="shared" si="0"/>
        <v>0.86687863682195776</v>
      </c>
      <c r="D27" s="7">
        <v>2.19</v>
      </c>
      <c r="E27" s="8">
        <f t="shared" si="1"/>
        <v>0.38637735132824141</v>
      </c>
      <c r="F27" s="7">
        <v>436.49</v>
      </c>
      <c r="G27" s="8">
        <f t="shared" si="2"/>
        <v>0.9429875674619661</v>
      </c>
    </row>
    <row r="28" spans="1:7" ht="19.95" customHeight="1" x14ac:dyDescent="0.3">
      <c r="A28" s="2" t="s">
        <v>34</v>
      </c>
      <c r="B28" s="7">
        <v>10.07</v>
      </c>
      <c r="C28" s="8">
        <f t="shared" si="0"/>
        <v>1.0715569373633089</v>
      </c>
      <c r="D28" s="7">
        <v>3.48</v>
      </c>
      <c r="E28" s="8">
        <f t="shared" si="1"/>
        <v>1.4978744024973087</v>
      </c>
      <c r="F28" s="7">
        <v>53.58</v>
      </c>
      <c r="G28" s="9">
        <f t="shared" si="2"/>
        <v>4.7453931013118105</v>
      </c>
    </row>
    <row r="29" spans="1:7" ht="19.95" customHeight="1" x14ac:dyDescent="0.3">
      <c r="A29" s="2" t="s">
        <v>35</v>
      </c>
      <c r="B29" s="7">
        <v>8.0500000000000007</v>
      </c>
      <c r="C29" s="8">
        <f t="shared" si="0"/>
        <v>0.95148556055520594</v>
      </c>
      <c r="D29" s="7">
        <v>0.09</v>
      </c>
      <c r="E29" s="8">
        <f t="shared" si="1"/>
        <v>0.24172235805839046</v>
      </c>
      <c r="F29" s="7">
        <v>2367.96</v>
      </c>
      <c r="G29" s="9">
        <f t="shared" si="2"/>
        <v>2.8388798297342359</v>
      </c>
    </row>
    <row r="30" spans="1:7" ht="19.95" customHeight="1" x14ac:dyDescent="0.3">
      <c r="A30" s="2" t="s">
        <v>36</v>
      </c>
      <c r="B30" s="7">
        <v>17.14</v>
      </c>
      <c r="C30" s="8">
        <f t="shared" si="0"/>
        <v>1.0207138127510047</v>
      </c>
      <c r="D30" s="7">
        <v>8.89</v>
      </c>
      <c r="E30" s="8">
        <f t="shared" si="1"/>
        <v>1.6634831530010268</v>
      </c>
      <c r="F30" s="7">
        <v>59.99</v>
      </c>
      <c r="G30" s="9">
        <f t="shared" si="2"/>
        <v>2.4144735876071595</v>
      </c>
    </row>
    <row r="31" spans="1:7" ht="19.95" customHeight="1" x14ac:dyDescent="0.3">
      <c r="A31" s="2" t="s">
        <v>37</v>
      </c>
      <c r="B31" s="7">
        <v>187.6</v>
      </c>
      <c r="C31" s="8">
        <f t="shared" si="0"/>
        <v>1.0475777062728082</v>
      </c>
      <c r="D31" s="7">
        <v>50.37</v>
      </c>
      <c r="E31" s="9">
        <f t="shared" si="1"/>
        <v>3.2318047810287061</v>
      </c>
      <c r="F31" s="7">
        <v>361.05</v>
      </c>
      <c r="G31" s="9">
        <f t="shared" si="2"/>
        <v>4.92933769603348</v>
      </c>
    </row>
  </sheetData>
  <mergeCells count="3">
    <mergeCell ref="B1:G1"/>
    <mergeCell ref="H1:P1"/>
    <mergeCell ref="B18:G1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6CAE-E117-467F-8BBB-8CDEBBBCA13A}">
  <dimension ref="A1:P31"/>
  <sheetViews>
    <sheetView workbookViewId="0"/>
  </sheetViews>
  <sheetFormatPr baseColWidth="10" defaultColWidth="20.77734375" defaultRowHeight="19.95" customHeight="1" x14ac:dyDescent="0.3"/>
  <sheetData>
    <row r="1" spans="1:16" ht="19.95" customHeight="1" x14ac:dyDescent="0.3">
      <c r="A1" s="1"/>
      <c r="B1" s="14" t="s">
        <v>16</v>
      </c>
      <c r="C1" s="15"/>
      <c r="D1" s="15"/>
      <c r="E1" s="15"/>
      <c r="F1" s="15"/>
      <c r="G1" s="15"/>
      <c r="H1" s="14" t="s">
        <v>17</v>
      </c>
      <c r="I1" s="15"/>
      <c r="J1" s="15"/>
      <c r="K1" s="15"/>
      <c r="L1" s="15"/>
      <c r="M1" s="15"/>
      <c r="N1" s="15"/>
      <c r="O1" s="15"/>
      <c r="P1" s="16"/>
    </row>
    <row r="2" spans="1:16" ht="19.95" customHeight="1" x14ac:dyDescent="0.3">
      <c r="A2" s="2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3" t="s">
        <v>14</v>
      </c>
      <c r="P2" s="3" t="s">
        <v>15</v>
      </c>
    </row>
    <row r="3" spans="1:16" ht="19.95" customHeight="1" x14ac:dyDescent="0.3">
      <c r="A3" s="2" t="s">
        <v>26</v>
      </c>
      <c r="B3" s="2">
        <v>47.3</v>
      </c>
      <c r="C3" s="2">
        <v>34.361967472559179</v>
      </c>
      <c r="D3" s="2">
        <v>4.2747125549864998E-6</v>
      </c>
      <c r="E3" s="2">
        <v>3.04750575744589E-2</v>
      </c>
      <c r="F3" s="2">
        <v>47.258285886418818</v>
      </c>
      <c r="G3" s="2">
        <v>47.070854141916143</v>
      </c>
      <c r="H3" s="2">
        <v>99.911809485029238</v>
      </c>
      <c r="I3" s="2">
        <v>99.515547868744491</v>
      </c>
      <c r="J3" s="2">
        <v>0.39626161628473122</v>
      </c>
      <c r="K3" s="2">
        <v>6.0143006536492938E-6</v>
      </c>
      <c r="L3" s="2">
        <v>2.4611991529478439E-3</v>
      </c>
      <c r="M3" s="2">
        <v>8.5723301517166672E-2</v>
      </c>
      <c r="N3" s="2">
        <v>8.5723301517166665E-4</v>
      </c>
      <c r="O3" s="2">
        <v>8.5723301517166665E-3</v>
      </c>
      <c r="P3" s="2">
        <v>7.6293738350278334E-2</v>
      </c>
    </row>
    <row r="4" spans="1:16" ht="19.95" customHeight="1" x14ac:dyDescent="0.3">
      <c r="A4" s="2" t="s">
        <v>27</v>
      </c>
      <c r="B4" s="2">
        <v>34.9</v>
      </c>
      <c r="C4" s="2">
        <v>584.66644407843467</v>
      </c>
      <c r="D4" s="2">
        <v>1.7160044749991239E-4</v>
      </c>
      <c r="E4" s="2">
        <v>1.8517147582520419</v>
      </c>
      <c r="F4" s="2">
        <v>34.139243894412409</v>
      </c>
      <c r="G4" s="2">
        <v>13.14261034977096</v>
      </c>
      <c r="H4" s="2">
        <v>97.820183078545583</v>
      </c>
      <c r="I4" s="2">
        <v>37.657909311664632</v>
      </c>
      <c r="J4" s="2">
        <v>60.162273766880972</v>
      </c>
      <c r="K4" s="2">
        <v>3.2721435474276532E-4</v>
      </c>
      <c r="L4" s="2">
        <v>0.20268052654793131</v>
      </c>
      <c r="M4" s="2">
        <v>1.9768091805517281</v>
      </c>
      <c r="N4" s="2">
        <v>1.9768091805517279E-2</v>
      </c>
      <c r="O4" s="2">
        <v>0.19768091805517279</v>
      </c>
      <c r="P4" s="2">
        <v>1.759360170691038</v>
      </c>
    </row>
    <row r="5" spans="1:16" ht="19.95" customHeight="1" x14ac:dyDescent="0.3">
      <c r="A5" s="2" t="s">
        <v>28</v>
      </c>
      <c r="B5" s="2">
        <v>203.2</v>
      </c>
      <c r="C5" s="2">
        <v>118.6896454242405</v>
      </c>
      <c r="D5" s="2">
        <v>2.2979686422051721E-7</v>
      </c>
      <c r="E5" s="2">
        <v>1.472531005088651E-2</v>
      </c>
      <c r="F5" s="2">
        <v>203.0593835586287</v>
      </c>
      <c r="G5" s="2">
        <v>202.98876073195581</v>
      </c>
      <c r="H5" s="2">
        <v>99.930798995388145</v>
      </c>
      <c r="I5" s="2">
        <v>99.896043667301086</v>
      </c>
      <c r="J5" s="2">
        <v>3.4755328087051687E-2</v>
      </c>
      <c r="K5" s="2">
        <v>7.5259226958939273E-8</v>
      </c>
      <c r="L5" s="2">
        <v>2.7682423422434289E-4</v>
      </c>
      <c r="M5" s="2">
        <v>6.8924105118407381E-2</v>
      </c>
      <c r="N5" s="2">
        <v>6.8924105118407374E-4</v>
      </c>
      <c r="O5" s="2">
        <v>6.8924105118407381E-3</v>
      </c>
      <c r="P5" s="2">
        <v>6.1342453555382571E-2</v>
      </c>
    </row>
    <row r="6" spans="1:16" ht="19.95" customHeight="1" x14ac:dyDescent="0.3">
      <c r="A6" s="2" t="s">
        <v>29</v>
      </c>
      <c r="B6" s="2">
        <v>9.3000000000000007</v>
      </c>
      <c r="C6" s="2">
        <v>7.2452378629964329</v>
      </c>
      <c r="D6" s="2">
        <v>1.8068816786604309E-14</v>
      </c>
      <c r="E6" s="2">
        <v>7.8421410601157669E-3</v>
      </c>
      <c r="F6" s="2">
        <v>9.2950976336950735</v>
      </c>
      <c r="G6" s="2">
        <v>9.2649311036097064</v>
      </c>
      <c r="H6" s="2">
        <v>99.947286383817982</v>
      </c>
      <c r="I6" s="2">
        <v>99.622915092577486</v>
      </c>
      <c r="J6" s="2">
        <v>0.32437129124050462</v>
      </c>
      <c r="K6" s="2">
        <v>7.7703683716500284E-13</v>
      </c>
      <c r="L6" s="2">
        <v>5.9701460973784534E-3</v>
      </c>
      <c r="M6" s="2">
        <v>4.6743470083847952E-2</v>
      </c>
      <c r="N6" s="2">
        <v>4.6743470083847951E-4</v>
      </c>
      <c r="O6" s="2">
        <v>4.6743470083847943E-3</v>
      </c>
      <c r="P6" s="2">
        <v>4.1601688374624669E-2</v>
      </c>
    </row>
    <row r="7" spans="1:16" ht="19.95" customHeight="1" x14ac:dyDescent="0.3">
      <c r="A7" s="2" t="s">
        <v>30</v>
      </c>
      <c r="B7" s="2">
        <v>18.8</v>
      </c>
      <c r="C7" s="2">
        <v>369.93305132167688</v>
      </c>
      <c r="D7" s="2">
        <v>2.353430486764969E-7</v>
      </c>
      <c r="E7" s="2">
        <v>1.146989231395861</v>
      </c>
      <c r="F7" s="2">
        <v>18.319663854183439</v>
      </c>
      <c r="G7" s="2">
        <v>4.3557895110692142</v>
      </c>
      <c r="H7" s="2">
        <v>97.445020500975758</v>
      </c>
      <c r="I7" s="2">
        <v>23.16909314398519</v>
      </c>
      <c r="J7" s="2">
        <v>74.27592735699055</v>
      </c>
      <c r="K7" s="2">
        <v>8.3307266482389916E-7</v>
      </c>
      <c r="L7" s="2">
        <v>0.233058450209159</v>
      </c>
      <c r="M7" s="2">
        <v>2.3219202157424399</v>
      </c>
      <c r="N7" s="2">
        <v>2.3219202157424412E-2</v>
      </c>
      <c r="O7" s="2">
        <v>0.2321920215742441</v>
      </c>
      <c r="P7" s="2">
        <v>2.066508992010772</v>
      </c>
    </row>
    <row r="8" spans="1:16" ht="19.95" customHeight="1" x14ac:dyDescent="0.3">
      <c r="A8" s="2" t="s">
        <v>31</v>
      </c>
      <c r="B8" s="2">
        <v>12.1</v>
      </c>
      <c r="C8" s="2">
        <v>207.21939461657311</v>
      </c>
      <c r="D8" s="2">
        <v>3.534427246740939E-6</v>
      </c>
      <c r="E8" s="2">
        <v>0.65494618785742853</v>
      </c>
      <c r="F8" s="2">
        <v>11.83045981786208</v>
      </c>
      <c r="G8" s="2">
        <v>4.3472354532224182</v>
      </c>
      <c r="H8" s="2">
        <v>97.772395188942824</v>
      </c>
      <c r="I8" s="2">
        <v>35.927565729110903</v>
      </c>
      <c r="J8" s="2">
        <v>61.844829459831942</v>
      </c>
      <c r="K8" s="2">
        <v>1.9438960388508031E-5</v>
      </c>
      <c r="L8" s="2">
        <v>0.20676813534011379</v>
      </c>
      <c r="M8" s="2">
        <v>2.0208172367566628</v>
      </c>
      <c r="N8" s="2">
        <v>2.020817236756664E-2</v>
      </c>
      <c r="O8" s="2">
        <v>0.2020817236756664</v>
      </c>
      <c r="P8" s="2">
        <v>1.7985273407134299</v>
      </c>
    </row>
    <row r="9" spans="1:16" ht="19.95" customHeight="1" x14ac:dyDescent="0.3">
      <c r="A9" s="2" t="s">
        <v>32</v>
      </c>
      <c r="B9" s="2">
        <v>15.6</v>
      </c>
      <c r="C9" s="2">
        <v>154.86061037614419</v>
      </c>
      <c r="D9" s="2">
        <v>3.4744813985260868E-13</v>
      </c>
      <c r="E9" s="2">
        <v>0.50037262044981135</v>
      </c>
      <c r="F9" s="2">
        <v>15.39815024565474</v>
      </c>
      <c r="G9" s="2">
        <v>10.375310008696831</v>
      </c>
      <c r="H9" s="2">
        <v>98.706091318299585</v>
      </c>
      <c r="I9" s="2">
        <v>66.508397491646349</v>
      </c>
      <c r="J9" s="2">
        <v>32.197693826653243</v>
      </c>
      <c r="K9" s="2">
        <v>1.4821929771156829E-12</v>
      </c>
      <c r="L9" s="2">
        <v>0.1225271416742487</v>
      </c>
      <c r="M9" s="2">
        <v>1.171381540024681</v>
      </c>
      <c r="N9" s="2">
        <v>1.171381540024681E-2</v>
      </c>
      <c r="O9" s="2">
        <v>0.1171381540024681</v>
      </c>
      <c r="P9" s="2">
        <v>1.0425295706219659</v>
      </c>
    </row>
    <row r="10" spans="1:16" ht="19.95" customHeight="1" x14ac:dyDescent="0.3">
      <c r="A10" s="2" t="s">
        <v>33</v>
      </c>
      <c r="B10" s="2">
        <v>11.8</v>
      </c>
      <c r="C10" s="2">
        <v>256.98699963201801</v>
      </c>
      <c r="D10" s="2">
        <v>3.5292650443302496E-21</v>
      </c>
      <c r="E10" s="2">
        <v>0.74281235757791564</v>
      </c>
      <c r="F10" s="2">
        <v>11.46837990837474</v>
      </c>
      <c r="G10" s="2">
        <v>0.5283073641219127</v>
      </c>
      <c r="H10" s="2">
        <v>97.189660240463922</v>
      </c>
      <c r="I10" s="2">
        <v>4.4771810518806161</v>
      </c>
      <c r="J10" s="2">
        <v>92.712479188583316</v>
      </c>
      <c r="K10" s="2">
        <v>1.9904057882495971E-20</v>
      </c>
      <c r="L10" s="2">
        <v>0.24046976321590161</v>
      </c>
      <c r="M10" s="2">
        <v>2.5698699963201799</v>
      </c>
      <c r="N10" s="2">
        <v>2.5698699963201801E-2</v>
      </c>
      <c r="O10" s="2">
        <v>0.25698699963201799</v>
      </c>
      <c r="P10" s="2">
        <v>2.28718429672496</v>
      </c>
    </row>
    <row r="11" spans="1:16" ht="19.95" customHeight="1" x14ac:dyDescent="0.3">
      <c r="A11" s="2" t="s">
        <v>34</v>
      </c>
      <c r="B11" s="2">
        <v>11</v>
      </c>
      <c r="C11" s="2">
        <v>189.71735532923569</v>
      </c>
      <c r="D11" s="2">
        <v>1.9053435041059141E-6</v>
      </c>
      <c r="E11" s="2">
        <v>0.59921028192690173</v>
      </c>
      <c r="F11" s="2">
        <v>10.7532424199612</v>
      </c>
      <c r="G11" s="2">
        <v>3.889437535784785</v>
      </c>
      <c r="H11" s="2">
        <v>97.756749272374506</v>
      </c>
      <c r="I11" s="2">
        <v>35.35852305258895</v>
      </c>
      <c r="J11" s="2">
        <v>62.398226219785563</v>
      </c>
      <c r="K11" s="2">
        <v>1.152709724911301E-5</v>
      </c>
      <c r="L11" s="2">
        <v>0.208089388814615</v>
      </c>
      <c r="M11" s="2">
        <v>2.03514981171362</v>
      </c>
      <c r="N11" s="2">
        <v>2.0351498117136199E-2</v>
      </c>
      <c r="O11" s="2">
        <v>0.20351498117136199</v>
      </c>
      <c r="P11" s="2">
        <v>1.8112833324251221</v>
      </c>
    </row>
    <row r="12" spans="1:16" ht="19.95" customHeight="1" x14ac:dyDescent="0.3">
      <c r="A12" s="2" t="s">
        <v>35</v>
      </c>
      <c r="B12" s="2">
        <v>12.7</v>
      </c>
      <c r="C12" s="2">
        <v>3611.0003949023439</v>
      </c>
      <c r="D12" s="2">
        <v>5.2927872094270671E-9</v>
      </c>
      <c r="E12" s="2">
        <v>7.6411364003846769</v>
      </c>
      <c r="F12" s="2">
        <v>8.1471281199982588</v>
      </c>
      <c r="G12" s="2">
        <v>1.168598962802592E-2</v>
      </c>
      <c r="H12" s="2">
        <v>64.150615118096539</v>
      </c>
      <c r="I12" s="2">
        <v>9.2015666362408807E-2</v>
      </c>
      <c r="J12" s="2">
        <v>64.058599451734139</v>
      </c>
      <c r="K12" s="2">
        <v>2.773448281399676E-8</v>
      </c>
      <c r="L12" s="2">
        <v>2.2983575629503519</v>
      </c>
      <c r="M12" s="2">
        <v>33.551027291218631</v>
      </c>
      <c r="N12" s="2">
        <v>0.33551027291218632</v>
      </c>
      <c r="O12" s="2">
        <v>3.3551027291218638</v>
      </c>
      <c r="P12" s="2">
        <v>29.860414289184579</v>
      </c>
    </row>
    <row r="13" spans="1:16" ht="19.95" customHeight="1" x14ac:dyDescent="0.3">
      <c r="A13" s="2" t="s">
        <v>36</v>
      </c>
      <c r="B13" s="2">
        <v>17.8</v>
      </c>
      <c r="C13" s="2">
        <v>132.4148395517021</v>
      </c>
      <c r="D13" s="2">
        <v>4.2293429483117241E-2</v>
      </c>
      <c r="E13" s="2">
        <v>0.4265284076566031</v>
      </c>
      <c r="F13" s="2">
        <v>17.599311390747889</v>
      </c>
      <c r="G13" s="2">
        <v>13.519340476144491</v>
      </c>
      <c r="H13" s="2">
        <v>98.872535903078003</v>
      </c>
      <c r="I13" s="2">
        <v>75.951350989575758</v>
      </c>
      <c r="J13" s="2">
        <v>22.921184913502248</v>
      </c>
      <c r="K13" s="2">
        <v>0.15812198544169331</v>
      </c>
      <c r="L13" s="2">
        <v>9.1535871755518208E-2</v>
      </c>
      <c r="M13" s="2">
        <v>0.87780623972476679</v>
      </c>
      <c r="N13" s="2">
        <v>8.7780623972476685E-3</v>
      </c>
      <c r="O13" s="2">
        <v>8.7780623972476698E-2</v>
      </c>
      <c r="P13" s="2">
        <v>0.78124755335504248</v>
      </c>
    </row>
    <row r="14" spans="1:16" ht="19.95" customHeight="1" x14ac:dyDescent="0.3">
      <c r="A14" s="2" t="s">
        <v>37</v>
      </c>
      <c r="B14" s="2">
        <v>198</v>
      </c>
      <c r="C14" s="2">
        <v>1596.406522096855</v>
      </c>
      <c r="D14" s="2">
        <v>6.504735887776535E-7</v>
      </c>
      <c r="E14" s="2">
        <v>5.1510658072625164</v>
      </c>
      <c r="F14" s="2">
        <v>195.91946915720681</v>
      </c>
      <c r="G14" s="2">
        <v>146.01741055861731</v>
      </c>
      <c r="H14" s="2">
        <v>98.949226847074115</v>
      </c>
      <c r="I14" s="2">
        <v>73.746166948796628</v>
      </c>
      <c r="J14" s="2">
        <v>25.20305989827747</v>
      </c>
      <c r="K14" s="2">
        <v>2.1862702037896199E-7</v>
      </c>
      <c r="L14" s="2">
        <v>9.9379148402741493E-2</v>
      </c>
      <c r="M14" s="2">
        <v>0.9513937858961059</v>
      </c>
      <c r="N14" s="2">
        <v>9.5139378589610569E-3</v>
      </c>
      <c r="O14" s="2">
        <v>9.5139378589610593E-2</v>
      </c>
      <c r="P14" s="2">
        <v>0.84674046944753423</v>
      </c>
    </row>
    <row r="16" spans="1:16" ht="19.95" customHeight="1" x14ac:dyDescent="0.3">
      <c r="A16" s="13" t="s">
        <v>20</v>
      </c>
    </row>
    <row r="18" spans="1:7" ht="19.95" customHeight="1" x14ac:dyDescent="0.3">
      <c r="A18" s="2" t="s">
        <v>0</v>
      </c>
      <c r="B18" s="14" t="s">
        <v>21</v>
      </c>
      <c r="C18" s="15"/>
      <c r="D18" s="15"/>
      <c r="E18" s="15"/>
      <c r="F18" s="15"/>
      <c r="G18" s="16"/>
    </row>
    <row r="19" spans="1:7" ht="19.95" customHeight="1" x14ac:dyDescent="0.3">
      <c r="A19" s="2"/>
      <c r="B19" s="4" t="s">
        <v>22</v>
      </c>
      <c r="C19" s="4" t="s">
        <v>23</v>
      </c>
      <c r="D19" s="5" t="s">
        <v>24</v>
      </c>
      <c r="E19" s="5" t="s">
        <v>23</v>
      </c>
      <c r="F19" s="6" t="s">
        <v>25</v>
      </c>
      <c r="G19" s="6" t="s">
        <v>23</v>
      </c>
    </row>
    <row r="20" spans="1:7" ht="19.95" customHeight="1" x14ac:dyDescent="0.3">
      <c r="A20" s="2" t="s">
        <v>26</v>
      </c>
      <c r="B20" s="7">
        <v>44.79</v>
      </c>
      <c r="C20" s="8">
        <f>F3/B20</f>
        <v>1.0551079679932758</v>
      </c>
      <c r="D20" s="7">
        <v>39.549999999999997</v>
      </c>
      <c r="E20" s="8">
        <f>G3/D20</f>
        <v>1.1901606609839734</v>
      </c>
      <c r="F20" s="7">
        <v>31.07</v>
      </c>
      <c r="G20" s="8">
        <f>C3/F20</f>
        <v>1.1059532498409776</v>
      </c>
    </row>
    <row r="21" spans="1:7" ht="19.95" customHeight="1" x14ac:dyDescent="0.3">
      <c r="A21" s="2" t="s">
        <v>27</v>
      </c>
      <c r="B21" s="7">
        <v>31.02</v>
      </c>
      <c r="C21" s="8">
        <f t="shared" ref="C21:C31" si="0">F4/B21</f>
        <v>1.1005558960158739</v>
      </c>
      <c r="D21" s="7">
        <v>6.93</v>
      </c>
      <c r="E21" s="10">
        <f t="shared" ref="E21:E31" si="1">G4/D21</f>
        <v>1.8964805699525196</v>
      </c>
      <c r="F21" s="7">
        <v>781.37</v>
      </c>
      <c r="G21" s="8">
        <f t="shared" ref="G21:G31" si="2">C4/F21</f>
        <v>0.74825811597378278</v>
      </c>
    </row>
    <row r="22" spans="1:7" ht="19.95" customHeight="1" x14ac:dyDescent="0.3">
      <c r="A22" s="2" t="s">
        <v>28</v>
      </c>
      <c r="B22" s="7">
        <v>201.55</v>
      </c>
      <c r="C22" s="8">
        <f t="shared" si="0"/>
        <v>1.0074888789810403</v>
      </c>
      <c r="D22" s="7">
        <v>193.71</v>
      </c>
      <c r="E22" s="8">
        <f t="shared" si="1"/>
        <v>1.0479002670587776</v>
      </c>
      <c r="F22" s="7">
        <v>60.21</v>
      </c>
      <c r="G22" s="8">
        <f t="shared" si="2"/>
        <v>1.9712613423723715</v>
      </c>
    </row>
    <row r="23" spans="1:7" ht="19.95" customHeight="1" x14ac:dyDescent="0.3">
      <c r="A23" s="2" t="s">
        <v>29</v>
      </c>
      <c r="B23" s="7">
        <v>11.3</v>
      </c>
      <c r="C23" s="8">
        <f t="shared" si="0"/>
        <v>0.82257501183142234</v>
      </c>
      <c r="D23" s="7">
        <v>11.3</v>
      </c>
      <c r="E23" s="8">
        <f t="shared" si="1"/>
        <v>0.81990540739908901</v>
      </c>
      <c r="F23" s="7">
        <v>90.2</v>
      </c>
      <c r="G23" s="9">
        <f>C6/F23</f>
        <v>8.0324144822576854E-2</v>
      </c>
    </row>
    <row r="24" spans="1:7" ht="19.95" customHeight="1" x14ac:dyDescent="0.3">
      <c r="A24" s="2" t="s">
        <v>30</v>
      </c>
      <c r="B24" s="7">
        <v>16.57</v>
      </c>
      <c r="C24" s="8">
        <f t="shared" si="0"/>
        <v>1.1055922663961038</v>
      </c>
      <c r="D24" s="7">
        <v>3.73</v>
      </c>
      <c r="E24" s="8">
        <f t="shared" si="1"/>
        <v>1.1677719868818268</v>
      </c>
      <c r="F24" s="7">
        <v>724.02</v>
      </c>
      <c r="G24" s="8">
        <f t="shared" si="2"/>
        <v>0.51094313875538921</v>
      </c>
    </row>
    <row r="25" spans="1:7" ht="19.95" customHeight="1" x14ac:dyDescent="0.3">
      <c r="A25" s="2" t="s">
        <v>31</v>
      </c>
      <c r="B25" s="7">
        <v>11.67</v>
      </c>
      <c r="C25" s="8">
        <f t="shared" si="0"/>
        <v>1.0137497701681302</v>
      </c>
      <c r="D25" s="7">
        <v>2.6</v>
      </c>
      <c r="E25" s="10">
        <f t="shared" si="1"/>
        <v>1.6720136358547761</v>
      </c>
      <c r="F25" s="7">
        <v>135.38999999999999</v>
      </c>
      <c r="G25" s="10">
        <f t="shared" si="2"/>
        <v>1.5305369275173435</v>
      </c>
    </row>
    <row r="26" spans="1:7" ht="19.95" customHeight="1" x14ac:dyDescent="0.3">
      <c r="A26" s="2" t="s">
        <v>32</v>
      </c>
      <c r="B26" s="7">
        <v>14.88</v>
      </c>
      <c r="C26" s="8">
        <f t="shared" si="0"/>
        <v>1.0348219251112056</v>
      </c>
      <c r="D26" s="7">
        <v>1.65</v>
      </c>
      <c r="E26" s="9">
        <f t="shared" si="1"/>
        <v>6.2880666719374734</v>
      </c>
      <c r="F26" s="7">
        <v>134.9</v>
      </c>
      <c r="G26" s="10">
        <f t="shared" si="2"/>
        <v>1.1479659775844639</v>
      </c>
    </row>
    <row r="27" spans="1:7" ht="19.95" customHeight="1" x14ac:dyDescent="0.3">
      <c r="A27" s="2" t="s">
        <v>33</v>
      </c>
      <c r="B27" s="7">
        <v>11.51</v>
      </c>
      <c r="C27" s="8">
        <f t="shared" si="0"/>
        <v>0.99638400594046395</v>
      </c>
      <c r="D27" s="7">
        <v>1.9</v>
      </c>
      <c r="E27" s="8">
        <f t="shared" si="1"/>
        <v>0.27805650743258564</v>
      </c>
      <c r="F27" s="7">
        <v>432.65</v>
      </c>
      <c r="G27" s="8">
        <f t="shared" si="2"/>
        <v>0.5939835886559991</v>
      </c>
    </row>
    <row r="28" spans="1:7" ht="19.95" customHeight="1" x14ac:dyDescent="0.3">
      <c r="A28" s="2" t="s">
        <v>34</v>
      </c>
      <c r="B28" s="7">
        <v>9.0399999999999991</v>
      </c>
      <c r="C28" s="8">
        <f t="shared" si="0"/>
        <v>1.1895179668098674</v>
      </c>
      <c r="D28" s="7">
        <v>3.12</v>
      </c>
      <c r="E28" s="8">
        <f t="shared" si="1"/>
        <v>1.2466145948028158</v>
      </c>
      <c r="F28" s="7">
        <v>85.95</v>
      </c>
      <c r="G28" s="9">
        <f t="shared" si="2"/>
        <v>2.2072990730568431</v>
      </c>
    </row>
    <row r="29" spans="1:7" ht="19.95" customHeight="1" x14ac:dyDescent="0.3">
      <c r="A29" s="2" t="s">
        <v>35</v>
      </c>
      <c r="B29" s="7">
        <v>5.73</v>
      </c>
      <c r="C29" s="8">
        <f t="shared" si="0"/>
        <v>1.4218373682370433</v>
      </c>
      <c r="D29" s="7">
        <v>0.06</v>
      </c>
      <c r="E29" s="8">
        <f t="shared" si="1"/>
        <v>0.19476649380043201</v>
      </c>
      <c r="F29" s="7">
        <v>3423.4</v>
      </c>
      <c r="G29" s="10">
        <f t="shared" si="2"/>
        <v>1.054799437664995</v>
      </c>
    </row>
    <row r="30" spans="1:7" ht="19.95" customHeight="1" x14ac:dyDescent="0.3">
      <c r="A30" s="2" t="s">
        <v>36</v>
      </c>
      <c r="B30" s="7">
        <v>16.36</v>
      </c>
      <c r="C30" s="8">
        <f t="shared" si="0"/>
        <v>1.0757525299968147</v>
      </c>
      <c r="D30" s="7">
        <v>8.49</v>
      </c>
      <c r="E30" s="8">
        <f t="shared" si="1"/>
        <v>1.5923840372372779</v>
      </c>
      <c r="F30" s="7">
        <v>73.81</v>
      </c>
      <c r="G30" s="10">
        <f t="shared" si="2"/>
        <v>1.7939959294364192</v>
      </c>
    </row>
    <row r="31" spans="1:7" ht="19.95" customHeight="1" x14ac:dyDescent="0.3">
      <c r="A31" s="2" t="s">
        <v>37</v>
      </c>
      <c r="B31" s="7">
        <v>189.34</v>
      </c>
      <c r="C31" s="8">
        <f t="shared" si="0"/>
        <v>1.0347494938058879</v>
      </c>
      <c r="D31" s="7">
        <v>50.84</v>
      </c>
      <c r="E31" s="9">
        <f t="shared" si="1"/>
        <v>2.8720969818768154</v>
      </c>
      <c r="F31" s="7">
        <v>658.14</v>
      </c>
      <c r="G31" s="9">
        <f t="shared" si="2"/>
        <v>2.4256336373672092</v>
      </c>
    </row>
  </sheetData>
  <mergeCells count="3">
    <mergeCell ref="B1:G1"/>
    <mergeCell ref="H1:P1"/>
    <mergeCell ref="B18:G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Output 6 h</vt:lpstr>
      <vt:lpstr>Output 24 h</vt:lpstr>
      <vt:lpstr>Output 48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2023-01-29T14:07:10Z</dcterms:created>
  <dcterms:modified xsi:type="dcterms:W3CDTF">2023-02-11T12:15:35Z</dcterms:modified>
</cp:coreProperties>
</file>