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1"/>
  </bookViews>
  <sheets>
    <sheet name="BOM hbot v0.1 Reprap" sheetId="1" state="visible" r:id="rId2"/>
    <sheet name="Caulculation layer pric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<sst xmlns="http://schemas.openxmlformats.org/spreadsheetml/2006/main" count="63" uniqueCount="49">
  <si>
    <t>Name</t>
  </si>
  <si>
    <t>info</t>
  </si>
  <si>
    <t>link</t>
  </si>
  <si>
    <t>Price unity (VAT)</t>
  </si>
  <si>
    <t>Number</t>
  </si>
  <si>
    <t>Price total</t>
  </si>
  <si>
    <t>Prusa i3 rework</t>
  </si>
  <si>
    <t>Ref: 1234568399</t>
  </si>
  <si>
    <t>www.reprap-3d-printer.com</t>
  </si>
  <si>
    <t>Syringe_moving</t>
  </si>
  <si>
    <t>action the piston, hold the tr8 nut and the linear bearing or brass bushing. Use the one adapted with lm6uu linear bearing</t>
  </si>
  <si>
    <t>NA</t>
  </si>
  <si>
    <t>Syringe_holder</t>
  </si>
  <si>
    <t>Hold the syringe and the inductive sensor, connected to the motor holder</t>
  </si>
  <si>
    <t>Syringe_caps</t>
  </si>
  <si>
    <t>block the syringe</t>
  </si>
  <si>
    <t>Motor_holder</t>
  </si>
  <si>
    <t>hold the motor and the smooth shaft and connected to the syringe holder,</t>
  </si>
  <si>
    <t>6 mm smooth shafts</t>
  </si>
  <si>
    <t>Need two times 250 mm, sold in one meter – REF: 1234568567</t>
  </si>
  <si>
    <t>Linear bearing lm6uu</t>
  </si>
  <si>
    <t>REF: 1234568275</t>
  </si>
  <si>
    <t>8 mm trapezoidal lead screw and nut</t>
  </si>
  <si>
    <t>T8 Stainless Steel 2 D8 Acme Thread 150 mm – REF: B01E5GS33U</t>
  </si>
  <si>
    <t>www.amazon.de</t>
  </si>
  <si>
    <t>Nema 17</t>
  </si>
  <si>
    <t>Dimensions: 42.3x42.3x48mm – REF: 312</t>
  </si>
  <si>
    <t>inductiv sensor</t>
  </si>
  <si>
    <t>Already present in the Prusa i3 rework V1.5 – REF: 1234568401</t>
  </si>
  <si>
    <t>1kg ABS</t>
  </si>
  <si>
    <t>12 m – 120 g of plastic – 4 hours of print – REF: 1234568224</t>
  </si>
  <si>
    <t>10 mL syringe</t>
  </si>
  <si>
    <t>B BRAUN – REF 4616103V</t>
  </si>
  <si>
    <t>us.bbraunoem.com</t>
  </si>
  <si>
    <t>syringe needle</t>
  </si>
  <si>
    <t>outer diameter 1.20*50 mm – 18G * 2”. B BRAUN – REF 4667123</t>
  </si>
  <si>
    <t>M3*30 screw</t>
  </si>
  <si>
    <t>local hardware store</t>
  </si>
  <si>
    <t>M4*20 screw</t>
  </si>
  <si>
    <t>M4 nut</t>
  </si>
  <si>
    <t>Total</t>
  </si>
  <si>
    <t>With 3D printer</t>
  </si>
  <si>
    <t>Materila</t>
  </si>
  <si>
    <t>Price / gramme</t>
  </si>
  <si>
    <t>gramme per slurry for flat layer</t>
  </si>
  <si>
    <t>gramme per slurry for channeled layer 30%</t>
  </si>
  <si>
    <t>Silica gel</t>
  </si>
  <si>
    <t>Calcium sulfate</t>
  </si>
  <si>
    <t>Price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</si>
</sst>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A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/>
  <cols>
    <col collapsed="false" hidden="false" max="1" min="1" style="1" width="20.5612244897959"/>
    <col collapsed="false" hidden="false" max="2" min="2" style="1" width="45.1479591836735"/>
    <col collapsed="false" hidden="false" max="3" min="3" style="1" width="22.0867346938776"/>
    <col collapsed="false" hidden="false" max="4" min="4" style="1" width="8.61224489795918"/>
    <col collapsed="false" hidden="false" max="5" min="5" style="1" width="13.3367346938776"/>
    <col collapsed="false" hidden="false" max="6" min="6" style="1" width="11.6632653061225"/>
    <col collapsed="false" hidden="false" max="1023" min="7" style="1" width="11.5204081632653"/>
    <col collapsed="false" hidden="false" max="1025" min="1024" style="0" width="11.5204081632653"/>
  </cols>
  <sheetData>
    <row r="1" customFormat="false" ht="48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s">
        <v>6</v>
      </c>
      <c r="B2" s="3" t="s">
        <v>7</v>
      </c>
      <c r="C2" s="3" t="s">
        <v>8</v>
      </c>
      <c r="D2" s="3" t="n">
        <v>550</v>
      </c>
      <c r="E2" s="3" t="n">
        <v>1</v>
      </c>
      <c r="F2" s="3" t="n">
        <f aca="false">E2*D2</f>
        <v>550</v>
      </c>
    </row>
    <row r="3" customFormat="false" ht="38.8" hidden="false" customHeight="true" outlineLevel="0" collapsed="false">
      <c r="A3" s="3" t="s">
        <v>9</v>
      </c>
      <c r="B3" s="3" t="s">
        <v>10</v>
      </c>
      <c r="C3" s="3" t="s">
        <v>11</v>
      </c>
      <c r="D3" s="3" t="n">
        <v>0</v>
      </c>
      <c r="E3" s="3" t="n">
        <v>1</v>
      </c>
      <c r="F3" s="3" t="n">
        <f aca="false">E3*D3</f>
        <v>0</v>
      </c>
    </row>
    <row r="4" customFormat="false" ht="22.35" hidden="false" customHeight="true" outlineLevel="0" collapsed="false">
      <c r="A4" s="3" t="s">
        <v>12</v>
      </c>
      <c r="B4" s="3" t="s">
        <v>13</v>
      </c>
      <c r="C4" s="3" t="s">
        <v>11</v>
      </c>
      <c r="D4" s="3" t="n">
        <v>0</v>
      </c>
      <c r="E4" s="3" t="n">
        <v>1</v>
      </c>
      <c r="F4" s="3" t="n">
        <f aca="false">E4*D4</f>
        <v>0</v>
      </c>
    </row>
    <row r="5" customFormat="false" ht="22.35" hidden="false" customHeight="true" outlineLevel="0" collapsed="false">
      <c r="A5" s="3" t="s">
        <v>14</v>
      </c>
      <c r="B5" s="3" t="s">
        <v>15</v>
      </c>
      <c r="C5" s="3" t="s">
        <v>11</v>
      </c>
      <c r="D5" s="3" t="n">
        <v>0</v>
      </c>
      <c r="E5" s="3" t="n">
        <v>1</v>
      </c>
      <c r="F5" s="3" t="n">
        <f aca="false">E5*D5</f>
        <v>0</v>
      </c>
    </row>
    <row r="6" customFormat="false" ht="22.35" hidden="false" customHeight="true" outlineLevel="0" collapsed="false">
      <c r="A6" s="3" t="s">
        <v>16</v>
      </c>
      <c r="B6" s="3" t="s">
        <v>17</v>
      </c>
      <c r="C6" s="3" t="s">
        <v>11</v>
      </c>
      <c r="D6" s="3" t="n">
        <v>0</v>
      </c>
      <c r="E6" s="3" t="n">
        <v>1</v>
      </c>
      <c r="F6" s="3" t="n">
        <f aca="false">E6*D6</f>
        <v>0</v>
      </c>
    </row>
    <row r="7" customFormat="false" ht="22.35" hidden="false" customHeight="true" outlineLevel="0" collapsed="false">
      <c r="A7" s="4" t="s">
        <v>18</v>
      </c>
      <c r="B7" s="3" t="s">
        <v>19</v>
      </c>
      <c r="C7" s="3" t="s">
        <v>8</v>
      </c>
      <c r="D7" s="3" t="n">
        <v>18</v>
      </c>
      <c r="E7" s="3" t="n">
        <v>1</v>
      </c>
      <c r="F7" s="3" t="n">
        <f aca="false">E7*D7</f>
        <v>18</v>
      </c>
    </row>
    <row r="8" customFormat="false" ht="22.35" hidden="false" customHeight="true" outlineLevel="0" collapsed="false">
      <c r="A8" s="3" t="s">
        <v>20</v>
      </c>
      <c r="B8" s="3" t="s">
        <v>21</v>
      </c>
      <c r="C8" s="3" t="s">
        <v>8</v>
      </c>
      <c r="D8" s="3" t="n">
        <v>1.9</v>
      </c>
      <c r="E8" s="3" t="n">
        <v>2</v>
      </c>
      <c r="F8" s="3" t="n">
        <f aca="false">E8*D8</f>
        <v>3.8</v>
      </c>
    </row>
    <row r="9" customFormat="false" ht="22.35" hidden="false" customHeight="true" outlineLevel="0" collapsed="false">
      <c r="A9" s="4" t="s">
        <v>22</v>
      </c>
      <c r="B9" s="3" t="s">
        <v>23</v>
      </c>
      <c r="C9" s="3" t="s">
        <v>24</v>
      </c>
      <c r="D9" s="3" t="n">
        <v>3.3</v>
      </c>
      <c r="E9" s="3" t="n">
        <v>1</v>
      </c>
      <c r="F9" s="3" t="n">
        <f aca="false">E9*D9</f>
        <v>3.3</v>
      </c>
    </row>
    <row r="10" customFormat="false" ht="22.35" hidden="false" customHeight="true" outlineLevel="0" collapsed="false">
      <c r="A10" s="3" t="s">
        <v>25</v>
      </c>
      <c r="B10" s="3" t="s">
        <v>26</v>
      </c>
      <c r="C10" s="3" t="s">
        <v>8</v>
      </c>
      <c r="D10" s="3" t="n">
        <v>16</v>
      </c>
      <c r="E10" s="3" t="n">
        <v>1</v>
      </c>
      <c r="F10" s="3" t="n">
        <f aca="false">E10*D10</f>
        <v>16</v>
      </c>
    </row>
    <row r="11" customFormat="false" ht="22.35" hidden="false" customHeight="true" outlineLevel="0" collapsed="false">
      <c r="A11" s="3" t="s">
        <v>27</v>
      </c>
      <c r="B11" s="3" t="s">
        <v>28</v>
      </c>
      <c r="C11" s="3" t="s">
        <v>8</v>
      </c>
      <c r="D11" s="3" t="n">
        <v>15</v>
      </c>
      <c r="E11" s="3" t="n">
        <v>1</v>
      </c>
      <c r="F11" s="3" t="n">
        <f aca="false">E11*D11</f>
        <v>15</v>
      </c>
    </row>
    <row r="12" customFormat="false" ht="22.35" hidden="false" customHeight="true" outlineLevel="0" collapsed="false">
      <c r="A12" s="3" t="s">
        <v>29</v>
      </c>
      <c r="B12" s="3" t="s">
        <v>30</v>
      </c>
      <c r="C12" s="3" t="s">
        <v>8</v>
      </c>
      <c r="D12" s="3" t="n">
        <v>21</v>
      </c>
      <c r="E12" s="3" t="n">
        <v>1</v>
      </c>
      <c r="F12" s="3" t="n">
        <f aca="false">E12*D12</f>
        <v>21</v>
      </c>
    </row>
    <row r="13" customFormat="false" ht="22.35" hidden="false" customHeight="true" outlineLevel="0" collapsed="false">
      <c r="A13" s="3" t="s">
        <v>31</v>
      </c>
      <c r="B13" s="3" t="s">
        <v>32</v>
      </c>
      <c r="C13" s="3" t="s">
        <v>33</v>
      </c>
      <c r="D13" s="3" t="n">
        <v>1</v>
      </c>
      <c r="E13" s="3" t="n">
        <v>1</v>
      </c>
      <c r="F13" s="3" t="n">
        <f aca="false">E13*D13</f>
        <v>1</v>
      </c>
    </row>
    <row r="14" customFormat="false" ht="22.35" hidden="false" customHeight="true" outlineLevel="0" collapsed="false">
      <c r="A14" s="3" t="s">
        <v>34</v>
      </c>
      <c r="B14" s="3" t="s">
        <v>35</v>
      </c>
      <c r="C14" s="3" t="s">
        <v>33</v>
      </c>
      <c r="D14" s="3" t="n">
        <v>1</v>
      </c>
      <c r="E14" s="3" t="n">
        <v>1</v>
      </c>
      <c r="F14" s="3" t="n">
        <f aca="false">E14*D14</f>
        <v>1</v>
      </c>
    </row>
    <row r="15" customFormat="false" ht="22.35" hidden="false" customHeight="true" outlineLevel="0" collapsed="false">
      <c r="A15" s="3" t="s">
        <v>36</v>
      </c>
      <c r="B15" s="3" t="s">
        <v>11</v>
      </c>
      <c r="C15" s="3" t="s">
        <v>37</v>
      </c>
      <c r="D15" s="3" t="n">
        <v>0</v>
      </c>
      <c r="E15" s="3" t="n">
        <v>5</v>
      </c>
      <c r="F15" s="3" t="n">
        <f aca="false">E15*D15</f>
        <v>0</v>
      </c>
    </row>
    <row r="16" customFormat="false" ht="22.35" hidden="false" customHeight="true" outlineLevel="0" collapsed="false">
      <c r="A16" s="3" t="s">
        <v>38</v>
      </c>
      <c r="B16" s="3" t="s">
        <v>11</v>
      </c>
      <c r="C16" s="3" t="s">
        <v>37</v>
      </c>
      <c r="D16" s="3" t="n">
        <v>0</v>
      </c>
      <c r="E16" s="3" t="n">
        <v>4</v>
      </c>
      <c r="F16" s="3" t="n">
        <f aca="false">E16*D16</f>
        <v>0</v>
      </c>
    </row>
    <row r="17" customFormat="false" ht="22.35" hidden="false" customHeight="true" outlineLevel="0" collapsed="false">
      <c r="A17" s="3" t="s">
        <v>39</v>
      </c>
      <c r="B17" s="3" t="s">
        <v>11</v>
      </c>
      <c r="C17" s="3" t="s">
        <v>37</v>
      </c>
      <c r="D17" s="3" t="n">
        <v>0</v>
      </c>
      <c r="E17" s="3" t="n">
        <v>4</v>
      </c>
      <c r="F17" s="3" t="n">
        <f aca="false">E17*D17</f>
        <v>0</v>
      </c>
    </row>
    <row r="18" customFormat="false" ht="12.8" hidden="false" customHeight="false" outlineLevel="0" collapsed="false">
      <c r="A18" s="0"/>
      <c r="B18" s="5"/>
      <c r="C18" s="5"/>
      <c r="D18" s="0"/>
      <c r="E18" s="2" t="s">
        <v>40</v>
      </c>
      <c r="F18" s="2" t="n">
        <f aca="false">SUM(F3:F14)</f>
        <v>79.1</v>
      </c>
    </row>
    <row r="19" customFormat="false" ht="12.8" hidden="false" customHeight="false" outlineLevel="0" collapsed="false">
      <c r="D19" s="0"/>
      <c r="E19" s="6" t="s">
        <v>41</v>
      </c>
      <c r="F19" s="2" t="n">
        <f aca="false">SUM(F2:F17)</f>
        <v>629.1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15.9285714285714"/>
    <col collapsed="false" hidden="false" max="3" min="3" style="0" width="27.969387755102"/>
    <col collapsed="false" hidden="false" max="4" min="4" style="0" width="34.8265306122449"/>
    <col collapsed="false" hidden="false" max="1025" min="5" style="0" width="11.5204081632653"/>
  </cols>
  <sheetData>
    <row r="1" customFormat="false" ht="26.85" hidden="false" customHeight="true" outlineLevel="0" collapsed="false">
      <c r="A1" s="7" t="s">
        <v>42</v>
      </c>
      <c r="B1" s="7" t="s">
        <v>43</v>
      </c>
      <c r="C1" s="7" t="s">
        <v>44</v>
      </c>
      <c r="D1" s="7" t="s">
        <v>45</v>
      </c>
      <c r="E1" s="7"/>
      <c r="F1" s="7"/>
      <c r="G1" s="7"/>
    </row>
    <row r="2" customFormat="false" ht="33.8" hidden="false" customHeight="true" outlineLevel="0" collapsed="false">
      <c r="A2" s="7" t="s">
        <v>46</v>
      </c>
      <c r="B2" s="7" t="n">
        <v>0.252</v>
      </c>
      <c r="C2" s="7" t="n">
        <v>0.88</v>
      </c>
      <c r="D2" s="7" t="n">
        <f aca="false">C2*0.3</f>
        <v>0.264</v>
      </c>
      <c r="E2" s="7"/>
      <c r="F2" s="7"/>
      <c r="G2" s="7"/>
    </row>
    <row r="3" customFormat="false" ht="49.75" hidden="false" customHeight="true" outlineLevel="0" collapsed="false">
      <c r="A3" s="7" t="s">
        <v>47</v>
      </c>
      <c r="B3" s="7" t="n">
        <v>0.226</v>
      </c>
      <c r="C3" s="7" t="n">
        <v>0.12</v>
      </c>
      <c r="D3" s="7" t="n">
        <f aca="false">C3*0.3</f>
        <v>0.036</v>
      </c>
      <c r="E3" s="7"/>
      <c r="F3" s="7"/>
      <c r="G3" s="7"/>
    </row>
    <row r="4" customFormat="false" ht="14.9" hidden="false" customHeight="false" outlineLevel="0" collapsed="false">
      <c r="A4" s="7"/>
      <c r="B4" s="7" t="s">
        <v>48</v>
      </c>
      <c r="C4" s="7" t="n">
        <f aca="false">C2*$B$2+C3*$B$3</f>
        <v>0.24888</v>
      </c>
      <c r="D4" s="7" t="n">
        <f aca="false">D2*$B$2+D3*$B$3</f>
        <v>0.074664</v>
      </c>
      <c r="E4" s="7"/>
      <c r="F4" s="7"/>
      <c r="G4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2016-04-24T17:07:24Z</dcterms:created>
  <dc:language>en-US</dc:language>
  <dcterms:modified xsi:type="dcterms:W3CDTF">2016-11-28T17:57:14Z</dcterms:modified>
  <cp:revision>0</cp:revision>
</cp:coreProperties>
</file>