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<sst xmlns="http://schemas.openxmlformats.org/spreadsheetml/2006/main" count="19" uniqueCount="19">
  <si>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Report ID</t>
  </si>
  <si>
    <t>Starting period</t>
  </si>
  <si>
    <t>Ending Period</t>
  </si>
  <si>
    <t>Product sales</t>
  </si>
  <si>
    <t>Turn over</t>
  </si>
  <si>
    <t>Fixed costs</t>
  </si>
  <si>
    <t>Net assets</t>
  </si>
  <si>
    <t>31-12-2010</t>
  </si>
  <si>
    <t>31-12-2011</t>
  </si>
  <si>
    <t>31-12-2012</t>
  </si>
  <si>
    <t>31-12-2013</t>
  </si>
  <si>
    <t>31-12-2014</t>
  </si>
  <si>
    <t>31-12-2015</t>
  </si>
  <si>
    <t>31-12-2016</t>
  </si>
  <si>
    <t>31-12-2017</t>
  </si>
  <si>
    <t>31-12-2018</t>
  </si>
  <si>
    <t>31-12-2019</t>
  </si>
  <si>
    <t>31-12-2020</t>
  </si>
  <si>
    <t>31-12-2021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</si>
</sst>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>
        <f>RANDBETWEEN(3000,10000)</f>
        <v>4056</v>
      </c>
      <c r="B2" s="4">
        <v>40179.0</v>
      </c>
      <c r="C2" s="1" t="s">
        <v>7</v>
      </c>
      <c r="D2" s="3">
        <f t="shared" ref="D2:D13" si="1">RANDBETWEEN(1000,20000)</f>
        <v>9281</v>
      </c>
      <c r="E2" s="3">
        <f t="shared" ref="E2:E13" si="2">D2*60</f>
        <v>556860</v>
      </c>
      <c r="F2" s="3">
        <f t="shared" ref="F2:F13" si="3">RANDBETWEEN(60000,2000000)</f>
        <v>611992</v>
      </c>
      <c r="G2" s="3">
        <f t="shared" ref="G2:G13" si="4">E2-F2</f>
        <v>-55132</v>
      </c>
    </row>
    <row r="3">
      <c r="A3" s="3">
        <f t="shared" ref="A3:A13" si="5">A2+1</f>
        <v>4057</v>
      </c>
      <c r="B3" s="4">
        <v>40544.0</v>
      </c>
      <c r="C3" s="1" t="s">
        <v>8</v>
      </c>
      <c r="D3" s="3">
        <f t="shared" si="1"/>
        <v>8821</v>
      </c>
      <c r="E3" s="3">
        <f t="shared" si="2"/>
        <v>529260</v>
      </c>
      <c r="F3" s="3">
        <f t="shared" si="3"/>
        <v>545561</v>
      </c>
      <c r="G3" s="3">
        <f t="shared" si="4"/>
        <v>-16301</v>
      </c>
    </row>
    <row r="4">
      <c r="A4" s="3">
        <f t="shared" si="5"/>
        <v>4058</v>
      </c>
      <c r="B4" s="4">
        <v>40909.0</v>
      </c>
      <c r="C4" s="1" t="s">
        <v>9</v>
      </c>
      <c r="D4" s="3">
        <f t="shared" si="1"/>
        <v>12203</v>
      </c>
      <c r="E4" s="3">
        <f t="shared" si="2"/>
        <v>732180</v>
      </c>
      <c r="F4" s="3">
        <f t="shared" si="3"/>
        <v>1634422</v>
      </c>
      <c r="G4" s="3">
        <f t="shared" si="4"/>
        <v>-902242</v>
      </c>
    </row>
    <row r="5">
      <c r="A5" s="3">
        <f t="shared" si="5"/>
        <v>4059</v>
      </c>
      <c r="B5" s="4">
        <v>41275.0</v>
      </c>
      <c r="C5" s="1" t="s">
        <v>10</v>
      </c>
      <c r="D5" s="3">
        <f t="shared" si="1"/>
        <v>1073</v>
      </c>
      <c r="E5" s="3">
        <f t="shared" si="2"/>
        <v>64380</v>
      </c>
      <c r="F5" s="3">
        <f t="shared" si="3"/>
        <v>1459525</v>
      </c>
      <c r="G5" s="3">
        <f t="shared" si="4"/>
        <v>-1395145</v>
      </c>
    </row>
    <row r="6">
      <c r="A6" s="3">
        <f t="shared" si="5"/>
        <v>4060</v>
      </c>
      <c r="B6" s="4">
        <v>41640.0</v>
      </c>
      <c r="C6" s="1" t="s">
        <v>11</v>
      </c>
      <c r="D6" s="3">
        <f t="shared" si="1"/>
        <v>11675</v>
      </c>
      <c r="E6" s="3">
        <f t="shared" si="2"/>
        <v>700500</v>
      </c>
      <c r="F6" s="3">
        <f t="shared" si="3"/>
        <v>842896</v>
      </c>
      <c r="G6" s="3">
        <f t="shared" si="4"/>
        <v>-142396</v>
      </c>
    </row>
    <row r="7">
      <c r="A7" s="3">
        <f t="shared" si="5"/>
        <v>4061</v>
      </c>
      <c r="B7" s="4">
        <v>42005.0</v>
      </c>
      <c r="C7" s="1" t="s">
        <v>12</v>
      </c>
      <c r="D7" s="3">
        <f t="shared" si="1"/>
        <v>19262</v>
      </c>
      <c r="E7" s="3">
        <f t="shared" si="2"/>
        <v>1155720</v>
      </c>
      <c r="F7" s="3">
        <f t="shared" si="3"/>
        <v>1401216</v>
      </c>
      <c r="G7" s="3">
        <f t="shared" si="4"/>
        <v>-245496</v>
      </c>
    </row>
    <row r="8">
      <c r="A8" s="3">
        <f t="shared" si="5"/>
        <v>4062</v>
      </c>
      <c r="B8" s="4">
        <v>42370.0</v>
      </c>
      <c r="C8" s="1" t="s">
        <v>13</v>
      </c>
      <c r="D8" s="3">
        <f t="shared" si="1"/>
        <v>2423</v>
      </c>
      <c r="E8" s="3">
        <f t="shared" si="2"/>
        <v>145380</v>
      </c>
      <c r="F8" s="3">
        <f t="shared" si="3"/>
        <v>736807</v>
      </c>
      <c r="G8" s="3">
        <f t="shared" si="4"/>
        <v>-591427</v>
      </c>
    </row>
    <row r="9">
      <c r="A9" s="3">
        <f t="shared" si="5"/>
        <v>4063</v>
      </c>
      <c r="B9" s="4">
        <v>42736.0</v>
      </c>
      <c r="C9" s="1" t="s">
        <v>14</v>
      </c>
      <c r="D9" s="3">
        <f t="shared" si="1"/>
        <v>17013</v>
      </c>
      <c r="E9" s="3">
        <f t="shared" si="2"/>
        <v>1020780</v>
      </c>
      <c r="F9" s="3">
        <f t="shared" si="3"/>
        <v>1965605</v>
      </c>
      <c r="G9" s="3">
        <f t="shared" si="4"/>
        <v>-944825</v>
      </c>
    </row>
    <row r="10">
      <c r="A10" s="3">
        <f t="shared" si="5"/>
        <v>4064</v>
      </c>
      <c r="B10" s="4">
        <v>43101.0</v>
      </c>
      <c r="C10" s="1" t="s">
        <v>15</v>
      </c>
      <c r="D10" s="3">
        <f t="shared" si="1"/>
        <v>19753</v>
      </c>
      <c r="E10" s="3">
        <f t="shared" si="2"/>
        <v>1185180</v>
      </c>
      <c r="F10" s="3">
        <f t="shared" si="3"/>
        <v>754472</v>
      </c>
      <c r="G10" s="3">
        <f t="shared" si="4"/>
        <v>430708</v>
      </c>
    </row>
    <row r="11">
      <c r="A11" s="3">
        <f t="shared" si="5"/>
        <v>4065</v>
      </c>
      <c r="B11" s="4">
        <v>43466.0</v>
      </c>
      <c r="C11" s="1" t="s">
        <v>16</v>
      </c>
      <c r="D11" s="3">
        <f t="shared" si="1"/>
        <v>4234</v>
      </c>
      <c r="E11" s="3">
        <f t="shared" si="2"/>
        <v>254040</v>
      </c>
      <c r="F11" s="3">
        <f t="shared" si="3"/>
        <v>1058232</v>
      </c>
      <c r="G11" s="3">
        <f t="shared" si="4"/>
        <v>-804192</v>
      </c>
    </row>
    <row r="12">
      <c r="A12" s="3">
        <f t="shared" si="5"/>
        <v>4066</v>
      </c>
      <c r="B12" s="4">
        <v>43831.0</v>
      </c>
      <c r="C12" s="1" t="s">
        <v>17</v>
      </c>
      <c r="D12" s="3">
        <f t="shared" si="1"/>
        <v>2536</v>
      </c>
      <c r="E12" s="3">
        <f t="shared" si="2"/>
        <v>152160</v>
      </c>
      <c r="F12" s="3">
        <f t="shared" si="3"/>
        <v>948002</v>
      </c>
      <c r="G12" s="3">
        <f t="shared" si="4"/>
        <v>-795842</v>
      </c>
    </row>
    <row r="13">
      <c r="A13" s="3">
        <f t="shared" si="5"/>
        <v>4067</v>
      </c>
      <c r="B13" s="4">
        <v>44197.0</v>
      </c>
      <c r="C13" s="1" t="s">
        <v>18</v>
      </c>
      <c r="D13" s="3">
        <f t="shared" si="1"/>
        <v>13073</v>
      </c>
      <c r="E13" s="3">
        <f t="shared" si="2"/>
        <v>784380</v>
      </c>
      <c r="F13" s="3">
        <f t="shared" si="3"/>
        <v>692480</v>
      </c>
      <c r="G13" s="3">
        <f t="shared" si="4"/>
        <v>91900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