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tiroglou Dimitris\Desktop\Readings\Data-X - Applied Data Science with Venture Applications\Homework Repo\hytiroglou.d_data-x-f17\Data-X- homework -10-f17\"/>
    </mc:Choice>
  </mc:AlternateContent>
  <bookViews>
    <workbookView xWindow="0" yWindow="0" windowWidth="23040" windowHeight="9192" xr2:uid="{253C7D02-4C55-4840-84A4-7C541A9CA83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7" i="1"/>
  <c r="L11" i="1"/>
  <c r="J17" i="1"/>
  <c r="G18" i="1"/>
  <c r="G17" i="1"/>
  <c r="J11" i="1"/>
  <c r="G11" i="1"/>
  <c r="G12" i="1"/>
  <c r="J14" i="1"/>
  <c r="G14" i="1"/>
  <c r="G15" i="1"/>
  <c r="B30" i="1"/>
  <c r="D17" i="1"/>
  <c r="D14" i="1"/>
  <c r="D11" i="1"/>
</calcChain>
</file>

<file path=xl/sharedStrings.xml><?xml version="1.0" encoding="utf-8"?>
<sst xmlns="http://schemas.openxmlformats.org/spreadsheetml/2006/main" count="31" uniqueCount="27">
  <si>
    <t>HasJob</t>
  </si>
  <si>
    <t>  HasFamily </t>
  </si>
  <si>
    <t xml:space="preserve"> IsAbove30years </t>
  </si>
  <si>
    <t xml:space="preserve"> Defaulter</t>
  </si>
  <si>
    <t>For X1 = 0 p=2/3</t>
  </si>
  <si>
    <t>For X3=1 p=3/6</t>
  </si>
  <si>
    <t>For X3=0 p=1/2</t>
  </si>
  <si>
    <t>H(X1)=</t>
  </si>
  <si>
    <t>H(X2)=</t>
  </si>
  <si>
    <t>H(X3)=</t>
  </si>
  <si>
    <t>Exercise 2</t>
  </si>
  <si>
    <t>P(A) = 0.7</t>
  </si>
  <si>
    <t>P(B) = 0.2</t>
  </si>
  <si>
    <t>P(C) = 0.1</t>
  </si>
  <si>
    <t>H(S)=</t>
  </si>
  <si>
    <t>H(Y|X2=0)=</t>
  </si>
  <si>
    <t>H(Y|X1=0)=</t>
  </si>
  <si>
    <t>H(Y|X)=</t>
  </si>
  <si>
    <t>H(Y|X2=1)=</t>
  </si>
  <si>
    <t>H(Y|X1=1)=</t>
  </si>
  <si>
    <t>For X2 = 0   p=3/4</t>
  </si>
  <si>
    <t>For X2 = 1   p=1/4</t>
  </si>
  <si>
    <t>For X1 = 1   p=2/5</t>
  </si>
  <si>
    <t>For X1 = 0   p=2/3</t>
  </si>
  <si>
    <t>H(Y|X3=0)=</t>
  </si>
  <si>
    <t>H(Y|X3=1)=</t>
  </si>
  <si>
    <t xml:space="preserve">Info Gained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</si>
</sst>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51EA-F4A2-48A6-82F5-933CBF0F2A89}">
  <dimension ref="A1:L30"/>
  <sheetViews>
    <sheetView tabSelected="1" workbookViewId="0">
      <selection activeCell="B30" sqref="B30"/>
    </sheetView>
  </sheetViews>
  <sheetFormatPr defaultRowHeight="14.4" x14ac:dyDescent="0.3"/>
  <cols>
    <col min="1" max="1" width="9.5546875" customWidth="1"/>
    <col min="2" max="2" width="12.33203125" customWidth="1"/>
    <col min="3" max="3" width="14.109375" customWidth="1"/>
    <col min="4" max="4" width="11.33203125" customWidth="1"/>
    <col min="6" max="6" width="10.21875" bestFit="1" customWidth="1"/>
    <col min="7" max="7" width="10.33203125" customWidth="1"/>
    <col min="8" max="8" width="5.6640625" customWidth="1"/>
    <col min="11" max="11" width="12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x14ac:dyDescent="0.3">
      <c r="A2">
        <v>0</v>
      </c>
      <c r="B2">
        <v>0</v>
      </c>
      <c r="C2">
        <v>1</v>
      </c>
      <c r="D2">
        <v>1</v>
      </c>
    </row>
    <row r="3" spans="1:12" x14ac:dyDescent="0.3">
      <c r="A3">
        <v>0</v>
      </c>
      <c r="B3">
        <v>1</v>
      </c>
      <c r="C3">
        <v>0</v>
      </c>
      <c r="D3">
        <v>0</v>
      </c>
    </row>
    <row r="4" spans="1:12" x14ac:dyDescent="0.3">
      <c r="A4">
        <v>0</v>
      </c>
      <c r="B4">
        <v>1</v>
      </c>
      <c r="C4">
        <v>0</v>
      </c>
      <c r="D4">
        <v>1</v>
      </c>
    </row>
    <row r="5" spans="1:12" x14ac:dyDescent="0.3">
      <c r="A5">
        <v>1</v>
      </c>
      <c r="B5">
        <v>0</v>
      </c>
      <c r="C5">
        <v>1</v>
      </c>
      <c r="D5">
        <v>0</v>
      </c>
    </row>
    <row r="6" spans="1:12" x14ac:dyDescent="0.3">
      <c r="A6">
        <v>1</v>
      </c>
      <c r="B6">
        <v>0</v>
      </c>
      <c r="C6">
        <v>1</v>
      </c>
      <c r="D6">
        <v>1</v>
      </c>
    </row>
    <row r="7" spans="1:12" x14ac:dyDescent="0.3">
      <c r="A7">
        <v>1</v>
      </c>
      <c r="B7">
        <v>0</v>
      </c>
      <c r="C7">
        <v>1</v>
      </c>
      <c r="D7">
        <v>1</v>
      </c>
    </row>
    <row r="8" spans="1:12" x14ac:dyDescent="0.3">
      <c r="A8">
        <v>1</v>
      </c>
      <c r="B8">
        <v>1</v>
      </c>
      <c r="C8">
        <v>1</v>
      </c>
      <c r="D8">
        <v>0</v>
      </c>
    </row>
    <row r="9" spans="1:12" x14ac:dyDescent="0.3">
      <c r="A9">
        <v>1</v>
      </c>
      <c r="B9">
        <v>1</v>
      </c>
      <c r="C9">
        <v>1</v>
      </c>
      <c r="D9">
        <v>0</v>
      </c>
    </row>
    <row r="11" spans="1:12" x14ac:dyDescent="0.3">
      <c r="A11" s="1" t="s">
        <v>23</v>
      </c>
      <c r="B11" s="1"/>
      <c r="C11" s="2" t="s">
        <v>7</v>
      </c>
      <c r="D11" s="2">
        <f>2/5*(LOG(1/(2/5),2))+2/3*(LOG(1/(2/3),2))</f>
        <v>0.91874623843571568</v>
      </c>
      <c r="F11" t="s">
        <v>16</v>
      </c>
      <c r="G11">
        <f>2/3*LOG(1/(2/3),2)+1/3*LOG(1/(1/3),2)</f>
        <v>0.91829583405448956</v>
      </c>
      <c r="I11" t="s">
        <v>17</v>
      </c>
      <c r="J11">
        <f>3/8*0.9182958+5/8*0.9709506</f>
        <v>0.95120505</v>
      </c>
      <c r="K11" t="s">
        <v>26</v>
      </c>
      <c r="L11">
        <f>1-0.951205</f>
        <v>4.8795000000000033E-2</v>
      </c>
    </row>
    <row r="12" spans="1:12" x14ac:dyDescent="0.3">
      <c r="A12" s="1" t="s">
        <v>22</v>
      </c>
      <c r="B12" s="1"/>
      <c r="C12" s="2"/>
      <c r="D12" s="2"/>
      <c r="F12" t="s">
        <v>19</v>
      </c>
      <c r="G12">
        <f>2/5*LOG(1/(2/5),2)+3/5*LOG(1/(3/5),2)</f>
        <v>0.97095059445466869</v>
      </c>
    </row>
    <row r="13" spans="1:12" x14ac:dyDescent="0.3">
      <c r="A13" s="3"/>
      <c r="B13" s="1"/>
      <c r="C13" s="1"/>
      <c r="D13" s="3"/>
    </row>
    <row r="14" spans="1:12" x14ac:dyDescent="0.3">
      <c r="A14" s="1" t="s">
        <v>20</v>
      </c>
      <c r="B14" s="1"/>
      <c r="C14" s="2" t="s">
        <v>8</v>
      </c>
      <c r="D14" s="2">
        <f>1/4*LOG(1/(1/4),2)+3/4*LOG(1/(3/4),2)</f>
        <v>0.81127812445913272</v>
      </c>
      <c r="F14" t="s">
        <v>15</v>
      </c>
      <c r="G14">
        <f>3/4*LOG(1/(3/4),2)+1/4*LOG(1/(1/4),2)</f>
        <v>0.81127812445913272</v>
      </c>
      <c r="I14" t="s">
        <v>17</v>
      </c>
      <c r="J14">
        <f>0.5*0.8112781+0.5*0.8112781</f>
        <v>0.8112781</v>
      </c>
      <c r="K14" t="s">
        <v>26</v>
      </c>
      <c r="L14">
        <f>1-0.811278</f>
        <v>0.18872199999999995</v>
      </c>
    </row>
    <row r="15" spans="1:12" x14ac:dyDescent="0.3">
      <c r="A15" s="1" t="s">
        <v>21</v>
      </c>
      <c r="B15" s="1"/>
      <c r="C15" s="2"/>
      <c r="D15" s="2"/>
      <c r="F15" t="s">
        <v>18</v>
      </c>
      <c r="G15">
        <f>1/4*LOG(1/(1/4),2)+3/4*LOG(1/(3/4),2)</f>
        <v>0.81127812445913272</v>
      </c>
    </row>
    <row r="16" spans="1:12" x14ac:dyDescent="0.3">
      <c r="A16" s="3"/>
      <c r="B16" s="3"/>
      <c r="C16" s="3"/>
      <c r="D16" s="3"/>
    </row>
    <row r="17" spans="1:12" x14ac:dyDescent="0.3">
      <c r="A17" s="1" t="s">
        <v>6</v>
      </c>
      <c r="B17" s="1"/>
      <c r="C17" s="2" t="s">
        <v>9</v>
      </c>
      <c r="D17" s="2">
        <f>3/6*LOG(1/(3/6),2)+1/2*LOG(1/(1/2),2)</f>
        <v>1</v>
      </c>
      <c r="F17" t="s">
        <v>24</v>
      </c>
      <c r="G17">
        <f>1/2*LOG(1/(1/2),2)+1/2*LOG(1/(1/2),2)</f>
        <v>1</v>
      </c>
      <c r="I17" t="s">
        <v>17</v>
      </c>
      <c r="J17">
        <f>2/8*1+6/8*1</f>
        <v>1</v>
      </c>
      <c r="K17" t="s">
        <v>26</v>
      </c>
      <c r="L17">
        <f>1-1</f>
        <v>0</v>
      </c>
    </row>
    <row r="18" spans="1:12" x14ac:dyDescent="0.3">
      <c r="A18" s="1" t="s">
        <v>5</v>
      </c>
      <c r="B18" s="1"/>
      <c r="C18" s="2"/>
      <c r="D18" s="2"/>
      <c r="F18" t="s">
        <v>25</v>
      </c>
      <c r="G18">
        <f>3/6*LOG(1/(3/6),2)+3/6*LOG(1/(3/6),2)</f>
        <v>1</v>
      </c>
    </row>
    <row r="19" spans="1:12" x14ac:dyDescent="0.3">
      <c r="A19" s="1"/>
      <c r="B19" s="1"/>
    </row>
    <row r="23" spans="1:12" x14ac:dyDescent="0.3">
      <c r="C23" s="1" t="s">
        <v>4</v>
      </c>
      <c r="D23" s="1"/>
    </row>
    <row r="25" spans="1:12" x14ac:dyDescent="0.3">
      <c r="A25" t="s">
        <v>10</v>
      </c>
    </row>
    <row r="26" spans="1:12" x14ac:dyDescent="0.3">
      <c r="A26" t="s">
        <v>11</v>
      </c>
    </row>
    <row r="27" spans="1:12" x14ac:dyDescent="0.3">
      <c r="A27" t="s">
        <v>12</v>
      </c>
    </row>
    <row r="28" spans="1:12" x14ac:dyDescent="0.3">
      <c r="A28" t="s">
        <v>13</v>
      </c>
    </row>
    <row r="30" spans="1:12" x14ac:dyDescent="0.3">
      <c r="A30" t="s">
        <v>14</v>
      </c>
      <c r="B30">
        <f>7/10*LOG(1/(7/10),2)+2/10*LOG(1/(2/10),2)+1/10*LOG(1/(1/10),2)</f>
        <v>1.1567796494470395</v>
      </c>
      <c r="D30">
        <v>1.1567796494470395</v>
      </c>
    </row>
  </sheetData>
  <sortState ref="A2:D11">
    <sortCondition ref="A1"/>
  </sortState>
  <mergeCells count="9">
    <mergeCell ref="A14:B14"/>
    <mergeCell ref="A15:B15"/>
    <mergeCell ref="A17:B17"/>
    <mergeCell ref="A18:B18"/>
    <mergeCell ref="C23:D23"/>
    <mergeCell ref="B13:C13"/>
    <mergeCell ref="A19:B19"/>
    <mergeCell ref="A11:B11"/>
    <mergeCell ref="A12:B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Hytiroglou Dimitris</dc:creator>
  <cp:lastModifiedBy>Hytiroglou Dimitris</cp:lastModifiedBy>
  <dcterms:created xsi:type="dcterms:W3CDTF">2017-11-04T22:28:08Z</dcterms:created>
  <dcterms:modified xsi:type="dcterms:W3CDTF">2017-11-06T01:56:20Z</dcterms:modified>
</cp:coreProperties>
</file>