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ar\Desktop\Αλγοριθμοι\"/>
    </mc:Choice>
  </mc:AlternateContent>
  <xr:revisionPtr revIDLastSave="0" documentId="13_ncr:1_{03FCA44D-05BC-4A83-A1DB-810647CAC321}" xr6:coauthVersionLast="47" xr6:coauthVersionMax="47" xr10:uidLastSave="{00000000-0000-0000-0000-000000000000}"/>
  <bookViews>
    <workbookView xWindow="-120" yWindow="-120" windowWidth="29040" windowHeight="15840" xr2:uid="{6F9BFC96-D4D8-46F8-A11F-E77A54A04E9B}"/>
  </bookViews>
  <sheets>
    <sheet name="Sheet1" sheetId="7" r:id="rId1"/>
    <sheet name="Sheet2" sheetId="2" r:id="rId2"/>
    <sheet name="Sheet3" sheetId="4" r:id="rId3"/>
    <sheet name="Sheet4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" i="7" l="1"/>
  <c r="K24" i="7"/>
  <c r="K25" i="7"/>
  <c r="K26" i="7"/>
  <c r="K27" i="7"/>
  <c r="K28" i="7"/>
  <c r="K29" i="7"/>
  <c r="K30" i="7"/>
  <c r="K31" i="7"/>
  <c r="K32" i="7"/>
  <c r="K33" i="7"/>
  <c r="B10" i="7" l="1"/>
  <c r="B11" i="7"/>
  <c r="D11" i="7" s="1"/>
  <c r="B12" i="7"/>
  <c r="D12" i="7" s="1"/>
  <c r="B13" i="7"/>
  <c r="D13" i="7" s="1"/>
  <c r="B14" i="7"/>
  <c r="C14" i="7" s="1"/>
  <c r="B15" i="7"/>
  <c r="C15" i="7" s="1"/>
  <c r="B16" i="7"/>
  <c r="C16" i="7" s="1"/>
  <c r="B17" i="7"/>
  <c r="D17" i="7" s="1"/>
  <c r="B18" i="7"/>
  <c r="C18" i="7" s="1"/>
  <c r="B19" i="7"/>
  <c r="D19" i="7" s="1"/>
  <c r="B20" i="7"/>
  <c r="D20" i="7" s="1"/>
  <c r="B21" i="7"/>
  <c r="D21" i="7" s="1"/>
  <c r="B22" i="7"/>
  <c r="C22" i="7" s="1"/>
  <c r="B23" i="7"/>
  <c r="D23" i="7" s="1"/>
  <c r="B24" i="7"/>
  <c r="D24" i="7" s="1"/>
  <c r="B25" i="7"/>
  <c r="D25" i="7" s="1"/>
  <c r="B26" i="7"/>
  <c r="B27" i="7"/>
  <c r="B28" i="7"/>
  <c r="B29" i="7"/>
  <c r="C29" i="7" s="1"/>
  <c r="B30" i="7"/>
  <c r="B31" i="7"/>
  <c r="C31" i="7" s="1"/>
  <c r="B32" i="7"/>
  <c r="C32" i="7" s="1"/>
  <c r="B33" i="7"/>
  <c r="D33" i="7" s="1"/>
  <c r="B9" i="7"/>
  <c r="C9" i="7" s="1"/>
  <c r="C12" i="7"/>
  <c r="C23" i="7"/>
  <c r="C27" i="7"/>
  <c r="C28" i="7"/>
  <c r="D30" i="7"/>
  <c r="D26" i="7"/>
  <c r="D22" i="7" l="1"/>
  <c r="C20" i="7"/>
  <c r="C19" i="7"/>
  <c r="C24" i="7"/>
  <c r="C11" i="7"/>
  <c r="D9" i="7"/>
  <c r="D10" i="7"/>
  <c r="C10" i="7"/>
  <c r="D18" i="7"/>
  <c r="D16" i="7"/>
  <c r="C17" i="7"/>
  <c r="D15" i="7"/>
  <c r="D14" i="7"/>
  <c r="C13" i="7"/>
  <c r="C21" i="7"/>
  <c r="C33" i="7"/>
  <c r="C25" i="7"/>
  <c r="D32" i="7"/>
  <c r="C26" i="7"/>
  <c r="D29" i="7"/>
  <c r="D28" i="7"/>
  <c r="D31" i="7"/>
  <c r="D27" i="7"/>
  <c r="C30" i="7"/>
  <c r="B9" i="2" a="1"/>
  <c r="B9" i="2" s="1"/>
  <c r="A9" i="2" s="1"/>
  <c r="B21" i="2" l="1"/>
  <c r="A21" i="2" s="1"/>
  <c r="C20" i="2"/>
  <c r="C19" i="2"/>
  <c r="C27" i="2"/>
  <c r="B16" i="2"/>
  <c r="A16" i="2" s="1"/>
  <c r="B32" i="2"/>
  <c r="A32" i="2" s="1"/>
  <c r="B15" i="2"/>
  <c r="A15" i="2" s="1"/>
  <c r="B31" i="2"/>
  <c r="A31" i="2" s="1"/>
  <c r="C13" i="2"/>
  <c r="C21" i="2"/>
  <c r="B10" i="2"/>
  <c r="A10" i="2" s="1"/>
  <c r="B26" i="2"/>
  <c r="A26" i="2" s="1"/>
  <c r="C22" i="2"/>
  <c r="B17" i="2"/>
  <c r="A17" i="2" s="1"/>
  <c r="B25" i="2"/>
  <c r="A25" i="2" s="1"/>
  <c r="B33" i="2"/>
  <c r="A33" i="2" s="1"/>
  <c r="C32" i="2"/>
  <c r="C15" i="2"/>
  <c r="C23" i="2"/>
  <c r="C31" i="2"/>
  <c r="B12" i="2"/>
  <c r="A12" i="2" s="1"/>
  <c r="B20" i="2"/>
  <c r="A20" i="2" s="1"/>
  <c r="B28" i="2"/>
  <c r="A28" i="2" s="1"/>
  <c r="C12" i="2"/>
  <c r="C26" i="2"/>
  <c r="B13" i="2"/>
  <c r="A13" i="2" s="1"/>
  <c r="B29" i="2"/>
  <c r="A29" i="2" s="1"/>
  <c r="C11" i="2"/>
  <c r="C28" i="2"/>
  <c r="B24" i="2"/>
  <c r="A24" i="2" s="1"/>
  <c r="C18" i="2"/>
  <c r="B23" i="2"/>
  <c r="A23" i="2" s="1"/>
  <c r="C24" i="2"/>
  <c r="C29" i="2"/>
  <c r="B18" i="2"/>
  <c r="A18" i="2" s="1"/>
  <c r="C10" i="2"/>
  <c r="B11" i="2"/>
  <c r="A11" i="2" s="1"/>
  <c r="B19" i="2"/>
  <c r="A19" i="2" s="1"/>
  <c r="B27" i="2"/>
  <c r="A27" i="2" s="1"/>
  <c r="C16" i="2"/>
  <c r="C9" i="2"/>
  <c r="C17" i="2"/>
  <c r="C25" i="2"/>
  <c r="C33" i="2"/>
  <c r="B14" i="2"/>
  <c r="A14" i="2" s="1"/>
  <c r="B22" i="2"/>
  <c r="A22" i="2" s="1"/>
  <c r="B30" i="2"/>
  <c r="A30" i="2" s="1"/>
  <c r="C14" i="2"/>
  <c r="C30" i="2"/>
  <c r="D7" i="2" l="1" a="1"/>
  <c r="D7" i="2" s="1"/>
  <c r="D9" i="2" s="1"/>
  <c r="A9" i="4" a="1"/>
  <c r="A9" i="6" a="1"/>
  <c r="R8" i="2" l="1"/>
  <c r="V8" i="2"/>
  <c r="F8" i="2"/>
  <c r="W8" i="2"/>
  <c r="P8" i="2"/>
  <c r="N8" i="2"/>
  <c r="Q7" i="2"/>
  <c r="Q9" i="2" s="1"/>
  <c r="I7" i="2"/>
  <c r="I9" i="2" s="1"/>
  <c r="Y8" i="2"/>
  <c r="M8" i="2"/>
  <c r="R7" i="2"/>
  <c r="R9" i="2" s="1"/>
  <c r="J7" i="2"/>
  <c r="J9" i="2" s="1"/>
  <c r="X8" i="2"/>
  <c r="AB7" i="2"/>
  <c r="AB9" i="2" s="1"/>
  <c r="T8" i="2"/>
  <c r="O7" i="2"/>
  <c r="O9" i="2" s="1"/>
  <c r="E8" i="2"/>
  <c r="P7" i="2"/>
  <c r="P9" i="2" s="1"/>
  <c r="Z8" i="2"/>
  <c r="H8" i="2"/>
  <c r="S8" i="2"/>
  <c r="Y7" i="2"/>
  <c r="Y9" i="2" s="1"/>
  <c r="Q8" i="2"/>
  <c r="U7" i="2"/>
  <c r="U9" i="2" s="1"/>
  <c r="M7" i="2"/>
  <c r="M9" i="2" s="1"/>
  <c r="E7" i="2"/>
  <c r="E9" i="2" s="1"/>
  <c r="K8" i="2"/>
  <c r="V7" i="2"/>
  <c r="V9" i="2" s="1"/>
  <c r="N7" i="2"/>
  <c r="N9" i="2" s="1"/>
  <c r="F7" i="2"/>
  <c r="F9" i="2" s="1"/>
  <c r="AA7" i="2"/>
  <c r="AA9" i="2" s="1"/>
  <c r="AA8" i="2"/>
  <c r="W7" i="2"/>
  <c r="W9" i="2" s="1"/>
  <c r="G7" i="2"/>
  <c r="G9" i="2" s="1"/>
  <c r="J8" i="2"/>
  <c r="H7" i="2"/>
  <c r="H9" i="2" s="1"/>
  <c r="X7" i="2"/>
  <c r="X9" i="2" s="1"/>
  <c r="D8" i="2"/>
  <c r="G8" i="2"/>
  <c r="U8" i="2"/>
  <c r="I8" i="2"/>
  <c r="Z7" i="2"/>
  <c r="Z9" i="2" s="1"/>
  <c r="O8" i="2"/>
  <c r="S7" i="2"/>
  <c r="S9" i="2" s="1"/>
  <c r="K7" i="2"/>
  <c r="K9" i="2" s="1"/>
  <c r="AB8" i="2"/>
  <c r="L8" i="2"/>
  <c r="T7" i="2"/>
  <c r="T9" i="2" s="1"/>
  <c r="L7" i="2"/>
  <c r="L9" i="2" s="1"/>
  <c r="A19" i="6"/>
  <c r="B14" i="6"/>
  <c r="B10" i="6"/>
  <c r="B15" i="6"/>
  <c r="B25" i="6"/>
  <c r="B27" i="6"/>
  <c r="B26" i="6"/>
  <c r="A22" i="6"/>
  <c r="A23" i="6"/>
  <c r="A28" i="6"/>
  <c r="A30" i="6"/>
  <c r="A31" i="6"/>
  <c r="A13" i="6"/>
  <c r="B19" i="6"/>
  <c r="B13" i="6"/>
  <c r="A14" i="6"/>
  <c r="B9" i="6"/>
  <c r="B16" i="6"/>
  <c r="A9" i="6"/>
  <c r="A25" i="6"/>
  <c r="A10" i="6"/>
  <c r="A18" i="6"/>
  <c r="A29" i="6"/>
  <c r="B32" i="6"/>
  <c r="A33" i="6"/>
  <c r="A17" i="6"/>
  <c r="B20" i="6"/>
  <c r="B18" i="6"/>
  <c r="B23" i="6"/>
  <c r="B21" i="6"/>
  <c r="B29" i="6"/>
  <c r="A24" i="6"/>
  <c r="B24" i="6"/>
  <c r="A21" i="6"/>
  <c r="A27" i="6"/>
  <c r="B28" i="6"/>
  <c r="A15" i="6"/>
  <c r="B31" i="6"/>
  <c r="B17" i="6"/>
  <c r="B11" i="6"/>
  <c r="B22" i="6"/>
  <c r="A11" i="6"/>
  <c r="A16" i="6"/>
  <c r="B33" i="6"/>
  <c r="B12" i="6"/>
  <c r="A12" i="6"/>
  <c r="B30" i="6"/>
  <c r="A20" i="6"/>
  <c r="A26" i="6"/>
  <c r="A32" i="6"/>
  <c r="B15" i="4"/>
  <c r="B21" i="4"/>
  <c r="B9" i="4"/>
  <c r="B18" i="4"/>
  <c r="A12" i="4"/>
  <c r="B11" i="4"/>
  <c r="B12" i="4"/>
  <c r="B25" i="4"/>
  <c r="A27" i="4"/>
  <c r="A24" i="4"/>
  <c r="A30" i="4"/>
  <c r="A31" i="4"/>
  <c r="B16" i="4"/>
  <c r="A20" i="4"/>
  <c r="A23" i="4"/>
  <c r="B23" i="4"/>
  <c r="A10" i="4"/>
  <c r="B29" i="4"/>
  <c r="B26" i="4"/>
  <c r="A22" i="4"/>
  <c r="A21" i="4"/>
  <c r="B14" i="4"/>
  <c r="A17" i="4"/>
  <c r="A29" i="4"/>
  <c r="B33" i="4"/>
  <c r="B19" i="4"/>
  <c r="A19" i="4"/>
  <c r="B17" i="4"/>
  <c r="B20" i="4"/>
  <c r="A28" i="4"/>
  <c r="B31" i="4"/>
  <c r="A33" i="4"/>
  <c r="B10" i="4"/>
  <c r="A26" i="4"/>
  <c r="B28" i="4"/>
  <c r="A14" i="4"/>
  <c r="A9" i="4"/>
  <c r="A32" i="4"/>
  <c r="B27" i="4"/>
  <c r="B24" i="4"/>
  <c r="B13" i="4"/>
  <c r="B22" i="4"/>
  <c r="A25" i="4"/>
  <c r="B32" i="4"/>
  <c r="A16" i="4"/>
  <c r="A11" i="4"/>
  <c r="A15" i="4"/>
  <c r="A18" i="4"/>
  <c r="A13" i="4"/>
  <c r="B30" i="4"/>
  <c r="V9" i="4" l="1"/>
  <c r="R9" i="4"/>
  <c r="C7" i="4" a="1"/>
  <c r="I7" i="4" s="1"/>
  <c r="I9" i="4" s="1"/>
  <c r="C7" i="6" a="1"/>
  <c r="N8" i="4" l="1"/>
  <c r="X7" i="4"/>
  <c r="X9" i="4" s="1"/>
  <c r="Q8" i="4"/>
  <c r="O7" i="4"/>
  <c r="O9" i="4" s="1"/>
  <c r="M8" i="4"/>
  <c r="G8" i="4"/>
  <c r="Y7" i="4"/>
  <c r="Y9" i="4" s="1"/>
  <c r="J8" i="4"/>
  <c r="X8" i="4"/>
  <c r="M7" i="4"/>
  <c r="M9" i="4" s="1"/>
  <c r="J7" i="4"/>
  <c r="J9" i="4" s="1"/>
  <c r="F7" i="4"/>
  <c r="F9" i="4" s="1"/>
  <c r="T7" i="4"/>
  <c r="T9" i="4" s="1"/>
  <c r="P7" i="4"/>
  <c r="P9" i="4" s="1"/>
  <c r="K8" i="4"/>
  <c r="U7" i="4"/>
  <c r="U9" i="4" s="1"/>
  <c r="Z7" i="4"/>
  <c r="Z9" i="4" s="1"/>
  <c r="I8" i="4"/>
  <c r="W7" i="4"/>
  <c r="W9" i="4" s="1"/>
  <c r="U8" i="4"/>
  <c r="AA7" i="4"/>
  <c r="AA9" i="4" s="1"/>
  <c r="L7" i="4"/>
  <c r="L9" i="4" s="1"/>
  <c r="S7" i="4"/>
  <c r="S9" i="4" s="1"/>
  <c r="E7" i="4"/>
  <c r="E9" i="4" s="1"/>
  <c r="T8" i="4"/>
  <c r="O8" i="4"/>
  <c r="S8" i="4"/>
  <c r="Z8" i="4"/>
  <c r="C8" i="4"/>
  <c r="W8" i="4"/>
  <c r="L8" i="4"/>
  <c r="E8" i="4"/>
  <c r="D8" i="4"/>
  <c r="G7" i="4"/>
  <c r="G9" i="4" s="1"/>
  <c r="H7" i="4"/>
  <c r="H9" i="4" s="1"/>
  <c r="Q7" i="4"/>
  <c r="Q9" i="4" s="1"/>
  <c r="D7" i="4"/>
  <c r="D9" i="4" s="1"/>
  <c r="F8" i="4"/>
  <c r="Y8" i="4"/>
  <c r="P8" i="4"/>
  <c r="AA8" i="4"/>
  <c r="R8" i="4"/>
  <c r="H8" i="4"/>
  <c r="V8" i="4"/>
  <c r="R7" i="4"/>
  <c r="N7" i="4"/>
  <c r="N9" i="4" s="1"/>
  <c r="V7" i="4"/>
  <c r="K7" i="4"/>
  <c r="K9" i="4" s="1"/>
  <c r="C7" i="4"/>
  <c r="C9" i="4" s="1"/>
  <c r="R8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G8" i="6"/>
  <c r="K8" i="6"/>
  <c r="O8" i="6"/>
  <c r="T7" i="6"/>
  <c r="U8" i="6"/>
  <c r="F8" i="6"/>
  <c r="J8" i="6"/>
  <c r="N8" i="6"/>
  <c r="S7" i="6"/>
  <c r="T8" i="6"/>
  <c r="C7" i="6"/>
  <c r="E8" i="6"/>
  <c r="I8" i="6"/>
  <c r="M8" i="6"/>
  <c r="Q8" i="6"/>
  <c r="S8" i="6"/>
  <c r="V7" i="6"/>
  <c r="C8" i="6"/>
  <c r="D7" i="6"/>
  <c r="H8" i="6"/>
  <c r="L8" i="6"/>
  <c r="P8" i="6"/>
  <c r="U7" i="6"/>
  <c r="V8" i="6"/>
  <c r="X7" i="6"/>
  <c r="X8" i="6"/>
  <c r="Z8" i="6"/>
  <c r="W8" i="6"/>
  <c r="Y7" i="6"/>
  <c r="W7" i="6"/>
  <c r="AA7" i="6"/>
  <c r="Y8" i="6"/>
  <c r="Z7" i="6"/>
  <c r="AA8" i="6"/>
  <c r="D8" i="6"/>
  <c r="R9" i="6" l="1"/>
  <c r="F9" i="6"/>
  <c r="E9" i="7"/>
  <c r="T9" i="6"/>
  <c r="J9" i="6"/>
  <c r="AA9" i="6"/>
  <c r="U9" i="6"/>
  <c r="M9" i="6"/>
  <c r="I9" i="6"/>
  <c r="C9" i="6"/>
  <c r="D10" i="2" s="1"/>
  <c r="Z9" i="6"/>
  <c r="X9" i="6"/>
  <c r="L9" i="6"/>
  <c r="D9" i="6"/>
  <c r="E9" i="6"/>
  <c r="Q9" i="6"/>
  <c r="W9" i="6"/>
  <c r="P9" i="6"/>
  <c r="H9" i="6"/>
  <c r="N9" i="6"/>
  <c r="Y9" i="6"/>
  <c r="V9" i="6"/>
  <c r="S9" i="6"/>
  <c r="O9" i="6"/>
  <c r="K9" i="6"/>
  <c r="G9" i="6"/>
  <c r="F9" i="7" l="1"/>
  <c r="I9" i="7" s="1"/>
  <c r="K9" i="7" s="1"/>
  <c r="Y10" i="2"/>
  <c r="AB10" i="2"/>
  <c r="Z10" i="2"/>
  <c r="X10" i="2"/>
  <c r="AA10" i="2"/>
  <c r="V10" i="2"/>
  <c r="K10" i="2"/>
  <c r="M10" i="2"/>
  <c r="U10" i="2"/>
  <c r="R10" i="2"/>
  <c r="G10" i="2"/>
  <c r="J10" i="2"/>
  <c r="P10" i="2"/>
  <c r="T10" i="2"/>
  <c r="L10" i="2"/>
  <c r="E10" i="2"/>
  <c r="I10" i="2"/>
  <c r="H10" i="2"/>
  <c r="W10" i="2"/>
  <c r="O10" i="2"/>
  <c r="Q10" i="2"/>
  <c r="S10" i="2"/>
  <c r="F10" i="2"/>
  <c r="N10" i="2"/>
  <c r="H9" i="7" l="1"/>
  <c r="J9" i="7" s="1"/>
  <c r="G9" i="7" s="1"/>
  <c r="W10" i="4"/>
  <c r="W10" i="6" s="1"/>
  <c r="C10" i="4"/>
  <c r="L10" i="4"/>
  <c r="L10" i="6" s="1"/>
  <c r="O10" i="4"/>
  <c r="O10" i="6" s="1"/>
  <c r="X10" i="4"/>
  <c r="X10" i="6" s="1"/>
  <c r="D10" i="4"/>
  <c r="D10" i="6" s="1"/>
  <c r="Z10" i="4"/>
  <c r="Z10" i="6" s="1"/>
  <c r="AA10" i="4"/>
  <c r="AA10" i="6" s="1"/>
  <c r="V10" i="4"/>
  <c r="V10" i="6" s="1"/>
  <c r="R10" i="4"/>
  <c r="R10" i="6" s="1"/>
  <c r="E10" i="4"/>
  <c r="E10" i="6" s="1"/>
  <c r="G10" i="4"/>
  <c r="G10" i="6" s="1"/>
  <c r="H10" i="4"/>
  <c r="H10" i="6" s="1"/>
  <c r="K10" i="4"/>
  <c r="K10" i="6" s="1"/>
  <c r="Y10" i="4"/>
  <c r="Y10" i="6" s="1"/>
  <c r="Q10" i="4"/>
  <c r="Q10" i="6" s="1"/>
  <c r="S10" i="4"/>
  <c r="S10" i="6" s="1"/>
  <c r="P10" i="4"/>
  <c r="P10" i="6" s="1"/>
  <c r="T10" i="4"/>
  <c r="T10" i="6" s="1"/>
  <c r="U10" i="4"/>
  <c r="U10" i="6" s="1"/>
  <c r="F10" i="4"/>
  <c r="F10" i="6" s="1"/>
  <c r="J10" i="4"/>
  <c r="J10" i="6" s="1"/>
  <c r="M10" i="4"/>
  <c r="M10" i="6" s="1"/>
  <c r="I10" i="4"/>
  <c r="I10" i="6" s="1"/>
  <c r="N10" i="4"/>
  <c r="N10" i="6" s="1"/>
  <c r="E10" i="7" l="1"/>
  <c r="F10" i="7" s="1"/>
  <c r="C10" i="6"/>
  <c r="X11" i="2" s="1"/>
  <c r="H10" i="7" l="1"/>
  <c r="I10" i="7"/>
  <c r="AB11" i="2"/>
  <c r="AA11" i="2"/>
  <c r="Z11" i="2"/>
  <c r="Y11" i="2"/>
  <c r="U11" i="2"/>
  <c r="M11" i="2"/>
  <c r="F11" i="2"/>
  <c r="R11" i="2"/>
  <c r="N11" i="2"/>
  <c r="Q11" i="2"/>
  <c r="I11" i="2"/>
  <c r="S11" i="2"/>
  <c r="O11" i="2"/>
  <c r="K11" i="2"/>
  <c r="W11" i="2"/>
  <c r="T11" i="2"/>
  <c r="J11" i="2"/>
  <c r="D11" i="2"/>
  <c r="P11" i="2"/>
  <c r="E11" i="2"/>
  <c r="G11" i="2"/>
  <c r="H11" i="2"/>
  <c r="V11" i="2"/>
  <c r="L11" i="2"/>
  <c r="J10" i="7" l="1"/>
  <c r="K10" i="7" s="1"/>
  <c r="W11" i="4"/>
  <c r="C11" i="4"/>
  <c r="J11" i="4"/>
  <c r="J11" i="6" s="1"/>
  <c r="L11" i="4"/>
  <c r="L11" i="6" s="1"/>
  <c r="N11" i="4"/>
  <c r="N11" i="6" s="1"/>
  <c r="P11" i="4"/>
  <c r="P11" i="6" s="1"/>
  <c r="E11" i="4"/>
  <c r="E11" i="6" s="1"/>
  <c r="G11" i="4"/>
  <c r="G11" i="6" s="1"/>
  <c r="V11" i="4"/>
  <c r="V11" i="6" s="1"/>
  <c r="T11" i="4"/>
  <c r="T11" i="6" s="1"/>
  <c r="I11" i="4"/>
  <c r="I11" i="6" s="1"/>
  <c r="K11" i="4"/>
  <c r="K11" i="6" s="1"/>
  <c r="M11" i="4"/>
  <c r="M11" i="6" s="1"/>
  <c r="O11" i="4"/>
  <c r="O11" i="6" s="1"/>
  <c r="Q11" i="4"/>
  <c r="Q11" i="6" s="1"/>
  <c r="R11" i="4"/>
  <c r="R11" i="6" s="1"/>
  <c r="D11" i="4"/>
  <c r="D11" i="6" s="1"/>
  <c r="F11" i="4"/>
  <c r="F11" i="6" s="1"/>
  <c r="H11" i="4"/>
  <c r="H11" i="6" s="1"/>
  <c r="S11" i="4"/>
  <c r="S11" i="6" s="1"/>
  <c r="U11" i="4"/>
  <c r="U11" i="6" s="1"/>
  <c r="Z11" i="4"/>
  <c r="Z11" i="6" s="1"/>
  <c r="Y11" i="4"/>
  <c r="Y11" i="6" s="1"/>
  <c r="AA11" i="4"/>
  <c r="AA11" i="6" s="1"/>
  <c r="X11" i="4"/>
  <c r="X11" i="6" s="1"/>
  <c r="W11" i="6"/>
  <c r="G10" i="7" l="1"/>
  <c r="E11" i="7"/>
  <c r="F11" i="7" s="1"/>
  <c r="C11" i="6"/>
  <c r="R12" i="2" s="1"/>
  <c r="H11" i="7" l="1"/>
  <c r="I11" i="7"/>
  <c r="AB12" i="2"/>
  <c r="Z12" i="2"/>
  <c r="AA12" i="2"/>
  <c r="X12" i="2"/>
  <c r="Y12" i="2"/>
  <c r="M12" i="2"/>
  <c r="Q12" i="2"/>
  <c r="N12" i="2"/>
  <c r="V12" i="2"/>
  <c r="P12" i="2"/>
  <c r="H12" i="2"/>
  <c r="J12" i="2"/>
  <c r="F12" i="2"/>
  <c r="O12" i="2"/>
  <c r="K12" i="2"/>
  <c r="U12" i="2"/>
  <c r="G12" i="2"/>
  <c r="L12" i="2"/>
  <c r="E12" i="2"/>
  <c r="W12" i="2"/>
  <c r="S12" i="2"/>
  <c r="D12" i="2"/>
  <c r="I12" i="2"/>
  <c r="T12" i="2"/>
  <c r="J11" i="7" l="1"/>
  <c r="K11" i="7" s="1"/>
  <c r="W12" i="4"/>
  <c r="W12" i="6" s="1"/>
  <c r="C12" i="4"/>
  <c r="D12" i="4"/>
  <c r="D12" i="6" s="1"/>
  <c r="E12" i="4"/>
  <c r="E12" i="6" s="1"/>
  <c r="I12" i="4"/>
  <c r="I12" i="6" s="1"/>
  <c r="O12" i="4"/>
  <c r="O12" i="6" s="1"/>
  <c r="S12" i="4"/>
  <c r="S12" i="6" s="1"/>
  <c r="H12" i="4"/>
  <c r="H12" i="6" s="1"/>
  <c r="L12" i="4"/>
  <c r="L12" i="6" s="1"/>
  <c r="N12" i="4"/>
  <c r="N12" i="6" s="1"/>
  <c r="G12" i="4"/>
  <c r="G12" i="6" s="1"/>
  <c r="K12" i="4"/>
  <c r="K12" i="6" s="1"/>
  <c r="Q12" i="4"/>
  <c r="Q12" i="6" s="1"/>
  <c r="U12" i="4"/>
  <c r="U12" i="6" s="1"/>
  <c r="M12" i="4"/>
  <c r="M12" i="6" s="1"/>
  <c r="F12" i="4"/>
  <c r="F12" i="6" s="1"/>
  <c r="J12" i="4"/>
  <c r="J12" i="6" s="1"/>
  <c r="P12" i="4"/>
  <c r="P12" i="6" s="1"/>
  <c r="T12" i="4"/>
  <c r="T12" i="6" s="1"/>
  <c r="V12" i="4"/>
  <c r="V12" i="6" s="1"/>
  <c r="R12" i="4"/>
  <c r="R12" i="6" s="1"/>
  <c r="X12" i="4"/>
  <c r="X12" i="6" s="1"/>
  <c r="Z12" i="4"/>
  <c r="Z12" i="6" s="1"/>
  <c r="Y12" i="4"/>
  <c r="Y12" i="6" s="1"/>
  <c r="AA12" i="4"/>
  <c r="AA12" i="6" s="1"/>
  <c r="G11" i="7" l="1"/>
  <c r="E12" i="7"/>
  <c r="F12" i="7" s="1"/>
  <c r="C12" i="6"/>
  <c r="S13" i="2" s="1"/>
  <c r="H12" i="7" l="1"/>
  <c r="I12" i="7"/>
  <c r="AB13" i="2"/>
  <c r="AA13" i="2"/>
  <c r="Z13" i="2"/>
  <c r="Y13" i="2"/>
  <c r="X13" i="2"/>
  <c r="Q13" i="2"/>
  <c r="L13" i="2"/>
  <c r="H13" i="2"/>
  <c r="V13" i="2"/>
  <c r="E13" i="2"/>
  <c r="T13" i="2"/>
  <c r="O13" i="2"/>
  <c r="F13" i="2"/>
  <c r="N13" i="2"/>
  <c r="G13" i="2"/>
  <c r="P13" i="2"/>
  <c r="M13" i="2"/>
  <c r="U13" i="2"/>
  <c r="J13" i="2"/>
  <c r="R13" i="2"/>
  <c r="D13" i="2"/>
  <c r="I13" i="2"/>
  <c r="W13" i="2"/>
  <c r="K13" i="2"/>
  <c r="J12" i="7" l="1"/>
  <c r="K12" i="7" s="1"/>
  <c r="W13" i="4"/>
  <c r="C13" i="4"/>
  <c r="M13" i="4"/>
  <c r="M13" i="6" s="1"/>
  <c r="E13" i="4"/>
  <c r="E13" i="6" s="1"/>
  <c r="I13" i="4"/>
  <c r="I13" i="6" s="1"/>
  <c r="O13" i="4"/>
  <c r="O13" i="6" s="1"/>
  <c r="G13" i="4"/>
  <c r="G13" i="6" s="1"/>
  <c r="D13" i="4"/>
  <c r="D13" i="6" s="1"/>
  <c r="T13" i="4"/>
  <c r="T13" i="6" s="1"/>
  <c r="K13" i="4"/>
  <c r="K13" i="6" s="1"/>
  <c r="S13" i="4"/>
  <c r="S13" i="6" s="1"/>
  <c r="H13" i="4"/>
  <c r="H13" i="6" s="1"/>
  <c r="N13" i="4"/>
  <c r="N13" i="6" s="1"/>
  <c r="R13" i="4"/>
  <c r="R13" i="6" s="1"/>
  <c r="V13" i="4"/>
  <c r="V13" i="6" s="1"/>
  <c r="F13" i="4"/>
  <c r="F13" i="6" s="1"/>
  <c r="J13" i="4"/>
  <c r="J13" i="6" s="1"/>
  <c r="L13" i="4"/>
  <c r="L13" i="6" s="1"/>
  <c r="P13" i="4"/>
  <c r="P13" i="6" s="1"/>
  <c r="Q13" i="4"/>
  <c r="Q13" i="6" s="1"/>
  <c r="U13" i="4"/>
  <c r="U13" i="6" s="1"/>
  <c r="Y13" i="4"/>
  <c r="Y13" i="6" s="1"/>
  <c r="AA13" i="4"/>
  <c r="AA13" i="6" s="1"/>
  <c r="X13" i="4"/>
  <c r="X13" i="6" s="1"/>
  <c r="W13" i="6"/>
  <c r="Z13" i="4"/>
  <c r="Z13" i="6" s="1"/>
  <c r="G12" i="7" l="1"/>
  <c r="E13" i="7"/>
  <c r="F13" i="7" s="1"/>
  <c r="C13" i="6"/>
  <c r="U14" i="2" s="1"/>
  <c r="H13" i="7" l="1"/>
  <c r="I13" i="7"/>
  <c r="AB14" i="2"/>
  <c r="Z14" i="2"/>
  <c r="AA14" i="2"/>
  <c r="Y14" i="2"/>
  <c r="X14" i="2"/>
  <c r="M14" i="2"/>
  <c r="F14" i="2"/>
  <c r="H14" i="2"/>
  <c r="E14" i="2"/>
  <c r="O14" i="2"/>
  <c r="N14" i="2"/>
  <c r="L14" i="2"/>
  <c r="G14" i="2"/>
  <c r="V14" i="2"/>
  <c r="W14" i="2"/>
  <c r="R14" i="2"/>
  <c r="P14" i="2"/>
  <c r="T14" i="2"/>
  <c r="J14" i="2"/>
  <c r="I14" i="2"/>
  <c r="D14" i="2"/>
  <c r="S14" i="2"/>
  <c r="Q14" i="2"/>
  <c r="K14" i="2"/>
  <c r="J13" i="7" l="1"/>
  <c r="K13" i="7" s="1"/>
  <c r="W14" i="4"/>
  <c r="W14" i="6" s="1"/>
  <c r="C14" i="4"/>
  <c r="F14" i="4"/>
  <c r="F14" i="6" s="1"/>
  <c r="J14" i="4"/>
  <c r="J14" i="6" s="1"/>
  <c r="P14" i="4"/>
  <c r="P14" i="6" s="1"/>
  <c r="T14" i="4"/>
  <c r="T14" i="6" s="1"/>
  <c r="M14" i="4"/>
  <c r="M14" i="6" s="1"/>
  <c r="E14" i="4"/>
  <c r="E14" i="6" s="1"/>
  <c r="I14" i="4"/>
  <c r="I14" i="6" s="1"/>
  <c r="O14" i="4"/>
  <c r="O14" i="6" s="1"/>
  <c r="S14" i="4"/>
  <c r="S14" i="6" s="1"/>
  <c r="D14" i="4"/>
  <c r="D14" i="6" s="1"/>
  <c r="H14" i="4"/>
  <c r="H14" i="6" s="1"/>
  <c r="L14" i="4"/>
  <c r="L14" i="6" s="1"/>
  <c r="N14" i="4"/>
  <c r="N14" i="6" s="1"/>
  <c r="R14" i="4"/>
  <c r="R14" i="6" s="1"/>
  <c r="V14" i="4"/>
  <c r="V14" i="6" s="1"/>
  <c r="G14" i="4"/>
  <c r="G14" i="6" s="1"/>
  <c r="K14" i="4"/>
  <c r="K14" i="6" s="1"/>
  <c r="Q14" i="4"/>
  <c r="Q14" i="6" s="1"/>
  <c r="U14" i="4"/>
  <c r="U14" i="6" s="1"/>
  <c r="AA14" i="4"/>
  <c r="AA14" i="6" s="1"/>
  <c r="Y14" i="4"/>
  <c r="Y14" i="6" s="1"/>
  <c r="X14" i="4"/>
  <c r="X14" i="6" s="1"/>
  <c r="Z14" i="4"/>
  <c r="Z14" i="6" s="1"/>
  <c r="G13" i="7" l="1"/>
  <c r="E14" i="7"/>
  <c r="F14" i="7" s="1"/>
  <c r="C14" i="6"/>
  <c r="W15" i="2" s="1"/>
  <c r="H14" i="7" l="1"/>
  <c r="I14" i="7"/>
  <c r="AA15" i="2"/>
  <c r="Z15" i="2"/>
  <c r="AB15" i="2"/>
  <c r="Y15" i="2"/>
  <c r="X15" i="2"/>
  <c r="P15" i="2"/>
  <c r="H15" i="2"/>
  <c r="E15" i="2"/>
  <c r="J15" i="2"/>
  <c r="F15" i="2"/>
  <c r="N15" i="2"/>
  <c r="U15" i="2"/>
  <c r="M15" i="2"/>
  <c r="O15" i="2"/>
  <c r="V15" i="2"/>
  <c r="G15" i="2"/>
  <c r="T15" i="2"/>
  <c r="D15" i="2"/>
  <c r="S15" i="2"/>
  <c r="Q15" i="2"/>
  <c r="I15" i="2"/>
  <c r="R15" i="2"/>
  <c r="K15" i="2"/>
  <c r="L15" i="2"/>
  <c r="J14" i="7" l="1"/>
  <c r="K14" i="7" s="1"/>
  <c r="W15" i="4"/>
  <c r="W15" i="6" s="1"/>
  <c r="C15" i="4"/>
  <c r="G15" i="4"/>
  <c r="G15" i="6" s="1"/>
  <c r="K15" i="4"/>
  <c r="K15" i="6" s="1"/>
  <c r="Q15" i="4"/>
  <c r="Q15" i="6" s="1"/>
  <c r="U15" i="4"/>
  <c r="U15" i="6" s="1"/>
  <c r="M15" i="4"/>
  <c r="M15" i="6" s="1"/>
  <c r="E15" i="4"/>
  <c r="E15" i="6" s="1"/>
  <c r="F15" i="4"/>
  <c r="F15" i="6" s="1"/>
  <c r="J15" i="4"/>
  <c r="J15" i="6" s="1"/>
  <c r="P15" i="4"/>
  <c r="P15" i="6" s="1"/>
  <c r="T15" i="4"/>
  <c r="T15" i="6" s="1"/>
  <c r="D15" i="4"/>
  <c r="D15" i="6" s="1"/>
  <c r="I15" i="4"/>
  <c r="I15" i="6" s="1"/>
  <c r="O15" i="4"/>
  <c r="O15" i="6" s="1"/>
  <c r="S15" i="4"/>
  <c r="S15" i="6" s="1"/>
  <c r="H15" i="4"/>
  <c r="H15" i="6" s="1"/>
  <c r="L15" i="4"/>
  <c r="L15" i="6" s="1"/>
  <c r="N15" i="4"/>
  <c r="N15" i="6" s="1"/>
  <c r="R15" i="4"/>
  <c r="R15" i="6" s="1"/>
  <c r="V15" i="4"/>
  <c r="V15" i="6" s="1"/>
  <c r="X15" i="4"/>
  <c r="X15" i="6" s="1"/>
  <c r="AA15" i="4"/>
  <c r="AA15" i="6" s="1"/>
  <c r="Z15" i="4"/>
  <c r="Z15" i="6" s="1"/>
  <c r="Y15" i="4"/>
  <c r="Y15" i="6" s="1"/>
  <c r="G14" i="7" l="1"/>
  <c r="E15" i="7"/>
  <c r="F15" i="7" s="1"/>
  <c r="C15" i="6"/>
  <c r="S16" i="2" s="1"/>
  <c r="H15" i="7" l="1"/>
  <c r="I15" i="7"/>
  <c r="AB16" i="2"/>
  <c r="AA16" i="2"/>
  <c r="Z16" i="2"/>
  <c r="Y16" i="2"/>
  <c r="X16" i="2"/>
  <c r="V16" i="2"/>
  <c r="W16" i="2"/>
  <c r="Q16" i="2"/>
  <c r="P16" i="2"/>
  <c r="L16" i="2"/>
  <c r="I16" i="2"/>
  <c r="F16" i="2"/>
  <c r="U16" i="2"/>
  <c r="K16" i="2"/>
  <c r="H16" i="2"/>
  <c r="M16" i="2"/>
  <c r="T16" i="2"/>
  <c r="J16" i="2"/>
  <c r="N16" i="2"/>
  <c r="R16" i="2"/>
  <c r="G16" i="2"/>
  <c r="O16" i="2"/>
  <c r="E16" i="2"/>
  <c r="D16" i="2"/>
  <c r="J15" i="7" l="1"/>
  <c r="K15" i="7" s="1"/>
  <c r="W16" i="4"/>
  <c r="W16" i="6" s="1"/>
  <c r="C16" i="4"/>
  <c r="D16" i="4"/>
  <c r="D16" i="6" s="1"/>
  <c r="H16" i="4"/>
  <c r="H16" i="6" s="1"/>
  <c r="L16" i="4"/>
  <c r="L16" i="6" s="1"/>
  <c r="N16" i="4"/>
  <c r="N16" i="6" s="1"/>
  <c r="R16" i="4"/>
  <c r="R16" i="6" s="1"/>
  <c r="V16" i="4"/>
  <c r="V16" i="6" s="1"/>
  <c r="G16" i="4"/>
  <c r="G16" i="6" s="1"/>
  <c r="K16" i="4"/>
  <c r="K16" i="6" s="1"/>
  <c r="Q16" i="4"/>
  <c r="Q16" i="6" s="1"/>
  <c r="U16" i="4"/>
  <c r="U16" i="6" s="1"/>
  <c r="M16" i="4"/>
  <c r="M16" i="6" s="1"/>
  <c r="F16" i="4"/>
  <c r="F16" i="6" s="1"/>
  <c r="J16" i="4"/>
  <c r="J16" i="6" s="1"/>
  <c r="P16" i="4"/>
  <c r="P16" i="6" s="1"/>
  <c r="T16" i="4"/>
  <c r="T16" i="6" s="1"/>
  <c r="E16" i="4"/>
  <c r="E16" i="6" s="1"/>
  <c r="I16" i="4"/>
  <c r="I16" i="6" s="1"/>
  <c r="O16" i="4"/>
  <c r="O16" i="6" s="1"/>
  <c r="S16" i="4"/>
  <c r="S16" i="6" s="1"/>
  <c r="Z16" i="4"/>
  <c r="Z16" i="6" s="1"/>
  <c r="AA16" i="4"/>
  <c r="AA16" i="6" s="1"/>
  <c r="X16" i="4"/>
  <c r="X16" i="6" s="1"/>
  <c r="Y16" i="4"/>
  <c r="Y16" i="6" s="1"/>
  <c r="G15" i="7" l="1"/>
  <c r="E16" i="7"/>
  <c r="F16" i="7" s="1"/>
  <c r="C16" i="6"/>
  <c r="P17" i="2" s="1"/>
  <c r="H16" i="7" l="1"/>
  <c r="I16" i="7"/>
  <c r="AB17" i="2"/>
  <c r="AA17" i="2"/>
  <c r="X17" i="2"/>
  <c r="Z17" i="2"/>
  <c r="Y17" i="2"/>
  <c r="N17" i="2"/>
  <c r="T17" i="2"/>
  <c r="S17" i="2"/>
  <c r="G17" i="2"/>
  <c r="F17" i="2"/>
  <c r="R17" i="2"/>
  <c r="K17" i="2"/>
  <c r="E17" i="2"/>
  <c r="H17" i="2"/>
  <c r="O17" i="2"/>
  <c r="I17" i="2"/>
  <c r="U17" i="2"/>
  <c r="L17" i="2"/>
  <c r="W17" i="2"/>
  <c r="J17" i="2"/>
  <c r="M17" i="2"/>
  <c r="V17" i="2"/>
  <c r="D17" i="2"/>
  <c r="Q17" i="2"/>
  <c r="J16" i="7" l="1"/>
  <c r="K16" i="7" s="1"/>
  <c r="W17" i="4"/>
  <c r="W17" i="6" s="1"/>
  <c r="C17" i="4"/>
  <c r="D17" i="4"/>
  <c r="D17" i="6" s="1"/>
  <c r="H17" i="4"/>
  <c r="H17" i="6" s="1"/>
  <c r="L17" i="4"/>
  <c r="L17" i="6" s="1"/>
  <c r="N17" i="4"/>
  <c r="N17" i="6" s="1"/>
  <c r="R17" i="4"/>
  <c r="R17" i="6" s="1"/>
  <c r="S17" i="4"/>
  <c r="S17" i="6" s="1"/>
  <c r="G17" i="4"/>
  <c r="G17" i="6" s="1"/>
  <c r="K17" i="4"/>
  <c r="K17" i="6" s="1"/>
  <c r="Q17" i="4"/>
  <c r="Q17" i="6" s="1"/>
  <c r="V17" i="4"/>
  <c r="V17" i="6" s="1"/>
  <c r="F17" i="4"/>
  <c r="F17" i="6" s="1"/>
  <c r="J17" i="4"/>
  <c r="J17" i="6" s="1"/>
  <c r="P17" i="4"/>
  <c r="P17" i="6" s="1"/>
  <c r="U17" i="4"/>
  <c r="U17" i="6" s="1"/>
  <c r="M17" i="4"/>
  <c r="M17" i="6" s="1"/>
  <c r="E17" i="4"/>
  <c r="E17" i="6" s="1"/>
  <c r="I17" i="4"/>
  <c r="I17" i="6" s="1"/>
  <c r="O17" i="4"/>
  <c r="O17" i="6" s="1"/>
  <c r="T17" i="4"/>
  <c r="T17" i="6" s="1"/>
  <c r="X17" i="4"/>
  <c r="X17" i="6" s="1"/>
  <c r="Y17" i="4"/>
  <c r="Y17" i="6" s="1"/>
  <c r="Z17" i="4"/>
  <c r="Z17" i="6" s="1"/>
  <c r="AA17" i="4"/>
  <c r="AA17" i="6" s="1"/>
  <c r="G16" i="7" l="1"/>
  <c r="E17" i="7"/>
  <c r="F17" i="7" s="1"/>
  <c r="C17" i="6"/>
  <c r="G18" i="2" s="1"/>
  <c r="H17" i="7" l="1"/>
  <c r="I17" i="7"/>
  <c r="AA18" i="2"/>
  <c r="AB18" i="2"/>
  <c r="Y18" i="2"/>
  <c r="Z18" i="2"/>
  <c r="X18" i="2"/>
  <c r="T18" i="2"/>
  <c r="I18" i="2"/>
  <c r="P18" i="2"/>
  <c r="L18" i="2"/>
  <c r="V18" i="2"/>
  <c r="E18" i="2"/>
  <c r="J18" i="2"/>
  <c r="O18" i="2"/>
  <c r="H18" i="2"/>
  <c r="R18" i="2"/>
  <c r="K18" i="2"/>
  <c r="Q18" i="2"/>
  <c r="W18" i="2"/>
  <c r="F18" i="2"/>
  <c r="S18" i="2"/>
  <c r="M18" i="2"/>
  <c r="D18" i="2"/>
  <c r="U18" i="2"/>
  <c r="N18" i="2"/>
  <c r="J17" i="7" l="1"/>
  <c r="K17" i="7" s="1"/>
  <c r="W18" i="4"/>
  <c r="W18" i="6" s="1"/>
  <c r="C18" i="4"/>
  <c r="M18" i="4"/>
  <c r="M18" i="6" s="1"/>
  <c r="D18" i="4"/>
  <c r="D18" i="6" s="1"/>
  <c r="F18" i="4"/>
  <c r="F18" i="6" s="1"/>
  <c r="H18" i="4"/>
  <c r="H18" i="6" s="1"/>
  <c r="N18" i="4"/>
  <c r="N18" i="6" s="1"/>
  <c r="E18" i="4"/>
  <c r="E18" i="6" s="1"/>
  <c r="G18" i="4"/>
  <c r="G18" i="6" s="1"/>
  <c r="I18" i="4"/>
  <c r="I18" i="6" s="1"/>
  <c r="K18" i="4"/>
  <c r="K18" i="6" s="1"/>
  <c r="R18" i="4"/>
  <c r="R18" i="6" s="1"/>
  <c r="V18" i="4"/>
  <c r="V18" i="6" s="1"/>
  <c r="L18" i="4"/>
  <c r="L18" i="6" s="1"/>
  <c r="O18" i="4"/>
  <c r="O18" i="6" s="1"/>
  <c r="Q18" i="4"/>
  <c r="Q18" i="6" s="1"/>
  <c r="U18" i="4"/>
  <c r="U18" i="6" s="1"/>
  <c r="T18" i="4"/>
  <c r="T18" i="6" s="1"/>
  <c r="J18" i="4"/>
  <c r="J18" i="6" s="1"/>
  <c r="P18" i="4"/>
  <c r="P18" i="6" s="1"/>
  <c r="S18" i="4"/>
  <c r="S18" i="6" s="1"/>
  <c r="Y18" i="4"/>
  <c r="Y18" i="6" s="1"/>
  <c r="AA18" i="4"/>
  <c r="AA18" i="6" s="1"/>
  <c r="X18" i="4"/>
  <c r="X18" i="6" s="1"/>
  <c r="Z18" i="4"/>
  <c r="Z18" i="6" s="1"/>
  <c r="G17" i="7" l="1"/>
  <c r="E18" i="7"/>
  <c r="F18" i="7" s="1"/>
  <c r="C18" i="6"/>
  <c r="Q19" i="2" s="1"/>
  <c r="H18" i="7" l="1"/>
  <c r="I18" i="7"/>
  <c r="AB19" i="2"/>
  <c r="AA19" i="2"/>
  <c r="Z19" i="2"/>
  <c r="N19" i="2"/>
  <c r="Y19" i="2"/>
  <c r="X19" i="2"/>
  <c r="T19" i="2"/>
  <c r="V19" i="2"/>
  <c r="M19" i="2"/>
  <c r="I19" i="2"/>
  <c r="U19" i="2"/>
  <c r="G19" i="2"/>
  <c r="J19" i="2"/>
  <c r="H19" i="2"/>
  <c r="L19" i="2"/>
  <c r="W19" i="2"/>
  <c r="O19" i="2"/>
  <c r="E19" i="2"/>
  <c r="F19" i="2"/>
  <c r="R19" i="2"/>
  <c r="D19" i="2"/>
  <c r="P19" i="2"/>
  <c r="S19" i="2"/>
  <c r="K19" i="2"/>
  <c r="J18" i="7" l="1"/>
  <c r="K18" i="7" s="1"/>
  <c r="W19" i="4"/>
  <c r="W19" i="6" s="1"/>
  <c r="C19" i="4"/>
  <c r="F19" i="4"/>
  <c r="F19" i="6" s="1"/>
  <c r="K19" i="4"/>
  <c r="K19" i="6" s="1"/>
  <c r="O19" i="4"/>
  <c r="O19" i="6" s="1"/>
  <c r="S19" i="4"/>
  <c r="S19" i="6" s="1"/>
  <c r="E19" i="4"/>
  <c r="E19" i="6" s="1"/>
  <c r="I19" i="4"/>
  <c r="I19" i="6" s="1"/>
  <c r="J19" i="4"/>
  <c r="J19" i="6" s="1"/>
  <c r="N19" i="4"/>
  <c r="N19" i="6" s="1"/>
  <c r="R19" i="4"/>
  <c r="R19" i="6" s="1"/>
  <c r="V19" i="4"/>
  <c r="V19" i="6" s="1"/>
  <c r="D19" i="4"/>
  <c r="D19" i="6" s="1"/>
  <c r="H19" i="4"/>
  <c r="H19" i="6" s="1"/>
  <c r="M19" i="4"/>
  <c r="M19" i="6" s="1"/>
  <c r="Q19" i="4"/>
  <c r="Q19" i="6" s="1"/>
  <c r="U19" i="4"/>
  <c r="U19" i="6" s="1"/>
  <c r="G19" i="4"/>
  <c r="G19" i="6" s="1"/>
  <c r="L19" i="4"/>
  <c r="L19" i="6" s="1"/>
  <c r="P19" i="4"/>
  <c r="P19" i="6" s="1"/>
  <c r="T19" i="4"/>
  <c r="T19" i="6" s="1"/>
  <c r="X19" i="4"/>
  <c r="X19" i="6" s="1"/>
  <c r="Z19" i="4"/>
  <c r="Z19" i="6" s="1"/>
  <c r="Y19" i="4"/>
  <c r="Y19" i="6" s="1"/>
  <c r="AA19" i="4"/>
  <c r="AA19" i="6" s="1"/>
  <c r="G18" i="7" l="1"/>
  <c r="E19" i="7"/>
  <c r="F19" i="7" s="1"/>
  <c r="C19" i="6"/>
  <c r="U20" i="2" s="1"/>
  <c r="H19" i="7" l="1"/>
  <c r="I19" i="7"/>
  <c r="AA20" i="2"/>
  <c r="Z20" i="2"/>
  <c r="AB20" i="2"/>
  <c r="Y20" i="2"/>
  <c r="X20" i="2"/>
  <c r="I20" i="2"/>
  <c r="O20" i="2"/>
  <c r="G20" i="2"/>
  <c r="Q20" i="2"/>
  <c r="R20" i="2"/>
  <c r="E20" i="2"/>
  <c r="J20" i="2"/>
  <c r="H20" i="2"/>
  <c r="F20" i="2"/>
  <c r="M20" i="2"/>
  <c r="L20" i="2"/>
  <c r="W20" i="2"/>
  <c r="T20" i="2"/>
  <c r="D20" i="2"/>
  <c r="N20" i="2"/>
  <c r="P20" i="2"/>
  <c r="K20" i="2"/>
  <c r="S20" i="2"/>
  <c r="V20" i="2"/>
  <c r="J19" i="7" l="1"/>
  <c r="K19" i="7" s="1"/>
  <c r="W20" i="4"/>
  <c r="C20" i="4"/>
  <c r="G20" i="4"/>
  <c r="G20" i="6" s="1"/>
  <c r="L20" i="4"/>
  <c r="L20" i="6" s="1"/>
  <c r="P20" i="4"/>
  <c r="P20" i="6" s="1"/>
  <c r="T20" i="4"/>
  <c r="T20" i="6" s="1"/>
  <c r="F20" i="4"/>
  <c r="F20" i="6" s="1"/>
  <c r="J20" i="4"/>
  <c r="J20" i="6" s="1"/>
  <c r="K20" i="4"/>
  <c r="K20" i="6" s="1"/>
  <c r="O20" i="4"/>
  <c r="O20" i="6" s="1"/>
  <c r="S20" i="4"/>
  <c r="S20" i="6" s="1"/>
  <c r="E20" i="4"/>
  <c r="E20" i="6" s="1"/>
  <c r="I20" i="4"/>
  <c r="I20" i="6" s="1"/>
  <c r="N20" i="4"/>
  <c r="N20" i="6" s="1"/>
  <c r="R20" i="4"/>
  <c r="R20" i="6" s="1"/>
  <c r="V20" i="4"/>
  <c r="V20" i="6" s="1"/>
  <c r="D20" i="4"/>
  <c r="D20" i="6" s="1"/>
  <c r="H20" i="4"/>
  <c r="H20" i="6" s="1"/>
  <c r="M20" i="4"/>
  <c r="M20" i="6" s="1"/>
  <c r="Q20" i="4"/>
  <c r="Q20" i="6" s="1"/>
  <c r="U20" i="4"/>
  <c r="U20" i="6" s="1"/>
  <c r="AA20" i="4"/>
  <c r="AA20" i="6" s="1"/>
  <c r="Y20" i="4"/>
  <c r="Y20" i="6" s="1"/>
  <c r="X20" i="4"/>
  <c r="X20" i="6" s="1"/>
  <c r="Z20" i="4"/>
  <c r="Z20" i="6" s="1"/>
  <c r="W20" i="6"/>
  <c r="G19" i="7" l="1"/>
  <c r="E20" i="7"/>
  <c r="F20" i="7" s="1"/>
  <c r="C20" i="6"/>
  <c r="U21" i="2" s="1"/>
  <c r="H20" i="7" l="1"/>
  <c r="I20" i="7"/>
  <c r="AB21" i="2"/>
  <c r="Z21" i="2"/>
  <c r="AA21" i="2"/>
  <c r="Y21" i="2"/>
  <c r="X21" i="2"/>
  <c r="O21" i="2"/>
  <c r="G21" i="2"/>
  <c r="I21" i="2"/>
  <c r="Q21" i="2"/>
  <c r="H21" i="2"/>
  <c r="J21" i="2"/>
  <c r="E21" i="2"/>
  <c r="R21" i="2"/>
  <c r="S21" i="2"/>
  <c r="M21" i="2"/>
  <c r="F21" i="2"/>
  <c r="P21" i="2"/>
  <c r="W21" i="2"/>
  <c r="T21" i="2"/>
  <c r="V21" i="2"/>
  <c r="D21" i="2"/>
  <c r="N21" i="2"/>
  <c r="K21" i="2"/>
  <c r="L21" i="2"/>
  <c r="J20" i="7" l="1"/>
  <c r="K20" i="7" s="1"/>
  <c r="W21" i="4"/>
  <c r="W21" i="6" s="1"/>
  <c r="C21" i="4"/>
  <c r="D21" i="4"/>
  <c r="D21" i="6" s="1"/>
  <c r="I21" i="4"/>
  <c r="I21" i="6" s="1"/>
  <c r="M21" i="4"/>
  <c r="M21" i="6" s="1"/>
  <c r="Q21" i="4"/>
  <c r="Q21" i="6" s="1"/>
  <c r="U21" i="4"/>
  <c r="U21" i="6" s="1"/>
  <c r="G21" i="4"/>
  <c r="G21" i="6" s="1"/>
  <c r="H21" i="4"/>
  <c r="H21" i="6" s="1"/>
  <c r="L21" i="4"/>
  <c r="L21" i="6" s="1"/>
  <c r="P21" i="4"/>
  <c r="P21" i="6" s="1"/>
  <c r="T21" i="4"/>
  <c r="T21" i="6" s="1"/>
  <c r="F21" i="4"/>
  <c r="F21" i="6" s="1"/>
  <c r="K21" i="4"/>
  <c r="K21" i="6" s="1"/>
  <c r="O21" i="4"/>
  <c r="O21" i="6" s="1"/>
  <c r="S21" i="4"/>
  <c r="S21" i="6" s="1"/>
  <c r="E21" i="4"/>
  <c r="E21" i="6" s="1"/>
  <c r="J21" i="4"/>
  <c r="J21" i="6" s="1"/>
  <c r="N21" i="4"/>
  <c r="N21" i="6" s="1"/>
  <c r="R21" i="4"/>
  <c r="R21" i="6" s="1"/>
  <c r="V21" i="4"/>
  <c r="V21" i="6" s="1"/>
  <c r="X21" i="4"/>
  <c r="X21" i="6" s="1"/>
  <c r="AA21" i="4"/>
  <c r="AA21" i="6" s="1"/>
  <c r="Y21" i="4"/>
  <c r="Y21" i="6" s="1"/>
  <c r="Z21" i="4"/>
  <c r="Z21" i="6" s="1"/>
  <c r="G20" i="7" l="1"/>
  <c r="E21" i="7"/>
  <c r="F21" i="7" s="1"/>
  <c r="C21" i="6"/>
  <c r="F22" i="2" s="1"/>
  <c r="H21" i="7" l="1"/>
  <c r="I21" i="7"/>
  <c r="AB22" i="2"/>
  <c r="Z22" i="2"/>
  <c r="AA22" i="2"/>
  <c r="Y22" i="2"/>
  <c r="X22" i="2"/>
  <c r="V22" i="2"/>
  <c r="L22" i="2"/>
  <c r="I22" i="2"/>
  <c r="M22" i="2"/>
  <c r="Q22" i="2"/>
  <c r="O22" i="2"/>
  <c r="R22" i="2"/>
  <c r="H22" i="2"/>
  <c r="E22" i="2"/>
  <c r="J22" i="2"/>
  <c r="N22" i="2"/>
  <c r="G22" i="2"/>
  <c r="S22" i="2"/>
  <c r="D22" i="2"/>
  <c r="T22" i="2"/>
  <c r="P22" i="2"/>
  <c r="W22" i="2"/>
  <c r="K22" i="2"/>
  <c r="U22" i="2"/>
  <c r="J21" i="7" l="1"/>
  <c r="K21" i="7" s="1"/>
  <c r="W22" i="4"/>
  <c r="W22" i="6" s="1"/>
  <c r="C22" i="4"/>
  <c r="E22" i="4"/>
  <c r="E22" i="6" s="1"/>
  <c r="I22" i="4"/>
  <c r="I22" i="6" s="1"/>
  <c r="N22" i="4"/>
  <c r="N22" i="6" s="1"/>
  <c r="R22" i="4"/>
  <c r="R22" i="6" s="1"/>
  <c r="V22" i="4"/>
  <c r="V22" i="6" s="1"/>
  <c r="D22" i="4"/>
  <c r="D22" i="6" s="1"/>
  <c r="H22" i="4"/>
  <c r="H22" i="6" s="1"/>
  <c r="M22" i="4"/>
  <c r="M22" i="6" s="1"/>
  <c r="Q22" i="4"/>
  <c r="Q22" i="6" s="1"/>
  <c r="G22" i="4"/>
  <c r="G22" i="6" s="1"/>
  <c r="K22" i="4"/>
  <c r="K22" i="6" s="1"/>
  <c r="L22" i="4"/>
  <c r="L22" i="6" s="1"/>
  <c r="P22" i="4"/>
  <c r="P22" i="6" s="1"/>
  <c r="T22" i="4"/>
  <c r="T22" i="6" s="1"/>
  <c r="F22" i="4"/>
  <c r="F22" i="6" s="1"/>
  <c r="J22" i="4"/>
  <c r="J22" i="6" s="1"/>
  <c r="O22" i="4"/>
  <c r="O22" i="6" s="1"/>
  <c r="S22" i="4"/>
  <c r="S22" i="6" s="1"/>
  <c r="U22" i="4"/>
  <c r="U22" i="6" s="1"/>
  <c r="AA22" i="4"/>
  <c r="AA22" i="6" s="1"/>
  <c r="X22" i="4"/>
  <c r="X22" i="6" s="1"/>
  <c r="Y22" i="4"/>
  <c r="Y22" i="6" s="1"/>
  <c r="Z22" i="4"/>
  <c r="Z22" i="6" s="1"/>
  <c r="G21" i="7" l="1"/>
  <c r="E22" i="7"/>
  <c r="F22" i="7" s="1"/>
  <c r="C22" i="6"/>
  <c r="V23" i="2" s="1"/>
  <c r="H22" i="7" l="1"/>
  <c r="I22" i="7"/>
  <c r="AB23" i="2"/>
  <c r="Z23" i="2"/>
  <c r="Y23" i="2"/>
  <c r="AA23" i="2"/>
  <c r="X23" i="2"/>
  <c r="F23" i="2"/>
  <c r="H23" i="2"/>
  <c r="O23" i="2"/>
  <c r="K23" i="2"/>
  <c r="W23" i="2"/>
  <c r="E23" i="2"/>
  <c r="T23" i="2"/>
  <c r="I23" i="2"/>
  <c r="M23" i="2"/>
  <c r="Q23" i="2"/>
  <c r="J23" i="2"/>
  <c r="R23" i="2"/>
  <c r="S23" i="2"/>
  <c r="N23" i="2"/>
  <c r="G23" i="2"/>
  <c r="U23" i="2"/>
  <c r="L23" i="2"/>
  <c r="D23" i="2"/>
  <c r="P23" i="2"/>
  <c r="J22" i="7" l="1"/>
  <c r="K22" i="7" s="1"/>
  <c r="W23" i="4"/>
  <c r="W23" i="6" s="1"/>
  <c r="C23" i="4"/>
  <c r="F23" i="4"/>
  <c r="F23" i="6" s="1"/>
  <c r="J23" i="4"/>
  <c r="J23" i="6" s="1"/>
  <c r="N23" i="4"/>
  <c r="N23" i="6" s="1"/>
  <c r="R23" i="4"/>
  <c r="R23" i="6" s="1"/>
  <c r="V23" i="4"/>
  <c r="V23" i="6" s="1"/>
  <c r="D23" i="4"/>
  <c r="D23" i="6" s="1"/>
  <c r="H23" i="4"/>
  <c r="H23" i="6" s="1"/>
  <c r="L23" i="4"/>
  <c r="L23" i="6" s="1"/>
  <c r="G23" i="4"/>
  <c r="G23" i="6" s="1"/>
  <c r="K23" i="4"/>
  <c r="K23" i="6" s="1"/>
  <c r="O23" i="4"/>
  <c r="O23" i="6" s="1"/>
  <c r="S23" i="4"/>
  <c r="S23" i="6" s="1"/>
  <c r="E23" i="4"/>
  <c r="E23" i="6" s="1"/>
  <c r="Q23" i="4"/>
  <c r="Q23" i="6" s="1"/>
  <c r="X23" i="4"/>
  <c r="X23" i="6" s="1"/>
  <c r="T23" i="4"/>
  <c r="T23" i="6" s="1"/>
  <c r="AA23" i="4"/>
  <c r="AA23" i="6" s="1"/>
  <c r="M23" i="4"/>
  <c r="M23" i="6" s="1"/>
  <c r="U23" i="4"/>
  <c r="U23" i="6" s="1"/>
  <c r="I23" i="4"/>
  <c r="I23" i="6" s="1"/>
  <c r="P23" i="4"/>
  <c r="P23" i="6" s="1"/>
  <c r="Y23" i="4"/>
  <c r="Y23" i="6" s="1"/>
  <c r="Z23" i="4"/>
  <c r="Z23" i="6" s="1"/>
  <c r="G22" i="7" l="1"/>
  <c r="E23" i="7"/>
  <c r="F23" i="7" s="1"/>
  <c r="C23" i="6"/>
  <c r="G24" i="2" s="1"/>
  <c r="H23" i="7" l="1"/>
  <c r="I23" i="7"/>
  <c r="Z24" i="2"/>
  <c r="AB24" i="2"/>
  <c r="AA24" i="2"/>
  <c r="X24" i="2"/>
  <c r="Y24" i="2"/>
  <c r="P24" i="2"/>
  <c r="U24" i="2"/>
  <c r="H24" i="2"/>
  <c r="I24" i="2"/>
  <c r="O24" i="2"/>
  <c r="M24" i="2"/>
  <c r="N24" i="2"/>
  <c r="V24" i="2"/>
  <c r="L24" i="2"/>
  <c r="Q24" i="2"/>
  <c r="K24" i="2"/>
  <c r="E24" i="2"/>
  <c r="T24" i="2"/>
  <c r="W24" i="2"/>
  <c r="J24" i="2"/>
  <c r="F24" i="2"/>
  <c r="R24" i="2"/>
  <c r="S24" i="2"/>
  <c r="D24" i="2"/>
  <c r="J23" i="7" l="1"/>
  <c r="W24" i="4"/>
  <c r="W24" i="6" s="1"/>
  <c r="C24" i="4"/>
  <c r="F24" i="4"/>
  <c r="F24" i="6" s="1"/>
  <c r="I24" i="4"/>
  <c r="I24" i="6" s="1"/>
  <c r="N24" i="4"/>
  <c r="N24" i="6" s="1"/>
  <c r="R24" i="4"/>
  <c r="R24" i="6" s="1"/>
  <c r="V24" i="4"/>
  <c r="V24" i="6" s="1"/>
  <c r="E24" i="4"/>
  <c r="E24" i="6" s="1"/>
  <c r="H24" i="4"/>
  <c r="H24" i="6" s="1"/>
  <c r="L24" i="4"/>
  <c r="L24" i="6" s="1"/>
  <c r="M24" i="4"/>
  <c r="M24" i="6" s="1"/>
  <c r="Q24" i="4"/>
  <c r="Q24" i="6" s="1"/>
  <c r="U24" i="4"/>
  <c r="U24" i="6" s="1"/>
  <c r="G24" i="4"/>
  <c r="G24" i="6" s="1"/>
  <c r="K24" i="4"/>
  <c r="K24" i="6" s="1"/>
  <c r="P24" i="4"/>
  <c r="P24" i="6" s="1"/>
  <c r="T24" i="4"/>
  <c r="T24" i="6" s="1"/>
  <c r="X24" i="4"/>
  <c r="X24" i="6" s="1"/>
  <c r="Y24" i="4"/>
  <c r="Y24" i="6" s="1"/>
  <c r="D24" i="4"/>
  <c r="D24" i="6" s="1"/>
  <c r="J24" i="4"/>
  <c r="J24" i="6" s="1"/>
  <c r="O24" i="4"/>
  <c r="O24" i="6" s="1"/>
  <c r="S24" i="4"/>
  <c r="S24" i="6" s="1"/>
  <c r="AA24" i="4"/>
  <c r="AA24" i="6" s="1"/>
  <c r="Z24" i="4"/>
  <c r="Z24" i="6" s="1"/>
  <c r="G23" i="7" l="1"/>
  <c r="E24" i="7"/>
  <c r="F24" i="7" s="1"/>
  <c r="C24" i="6"/>
  <c r="V25" i="2" s="1"/>
  <c r="H24" i="7" l="1"/>
  <c r="I24" i="7"/>
  <c r="AA25" i="2"/>
  <c r="AB25" i="2"/>
  <c r="Z25" i="2"/>
  <c r="X25" i="2"/>
  <c r="Y25" i="2"/>
  <c r="U25" i="2"/>
  <c r="R25" i="2"/>
  <c r="G25" i="2"/>
  <c r="H25" i="2"/>
  <c r="I25" i="2"/>
  <c r="S25" i="2"/>
  <c r="O25" i="2"/>
  <c r="Q25" i="2"/>
  <c r="N25" i="2"/>
  <c r="M25" i="2"/>
  <c r="P25" i="2"/>
  <c r="J25" i="2"/>
  <c r="F25" i="2"/>
  <c r="E25" i="2"/>
  <c r="K25" i="2"/>
  <c r="W25" i="2"/>
  <c r="D25" i="2"/>
  <c r="L25" i="2"/>
  <c r="T25" i="2"/>
  <c r="J24" i="7" l="1"/>
  <c r="W25" i="4"/>
  <c r="W25" i="6" s="1"/>
  <c r="C25" i="4"/>
  <c r="F25" i="4"/>
  <c r="F25" i="6" s="1"/>
  <c r="G25" i="4"/>
  <c r="G25" i="6" s="1"/>
  <c r="K25" i="4"/>
  <c r="K25" i="6" s="1"/>
  <c r="O25" i="4"/>
  <c r="O25" i="6" s="1"/>
  <c r="S25" i="4"/>
  <c r="S25" i="6" s="1"/>
  <c r="X25" i="4"/>
  <c r="X25" i="6" s="1"/>
  <c r="E25" i="4"/>
  <c r="E25" i="6" s="1"/>
  <c r="J25" i="4"/>
  <c r="J25" i="6" s="1"/>
  <c r="N25" i="4"/>
  <c r="N25" i="6" s="1"/>
  <c r="R25" i="4"/>
  <c r="R25" i="6" s="1"/>
  <c r="V25" i="4"/>
  <c r="V25" i="6" s="1"/>
  <c r="Z25" i="4"/>
  <c r="Z25" i="6" s="1"/>
  <c r="D25" i="4"/>
  <c r="D25" i="6" s="1"/>
  <c r="I25" i="4"/>
  <c r="I25" i="6" s="1"/>
  <c r="M25" i="4"/>
  <c r="M25" i="6" s="1"/>
  <c r="Q25" i="4"/>
  <c r="Q25" i="6" s="1"/>
  <c r="U25" i="4"/>
  <c r="U25" i="6" s="1"/>
  <c r="H25" i="4"/>
  <c r="H25" i="6" s="1"/>
  <c r="L25" i="4"/>
  <c r="L25" i="6" s="1"/>
  <c r="P25" i="4"/>
  <c r="P25" i="6" s="1"/>
  <c r="T25" i="4"/>
  <c r="T25" i="6" s="1"/>
  <c r="Y25" i="4"/>
  <c r="Y25" i="6" s="1"/>
  <c r="AA25" i="4"/>
  <c r="AA25" i="6" s="1"/>
  <c r="G24" i="7" l="1"/>
  <c r="E25" i="7"/>
  <c r="F25" i="7" s="1"/>
  <c r="C25" i="6"/>
  <c r="N26" i="2" s="1"/>
  <c r="H25" i="7" l="1"/>
  <c r="I25" i="7"/>
  <c r="AA26" i="2"/>
  <c r="Z26" i="2"/>
  <c r="P26" i="2"/>
  <c r="AB26" i="2"/>
  <c r="K26" i="2"/>
  <c r="Y26" i="2"/>
  <c r="X26" i="2"/>
  <c r="V26" i="2"/>
  <c r="H26" i="2"/>
  <c r="U26" i="2"/>
  <c r="O26" i="2"/>
  <c r="Q26" i="2"/>
  <c r="W26" i="2"/>
  <c r="S26" i="2"/>
  <c r="I26" i="2"/>
  <c r="J26" i="2"/>
  <c r="F26" i="2"/>
  <c r="G26" i="2"/>
  <c r="D26" i="2"/>
  <c r="T26" i="2"/>
  <c r="E26" i="2"/>
  <c r="L26" i="2"/>
  <c r="M26" i="2"/>
  <c r="R26" i="2"/>
  <c r="J25" i="7" l="1"/>
  <c r="W26" i="4"/>
  <c r="W26" i="6" s="1"/>
  <c r="M26" i="4"/>
  <c r="C26" i="4"/>
  <c r="G26" i="4"/>
  <c r="G26" i="6" s="1"/>
  <c r="K26" i="4"/>
  <c r="K26" i="6" s="1"/>
  <c r="O26" i="4"/>
  <c r="O26" i="6" s="1"/>
  <c r="S26" i="4"/>
  <c r="S26" i="6" s="1"/>
  <c r="F26" i="4"/>
  <c r="F26" i="6" s="1"/>
  <c r="J26" i="4"/>
  <c r="J26" i="6" s="1"/>
  <c r="N26" i="4"/>
  <c r="N26" i="6" s="1"/>
  <c r="R26" i="4"/>
  <c r="R26" i="6" s="1"/>
  <c r="E26" i="4"/>
  <c r="E26" i="6" s="1"/>
  <c r="I26" i="4"/>
  <c r="I26" i="6" s="1"/>
  <c r="M26" i="6"/>
  <c r="Q26" i="4"/>
  <c r="Q26" i="6" s="1"/>
  <c r="U26" i="4"/>
  <c r="U26" i="6" s="1"/>
  <c r="V26" i="4"/>
  <c r="V26" i="6" s="1"/>
  <c r="X26" i="4"/>
  <c r="X26" i="6" s="1"/>
  <c r="Y26" i="4"/>
  <c r="Y26" i="6" s="1"/>
  <c r="D26" i="4"/>
  <c r="D26" i="6" s="1"/>
  <c r="H26" i="4"/>
  <c r="H26" i="6" s="1"/>
  <c r="L26" i="4"/>
  <c r="L26" i="6" s="1"/>
  <c r="P26" i="4"/>
  <c r="P26" i="6" s="1"/>
  <c r="T26" i="4"/>
  <c r="T26" i="6" s="1"/>
  <c r="AA26" i="4"/>
  <c r="AA26" i="6" s="1"/>
  <c r="Z26" i="4"/>
  <c r="Z26" i="6" s="1"/>
  <c r="G25" i="7" l="1"/>
  <c r="E26" i="7"/>
  <c r="F26" i="7" s="1"/>
  <c r="C26" i="6"/>
  <c r="W27" i="2" s="1"/>
  <c r="H26" i="7" l="1"/>
  <c r="I26" i="7"/>
  <c r="AB27" i="2"/>
  <c r="AA27" i="2"/>
  <c r="Y27" i="2"/>
  <c r="Z27" i="2"/>
  <c r="X27" i="2"/>
  <c r="V27" i="2"/>
  <c r="F27" i="2"/>
  <c r="P27" i="2"/>
  <c r="O27" i="2"/>
  <c r="U27" i="2"/>
  <c r="G27" i="2"/>
  <c r="S27" i="2"/>
  <c r="H27" i="2"/>
  <c r="E27" i="2"/>
  <c r="I27" i="2"/>
  <c r="J27" i="2"/>
  <c r="T27" i="2"/>
  <c r="N27" i="2"/>
  <c r="K27" i="2"/>
  <c r="M27" i="2"/>
  <c r="Q27" i="2"/>
  <c r="R27" i="2"/>
  <c r="D27" i="2"/>
  <c r="L27" i="2"/>
  <c r="J26" i="7" l="1"/>
  <c r="X35" i="2"/>
  <c r="W27" i="4"/>
  <c r="W27" i="6" s="1"/>
  <c r="C27" i="4"/>
  <c r="D27" i="4"/>
  <c r="D27" i="6" s="1"/>
  <c r="H27" i="4"/>
  <c r="H27" i="6" s="1"/>
  <c r="L27" i="4"/>
  <c r="L27" i="6" s="1"/>
  <c r="P27" i="4"/>
  <c r="P27" i="6" s="1"/>
  <c r="T27" i="4"/>
  <c r="T27" i="6" s="1"/>
  <c r="X27" i="4"/>
  <c r="X27" i="6" s="1"/>
  <c r="G27" i="4"/>
  <c r="G27" i="6" s="1"/>
  <c r="K27" i="4"/>
  <c r="K27" i="6" s="1"/>
  <c r="O27" i="4"/>
  <c r="O27" i="6" s="1"/>
  <c r="S27" i="4"/>
  <c r="S27" i="6" s="1"/>
  <c r="F27" i="4"/>
  <c r="F27" i="6" s="1"/>
  <c r="J27" i="4"/>
  <c r="J27" i="6" s="1"/>
  <c r="N27" i="4"/>
  <c r="N27" i="6" s="1"/>
  <c r="R27" i="4"/>
  <c r="R27" i="6" s="1"/>
  <c r="V27" i="4"/>
  <c r="V27" i="6" s="1"/>
  <c r="E27" i="4"/>
  <c r="E27" i="6" s="1"/>
  <c r="I27" i="4"/>
  <c r="I27" i="6" s="1"/>
  <c r="M27" i="4"/>
  <c r="M27" i="6" s="1"/>
  <c r="Q27" i="4"/>
  <c r="Q27" i="6" s="1"/>
  <c r="U27" i="4"/>
  <c r="U27" i="6" s="1"/>
  <c r="Z27" i="4"/>
  <c r="Z27" i="6" s="1"/>
  <c r="Y27" i="4"/>
  <c r="Y27" i="6" s="1"/>
  <c r="AA27" i="4"/>
  <c r="AA27" i="6" s="1"/>
  <c r="G26" i="7" l="1"/>
  <c r="E27" i="7"/>
  <c r="F27" i="7" s="1"/>
  <c r="C27" i="6"/>
  <c r="N28" i="2" s="1"/>
  <c r="R28" i="2" l="1"/>
  <c r="G28" i="2"/>
  <c r="H28" i="2"/>
  <c r="J28" i="2"/>
  <c r="I28" i="2"/>
  <c r="U28" i="2"/>
  <c r="F28" i="2"/>
  <c r="W28" i="2"/>
  <c r="H27" i="7"/>
  <c r="I27" i="7"/>
  <c r="AA28" i="2"/>
  <c r="M28" i="2"/>
  <c r="AB28" i="2"/>
  <c r="P28" i="2"/>
  <c r="Y28" i="2"/>
  <c r="Z28" i="2"/>
  <c r="X28" i="2"/>
  <c r="L28" i="2"/>
  <c r="O28" i="2"/>
  <c r="T28" i="2"/>
  <c r="K28" i="2"/>
  <c r="S28" i="2"/>
  <c r="E28" i="2"/>
  <c r="Q28" i="2"/>
  <c r="V28" i="2"/>
  <c r="D28" i="2"/>
  <c r="J27" i="7" l="1"/>
  <c r="W28" i="4"/>
  <c r="X34" i="2"/>
  <c r="C28" i="4"/>
  <c r="O28" i="4"/>
  <c r="O28" i="6" s="1"/>
  <c r="U28" i="4"/>
  <c r="U28" i="6" s="1"/>
  <c r="P28" i="4"/>
  <c r="P28" i="6" s="1"/>
  <c r="D28" i="4"/>
  <c r="D28" i="6" s="1"/>
  <c r="Q28" i="4"/>
  <c r="Q28" i="6" s="1"/>
  <c r="F28" i="4"/>
  <c r="F28" i="6" s="1"/>
  <c r="E28" i="4"/>
  <c r="E28" i="6" s="1"/>
  <c r="K28" i="4"/>
  <c r="K28" i="6" s="1"/>
  <c r="J28" i="4"/>
  <c r="J28" i="6" s="1"/>
  <c r="G28" i="4"/>
  <c r="G28" i="6" s="1"/>
  <c r="S28" i="4"/>
  <c r="S28" i="6" s="1"/>
  <c r="R28" i="4"/>
  <c r="R28" i="6" s="1"/>
  <c r="X28" i="4"/>
  <c r="X28" i="6" s="1"/>
  <c r="I28" i="4"/>
  <c r="I28" i="6" s="1"/>
  <c r="H28" i="4"/>
  <c r="H28" i="6" s="1"/>
  <c r="T28" i="4"/>
  <c r="T28" i="6" s="1"/>
  <c r="Y28" i="4"/>
  <c r="Y28" i="6" s="1"/>
  <c r="N28" i="4"/>
  <c r="N28" i="6" s="1"/>
  <c r="L28" i="4"/>
  <c r="L28" i="6" s="1"/>
  <c r="M28" i="4"/>
  <c r="M28" i="6" s="1"/>
  <c r="V28" i="4"/>
  <c r="V28" i="6" s="1"/>
  <c r="Z28" i="4"/>
  <c r="Z28" i="6" s="1"/>
  <c r="W28" i="6"/>
  <c r="AA28" i="4"/>
  <c r="AA28" i="6" s="1"/>
  <c r="G27" i="7" l="1"/>
  <c r="E28" i="7"/>
  <c r="F28" i="7" s="1"/>
  <c r="C28" i="6"/>
  <c r="O29" i="2" s="1"/>
  <c r="H28" i="7" l="1"/>
  <c r="I28" i="7"/>
  <c r="AB29" i="2"/>
  <c r="H29" i="2"/>
  <c r="M29" i="2"/>
  <c r="Z29" i="2"/>
  <c r="AA29" i="2"/>
  <c r="Y29" i="2"/>
  <c r="R29" i="2"/>
  <c r="T29" i="2"/>
  <c r="X29" i="2"/>
  <c r="Q29" i="2"/>
  <c r="W29" i="2"/>
  <c r="V29" i="2"/>
  <c r="U29" i="2"/>
  <c r="F29" i="2"/>
  <c r="P29" i="2"/>
  <c r="S29" i="2"/>
  <c r="L29" i="2"/>
  <c r="N29" i="2"/>
  <c r="K29" i="2"/>
  <c r="I29" i="2"/>
  <c r="E29" i="2"/>
  <c r="G29" i="2"/>
  <c r="J29" i="2"/>
  <c r="D29" i="2"/>
  <c r="J28" i="7" l="1"/>
  <c r="W29" i="4"/>
  <c r="C29" i="4"/>
  <c r="F29" i="4"/>
  <c r="F29" i="6" s="1"/>
  <c r="J29" i="4"/>
  <c r="J29" i="6" s="1"/>
  <c r="N29" i="4"/>
  <c r="N29" i="6" s="1"/>
  <c r="R29" i="4"/>
  <c r="R29" i="6" s="1"/>
  <c r="V29" i="4"/>
  <c r="V29" i="6" s="1"/>
  <c r="Z29" i="4"/>
  <c r="Z29" i="6" s="1"/>
  <c r="G29" i="4"/>
  <c r="G29" i="6" s="1"/>
  <c r="K29" i="4"/>
  <c r="K29" i="6" s="1"/>
  <c r="O29" i="4"/>
  <c r="O29" i="6" s="1"/>
  <c r="S29" i="4"/>
  <c r="S29" i="6" s="1"/>
  <c r="W29" i="6"/>
  <c r="AA29" i="4"/>
  <c r="AA29" i="6" s="1"/>
  <c r="E29" i="4"/>
  <c r="E29" i="6" s="1"/>
  <c r="Q29" i="4"/>
  <c r="Q29" i="6" s="1"/>
  <c r="U29" i="4"/>
  <c r="U29" i="6" s="1"/>
  <c r="D29" i="4"/>
  <c r="D29" i="6" s="1"/>
  <c r="H29" i="4"/>
  <c r="H29" i="6" s="1"/>
  <c r="L29" i="4"/>
  <c r="L29" i="6" s="1"/>
  <c r="P29" i="4"/>
  <c r="P29" i="6" s="1"/>
  <c r="T29" i="4"/>
  <c r="T29" i="6" s="1"/>
  <c r="X29" i="4"/>
  <c r="X29" i="6" s="1"/>
  <c r="I29" i="4"/>
  <c r="I29" i="6" s="1"/>
  <c r="M29" i="4"/>
  <c r="M29" i="6" s="1"/>
  <c r="Y29" i="4"/>
  <c r="Y29" i="6" s="1"/>
  <c r="G28" i="7" l="1"/>
  <c r="C29" i="6"/>
  <c r="Z30" i="2" s="1"/>
  <c r="E29" i="7"/>
  <c r="F29" i="7" s="1"/>
  <c r="M30" i="2"/>
  <c r="AB30" i="2"/>
  <c r="N30" i="2"/>
  <c r="AA30" i="2"/>
  <c r="Y30" i="2"/>
  <c r="Q30" i="2"/>
  <c r="H30" i="2"/>
  <c r="T30" i="2"/>
  <c r="X30" i="2"/>
  <c r="W30" i="2"/>
  <c r="V30" i="2"/>
  <c r="F30" i="2"/>
  <c r="P30" i="2"/>
  <c r="L30" i="2"/>
  <c r="I30" i="2"/>
  <c r="K30" i="2"/>
  <c r="G30" i="2"/>
  <c r="E30" i="2" l="1"/>
  <c r="O30" i="2"/>
  <c r="R30" i="2"/>
  <c r="J30" i="2"/>
  <c r="U30" i="2"/>
  <c r="D30" i="2"/>
  <c r="S30" i="2"/>
  <c r="H29" i="7"/>
  <c r="J29" i="7" s="1"/>
  <c r="I29" i="7"/>
  <c r="D30" i="4" l="1"/>
  <c r="D30" i="6" s="1"/>
  <c r="T30" i="4"/>
  <c r="T30" i="6" s="1"/>
  <c r="M30" i="4"/>
  <c r="M30" i="6" s="1"/>
  <c r="I30" i="4"/>
  <c r="I30" i="6" s="1"/>
  <c r="R30" i="4"/>
  <c r="R30" i="6" s="1"/>
  <c r="Q30" i="4"/>
  <c r="Q30" i="6" s="1"/>
  <c r="C30" i="4"/>
  <c r="C30" i="6" s="1"/>
  <c r="Z30" i="4"/>
  <c r="Z30" i="6" s="1"/>
  <c r="X30" i="4"/>
  <c r="X30" i="6" s="1"/>
  <c r="H30" i="4"/>
  <c r="H30" i="6" s="1"/>
  <c r="F30" i="4"/>
  <c r="F30" i="6" s="1"/>
  <c r="K30" i="4"/>
  <c r="K30" i="6" s="1"/>
  <c r="V30" i="4"/>
  <c r="V30" i="6" s="1"/>
  <c r="W30" i="4"/>
  <c r="W30" i="6" s="1"/>
  <c r="J30" i="4"/>
  <c r="J30" i="6" s="1"/>
  <c r="AA30" i="4"/>
  <c r="AA30" i="6" s="1"/>
  <c r="E30" i="4"/>
  <c r="E30" i="6" s="1"/>
  <c r="U30" i="4"/>
  <c r="U30" i="6" s="1"/>
  <c r="N30" i="4"/>
  <c r="N30" i="6" s="1"/>
  <c r="S30" i="4"/>
  <c r="S30" i="6" s="1"/>
  <c r="O30" i="4"/>
  <c r="O30" i="6" s="1"/>
  <c r="P30" i="4"/>
  <c r="P30" i="6" s="1"/>
  <c r="G30" i="4"/>
  <c r="G30" i="6" s="1"/>
  <c r="L30" i="4"/>
  <c r="L30" i="6" s="1"/>
  <c r="Y30" i="4"/>
  <c r="Y30" i="6" s="1"/>
  <c r="Z31" i="2" s="1"/>
  <c r="G29" i="7"/>
  <c r="X31" i="2" l="1"/>
  <c r="M31" i="2"/>
  <c r="K31" i="2"/>
  <c r="L31" i="2"/>
  <c r="F31" i="2"/>
  <c r="H31" i="2"/>
  <c r="Y31" i="2"/>
  <c r="T31" i="2"/>
  <c r="AA31" i="2"/>
  <c r="S31" i="2"/>
  <c r="G31" i="2"/>
  <c r="P31" i="2"/>
  <c r="O31" i="2"/>
  <c r="J31" i="2"/>
  <c r="I31" i="2"/>
  <c r="V31" i="2"/>
  <c r="N31" i="2"/>
  <c r="U31" i="2"/>
  <c r="E30" i="7"/>
  <c r="F30" i="7" s="1"/>
  <c r="H30" i="7" s="1"/>
  <c r="J30" i="7" s="1"/>
  <c r="AB31" i="2"/>
  <c r="W31" i="2"/>
  <c r="Q31" i="2"/>
  <c r="D31" i="2"/>
  <c r="R31" i="2"/>
  <c r="E31" i="2"/>
  <c r="I30" i="7" l="1"/>
  <c r="G30" i="7"/>
  <c r="Y31" i="4"/>
  <c r="Y31" i="6" s="1"/>
  <c r="K31" i="4"/>
  <c r="K31" i="6" s="1"/>
  <c r="F31" i="4"/>
  <c r="F31" i="6" s="1"/>
  <c r="AA31" i="4"/>
  <c r="AA31" i="6" s="1"/>
  <c r="V31" i="4"/>
  <c r="V31" i="6" s="1"/>
  <c r="L31" i="4"/>
  <c r="L31" i="6" s="1"/>
  <c r="D31" i="4"/>
  <c r="D31" i="6" s="1"/>
  <c r="G31" i="4"/>
  <c r="G31" i="6" s="1"/>
  <c r="O31" i="4"/>
  <c r="O31" i="6" s="1"/>
  <c r="S31" i="4"/>
  <c r="S31" i="6" s="1"/>
  <c r="X31" i="4"/>
  <c r="X31" i="6" s="1"/>
  <c r="R31" i="4"/>
  <c r="R31" i="6" s="1"/>
  <c r="Q31" i="4"/>
  <c r="Q31" i="6" s="1"/>
  <c r="P31" i="4"/>
  <c r="P31" i="6" s="1"/>
  <c r="N31" i="4"/>
  <c r="N31" i="6" s="1"/>
  <c r="C31" i="4"/>
  <c r="H31" i="4"/>
  <c r="H31" i="6" s="1"/>
  <c r="W31" i="4"/>
  <c r="W31" i="6" s="1"/>
  <c r="M31" i="4"/>
  <c r="M31" i="6" s="1"/>
  <c r="T31" i="4"/>
  <c r="T31" i="6" s="1"/>
  <c r="I31" i="4"/>
  <c r="I31" i="6" s="1"/>
  <c r="Z31" i="4"/>
  <c r="Z31" i="6" s="1"/>
  <c r="J31" i="4"/>
  <c r="J31" i="6" s="1"/>
  <c r="U31" i="4"/>
  <c r="U31" i="6" s="1"/>
  <c r="E31" i="4"/>
  <c r="E31" i="6" s="1"/>
  <c r="C31" i="6" l="1"/>
  <c r="AA32" i="2" s="1"/>
  <c r="E31" i="7"/>
  <c r="F31" i="7" s="1"/>
  <c r="Q32" i="2"/>
  <c r="L32" i="2"/>
  <c r="V32" i="2"/>
  <c r="X32" i="2"/>
  <c r="W32" i="2"/>
  <c r="I32" i="2"/>
  <c r="U32" i="2" l="1"/>
  <c r="R32" i="2"/>
  <c r="M32" i="2"/>
  <c r="H32" i="2"/>
  <c r="G32" i="2"/>
  <c r="K32" i="2"/>
  <c r="D32" i="2"/>
  <c r="Z32" i="2"/>
  <c r="F32" i="2"/>
  <c r="J32" i="2"/>
  <c r="O32" i="2"/>
  <c r="Y32" i="2"/>
  <c r="E32" i="2"/>
  <c r="N32" i="2"/>
  <c r="S32" i="2"/>
  <c r="AB32" i="2"/>
  <c r="P32" i="2"/>
  <c r="T32" i="2"/>
  <c r="H31" i="7"/>
  <c r="J31" i="7" s="1"/>
  <c r="I31" i="7"/>
  <c r="X32" i="4" l="1"/>
  <c r="X32" i="6" s="1"/>
  <c r="Y33" i="2" s="1"/>
  <c r="R32" i="4"/>
  <c r="R32" i="6" s="1"/>
  <c r="P32" i="4"/>
  <c r="P32" i="6" s="1"/>
  <c r="Y32" i="4"/>
  <c r="Y32" i="6" s="1"/>
  <c r="AA32" i="4"/>
  <c r="AA32" i="6" s="1"/>
  <c r="V32" i="4"/>
  <c r="V32" i="6" s="1"/>
  <c r="N32" i="4"/>
  <c r="N32" i="6" s="1"/>
  <c r="I32" i="4"/>
  <c r="I32" i="6" s="1"/>
  <c r="E32" i="4"/>
  <c r="E32" i="6" s="1"/>
  <c r="F33" i="2" s="1"/>
  <c r="W32" i="4"/>
  <c r="W32" i="6" s="1"/>
  <c r="O32" i="4"/>
  <c r="O32" i="6" s="1"/>
  <c r="G32" i="4"/>
  <c r="G32" i="6" s="1"/>
  <c r="H33" i="2" s="1"/>
  <c r="C32" i="4"/>
  <c r="C32" i="6" s="1"/>
  <c r="D33" i="2" s="1"/>
  <c r="U32" i="4"/>
  <c r="U32" i="6" s="1"/>
  <c r="S32" i="4"/>
  <c r="S32" i="6" s="1"/>
  <c r="T33" i="2" s="1"/>
  <c r="D32" i="4"/>
  <c r="D32" i="6" s="1"/>
  <c r="H32" i="4"/>
  <c r="H32" i="6" s="1"/>
  <c r="Q32" i="4"/>
  <c r="Q32" i="6" s="1"/>
  <c r="J32" i="4"/>
  <c r="J32" i="6" s="1"/>
  <c r="M32" i="4"/>
  <c r="M32" i="6" s="1"/>
  <c r="K32" i="4"/>
  <c r="K32" i="6" s="1"/>
  <c r="L33" i="2" s="1"/>
  <c r="Z32" i="4"/>
  <c r="Z32" i="6" s="1"/>
  <c r="T32" i="4"/>
  <c r="T32" i="6" s="1"/>
  <c r="L32" i="4"/>
  <c r="L32" i="6" s="1"/>
  <c r="M33" i="2" s="1"/>
  <c r="F32" i="4"/>
  <c r="F32" i="6" s="1"/>
  <c r="G31" i="7"/>
  <c r="W33" i="2" l="1"/>
  <c r="K33" i="2"/>
  <c r="I33" i="2"/>
  <c r="R33" i="2"/>
  <c r="N33" i="2"/>
  <c r="G33" i="2"/>
  <c r="Z33" i="2"/>
  <c r="V33" i="2"/>
  <c r="E33" i="2"/>
  <c r="P33" i="2"/>
  <c r="S33" i="2"/>
  <c r="AA33" i="2"/>
  <c r="J33" i="2"/>
  <c r="O33" i="2"/>
  <c r="Q33" i="2"/>
  <c r="U33" i="2"/>
  <c r="X33" i="2"/>
  <c r="E32" i="7"/>
  <c r="F32" i="7" s="1"/>
  <c r="H32" i="7" s="1"/>
  <c r="J32" i="7" s="1"/>
  <c r="AB33" i="2"/>
  <c r="F33" i="4" l="1"/>
  <c r="F33" i="6" s="1"/>
  <c r="U33" i="4"/>
  <c r="U33" i="6" s="1"/>
  <c r="R33" i="4"/>
  <c r="R33" i="6" s="1"/>
  <c r="N33" i="4"/>
  <c r="N33" i="6" s="1"/>
  <c r="P33" i="4"/>
  <c r="P33" i="6" s="1"/>
  <c r="L33" i="4"/>
  <c r="L33" i="6" s="1"/>
  <c r="J33" i="4"/>
  <c r="J33" i="6" s="1"/>
  <c r="O33" i="4"/>
  <c r="O33" i="6" s="1"/>
  <c r="C33" i="4"/>
  <c r="C33" i="6" s="1"/>
  <c r="D33" i="4"/>
  <c r="D33" i="6" s="1"/>
  <c r="K33" i="4"/>
  <c r="K33" i="6" s="1"/>
  <c r="Z33" i="4"/>
  <c r="Z33" i="6" s="1"/>
  <c r="I33" i="4"/>
  <c r="I33" i="6" s="1"/>
  <c r="T33" i="4"/>
  <c r="T33" i="6" s="1"/>
  <c r="Q33" i="4"/>
  <c r="Q33" i="6" s="1"/>
  <c r="AA33" i="4"/>
  <c r="AA33" i="6" s="1"/>
  <c r="E33" i="4"/>
  <c r="E33" i="6" s="1"/>
  <c r="W33" i="4"/>
  <c r="W33" i="6" s="1"/>
  <c r="Y33" i="4"/>
  <c r="Y33" i="6" s="1"/>
  <c r="S33" i="4"/>
  <c r="S33" i="6" s="1"/>
  <c r="M33" i="4"/>
  <c r="M33" i="6" s="1"/>
  <c r="X33" i="4"/>
  <c r="X33" i="6" s="1"/>
  <c r="V33" i="4"/>
  <c r="V33" i="6" s="1"/>
  <c r="G33" i="4"/>
  <c r="G33" i="6" s="1"/>
  <c r="H33" i="4"/>
  <c r="H33" i="6" s="1"/>
  <c r="I32" i="7"/>
  <c r="G32" i="7"/>
  <c r="E33" i="7" l="1"/>
  <c r="F33" i="7" s="1"/>
  <c r="H33" i="7" s="1"/>
  <c r="J33" i="7" s="1"/>
  <c r="G33" i="7" s="1"/>
  <c r="I33" i="7" l="1"/>
</calcChain>
</file>

<file path=xl/sharedStrings.xml><?xml version="1.0" encoding="utf-8"?>
<sst xmlns="http://schemas.openxmlformats.org/spreadsheetml/2006/main" count="9" uniqueCount="9">
  <si>
    <t>Cost</t>
  </si>
  <si>
    <t>Limit:</t>
  </si>
  <si>
    <t>Profit Share</t>
  </si>
  <si>
    <t>Total Cost</t>
  </si>
  <si>
    <t>Total Profit Share</t>
  </si>
  <si>
    <t>This algorithm, in the present form, works for up to 25 stocks, meaning up until the number 25 in column A.</t>
  </si>
  <si>
    <t>Either on the Cost of a stock, Column C.</t>
  </si>
  <si>
    <t>Or the Column A, either adding or deleting a stock.</t>
  </si>
  <si>
    <t>Changes should be done either on the cell (B6) that defines the total monetary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</si>
</sst>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/>
    <xf numFmtId="16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/>
    <xf numFmtId="0" fontId="2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64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3" xfId="0" applyFont="1" applyBorder="1"/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6BCB-D57F-44BB-BB6E-6CBA4E8AA9A2}">
  <dimension ref="A2:K36"/>
  <sheetViews>
    <sheetView tabSelected="1" zoomScale="110" zoomScaleNormal="110" workbookViewId="0">
      <selection activeCell="M11" sqref="M11"/>
    </sheetView>
  </sheetViews>
  <sheetFormatPr defaultRowHeight="15" x14ac:dyDescent="0.25"/>
  <cols>
    <col min="2" max="2" width="9.85546875" bestFit="1" customWidth="1"/>
    <col min="4" max="4" width="11.5703125" style="1" bestFit="1" customWidth="1"/>
    <col min="5" max="5" width="8.85546875" style="4"/>
    <col min="7" max="7" width="53.85546875" customWidth="1"/>
    <col min="10" max="10" width="14.28515625" bestFit="1" customWidth="1"/>
    <col min="11" max="11" width="16.42578125" bestFit="1" customWidth="1"/>
  </cols>
  <sheetData>
    <row r="2" spans="1:11" x14ac:dyDescent="0.25">
      <c r="F2" s="30"/>
    </row>
    <row r="3" spans="1:11" ht="30" x14ac:dyDescent="0.25">
      <c r="F3" s="30">
        <v>1</v>
      </c>
      <c r="G3" s="29" t="s">
        <v>5</v>
      </c>
    </row>
    <row r="4" spans="1:11" ht="30" x14ac:dyDescent="0.25">
      <c r="F4" s="30">
        <v>2</v>
      </c>
      <c r="G4" s="40" t="s">
        <v>8</v>
      </c>
    </row>
    <row r="5" spans="1:11" x14ac:dyDescent="0.25">
      <c r="F5" s="30">
        <v>3</v>
      </c>
      <c r="G5" t="s">
        <v>6</v>
      </c>
    </row>
    <row r="6" spans="1:11" x14ac:dyDescent="0.25">
      <c r="A6" s="21" t="s">
        <v>1</v>
      </c>
      <c r="B6" s="12">
        <v>200</v>
      </c>
      <c r="F6" s="30">
        <v>4</v>
      </c>
      <c r="G6" t="s">
        <v>7</v>
      </c>
    </row>
    <row r="7" spans="1:11" x14ac:dyDescent="0.25">
      <c r="F7" s="30"/>
    </row>
    <row r="8" spans="1:11" ht="15.75" thickBot="1" x14ac:dyDescent="0.3">
      <c r="A8" s="13"/>
      <c r="B8" s="13"/>
      <c r="C8" s="18" t="s">
        <v>0</v>
      </c>
      <c r="D8" s="19" t="s">
        <v>2</v>
      </c>
      <c r="E8" s="20"/>
      <c r="F8" s="35"/>
      <c r="G8" s="13"/>
      <c r="H8" s="13"/>
      <c r="I8" s="13"/>
      <c r="J8" s="18" t="s">
        <v>3</v>
      </c>
      <c r="K8" s="39" t="s">
        <v>4</v>
      </c>
    </row>
    <row r="9" spans="1:11" ht="28.15" customHeight="1" x14ac:dyDescent="0.25">
      <c r="A9" s="30">
        <v>1</v>
      </c>
      <c r="B9" s="30" t="str">
        <f>IF(A9="","","M"&amp;A9)</f>
        <v>M1</v>
      </c>
      <c r="C9" s="31">
        <f ca="1">IF(B9="","",RANDBETWEEN(10,30))</f>
        <v>13</v>
      </c>
      <c r="D9" s="37">
        <f ca="1">IF(B9="","",4*RAND())</f>
        <v>1.1714921622370627</v>
      </c>
      <c r="E9" s="32">
        <f ca="1">SMALL(Sheet3!C9:AA9,COUNTIF(Sheet3!C9:AA9,"&lt;&gt;-"))</f>
        <v>11</v>
      </c>
      <c r="F9" s="30" t="str">
        <f ca="1">HLOOKUP($E9,Sheet2!$D$7:$AB$8,2,FALSE)</f>
        <v>M11</v>
      </c>
      <c r="G9" s="33" t="str">
        <f ca="1">IF(OR($J9&gt;$B6,$J9="Value too high"),"Value too high",$F9)</f>
        <v>M11</v>
      </c>
      <c r="H9" s="22">
        <f ca="1">VLOOKUP($F9,$B$9:$D$33,2,FALSE)</f>
        <v>22</v>
      </c>
      <c r="I9" s="22">
        <f ca="1">VLOOKUP($F9,$B$9:$D$33,3,FALSE)</f>
        <v>9.6288328969568404E-2</v>
      </c>
      <c r="J9" s="22">
        <f ca="1">H9</f>
        <v>22</v>
      </c>
      <c r="K9" s="22">
        <f ca="1">I9</f>
        <v>9.6288328969568404E-2</v>
      </c>
    </row>
    <row r="10" spans="1:11" ht="28.15" customHeight="1" x14ac:dyDescent="0.25">
      <c r="A10" s="30">
        <v>2</v>
      </c>
      <c r="B10" s="30" t="str">
        <f t="shared" ref="B10:B33" si="0">IF(A10="","","M"&amp;A10)</f>
        <v>M2</v>
      </c>
      <c r="C10" s="31">
        <f ca="1">IF(B10="","",RANDBETWEEN(10,30))</f>
        <v>28</v>
      </c>
      <c r="D10" s="37">
        <f t="shared" ref="D10:D33" ca="1" si="1">IF(B10="","",4*RAND())</f>
        <v>1.9926572793152939</v>
      </c>
      <c r="E10" s="32">
        <f ca="1">IFERROR(SMALL(Sheet3!C10:AA10,COUNTIF(Sheet3!C10:AA10,"&lt;&gt;-")),"")</f>
        <v>5</v>
      </c>
      <c r="F10" s="30" t="str">
        <f ca="1">HLOOKUP($E10,Sheet2!$D$7:$AB$8,2,FALSE)</f>
        <v>M5</v>
      </c>
      <c r="G10" s="33" t="str">
        <f ca="1">IF(A10="","",IFERROR(IF(OR($J10&gt;$B$6,$J10="Value too high"),"Value too high",G9&amp; ", " &amp;F10),""))</f>
        <v>M11, M5</v>
      </c>
      <c r="H10" s="22">
        <f ca="1">IFERROR(VLOOKUP($F10,$B$9:$D$33,2,FALSE),"")</f>
        <v>18</v>
      </c>
      <c r="I10" s="22">
        <f ca="1">IFERROR(VLOOKUP($F10,$B$9:$D$33,3,FALSE),"")</f>
        <v>2.2897022050270537</v>
      </c>
      <c r="J10" s="22">
        <f ca="1">IF(A10="","",IFERROR(IF(OR(SUM($J9,$H10)&gt;$B$6,J9="Value too high"),"Value too high",SUM($J9,$H10)),""))</f>
        <v>40</v>
      </c>
      <c r="K10" s="22">
        <f ca="1">IF(A10="","",IFERROR(IF(J10="Value too high","Value too high",K9+I10),""))</f>
        <v>2.3859905339966221</v>
      </c>
    </row>
    <row r="11" spans="1:11" ht="28.15" customHeight="1" x14ac:dyDescent="0.25">
      <c r="A11" s="30">
        <v>3</v>
      </c>
      <c r="B11" s="30" t="str">
        <f t="shared" si="0"/>
        <v>M3</v>
      </c>
      <c r="C11" s="31">
        <f t="shared" ref="C11:C33" ca="1" si="2">IF(B11="","",RANDBETWEEN(10,30))</f>
        <v>23</v>
      </c>
      <c r="D11" s="37">
        <f t="shared" ca="1" si="1"/>
        <v>1.0224156813891563</v>
      </c>
      <c r="E11" s="32">
        <f ca="1">IFERROR(SMALL(Sheet3!C11:AA11,COUNTIF(Sheet3!C11:AA11,"&lt;&gt;-")),"")</f>
        <v>6</v>
      </c>
      <c r="F11" s="30" t="str">
        <f ca="1">IFERROR(HLOOKUP($E11,Sheet2!$D$7:$AB$8,2,FALSE),"")</f>
        <v>M6</v>
      </c>
      <c r="G11" s="33" t="str">
        <f t="shared" ref="G11:G33" ca="1" si="3">IF(A11="","",IFERROR(IF(OR($J11&gt;$B$6,$J11="Value too high"),"Value too high",G10&amp; ", " &amp;F11),""))</f>
        <v>M11, M5, M6</v>
      </c>
      <c r="H11" s="22">
        <f t="shared" ref="H11:H33" ca="1" si="4">IFERROR(VLOOKUP($F11,$B$9:$D$33,2,FALSE),"")</f>
        <v>14</v>
      </c>
      <c r="I11" s="22">
        <f t="shared" ref="I11:I33" ca="1" si="5">IFERROR(VLOOKUP($F11,$B$9:$D$33,3,FALSE),"")</f>
        <v>3.6387852116267081</v>
      </c>
      <c r="J11" s="22">
        <f t="shared" ref="J11:L33" ca="1" si="6">IF(A11="","",IFERROR(IF(OR(SUM($J10,$H11)&gt;$B$6,J10="Value too high"),"Value too high",SUM($J10,$H11)),""))</f>
        <v>54</v>
      </c>
      <c r="K11" s="22">
        <f t="shared" ref="K11:K33" ca="1" si="7">IF(A11="","",IFERROR(IF(J11="Value too high","Value too high",K10+I11),""))</f>
        <v>6.0247757456233302</v>
      </c>
    </row>
    <row r="12" spans="1:11" ht="28.15" customHeight="1" x14ac:dyDescent="0.25">
      <c r="A12" s="30">
        <v>4</v>
      </c>
      <c r="B12" s="30" t="str">
        <f t="shared" si="0"/>
        <v>M4</v>
      </c>
      <c r="C12" s="31">
        <f t="shared" ca="1" si="2"/>
        <v>11</v>
      </c>
      <c r="D12" s="37">
        <f t="shared" ca="1" si="1"/>
        <v>2.555291104296963</v>
      </c>
      <c r="E12" s="32">
        <f ca="1">IFERROR(SMALL(Sheet3!C12:AA12,COUNTIF(Sheet3!C12:AA12,"&lt;&gt;-")),"")</f>
        <v>1</v>
      </c>
      <c r="F12" s="30" t="str">
        <f ca="1">IFERROR(HLOOKUP($E12,Sheet2!$D$7:$AB$8,2,FALSE),"")</f>
        <v>M1</v>
      </c>
      <c r="G12" s="33" t="str">
        <f t="shared" ca="1" si="3"/>
        <v>M11, M5, M6, M1</v>
      </c>
      <c r="H12" s="22">
        <f t="shared" ca="1" si="4"/>
        <v>13</v>
      </c>
      <c r="I12" s="22">
        <f t="shared" ca="1" si="5"/>
        <v>1.1714921622370627</v>
      </c>
      <c r="J12" s="22">
        <f t="shared" ca="1" si="6"/>
        <v>67</v>
      </c>
      <c r="K12" s="22">
        <f t="shared" ca="1" si="7"/>
        <v>7.1962679078603928</v>
      </c>
    </row>
    <row r="13" spans="1:11" ht="28.15" customHeight="1" x14ac:dyDescent="0.25">
      <c r="A13" s="30">
        <v>5</v>
      </c>
      <c r="B13" s="30" t="str">
        <f t="shared" si="0"/>
        <v>M5</v>
      </c>
      <c r="C13" s="31">
        <f t="shared" ca="1" si="2"/>
        <v>18</v>
      </c>
      <c r="D13" s="37">
        <f t="shared" ca="1" si="1"/>
        <v>2.2897022050270537</v>
      </c>
      <c r="E13" s="32">
        <f ca="1">IFERROR(SMALL(Sheet3!C13:AA13,COUNTIF(Sheet3!C13:AA13,"&lt;&gt;-")),"")</f>
        <v>12</v>
      </c>
      <c r="F13" s="30" t="str">
        <f ca="1">IFERROR(HLOOKUP($E13,Sheet2!$D$7:$AB$8,2,FALSE),"")</f>
        <v>M12</v>
      </c>
      <c r="G13" s="33" t="str">
        <f t="shared" ca="1" si="3"/>
        <v>M11, M5, M6, M1, M12</v>
      </c>
      <c r="H13" s="22">
        <f t="shared" ca="1" si="4"/>
        <v>17</v>
      </c>
      <c r="I13" s="22">
        <f t="shared" ca="1" si="5"/>
        <v>2.8021599968355297</v>
      </c>
      <c r="J13" s="22">
        <f t="shared" ca="1" si="6"/>
        <v>84</v>
      </c>
      <c r="K13" s="22">
        <f t="shared" ca="1" si="7"/>
        <v>9.998427904695923</v>
      </c>
    </row>
    <row r="14" spans="1:11" ht="28.15" customHeight="1" x14ac:dyDescent="0.25">
      <c r="A14" s="30">
        <v>6</v>
      </c>
      <c r="B14" s="30" t="str">
        <f t="shared" si="0"/>
        <v>M6</v>
      </c>
      <c r="C14" s="31">
        <f t="shared" ca="1" si="2"/>
        <v>14</v>
      </c>
      <c r="D14" s="37">
        <f t="shared" ca="1" si="1"/>
        <v>3.6387852116267081</v>
      </c>
      <c r="E14" s="32">
        <f ca="1">IFERROR(SMALL(Sheet3!C14:AA14,COUNTIF(Sheet3!C14:AA14,"&lt;&gt;-")),"")</f>
        <v>2</v>
      </c>
      <c r="F14" s="30" t="str">
        <f ca="1">IFERROR(HLOOKUP($E14,Sheet2!$D$7:$AB$8,2,FALSE),"")</f>
        <v>M2</v>
      </c>
      <c r="G14" s="33" t="str">
        <f t="shared" ca="1" si="3"/>
        <v>M11, M5, M6, M1, M12, M2</v>
      </c>
      <c r="H14" s="22">
        <f t="shared" ca="1" si="4"/>
        <v>28</v>
      </c>
      <c r="I14" s="22">
        <f t="shared" ca="1" si="5"/>
        <v>1.9926572793152939</v>
      </c>
      <c r="J14" s="22">
        <f t="shared" ca="1" si="6"/>
        <v>112</v>
      </c>
      <c r="K14" s="22">
        <f t="shared" ca="1" si="7"/>
        <v>11.991085184011217</v>
      </c>
    </row>
    <row r="15" spans="1:11" ht="28.15" customHeight="1" x14ac:dyDescent="0.25">
      <c r="A15" s="30">
        <v>7</v>
      </c>
      <c r="B15" s="30" t="str">
        <f t="shared" si="0"/>
        <v>M7</v>
      </c>
      <c r="C15" s="31">
        <f t="shared" ca="1" si="2"/>
        <v>15</v>
      </c>
      <c r="D15" s="37">
        <f t="shared" ca="1" si="1"/>
        <v>1.1872837350967731</v>
      </c>
      <c r="E15" s="32">
        <f ca="1">IFERROR(SMALL(Sheet3!C15:AA15,COUNTIF(Sheet3!C15:AA15,"&lt;&gt;-")),"")</f>
        <v>4</v>
      </c>
      <c r="F15" s="30" t="str">
        <f ca="1">IFERROR(HLOOKUP($E15,Sheet2!$D$7:$AB$8,2,FALSE),"")</f>
        <v>M4</v>
      </c>
      <c r="G15" s="33" t="str">
        <f t="shared" ca="1" si="3"/>
        <v>M11, M5, M6, M1, M12, M2, M4</v>
      </c>
      <c r="H15" s="22">
        <f t="shared" ca="1" si="4"/>
        <v>11</v>
      </c>
      <c r="I15" s="22">
        <f t="shared" ca="1" si="5"/>
        <v>2.555291104296963</v>
      </c>
      <c r="J15" s="22">
        <f t="shared" ca="1" si="6"/>
        <v>123</v>
      </c>
      <c r="K15" s="22">
        <f t="shared" ca="1" si="7"/>
        <v>14.54637628830818</v>
      </c>
    </row>
    <row r="16" spans="1:11" ht="28.15" customHeight="1" x14ac:dyDescent="0.25">
      <c r="A16" s="30">
        <v>8</v>
      </c>
      <c r="B16" s="30" t="str">
        <f t="shared" si="0"/>
        <v>M8</v>
      </c>
      <c r="C16" s="31">
        <f t="shared" ca="1" si="2"/>
        <v>11</v>
      </c>
      <c r="D16" s="37">
        <f t="shared" ca="1" si="1"/>
        <v>2.4282597836651467</v>
      </c>
      <c r="E16" s="32">
        <f ca="1">IFERROR(SMALL(Sheet3!C16:AA16,COUNTIF(Sheet3!C16:AA16,"&lt;&gt;-")),"")</f>
        <v>10</v>
      </c>
      <c r="F16" s="30" t="str">
        <f ca="1">IFERROR(HLOOKUP($E16,Sheet2!$D$7:$AB$8,2,FALSE),"")</f>
        <v>M10</v>
      </c>
      <c r="G16" s="33" t="str">
        <f t="shared" ca="1" si="3"/>
        <v>M11, M5, M6, M1, M12, M2, M4, M10</v>
      </c>
      <c r="H16" s="22">
        <f t="shared" ca="1" si="4"/>
        <v>23</v>
      </c>
      <c r="I16" s="22">
        <f t="shared" ca="1" si="5"/>
        <v>0.21139872070195631</v>
      </c>
      <c r="J16" s="22">
        <f t="shared" ca="1" si="6"/>
        <v>146</v>
      </c>
      <c r="K16" s="22">
        <f t="shared" ca="1" si="7"/>
        <v>14.757775009010135</v>
      </c>
    </row>
    <row r="17" spans="1:11" ht="28.15" customHeight="1" x14ac:dyDescent="0.25">
      <c r="A17" s="30">
        <v>9</v>
      </c>
      <c r="B17" s="30" t="str">
        <f t="shared" si="0"/>
        <v>M9</v>
      </c>
      <c r="C17" s="31">
        <f t="shared" ca="1" si="2"/>
        <v>15</v>
      </c>
      <c r="D17" s="37">
        <f t="shared" ca="1" si="1"/>
        <v>3.3970606978641786</v>
      </c>
      <c r="E17" s="32">
        <f ca="1">IFERROR(SMALL(Sheet3!C17:AA17,COUNTIF(Sheet3!C17:AA17,"&lt;&gt;-")),"")</f>
        <v>8</v>
      </c>
      <c r="F17" s="30" t="str">
        <f ca="1">IFERROR(HLOOKUP($E17,Sheet2!$D$7:$AB$8,2,FALSE),"")</f>
        <v>M8</v>
      </c>
      <c r="G17" s="33" t="str">
        <f t="shared" ca="1" si="3"/>
        <v>M11, M5, M6, M1, M12, M2, M4, M10, M8</v>
      </c>
      <c r="H17" s="22">
        <f t="shared" ca="1" si="4"/>
        <v>11</v>
      </c>
      <c r="I17" s="22">
        <f t="shared" ca="1" si="5"/>
        <v>2.4282597836651467</v>
      </c>
      <c r="J17" s="22">
        <f t="shared" ca="1" si="6"/>
        <v>157</v>
      </c>
      <c r="K17" s="22">
        <f t="shared" ca="1" si="7"/>
        <v>17.186034792675283</v>
      </c>
    </row>
    <row r="18" spans="1:11" ht="28.15" customHeight="1" x14ac:dyDescent="0.25">
      <c r="A18" s="30">
        <v>10</v>
      </c>
      <c r="B18" s="30" t="str">
        <f t="shared" si="0"/>
        <v>M10</v>
      </c>
      <c r="C18" s="31">
        <f t="shared" ca="1" si="2"/>
        <v>23</v>
      </c>
      <c r="D18" s="37">
        <f t="shared" ca="1" si="1"/>
        <v>0.21139872070195631</v>
      </c>
      <c r="E18" s="32">
        <f ca="1">IFERROR(SMALL(Sheet3!C18:AA18,COUNTIF(Sheet3!C18:AA18,"&lt;&gt;-")),"")</f>
        <v>9</v>
      </c>
      <c r="F18" s="30" t="str">
        <f ca="1">IFERROR(HLOOKUP($E18,Sheet2!$D$7:$AB$8,2,FALSE),"")</f>
        <v>M9</v>
      </c>
      <c r="G18" s="33" t="str">
        <f t="shared" ca="1" si="3"/>
        <v>M11, M5, M6, M1, M12, M2, M4, M10, M8, M9</v>
      </c>
      <c r="H18" s="22">
        <f t="shared" ca="1" si="4"/>
        <v>15</v>
      </c>
      <c r="I18" s="22">
        <f t="shared" ca="1" si="5"/>
        <v>3.3970606978641786</v>
      </c>
      <c r="J18" s="22">
        <f t="shared" ca="1" si="6"/>
        <v>172</v>
      </c>
      <c r="K18" s="22">
        <f t="shared" ca="1" si="7"/>
        <v>20.583095490539463</v>
      </c>
    </row>
    <row r="19" spans="1:11" ht="28.15" customHeight="1" x14ac:dyDescent="0.25">
      <c r="A19" s="30">
        <v>11</v>
      </c>
      <c r="B19" s="30" t="str">
        <f t="shared" si="0"/>
        <v>M11</v>
      </c>
      <c r="C19" s="31">
        <f t="shared" ca="1" si="2"/>
        <v>22</v>
      </c>
      <c r="D19" s="37">
        <f t="shared" ca="1" si="1"/>
        <v>9.6288328969568404E-2</v>
      </c>
      <c r="E19" s="32">
        <f ca="1">IFERROR(SMALL(Sheet3!C19:AA19,COUNTIF(Sheet3!C19:AA19,"&lt;&gt;-")),"")</f>
        <v>3</v>
      </c>
      <c r="F19" s="30" t="str">
        <f ca="1">IFERROR(HLOOKUP($E19,Sheet2!$D$7:$AB$8,2,FALSE),"")</f>
        <v>M3</v>
      </c>
      <c r="G19" s="33" t="str">
        <f t="shared" ca="1" si="3"/>
        <v>M11, M5, M6, M1, M12, M2, M4, M10, M8, M9, M3</v>
      </c>
      <c r="H19" s="22">
        <f t="shared" ca="1" si="4"/>
        <v>23</v>
      </c>
      <c r="I19" s="22">
        <f t="shared" ca="1" si="5"/>
        <v>1.0224156813891563</v>
      </c>
      <c r="J19" s="22">
        <f t="shared" ca="1" si="6"/>
        <v>195</v>
      </c>
      <c r="K19" s="22">
        <f t="shared" ca="1" si="7"/>
        <v>21.605511171928619</v>
      </c>
    </row>
    <row r="20" spans="1:11" ht="28.15" customHeight="1" x14ac:dyDescent="0.25">
      <c r="A20" s="30">
        <v>12</v>
      </c>
      <c r="B20" s="30" t="str">
        <f t="shared" si="0"/>
        <v>M12</v>
      </c>
      <c r="C20" s="31">
        <f t="shared" ca="1" si="2"/>
        <v>17</v>
      </c>
      <c r="D20" s="37">
        <f t="shared" ca="1" si="1"/>
        <v>2.8021599968355297</v>
      </c>
      <c r="E20" s="32">
        <f ca="1">IFERROR(SMALL(Sheet3!C20:AA20,COUNTIF(Sheet3!C20:AA20,"&lt;&gt;-")),"")</f>
        <v>7</v>
      </c>
      <c r="F20" s="30" t="str">
        <f ca="1">IFERROR(HLOOKUP($E20,Sheet2!$D$7:$AB$8,2,FALSE),"")</f>
        <v>M7</v>
      </c>
      <c r="G20" s="33" t="str">
        <f t="shared" ca="1" si="3"/>
        <v>Value too high</v>
      </c>
      <c r="H20" s="22">
        <f t="shared" ca="1" si="4"/>
        <v>15</v>
      </c>
      <c r="I20" s="22">
        <f t="shared" ca="1" si="5"/>
        <v>1.1872837350967731</v>
      </c>
      <c r="J20" s="22" t="str">
        <f t="shared" ca="1" si="6"/>
        <v>Value too high</v>
      </c>
      <c r="K20" s="22" t="str">
        <f t="shared" ca="1" si="7"/>
        <v>Value too high</v>
      </c>
    </row>
    <row r="21" spans="1:11" ht="28.15" customHeight="1" x14ac:dyDescent="0.25">
      <c r="A21" s="30"/>
      <c r="B21" s="30" t="str">
        <f t="shared" si="0"/>
        <v/>
      </c>
      <c r="C21" s="31" t="str">
        <f t="shared" ca="1" si="2"/>
        <v/>
      </c>
      <c r="D21" s="37" t="str">
        <f t="shared" ca="1" si="1"/>
        <v/>
      </c>
      <c r="E21" s="32" t="str">
        <f ca="1">IFERROR(SMALL(Sheet3!C21:AA21,COUNTIF(Sheet3!C21:AA21,"&lt;&gt;-")),"")</f>
        <v/>
      </c>
      <c r="F21" s="30" t="str">
        <f ca="1">IFERROR(HLOOKUP($E21,Sheet2!$D$7:$AB$8,2,FALSE),"")</f>
        <v/>
      </c>
      <c r="G21" s="33" t="str">
        <f t="shared" si="3"/>
        <v/>
      </c>
      <c r="H21" s="22" t="str">
        <f t="shared" ca="1" si="4"/>
        <v/>
      </c>
      <c r="I21" s="22" t="str">
        <f t="shared" ca="1" si="5"/>
        <v/>
      </c>
      <c r="J21" s="22" t="str">
        <f t="shared" si="6"/>
        <v/>
      </c>
      <c r="K21" s="22" t="str">
        <f t="shared" si="7"/>
        <v/>
      </c>
    </row>
    <row r="22" spans="1:11" ht="28.15" customHeight="1" x14ac:dyDescent="0.25">
      <c r="A22" s="30"/>
      <c r="B22" s="30" t="str">
        <f t="shared" si="0"/>
        <v/>
      </c>
      <c r="C22" s="31" t="str">
        <f t="shared" ca="1" si="2"/>
        <v/>
      </c>
      <c r="D22" s="37" t="str">
        <f t="shared" ca="1" si="1"/>
        <v/>
      </c>
      <c r="E22" s="32" t="str">
        <f ca="1">IFERROR(SMALL(Sheet3!C22:AA22,COUNTIF(Sheet3!C22:AA22,"&lt;&gt;-")),"")</f>
        <v/>
      </c>
      <c r="F22" s="30" t="str">
        <f ca="1">IFERROR(HLOOKUP($E22,Sheet2!$D$7:$AB$8,2,FALSE),"")</f>
        <v/>
      </c>
      <c r="G22" s="33" t="str">
        <f t="shared" si="3"/>
        <v/>
      </c>
      <c r="H22" s="22" t="str">
        <f t="shared" ca="1" si="4"/>
        <v/>
      </c>
      <c r="I22" s="22" t="str">
        <f t="shared" ca="1" si="5"/>
        <v/>
      </c>
      <c r="J22" s="22" t="str">
        <f t="shared" si="6"/>
        <v/>
      </c>
      <c r="K22" s="22" t="str">
        <f t="shared" si="7"/>
        <v/>
      </c>
    </row>
    <row r="23" spans="1:11" ht="28.15" customHeight="1" x14ac:dyDescent="0.25">
      <c r="A23" s="30"/>
      <c r="B23" s="30" t="str">
        <f t="shared" si="0"/>
        <v/>
      </c>
      <c r="C23" s="31" t="str">
        <f t="shared" ca="1" si="2"/>
        <v/>
      </c>
      <c r="D23" s="37" t="str">
        <f t="shared" ca="1" si="1"/>
        <v/>
      </c>
      <c r="E23" s="32" t="str">
        <f ca="1">IFERROR(SMALL(Sheet3!C23:AA23,COUNTIF(Sheet3!C23:AA23,"&lt;&gt;-")),"")</f>
        <v/>
      </c>
      <c r="F23" s="30" t="str">
        <f ca="1">IFERROR(HLOOKUP($E23,Sheet2!$D$7:$AB$8,2,FALSE),"")</f>
        <v/>
      </c>
      <c r="G23" s="33" t="str">
        <f t="shared" si="3"/>
        <v/>
      </c>
      <c r="H23" s="22" t="str">
        <f t="shared" ca="1" si="4"/>
        <v/>
      </c>
      <c r="I23" s="22" t="str">
        <f t="shared" ca="1" si="5"/>
        <v/>
      </c>
      <c r="J23" s="22" t="str">
        <f t="shared" si="6"/>
        <v/>
      </c>
      <c r="K23" s="22" t="str">
        <f t="shared" si="7"/>
        <v/>
      </c>
    </row>
    <row r="24" spans="1:11" ht="28.15" customHeight="1" x14ac:dyDescent="0.25">
      <c r="A24" s="30"/>
      <c r="B24" s="30" t="str">
        <f t="shared" si="0"/>
        <v/>
      </c>
      <c r="C24" s="31" t="str">
        <f t="shared" ca="1" si="2"/>
        <v/>
      </c>
      <c r="D24" s="37" t="str">
        <f t="shared" ca="1" si="1"/>
        <v/>
      </c>
      <c r="E24" s="32" t="str">
        <f ca="1">IFERROR(SMALL(Sheet3!C24:AA24,COUNTIF(Sheet3!C24:AA24,"&lt;&gt;-")),"")</f>
        <v/>
      </c>
      <c r="F24" s="30" t="str">
        <f ca="1">IFERROR(HLOOKUP($E24,Sheet2!$D$7:$AB$8,2,FALSE),"")</f>
        <v/>
      </c>
      <c r="G24" s="33" t="str">
        <f t="shared" si="3"/>
        <v/>
      </c>
      <c r="H24" s="22" t="str">
        <f t="shared" ca="1" si="4"/>
        <v/>
      </c>
      <c r="I24" s="22" t="str">
        <f t="shared" ca="1" si="5"/>
        <v/>
      </c>
      <c r="J24" s="22" t="str">
        <f t="shared" si="6"/>
        <v/>
      </c>
      <c r="K24" s="22" t="str">
        <f t="shared" si="7"/>
        <v/>
      </c>
    </row>
    <row r="25" spans="1:11" ht="28.15" customHeight="1" x14ac:dyDescent="0.25">
      <c r="A25" s="30"/>
      <c r="B25" s="30" t="str">
        <f t="shared" si="0"/>
        <v/>
      </c>
      <c r="C25" s="31" t="str">
        <f t="shared" ca="1" si="2"/>
        <v/>
      </c>
      <c r="D25" s="37" t="str">
        <f t="shared" ca="1" si="1"/>
        <v/>
      </c>
      <c r="E25" s="32" t="str">
        <f ca="1">IFERROR(SMALL(Sheet3!C25:AA25,COUNTIF(Sheet3!C25:AA25,"&lt;&gt;-")),"")</f>
        <v/>
      </c>
      <c r="F25" s="30" t="str">
        <f ca="1">IFERROR(HLOOKUP($E25,Sheet2!$D$7:$AB$8,2,FALSE),"")</f>
        <v/>
      </c>
      <c r="G25" s="33" t="str">
        <f t="shared" si="3"/>
        <v/>
      </c>
      <c r="H25" s="22" t="str">
        <f t="shared" ca="1" si="4"/>
        <v/>
      </c>
      <c r="I25" s="22" t="str">
        <f t="shared" ca="1" si="5"/>
        <v/>
      </c>
      <c r="J25" s="22" t="str">
        <f t="shared" si="6"/>
        <v/>
      </c>
      <c r="K25" s="22" t="str">
        <f t="shared" si="7"/>
        <v/>
      </c>
    </row>
    <row r="26" spans="1:11" ht="28.15" customHeight="1" x14ac:dyDescent="0.25">
      <c r="A26" s="30"/>
      <c r="B26" s="30" t="str">
        <f t="shared" si="0"/>
        <v/>
      </c>
      <c r="C26" s="31" t="str">
        <f t="shared" ca="1" si="2"/>
        <v/>
      </c>
      <c r="D26" s="37" t="str">
        <f t="shared" ca="1" si="1"/>
        <v/>
      </c>
      <c r="E26" s="32" t="str">
        <f ca="1">IFERROR(SMALL(Sheet3!C26:AA26,COUNTIF(Sheet3!C26:AA26,"&lt;&gt;-")),"")</f>
        <v/>
      </c>
      <c r="F26" s="30" t="str">
        <f ca="1">IFERROR(HLOOKUP($E26,Sheet2!$D$7:$AB$8,2,FALSE),"")</f>
        <v/>
      </c>
      <c r="G26" s="33" t="str">
        <f t="shared" si="3"/>
        <v/>
      </c>
      <c r="H26" s="22" t="str">
        <f t="shared" ca="1" si="4"/>
        <v/>
      </c>
      <c r="I26" s="22" t="str">
        <f t="shared" ca="1" si="5"/>
        <v/>
      </c>
      <c r="J26" s="22" t="str">
        <f t="shared" si="6"/>
        <v/>
      </c>
      <c r="K26" s="22" t="str">
        <f t="shared" si="7"/>
        <v/>
      </c>
    </row>
    <row r="27" spans="1:11" ht="28.15" customHeight="1" x14ac:dyDescent="0.25">
      <c r="A27" s="30"/>
      <c r="B27" s="30" t="str">
        <f t="shared" si="0"/>
        <v/>
      </c>
      <c r="C27" s="31" t="str">
        <f t="shared" ca="1" si="2"/>
        <v/>
      </c>
      <c r="D27" s="37" t="str">
        <f t="shared" ca="1" si="1"/>
        <v/>
      </c>
      <c r="E27" s="32" t="str">
        <f ca="1">IFERROR(SMALL(Sheet3!C27:AA27,COUNTIF(Sheet3!C27:AA27,"&lt;&gt;-")),"")</f>
        <v/>
      </c>
      <c r="F27" s="30" t="str">
        <f ca="1">IFERROR(HLOOKUP($E27,Sheet2!$D$7:$AB$8,2,FALSE),"")</f>
        <v/>
      </c>
      <c r="G27" s="33" t="str">
        <f t="shared" si="3"/>
        <v/>
      </c>
      <c r="H27" s="22" t="str">
        <f t="shared" ca="1" si="4"/>
        <v/>
      </c>
      <c r="I27" s="22" t="str">
        <f t="shared" ca="1" si="5"/>
        <v/>
      </c>
      <c r="J27" s="22" t="str">
        <f t="shared" si="6"/>
        <v/>
      </c>
      <c r="K27" s="22" t="str">
        <f t="shared" si="7"/>
        <v/>
      </c>
    </row>
    <row r="28" spans="1:11" ht="28.15" customHeight="1" x14ac:dyDescent="0.25">
      <c r="A28" s="30"/>
      <c r="B28" s="30" t="str">
        <f t="shared" si="0"/>
        <v/>
      </c>
      <c r="C28" s="31" t="str">
        <f t="shared" ca="1" si="2"/>
        <v/>
      </c>
      <c r="D28" s="37" t="str">
        <f t="shared" ca="1" si="1"/>
        <v/>
      </c>
      <c r="E28" s="32" t="str">
        <f ca="1">IFERROR(SMALL(Sheet3!C28:AA28,COUNTIF(Sheet3!C28:AA28,"&lt;&gt;-")),"")</f>
        <v/>
      </c>
      <c r="F28" s="30" t="str">
        <f ca="1">IFERROR(HLOOKUP($E28,Sheet2!$D$7:$AB$8,2,FALSE),"")</f>
        <v/>
      </c>
      <c r="G28" s="33" t="str">
        <f t="shared" si="3"/>
        <v/>
      </c>
      <c r="H28" s="22" t="str">
        <f t="shared" ca="1" si="4"/>
        <v/>
      </c>
      <c r="I28" s="22" t="str">
        <f t="shared" ca="1" si="5"/>
        <v/>
      </c>
      <c r="J28" s="22" t="str">
        <f t="shared" si="6"/>
        <v/>
      </c>
      <c r="K28" s="22" t="str">
        <f t="shared" si="7"/>
        <v/>
      </c>
    </row>
    <row r="29" spans="1:11" ht="28.15" customHeight="1" x14ac:dyDescent="0.25">
      <c r="A29" s="30"/>
      <c r="B29" s="30" t="str">
        <f t="shared" si="0"/>
        <v/>
      </c>
      <c r="C29" s="31" t="str">
        <f t="shared" ca="1" si="2"/>
        <v/>
      </c>
      <c r="D29" s="37" t="str">
        <f t="shared" ca="1" si="1"/>
        <v/>
      </c>
      <c r="E29" s="32" t="str">
        <f ca="1">IFERROR(SMALL(Sheet3!C29:AA29,COUNTIF(Sheet3!C29:AA29,"&lt;&gt;-")),"")</f>
        <v/>
      </c>
      <c r="F29" s="30" t="str">
        <f ca="1">IFERROR(HLOOKUP($E29,Sheet2!$D$7:$AB$8,2,FALSE),"")</f>
        <v/>
      </c>
      <c r="G29" s="33" t="str">
        <f t="shared" si="3"/>
        <v/>
      </c>
      <c r="H29" s="22" t="str">
        <f t="shared" ca="1" si="4"/>
        <v/>
      </c>
      <c r="I29" s="22" t="str">
        <f t="shared" ca="1" si="5"/>
        <v/>
      </c>
      <c r="J29" s="22" t="str">
        <f t="shared" si="6"/>
        <v/>
      </c>
      <c r="K29" s="22" t="str">
        <f t="shared" si="7"/>
        <v/>
      </c>
    </row>
    <row r="30" spans="1:11" ht="28.15" customHeight="1" x14ac:dyDescent="0.25">
      <c r="A30" s="30"/>
      <c r="B30" s="30" t="str">
        <f t="shared" si="0"/>
        <v/>
      </c>
      <c r="C30" s="31" t="str">
        <f t="shared" ca="1" si="2"/>
        <v/>
      </c>
      <c r="D30" s="37" t="str">
        <f t="shared" ca="1" si="1"/>
        <v/>
      </c>
      <c r="E30" s="32" t="str">
        <f ca="1">IFERROR(SMALL(Sheet3!C30:AA30,COUNTIF(Sheet3!C30:AA30,"&lt;&gt;-")),"")</f>
        <v/>
      </c>
      <c r="F30" s="30" t="str">
        <f ca="1">IFERROR(HLOOKUP($E30,Sheet2!$D$7:$AB$8,2,FALSE),"")</f>
        <v/>
      </c>
      <c r="G30" s="33" t="str">
        <f t="shared" si="3"/>
        <v/>
      </c>
      <c r="H30" s="22" t="str">
        <f t="shared" ca="1" si="4"/>
        <v/>
      </c>
      <c r="I30" s="22" t="str">
        <f t="shared" ca="1" si="5"/>
        <v/>
      </c>
      <c r="J30" s="22" t="str">
        <f t="shared" si="6"/>
        <v/>
      </c>
      <c r="K30" s="22" t="str">
        <f t="shared" si="7"/>
        <v/>
      </c>
    </row>
    <row r="31" spans="1:11" ht="28.15" customHeight="1" x14ac:dyDescent="0.25">
      <c r="A31" s="30"/>
      <c r="B31" s="30" t="str">
        <f t="shared" si="0"/>
        <v/>
      </c>
      <c r="C31" s="31" t="str">
        <f t="shared" ca="1" si="2"/>
        <v/>
      </c>
      <c r="D31" s="37" t="str">
        <f t="shared" ca="1" si="1"/>
        <v/>
      </c>
      <c r="E31" s="32" t="str">
        <f ca="1">IFERROR(SMALL(Sheet3!C31:AA31,COUNTIF(Sheet3!C31:AA31,"&lt;&gt;-")),"")</f>
        <v/>
      </c>
      <c r="F31" s="30" t="str">
        <f ca="1">IFERROR(HLOOKUP($E31,Sheet2!$D$7:$AB$8,2,FALSE),"")</f>
        <v/>
      </c>
      <c r="G31" s="33" t="str">
        <f t="shared" si="3"/>
        <v/>
      </c>
      <c r="H31" s="22" t="str">
        <f t="shared" ca="1" si="4"/>
        <v/>
      </c>
      <c r="I31" s="22" t="str">
        <f t="shared" ca="1" si="5"/>
        <v/>
      </c>
      <c r="J31" s="22" t="str">
        <f t="shared" si="6"/>
        <v/>
      </c>
      <c r="K31" s="22" t="str">
        <f t="shared" si="7"/>
        <v/>
      </c>
    </row>
    <row r="32" spans="1:11" ht="28.15" customHeight="1" x14ac:dyDescent="0.25">
      <c r="A32" s="30"/>
      <c r="B32" s="30" t="str">
        <f t="shared" si="0"/>
        <v/>
      </c>
      <c r="C32" s="31" t="str">
        <f t="shared" ca="1" si="2"/>
        <v/>
      </c>
      <c r="D32" s="37" t="str">
        <f t="shared" ca="1" si="1"/>
        <v/>
      </c>
      <c r="E32" s="32" t="str">
        <f ca="1">IFERROR(SMALL(Sheet3!C32:AA32,COUNTIF(Sheet3!C32:AA32,"&lt;&gt;-")),"")</f>
        <v/>
      </c>
      <c r="F32" s="30" t="str">
        <f ca="1">IFERROR(HLOOKUP($E32,Sheet2!$D$7:$AB$8,2,FALSE),"")</f>
        <v/>
      </c>
      <c r="G32" s="33" t="str">
        <f t="shared" si="3"/>
        <v/>
      </c>
      <c r="H32" s="22" t="str">
        <f t="shared" ca="1" si="4"/>
        <v/>
      </c>
      <c r="I32" s="22" t="str">
        <f t="shared" ca="1" si="5"/>
        <v/>
      </c>
      <c r="J32" s="22" t="str">
        <f t="shared" si="6"/>
        <v/>
      </c>
      <c r="K32" s="22" t="str">
        <f t="shared" si="7"/>
        <v/>
      </c>
    </row>
    <row r="33" spans="1:11" ht="28.15" customHeight="1" thickBot="1" x14ac:dyDescent="0.3">
      <c r="A33" s="30"/>
      <c r="B33" s="30" t="str">
        <f t="shared" si="0"/>
        <v/>
      </c>
      <c r="C33" s="31" t="str">
        <f t="shared" ca="1" si="2"/>
        <v/>
      </c>
      <c r="D33" s="37" t="str">
        <f t="shared" ca="1" si="1"/>
        <v/>
      </c>
      <c r="E33" s="34" t="str">
        <f ca="1">IFERROR(SMALL(Sheet3!C33:AA33,COUNTIF(Sheet3!C33:AA33,"&lt;&gt;-")),"")</f>
        <v/>
      </c>
      <c r="F33" s="35" t="str">
        <f ca="1">IFERROR(HLOOKUP($E33,Sheet2!$D$7:$AB$8,2,FALSE),"")</f>
        <v/>
      </c>
      <c r="G33" s="36" t="str">
        <f t="shared" si="3"/>
        <v/>
      </c>
      <c r="H33" s="24" t="str">
        <f t="shared" ca="1" si="4"/>
        <v/>
      </c>
      <c r="I33" s="24" t="str">
        <f t="shared" ca="1" si="5"/>
        <v/>
      </c>
      <c r="J33" s="24" t="str">
        <f t="shared" si="6"/>
        <v/>
      </c>
      <c r="K33" s="22" t="str">
        <f t="shared" si="7"/>
        <v/>
      </c>
    </row>
    <row r="34" spans="1:11" x14ac:dyDescent="0.25">
      <c r="A34" s="27"/>
      <c r="B34" s="27"/>
      <c r="C34" s="27"/>
      <c r="D34" s="38"/>
      <c r="E34" s="28"/>
      <c r="F34" s="27"/>
      <c r="G34" s="27"/>
      <c r="H34" s="27"/>
      <c r="I34" s="27"/>
      <c r="J34" s="27"/>
    </row>
    <row r="35" spans="1:11" x14ac:dyDescent="0.25">
      <c r="A35" s="27"/>
      <c r="B35" s="27"/>
      <c r="C35" s="27"/>
      <c r="D35" s="38"/>
      <c r="E35" s="28"/>
      <c r="F35" s="27"/>
      <c r="G35" s="27"/>
      <c r="H35" s="27"/>
      <c r="I35" s="27"/>
      <c r="J35" s="27"/>
    </row>
    <row r="36" spans="1:11" x14ac:dyDescent="0.25">
      <c r="A36" s="27"/>
      <c r="B36" s="27"/>
      <c r="C36" s="27"/>
      <c r="D36" s="38"/>
      <c r="E36" s="28"/>
      <c r="F36" s="27"/>
      <c r="G36" s="27"/>
      <c r="H36" s="27"/>
      <c r="I36" s="27"/>
      <c r="J3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EF4F-C579-4CB7-BDC4-372250351175}">
  <sheetPr codeName="Sheet2">
    <tabColor theme="6" tint="-0.249977111117893"/>
  </sheetPr>
  <dimension ref="A7:AB53"/>
  <sheetViews>
    <sheetView zoomScale="110" zoomScaleNormal="110" workbookViewId="0">
      <selection activeCell="S21" sqref="S21"/>
    </sheetView>
  </sheetViews>
  <sheetFormatPr defaultRowHeight="15" x14ac:dyDescent="0.25"/>
  <cols>
    <col min="1" max="1" width="8.85546875" style="1"/>
    <col min="4" max="4" width="8.7109375" style="4" customWidth="1"/>
    <col min="9" max="9" width="8.85546875" customWidth="1"/>
  </cols>
  <sheetData>
    <row r="7" spans="1:28" s="6" customFormat="1" x14ac:dyDescent="0.25">
      <c r="A7" s="1"/>
      <c r="B7"/>
      <c r="C7"/>
      <c r="D7" s="5">
        <f t="array" ref="D7:AB8">TRANSPOSE(IF(B9:C33="","",B9:C33))</f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  <c r="AB7" s="6" t="str">
        <v/>
      </c>
    </row>
    <row r="8" spans="1:28" s="2" customFormat="1" ht="15.75" thickBot="1" x14ac:dyDescent="0.3">
      <c r="A8" s="15"/>
      <c r="B8" s="13"/>
      <c r="C8" s="13"/>
      <c r="D8" s="17" t="str">
        <v>M1</v>
      </c>
      <c r="E8" s="18" t="str">
        <v>M2</v>
      </c>
      <c r="F8" s="18" t="str">
        <v>M3</v>
      </c>
      <c r="G8" s="18" t="str">
        <v>M4</v>
      </c>
      <c r="H8" s="18" t="str">
        <v>M5</v>
      </c>
      <c r="I8" s="18" t="str">
        <v>M6</v>
      </c>
      <c r="J8" s="18" t="str">
        <v>M7</v>
      </c>
      <c r="K8" s="18" t="str">
        <v>M8</v>
      </c>
      <c r="L8" s="18" t="str">
        <v>M9</v>
      </c>
      <c r="M8" s="18" t="str">
        <v>M10</v>
      </c>
      <c r="N8" s="18" t="str">
        <v>M11</v>
      </c>
      <c r="O8" s="18" t="str">
        <v>M12</v>
      </c>
      <c r="P8" s="18" t="str">
        <v/>
      </c>
      <c r="Q8" s="18" t="str">
        <v/>
      </c>
      <c r="R8" s="18" t="str">
        <v/>
      </c>
      <c r="S8" s="18" t="str">
        <v/>
      </c>
      <c r="T8" s="18" t="str">
        <v/>
      </c>
      <c r="U8" s="18" t="str">
        <v/>
      </c>
      <c r="V8" s="18" t="str">
        <v/>
      </c>
      <c r="W8" s="18" t="str">
        <v/>
      </c>
      <c r="X8" s="18" t="str">
        <v/>
      </c>
      <c r="Y8" s="18" t="str">
        <v/>
      </c>
      <c r="Z8" s="18" t="str">
        <v/>
      </c>
      <c r="AA8" s="18" t="str">
        <v/>
      </c>
      <c r="AB8" s="18" t="str">
        <v/>
      </c>
    </row>
    <row r="9" spans="1:28" x14ac:dyDescent="0.25">
      <c r="A9" s="1">
        <f ca="1">IF($B9&lt;&gt;"**",RAND(),"-")</f>
        <v>0.83697157459340488</v>
      </c>
      <c r="B9" s="1">
        <f t="array" ref="B9:C33">IF(Sheet1!A9:B33="","",Sheet1!A9:B33)</f>
        <v>1</v>
      </c>
      <c r="C9" s="1" t="str">
        <v>M1</v>
      </c>
      <c r="D9" s="7">
        <f>IFERROR(D7/MAX($B:$B),"")</f>
        <v>8.3333333333333329E-2</v>
      </c>
      <c r="E9" s="7">
        <f>IFERROR(E7/MAX($B:$B),"")</f>
        <v>0.16666666666666666</v>
      </c>
      <c r="F9" s="7">
        <f>IFERROR(F7/MAX($B:$B),"")</f>
        <v>0.25</v>
      </c>
      <c r="G9" s="7">
        <f t="shared" ref="G9:AB9" si="0">IFERROR(G7/MAX($B:$B),"")</f>
        <v>0.33333333333333331</v>
      </c>
      <c r="H9" s="7">
        <f t="shared" si="0"/>
        <v>0.41666666666666669</v>
      </c>
      <c r="I9" s="7">
        <f t="shared" si="0"/>
        <v>0.5</v>
      </c>
      <c r="J9" s="7">
        <f t="shared" si="0"/>
        <v>0.58333333333333337</v>
      </c>
      <c r="K9" s="7">
        <f t="shared" si="0"/>
        <v>0.66666666666666663</v>
      </c>
      <c r="L9" s="7">
        <f t="shared" si="0"/>
        <v>0.75</v>
      </c>
      <c r="M9" s="7">
        <f t="shared" si="0"/>
        <v>0.83333333333333337</v>
      </c>
      <c r="N9" s="7">
        <f t="shared" si="0"/>
        <v>0.91666666666666663</v>
      </c>
      <c r="O9" s="7">
        <f t="shared" si="0"/>
        <v>1</v>
      </c>
      <c r="P9" s="7" t="str">
        <f t="shared" si="0"/>
        <v/>
      </c>
      <c r="Q9" s="7" t="str">
        <f t="shared" si="0"/>
        <v/>
      </c>
      <c r="R9" s="7" t="str">
        <f t="shared" si="0"/>
        <v/>
      </c>
      <c r="S9" s="7" t="str">
        <f t="shared" si="0"/>
        <v/>
      </c>
      <c r="T9" s="7" t="str">
        <f t="shared" si="0"/>
        <v/>
      </c>
      <c r="U9" s="7" t="str">
        <f t="shared" si="0"/>
        <v/>
      </c>
      <c r="V9" s="7" t="str">
        <f t="shared" si="0"/>
        <v/>
      </c>
      <c r="W9" s="7" t="str">
        <f t="shared" si="0"/>
        <v/>
      </c>
      <c r="X9" s="7" t="str">
        <f t="shared" si="0"/>
        <v/>
      </c>
      <c r="Y9" s="7" t="str">
        <f t="shared" si="0"/>
        <v/>
      </c>
      <c r="Z9" s="7" t="str">
        <f t="shared" si="0"/>
        <v/>
      </c>
      <c r="AA9" s="7" t="str">
        <f t="shared" si="0"/>
        <v/>
      </c>
      <c r="AB9" s="7" t="str">
        <f t="shared" si="0"/>
        <v/>
      </c>
    </row>
    <row r="10" spans="1:28" x14ac:dyDescent="0.25">
      <c r="A10" s="1">
        <f t="shared" ref="A10:A33" ca="1" si="1">IF($B10&lt;&gt;"**",RAND(),"-")</f>
        <v>0.45244713096345146</v>
      </c>
      <c r="B10" s="1">
        <v>2</v>
      </c>
      <c r="C10" s="1" t="str">
        <v>M2</v>
      </c>
      <c r="D10" s="7">
        <f ca="1">IF(Sheet4!C9&lt;&gt;"-",(COUNTIF(Sheet4!$C9:C9,"&lt;&gt;-"))/(MAX($B:$B)-$B9),0)</f>
        <v>9.0909090909090912E-2</v>
      </c>
      <c r="E10" s="7">
        <f ca="1">IF(Sheet4!D9&lt;&gt;"-",(COUNTIF(Sheet4!$C9:D9,"&lt;&gt;-"))/(MAX($B:$B)-$B9),0)</f>
        <v>0.18181818181818182</v>
      </c>
      <c r="F10" s="7">
        <f ca="1">IF(Sheet4!E9&lt;&gt;"-",(COUNTIF(Sheet4!$C9:E9,"&lt;&gt;-"))/(MAX($B:$B)-$B9),0)</f>
        <v>0.27272727272727271</v>
      </c>
      <c r="G10" s="7">
        <f ca="1">IF(Sheet4!F9&lt;&gt;"-",(COUNTIF(Sheet4!$C9:F9,"&lt;&gt;-"))/(MAX($B:$B)-$B9),0)</f>
        <v>0.36363636363636365</v>
      </c>
      <c r="H10" s="7">
        <f ca="1">IF(Sheet4!G9&lt;&gt;"-",(COUNTIF(Sheet4!$C9:G9,"&lt;&gt;-"))/(MAX($B:$B)-$B9),0)</f>
        <v>0.45454545454545453</v>
      </c>
      <c r="I10" s="7">
        <f ca="1">IF(Sheet4!H9&lt;&gt;"-",(COUNTIF(Sheet4!$C9:H9,"&lt;&gt;-"))/(MAX($B:$B)-$B9),0)</f>
        <v>0.54545454545454541</v>
      </c>
      <c r="J10" s="7">
        <f ca="1">IF(Sheet4!I9&lt;&gt;"-",(COUNTIF(Sheet4!$C9:I9,"&lt;&gt;-"))/(MAX($B:$B)-$B9),0)</f>
        <v>0.63636363636363635</v>
      </c>
      <c r="K10" s="7">
        <f ca="1">IF(Sheet4!J9&lt;&gt;"-",(COUNTIF(Sheet4!$C9:J9,"&lt;&gt;-"))/(MAX($B:$B)-$B9),0)</f>
        <v>0.72727272727272729</v>
      </c>
      <c r="L10" s="7">
        <f ca="1">IF(Sheet4!K9&lt;&gt;"-",(COUNTIF(Sheet4!$C9:K9,"&lt;&gt;-"))/(MAX($B:$B)-$B9),0)</f>
        <v>0.81818181818181823</v>
      </c>
      <c r="M10" s="7">
        <f ca="1">IF(Sheet4!L9&lt;&gt;"-",(COUNTIF(Sheet4!$C9:L9,"&lt;&gt;-"))/(MAX($B:$B)-$B9),0)</f>
        <v>0.90909090909090906</v>
      </c>
      <c r="N10" s="7">
        <f ca="1">IF(Sheet4!M9&lt;&gt;"-",(COUNTIF(Sheet4!$C9:M9,"&lt;&gt;-"))/(MAX($B:$B)-$B9),0)</f>
        <v>0</v>
      </c>
      <c r="O10" s="7">
        <f ca="1">IF(Sheet4!N9&lt;&gt;"-",(COUNTIF(Sheet4!$C9:N9,"&lt;&gt;-"))/(MAX($B:$B)-$B9),0)</f>
        <v>1</v>
      </c>
      <c r="P10" s="7">
        <f ca="1">IF(Sheet4!O9&lt;&gt;"-",(COUNTIF(Sheet4!$C9:O9,"&lt;&gt;-"))/(MAX($B:$B)-$B9),0)</f>
        <v>1.0909090909090908</v>
      </c>
      <c r="Q10" s="7">
        <f ca="1">IF(Sheet4!P9&lt;&gt;"-",(COUNTIF(Sheet4!$C9:P9,"&lt;&gt;-"))/(MAX($B:$B)-$B9),0)</f>
        <v>1.1818181818181819</v>
      </c>
      <c r="R10" s="7">
        <f ca="1">IF(Sheet4!Q9&lt;&gt;"-",(COUNTIF(Sheet4!$C9:Q9,"&lt;&gt;-"))/(MAX($B:$B)-$B9),0)</f>
        <v>1.2727272727272727</v>
      </c>
      <c r="S10" s="7">
        <f ca="1">IF(Sheet4!R9&lt;&gt;"-",(COUNTIF(Sheet4!$C9:R9,"&lt;&gt;-"))/(MAX($B:$B)-$B9),0)</f>
        <v>1.3636363636363635</v>
      </c>
      <c r="T10" s="7">
        <f ca="1">IF(Sheet4!S9&lt;&gt;"-",(COUNTIF(Sheet4!$C9:S9,"&lt;&gt;-"))/(MAX($B:$B)-$B9),0)</f>
        <v>1.4545454545454546</v>
      </c>
      <c r="U10" s="7">
        <f ca="1">IF(Sheet4!T9&lt;&gt;"-",(COUNTIF(Sheet4!$C9:T9,"&lt;&gt;-"))/(MAX($B:$B)-$B9),0)</f>
        <v>1.5454545454545454</v>
      </c>
      <c r="V10" s="7">
        <f ca="1">IF(Sheet4!U9&lt;&gt;"-",(COUNTIF(Sheet4!$C9:U9,"&lt;&gt;-"))/(MAX($B:$B)-$B9),0)</f>
        <v>1.6363636363636365</v>
      </c>
      <c r="W10" s="7">
        <f ca="1">IF(Sheet4!V9&lt;&gt;"-",(COUNTIF(Sheet4!$C9:V9,"&lt;&gt;-"))/(MAX($B:$B)-$B9),0)</f>
        <v>1.7272727272727273</v>
      </c>
      <c r="X10" s="7">
        <f ca="1">IF(Sheet4!W9&lt;&gt;"-",(COUNTIF(Sheet4!$C9:W9,"&lt;&gt;-"))/(MAX($B:$B)-$B9),0)</f>
        <v>1.8181818181818181</v>
      </c>
      <c r="Y10" s="7">
        <f ca="1">IF(Sheet4!X9&lt;&gt;"-",(COUNTIF(Sheet4!$C9:X9,"&lt;&gt;-"))/(MAX($B:$B)-$B9),0)</f>
        <v>1.9090909090909092</v>
      </c>
      <c r="Z10" s="7">
        <f ca="1">IF(Sheet4!Y9&lt;&gt;"-",(COUNTIF(Sheet4!$C9:Y9,"&lt;&gt;-"))/(MAX($B:$B)-$B9),0)</f>
        <v>2</v>
      </c>
      <c r="AA10" s="7">
        <f ca="1">IF(Sheet4!Z9&lt;&gt;"-",(COUNTIF(Sheet4!$C9:Z9,"&lt;&gt;-"))/(MAX($B:$B)-$B9),0)</f>
        <v>2.0909090909090908</v>
      </c>
      <c r="AB10" s="7">
        <f ca="1">IF(Sheet4!AA9&lt;&gt;"-",(COUNTIF(Sheet4!$C9:AA9,"&lt;&gt;-"))/(MAX($B:$B)-$B9),0)</f>
        <v>2.1818181818181817</v>
      </c>
    </row>
    <row r="11" spans="1:28" x14ac:dyDescent="0.25">
      <c r="A11" s="1">
        <f t="shared" ca="1" si="1"/>
        <v>0.42015342992306759</v>
      </c>
      <c r="B11" s="1">
        <v>3</v>
      </c>
      <c r="C11" s="1" t="str">
        <v>M3</v>
      </c>
      <c r="D11" s="7">
        <f ca="1">IF(Sheet4!C10&lt;&gt;"-",(COUNTIF(Sheet4!$C10:C10,"&lt;&gt;-"))/(MAX($B:$B)-$B10),0)</f>
        <v>0.1</v>
      </c>
      <c r="E11" s="7">
        <f ca="1">IF(Sheet4!D10&lt;&gt;"-",(COUNTIF(Sheet4!$C10:D10,"&lt;&gt;-"))/(MAX($B:$B)-$B10),0)</f>
        <v>0.2</v>
      </c>
      <c r="F11" s="7">
        <f ca="1">IF(Sheet4!E10&lt;&gt;"-",(COUNTIF(Sheet4!$C10:E10,"&lt;&gt;-"))/(MAX($B:$B)-$B10),0)</f>
        <v>0.3</v>
      </c>
      <c r="G11" s="7">
        <f ca="1">IF(Sheet4!F10&lt;&gt;"-",(COUNTIF(Sheet4!$C10:F10,"&lt;&gt;-"))/(MAX($B:$B)-$B10),0)</f>
        <v>0.4</v>
      </c>
      <c r="H11" s="7">
        <f ca="1">IF(Sheet4!G10&lt;&gt;"-",(COUNTIF(Sheet4!$C10:G10,"&lt;&gt;-"))/(MAX($B:$B)-$B10),0)</f>
        <v>0</v>
      </c>
      <c r="I11" s="7">
        <f ca="1">IF(Sheet4!H10&lt;&gt;"-",(COUNTIF(Sheet4!$C10:H10,"&lt;&gt;-"))/(MAX($B:$B)-$B10),0)</f>
        <v>0.5</v>
      </c>
      <c r="J11" s="7">
        <f ca="1">IF(Sheet4!I10&lt;&gt;"-",(COUNTIF(Sheet4!$C10:I10,"&lt;&gt;-"))/(MAX($B:$B)-$B10),0)</f>
        <v>0.6</v>
      </c>
      <c r="K11" s="7">
        <f ca="1">IF(Sheet4!J10&lt;&gt;"-",(COUNTIF(Sheet4!$C10:J10,"&lt;&gt;-"))/(MAX($B:$B)-$B10),0)</f>
        <v>0.7</v>
      </c>
      <c r="L11" s="7">
        <f ca="1">IF(Sheet4!K10&lt;&gt;"-",(COUNTIF(Sheet4!$C10:K10,"&lt;&gt;-"))/(MAX($B:$B)-$B10),0)</f>
        <v>0.8</v>
      </c>
      <c r="M11" s="7">
        <f ca="1">IF(Sheet4!L10&lt;&gt;"-",(COUNTIF(Sheet4!$C10:L10,"&lt;&gt;-"))/(MAX($B:$B)-$B10),0)</f>
        <v>0.9</v>
      </c>
      <c r="N11" s="7">
        <f ca="1">IF(Sheet4!M10&lt;&gt;"-",(COUNTIF(Sheet4!$C10:M10,"&lt;&gt;-"))/(MAX($B:$B)-$B10),0)</f>
        <v>0</v>
      </c>
      <c r="O11" s="7">
        <f ca="1">IF(Sheet4!N10&lt;&gt;"-",(COUNTIF(Sheet4!$C10:N10,"&lt;&gt;-"))/(MAX($B:$B)-$B10),0)</f>
        <v>1</v>
      </c>
      <c r="P11" s="7">
        <f ca="1">IF(Sheet4!O10&lt;&gt;"-",(COUNTIF(Sheet4!$C10:O10,"&lt;&gt;-"))/(MAX($B:$B)-$B10),0)</f>
        <v>1.1000000000000001</v>
      </c>
      <c r="Q11" s="7">
        <f ca="1">IF(Sheet4!P10&lt;&gt;"-",(COUNTIF(Sheet4!$C10:P10,"&lt;&gt;-"))/(MAX($B:$B)-$B10),0)</f>
        <v>1.2</v>
      </c>
      <c r="R11" s="7">
        <f ca="1">IF(Sheet4!Q10&lt;&gt;"-",(COUNTIF(Sheet4!$C10:Q10,"&lt;&gt;-"))/(MAX($B:$B)-$B10),0)</f>
        <v>1.3</v>
      </c>
      <c r="S11" s="7">
        <f ca="1">IF(Sheet4!R10&lt;&gt;"-",(COUNTIF(Sheet4!$C10:R10,"&lt;&gt;-"))/(MAX($B:$B)-$B10),0)</f>
        <v>1.4</v>
      </c>
      <c r="T11" s="7">
        <f ca="1">IF(Sheet4!S10&lt;&gt;"-",(COUNTIF(Sheet4!$C10:S10,"&lt;&gt;-"))/(MAX($B:$B)-$B10),0)</f>
        <v>1.5</v>
      </c>
      <c r="U11" s="7">
        <f ca="1">IF(Sheet4!T10&lt;&gt;"-",(COUNTIF(Sheet4!$C10:T10,"&lt;&gt;-"))/(MAX($B:$B)-$B10),0)</f>
        <v>1.6</v>
      </c>
      <c r="V11" s="7">
        <f ca="1">IF(Sheet4!U10&lt;&gt;"-",(COUNTIF(Sheet4!$C10:U10,"&lt;&gt;-"))/(MAX($B:$B)-$B10),0)</f>
        <v>1.7</v>
      </c>
      <c r="W11" s="7">
        <f ca="1">IF(Sheet4!V10&lt;&gt;"-",(COUNTIF(Sheet4!$C10:V10,"&lt;&gt;-"))/(MAX($B:$B)-$B10),0)</f>
        <v>1.8</v>
      </c>
      <c r="X11" s="7">
        <f ca="1">IF(Sheet4!W10&lt;&gt;"-",(COUNTIF(Sheet4!$C10:W10,"&lt;&gt;-"))/(MAX($B:$B)-$B10),0)</f>
        <v>1.9</v>
      </c>
      <c r="Y11" s="7">
        <f ca="1">IF(Sheet4!X10&lt;&gt;"-",(COUNTIF(Sheet4!$C10:X10,"&lt;&gt;-"))/(MAX($B:$B)-$B10),0)</f>
        <v>2</v>
      </c>
      <c r="Z11" s="7">
        <f ca="1">IF(Sheet4!Y10&lt;&gt;"-",(COUNTIF(Sheet4!$C10:Y10,"&lt;&gt;-"))/(MAX($B:$B)-$B10),0)</f>
        <v>2.1</v>
      </c>
      <c r="AA11" s="7">
        <f ca="1">IF(Sheet4!Z10&lt;&gt;"-",(COUNTIF(Sheet4!$C10:Z10,"&lt;&gt;-"))/(MAX($B:$B)-$B10),0)</f>
        <v>2.2000000000000002</v>
      </c>
      <c r="AB11" s="7">
        <f ca="1">IF(Sheet4!AA10&lt;&gt;"-",(COUNTIF(Sheet4!$C10:AA10,"&lt;&gt;-"))/(MAX($B:$B)-$B10),0)</f>
        <v>2.2999999999999998</v>
      </c>
    </row>
    <row r="12" spans="1:28" x14ac:dyDescent="0.25">
      <c r="A12" s="1">
        <f t="shared" ca="1" si="1"/>
        <v>9.8516528666574454E-2</v>
      </c>
      <c r="B12" s="1">
        <v>4</v>
      </c>
      <c r="C12" s="1" t="str">
        <v>M4</v>
      </c>
      <c r="D12" s="7">
        <f ca="1">IF(Sheet4!C11&lt;&gt;"-",(COUNTIF(Sheet4!$C11:C11,"&lt;&gt;-"))/(MAX($B:$B)-$B11),0)</f>
        <v>0.1111111111111111</v>
      </c>
      <c r="E12" s="7">
        <f ca="1">IF(Sheet4!D11&lt;&gt;"-",(COUNTIF(Sheet4!$C11:D11,"&lt;&gt;-"))/(MAX($B:$B)-$B11),0)</f>
        <v>0.22222222222222221</v>
      </c>
      <c r="F12" s="7">
        <f ca="1">IF(Sheet4!E11&lt;&gt;"-",(COUNTIF(Sheet4!$C11:E11,"&lt;&gt;-"))/(MAX($B:$B)-$B11),0)</f>
        <v>0.33333333333333331</v>
      </c>
      <c r="G12" s="7">
        <f ca="1">IF(Sheet4!F11&lt;&gt;"-",(COUNTIF(Sheet4!$C11:F11,"&lt;&gt;-"))/(MAX($B:$B)-$B11),0)</f>
        <v>0.44444444444444442</v>
      </c>
      <c r="H12" s="7">
        <f ca="1">IF(Sheet4!G11&lt;&gt;"-",(COUNTIF(Sheet4!$C11:G11,"&lt;&gt;-"))/(MAX($B:$B)-$B11),0)</f>
        <v>0</v>
      </c>
      <c r="I12" s="7">
        <f ca="1">IF(Sheet4!H11&lt;&gt;"-",(COUNTIF(Sheet4!$C11:H11,"&lt;&gt;-"))/(MAX($B:$B)-$B11),0)</f>
        <v>0</v>
      </c>
      <c r="J12" s="7">
        <f ca="1">IF(Sheet4!I11&lt;&gt;"-",(COUNTIF(Sheet4!$C11:I11,"&lt;&gt;-"))/(MAX($B:$B)-$B11),0)</f>
        <v>0.55555555555555558</v>
      </c>
      <c r="K12" s="7">
        <f ca="1">IF(Sheet4!J11&lt;&gt;"-",(COUNTIF(Sheet4!$C11:J11,"&lt;&gt;-"))/(MAX($B:$B)-$B11),0)</f>
        <v>0.66666666666666663</v>
      </c>
      <c r="L12" s="7">
        <f ca="1">IF(Sheet4!K11&lt;&gt;"-",(COUNTIF(Sheet4!$C11:K11,"&lt;&gt;-"))/(MAX($B:$B)-$B11),0)</f>
        <v>0.77777777777777779</v>
      </c>
      <c r="M12" s="7">
        <f ca="1">IF(Sheet4!L11&lt;&gt;"-",(COUNTIF(Sheet4!$C11:L11,"&lt;&gt;-"))/(MAX($B:$B)-$B11),0)</f>
        <v>0.88888888888888884</v>
      </c>
      <c r="N12" s="7">
        <f ca="1">IF(Sheet4!M11&lt;&gt;"-",(COUNTIF(Sheet4!$C11:M11,"&lt;&gt;-"))/(MAX($B:$B)-$B11),0)</f>
        <v>0</v>
      </c>
      <c r="O12" s="7">
        <f ca="1">IF(Sheet4!N11&lt;&gt;"-",(COUNTIF(Sheet4!$C11:N11,"&lt;&gt;-"))/(MAX($B:$B)-$B11),0)</f>
        <v>1</v>
      </c>
      <c r="P12" s="7">
        <f ca="1">IF(Sheet4!O11&lt;&gt;"-",(COUNTIF(Sheet4!$C11:O11,"&lt;&gt;-"))/(MAX($B:$B)-$B11),0)</f>
        <v>1.1111111111111112</v>
      </c>
      <c r="Q12" s="7">
        <f ca="1">IF(Sheet4!P11&lt;&gt;"-",(COUNTIF(Sheet4!$C11:P11,"&lt;&gt;-"))/(MAX($B:$B)-$B11),0)</f>
        <v>1.2222222222222223</v>
      </c>
      <c r="R12" s="7">
        <f ca="1">IF(Sheet4!Q11&lt;&gt;"-",(COUNTIF(Sheet4!$C11:Q11,"&lt;&gt;-"))/(MAX($B:$B)-$B11),0)</f>
        <v>1.3333333333333333</v>
      </c>
      <c r="S12" s="7">
        <f ca="1">IF(Sheet4!R11&lt;&gt;"-",(COUNTIF(Sheet4!$C11:R11,"&lt;&gt;-"))/(MAX($B:$B)-$B11),0)</f>
        <v>1.4444444444444444</v>
      </c>
      <c r="T12" s="7">
        <f ca="1">IF(Sheet4!S11&lt;&gt;"-",(COUNTIF(Sheet4!$C11:S11,"&lt;&gt;-"))/(MAX($B:$B)-$B11),0)</f>
        <v>1.5555555555555556</v>
      </c>
      <c r="U12" s="7">
        <f ca="1">IF(Sheet4!T11&lt;&gt;"-",(COUNTIF(Sheet4!$C11:T11,"&lt;&gt;-"))/(MAX($B:$B)-$B11),0)</f>
        <v>1.6666666666666667</v>
      </c>
      <c r="V12" s="7">
        <f ca="1">IF(Sheet4!U11&lt;&gt;"-",(COUNTIF(Sheet4!$C11:U11,"&lt;&gt;-"))/(MAX($B:$B)-$B11),0)</f>
        <v>1.7777777777777777</v>
      </c>
      <c r="W12" s="7">
        <f ca="1">IF(Sheet4!V11&lt;&gt;"-",(COUNTIF(Sheet4!$C11:V11,"&lt;&gt;-"))/(MAX($B:$B)-$B11),0)</f>
        <v>1.8888888888888888</v>
      </c>
      <c r="X12" s="7">
        <f ca="1">IF(Sheet4!W11&lt;&gt;"-",(COUNTIF(Sheet4!$C11:W11,"&lt;&gt;-"))/(MAX($B:$B)-$B11),0)</f>
        <v>2</v>
      </c>
      <c r="Y12" s="7">
        <f ca="1">IF(Sheet4!X11&lt;&gt;"-",(COUNTIF(Sheet4!$C11:X11,"&lt;&gt;-"))/(MAX($B:$B)-$B11),0)</f>
        <v>2.1111111111111112</v>
      </c>
      <c r="Z12" s="7">
        <f ca="1">IF(Sheet4!Y11&lt;&gt;"-",(COUNTIF(Sheet4!$C11:Y11,"&lt;&gt;-"))/(MAX($B:$B)-$B11),0)</f>
        <v>2.2222222222222223</v>
      </c>
      <c r="AA12" s="7">
        <f ca="1">IF(Sheet4!Z11&lt;&gt;"-",(COUNTIF(Sheet4!$C11:Z11,"&lt;&gt;-"))/(MAX($B:$B)-$B11),0)</f>
        <v>2.3333333333333335</v>
      </c>
      <c r="AB12" s="7">
        <f ca="1">IF(Sheet4!AA11&lt;&gt;"-",(COUNTIF(Sheet4!$C11:AA11,"&lt;&gt;-"))/(MAX($B:$B)-$B11),0)</f>
        <v>2.4444444444444446</v>
      </c>
    </row>
    <row r="13" spans="1:28" x14ac:dyDescent="0.25">
      <c r="A13" s="1">
        <f t="shared" ca="1" si="1"/>
        <v>0.9573398680753562</v>
      </c>
      <c r="B13" s="1">
        <v>5</v>
      </c>
      <c r="C13" s="1" t="str">
        <v>M5</v>
      </c>
      <c r="D13" s="7">
        <f ca="1">IF(Sheet4!C12&lt;&gt;"-",(COUNTIF(Sheet4!$C12:C12,"&lt;&gt;-"))/(MAX($B:$B)-$B12),0)</f>
        <v>0</v>
      </c>
      <c r="E13" s="7">
        <f ca="1">IF(Sheet4!D12&lt;&gt;"-",(COUNTIF(Sheet4!$C12:D12,"&lt;&gt;-"))/(MAX($B:$B)-$B12),0)</f>
        <v>0.125</v>
      </c>
      <c r="F13" s="7">
        <f ca="1">IF(Sheet4!E12&lt;&gt;"-",(COUNTIF(Sheet4!$C12:E12,"&lt;&gt;-"))/(MAX($B:$B)-$B12),0)</f>
        <v>0.25</v>
      </c>
      <c r="G13" s="7">
        <f ca="1">IF(Sheet4!F12&lt;&gt;"-",(COUNTIF(Sheet4!$C12:F12,"&lt;&gt;-"))/(MAX($B:$B)-$B12),0)</f>
        <v>0.375</v>
      </c>
      <c r="H13" s="7">
        <f ca="1">IF(Sheet4!G12&lt;&gt;"-",(COUNTIF(Sheet4!$C12:G12,"&lt;&gt;-"))/(MAX($B:$B)-$B12),0)</f>
        <v>0</v>
      </c>
      <c r="I13" s="7">
        <f ca="1">IF(Sheet4!H12&lt;&gt;"-",(COUNTIF(Sheet4!$C12:H12,"&lt;&gt;-"))/(MAX($B:$B)-$B12),0)</f>
        <v>0</v>
      </c>
      <c r="J13" s="7">
        <f ca="1">IF(Sheet4!I12&lt;&gt;"-",(COUNTIF(Sheet4!$C12:I12,"&lt;&gt;-"))/(MAX($B:$B)-$B12),0)</f>
        <v>0.5</v>
      </c>
      <c r="K13" s="7">
        <f ca="1">IF(Sheet4!J12&lt;&gt;"-",(COUNTIF(Sheet4!$C12:J12,"&lt;&gt;-"))/(MAX($B:$B)-$B12),0)</f>
        <v>0.625</v>
      </c>
      <c r="L13" s="7">
        <f ca="1">IF(Sheet4!K12&lt;&gt;"-",(COUNTIF(Sheet4!$C12:K12,"&lt;&gt;-"))/(MAX($B:$B)-$B12),0)</f>
        <v>0.75</v>
      </c>
      <c r="M13" s="7">
        <f ca="1">IF(Sheet4!L12&lt;&gt;"-",(COUNTIF(Sheet4!$C12:L12,"&lt;&gt;-"))/(MAX($B:$B)-$B12),0)</f>
        <v>0.875</v>
      </c>
      <c r="N13" s="7">
        <f ca="1">IF(Sheet4!M12&lt;&gt;"-",(COUNTIF(Sheet4!$C12:M12,"&lt;&gt;-"))/(MAX($B:$B)-$B12),0)</f>
        <v>0</v>
      </c>
      <c r="O13" s="7">
        <f ca="1">IF(Sheet4!N12&lt;&gt;"-",(COUNTIF(Sheet4!$C12:N12,"&lt;&gt;-"))/(MAX($B:$B)-$B12),0)</f>
        <v>1</v>
      </c>
      <c r="P13" s="7">
        <f ca="1">IF(Sheet4!O12&lt;&gt;"-",(COUNTIF(Sheet4!$C12:O12,"&lt;&gt;-"))/(MAX($B:$B)-$B12),0)</f>
        <v>1.125</v>
      </c>
      <c r="Q13" s="7">
        <f ca="1">IF(Sheet4!P12&lt;&gt;"-",(COUNTIF(Sheet4!$C12:P12,"&lt;&gt;-"))/(MAX($B:$B)-$B12),0)</f>
        <v>1.25</v>
      </c>
      <c r="R13" s="7">
        <f ca="1">IF(Sheet4!Q12&lt;&gt;"-",(COUNTIF(Sheet4!$C12:Q12,"&lt;&gt;-"))/(MAX($B:$B)-$B12),0)</f>
        <v>1.375</v>
      </c>
      <c r="S13" s="7">
        <f ca="1">IF(Sheet4!R12&lt;&gt;"-",(COUNTIF(Sheet4!$C12:R12,"&lt;&gt;-"))/(MAX($B:$B)-$B12),0)</f>
        <v>1.5</v>
      </c>
      <c r="T13" s="7">
        <f ca="1">IF(Sheet4!S12&lt;&gt;"-",(COUNTIF(Sheet4!$C12:S12,"&lt;&gt;-"))/(MAX($B:$B)-$B12),0)</f>
        <v>1.625</v>
      </c>
      <c r="U13" s="7">
        <f ca="1">IF(Sheet4!T12&lt;&gt;"-",(COUNTIF(Sheet4!$C12:T12,"&lt;&gt;-"))/(MAX($B:$B)-$B12),0)</f>
        <v>1.75</v>
      </c>
      <c r="V13" s="7">
        <f ca="1">IF(Sheet4!U12&lt;&gt;"-",(COUNTIF(Sheet4!$C12:U12,"&lt;&gt;-"))/(MAX($B:$B)-$B12),0)</f>
        <v>1.875</v>
      </c>
      <c r="W13" s="7">
        <f ca="1">IF(Sheet4!V12&lt;&gt;"-",(COUNTIF(Sheet4!$C12:V12,"&lt;&gt;-"))/(MAX($B:$B)-$B12),0)</f>
        <v>2</v>
      </c>
      <c r="X13" s="7">
        <f ca="1">IF(Sheet4!W12&lt;&gt;"-",(COUNTIF(Sheet4!$C12:W12,"&lt;&gt;-"))/(MAX($B:$B)-$B12),0)</f>
        <v>2.125</v>
      </c>
      <c r="Y13" s="7">
        <f ca="1">IF(Sheet4!X12&lt;&gt;"-",(COUNTIF(Sheet4!$C12:X12,"&lt;&gt;-"))/(MAX($B:$B)-$B12),0)</f>
        <v>2.25</v>
      </c>
      <c r="Z13" s="7">
        <f ca="1">IF(Sheet4!Y12&lt;&gt;"-",(COUNTIF(Sheet4!$C12:Y12,"&lt;&gt;-"))/(MAX($B:$B)-$B12),0)</f>
        <v>2.375</v>
      </c>
      <c r="AA13" s="7">
        <f ca="1">IF(Sheet4!Z12&lt;&gt;"-",(COUNTIF(Sheet4!$C12:Z12,"&lt;&gt;-"))/(MAX($B:$B)-$B12),0)</f>
        <v>2.5</v>
      </c>
      <c r="AB13" s="7">
        <f ca="1">IF(Sheet4!AA12&lt;&gt;"-",(COUNTIF(Sheet4!$C12:AA12,"&lt;&gt;-"))/(MAX($B:$B)-$B12),0)</f>
        <v>2.625</v>
      </c>
    </row>
    <row r="14" spans="1:28" x14ac:dyDescent="0.25">
      <c r="A14" s="1">
        <f t="shared" ca="1" si="1"/>
        <v>5.5839285976420072E-3</v>
      </c>
      <c r="B14" s="1">
        <v>6</v>
      </c>
      <c r="C14" s="1" t="str">
        <v>M6</v>
      </c>
      <c r="D14" s="7">
        <f ca="1">IF(Sheet4!C13&lt;&gt;"-",(COUNTIF(Sheet4!$C13:C13,"&lt;&gt;-"))/(MAX($B:$B)-$B13),0)</f>
        <v>0</v>
      </c>
      <c r="E14" s="7">
        <f ca="1">IF(Sheet4!D13&lt;&gt;"-",(COUNTIF(Sheet4!$C13:D13,"&lt;&gt;-"))/(MAX($B:$B)-$B13),0)</f>
        <v>0.14285714285714285</v>
      </c>
      <c r="F14" s="7">
        <f ca="1">IF(Sheet4!E13&lt;&gt;"-",(COUNTIF(Sheet4!$C13:E13,"&lt;&gt;-"))/(MAX($B:$B)-$B13),0)</f>
        <v>0.2857142857142857</v>
      </c>
      <c r="G14" s="7">
        <f ca="1">IF(Sheet4!F13&lt;&gt;"-",(COUNTIF(Sheet4!$C13:F13,"&lt;&gt;-"))/(MAX($B:$B)-$B13),0)</f>
        <v>0.42857142857142855</v>
      </c>
      <c r="H14" s="7">
        <f ca="1">IF(Sheet4!G13&lt;&gt;"-",(COUNTIF(Sheet4!$C13:G13,"&lt;&gt;-"))/(MAX($B:$B)-$B13),0)</f>
        <v>0</v>
      </c>
      <c r="I14" s="7">
        <f ca="1">IF(Sheet4!H13&lt;&gt;"-",(COUNTIF(Sheet4!$C13:H13,"&lt;&gt;-"))/(MAX($B:$B)-$B13),0)</f>
        <v>0</v>
      </c>
      <c r="J14" s="7">
        <f ca="1">IF(Sheet4!I13&lt;&gt;"-",(COUNTIF(Sheet4!$C13:I13,"&lt;&gt;-"))/(MAX($B:$B)-$B13),0)</f>
        <v>0.5714285714285714</v>
      </c>
      <c r="K14" s="7">
        <f ca="1">IF(Sheet4!J13&lt;&gt;"-",(COUNTIF(Sheet4!$C13:J13,"&lt;&gt;-"))/(MAX($B:$B)-$B13),0)</f>
        <v>0.7142857142857143</v>
      </c>
      <c r="L14" s="7">
        <f ca="1">IF(Sheet4!K13&lt;&gt;"-",(COUNTIF(Sheet4!$C13:K13,"&lt;&gt;-"))/(MAX($B:$B)-$B13),0)</f>
        <v>0.8571428571428571</v>
      </c>
      <c r="M14" s="7">
        <f ca="1">IF(Sheet4!L13&lt;&gt;"-",(COUNTIF(Sheet4!$C13:L13,"&lt;&gt;-"))/(MAX($B:$B)-$B13),0)</f>
        <v>1</v>
      </c>
      <c r="N14" s="7">
        <f ca="1">IF(Sheet4!M13&lt;&gt;"-",(COUNTIF(Sheet4!$C13:M13,"&lt;&gt;-"))/(MAX($B:$B)-$B13),0)</f>
        <v>0</v>
      </c>
      <c r="O14" s="7">
        <f ca="1">IF(Sheet4!N13&lt;&gt;"-",(COUNTIF(Sheet4!$C13:N13,"&lt;&gt;-"))/(MAX($B:$B)-$B13),0)</f>
        <v>0</v>
      </c>
      <c r="P14" s="7">
        <f ca="1">IF(Sheet4!O13&lt;&gt;"-",(COUNTIF(Sheet4!$C13:O13,"&lt;&gt;-"))/(MAX($B:$B)-$B13),0)</f>
        <v>1.1428571428571428</v>
      </c>
      <c r="Q14" s="7">
        <f ca="1">IF(Sheet4!P13&lt;&gt;"-",(COUNTIF(Sheet4!$C13:P13,"&lt;&gt;-"))/(MAX($B:$B)-$B13),0)</f>
        <v>1.2857142857142858</v>
      </c>
      <c r="R14" s="7">
        <f ca="1">IF(Sheet4!Q13&lt;&gt;"-",(COUNTIF(Sheet4!$C13:Q13,"&lt;&gt;-"))/(MAX($B:$B)-$B13),0)</f>
        <v>1.4285714285714286</v>
      </c>
      <c r="S14" s="7">
        <f ca="1">IF(Sheet4!R13&lt;&gt;"-",(COUNTIF(Sheet4!$C13:R13,"&lt;&gt;-"))/(MAX($B:$B)-$B13),0)</f>
        <v>1.5714285714285714</v>
      </c>
      <c r="T14" s="7">
        <f ca="1">IF(Sheet4!S13&lt;&gt;"-",(COUNTIF(Sheet4!$C13:S13,"&lt;&gt;-"))/(MAX($B:$B)-$B13),0)</f>
        <v>1.7142857142857142</v>
      </c>
      <c r="U14" s="7">
        <f ca="1">IF(Sheet4!T13&lt;&gt;"-",(COUNTIF(Sheet4!$C13:T13,"&lt;&gt;-"))/(MAX($B:$B)-$B13),0)</f>
        <v>1.8571428571428572</v>
      </c>
      <c r="V14" s="7">
        <f ca="1">IF(Sheet4!U13&lt;&gt;"-",(COUNTIF(Sheet4!$C13:U13,"&lt;&gt;-"))/(MAX($B:$B)-$B13),0)</f>
        <v>2</v>
      </c>
      <c r="W14" s="7">
        <f ca="1">IF(Sheet4!V13&lt;&gt;"-",(COUNTIF(Sheet4!$C13:V13,"&lt;&gt;-"))/(MAX($B:$B)-$B13),0)</f>
        <v>2.1428571428571428</v>
      </c>
      <c r="X14" s="7">
        <f ca="1">IF(Sheet4!W13&lt;&gt;"-",(COUNTIF(Sheet4!$C13:W13,"&lt;&gt;-"))/(MAX($B:$B)-$B13),0)</f>
        <v>2.2857142857142856</v>
      </c>
      <c r="Y14" s="7">
        <f ca="1">IF(Sheet4!X13&lt;&gt;"-",(COUNTIF(Sheet4!$C13:X13,"&lt;&gt;-"))/(MAX($B:$B)-$B13),0)</f>
        <v>2.4285714285714284</v>
      </c>
      <c r="Z14" s="7">
        <f ca="1">IF(Sheet4!Y13&lt;&gt;"-",(COUNTIF(Sheet4!$C13:Y13,"&lt;&gt;-"))/(MAX($B:$B)-$B13),0)</f>
        <v>2.5714285714285716</v>
      </c>
      <c r="AA14" s="7">
        <f ca="1">IF(Sheet4!Z13&lt;&gt;"-",(COUNTIF(Sheet4!$C13:Z13,"&lt;&gt;-"))/(MAX($B:$B)-$B13),0)</f>
        <v>2.7142857142857144</v>
      </c>
      <c r="AB14" s="7">
        <f ca="1">IF(Sheet4!AA13&lt;&gt;"-",(COUNTIF(Sheet4!$C13:AA13,"&lt;&gt;-"))/(MAX($B:$B)-$B13),0)</f>
        <v>2.8571428571428572</v>
      </c>
    </row>
    <row r="15" spans="1:28" x14ac:dyDescent="0.25">
      <c r="A15" s="1">
        <f t="shared" ca="1" si="1"/>
        <v>0.23152109279061084</v>
      </c>
      <c r="B15" s="1">
        <v>7</v>
      </c>
      <c r="C15" s="1" t="str">
        <v>M7</v>
      </c>
      <c r="D15" s="7">
        <f ca="1">IF(Sheet4!C14&lt;&gt;"-",(COUNTIF(Sheet4!$C14:C14,"&lt;&gt;-"))/(MAX($B:$B)-$B14),0)</f>
        <v>0</v>
      </c>
      <c r="E15" s="7">
        <f ca="1">IF(Sheet4!D14&lt;&gt;"-",(COUNTIF(Sheet4!$C14:D14,"&lt;&gt;-"))/(MAX($B:$B)-$B14),0)</f>
        <v>0</v>
      </c>
      <c r="F15" s="7">
        <f ca="1">IF(Sheet4!E14&lt;&gt;"-",(COUNTIF(Sheet4!$C14:E14,"&lt;&gt;-"))/(MAX($B:$B)-$B14),0)</f>
        <v>0.16666666666666666</v>
      </c>
      <c r="G15" s="7">
        <f ca="1">IF(Sheet4!F14&lt;&gt;"-",(COUNTIF(Sheet4!$C14:F14,"&lt;&gt;-"))/(MAX($B:$B)-$B14),0)</f>
        <v>0.33333333333333331</v>
      </c>
      <c r="H15" s="7">
        <f ca="1">IF(Sheet4!G14&lt;&gt;"-",(COUNTIF(Sheet4!$C14:G14,"&lt;&gt;-"))/(MAX($B:$B)-$B14),0)</f>
        <v>0</v>
      </c>
      <c r="I15" s="7">
        <f ca="1">IF(Sheet4!H14&lt;&gt;"-",(COUNTIF(Sheet4!$C14:H14,"&lt;&gt;-"))/(MAX($B:$B)-$B14),0)</f>
        <v>0</v>
      </c>
      <c r="J15" s="7">
        <f ca="1">IF(Sheet4!I14&lt;&gt;"-",(COUNTIF(Sheet4!$C14:I14,"&lt;&gt;-"))/(MAX($B:$B)-$B14),0)</f>
        <v>0.5</v>
      </c>
      <c r="K15" s="7">
        <f ca="1">IF(Sheet4!J14&lt;&gt;"-",(COUNTIF(Sheet4!$C14:J14,"&lt;&gt;-"))/(MAX($B:$B)-$B14),0)</f>
        <v>0.66666666666666663</v>
      </c>
      <c r="L15" s="7">
        <f ca="1">IF(Sheet4!K14&lt;&gt;"-",(COUNTIF(Sheet4!$C14:K14,"&lt;&gt;-"))/(MAX($B:$B)-$B14),0)</f>
        <v>0.83333333333333337</v>
      </c>
      <c r="M15" s="7">
        <f ca="1">IF(Sheet4!L14&lt;&gt;"-",(COUNTIF(Sheet4!$C14:L14,"&lt;&gt;-"))/(MAX($B:$B)-$B14),0)</f>
        <v>1</v>
      </c>
      <c r="N15" s="7">
        <f ca="1">IF(Sheet4!M14&lt;&gt;"-",(COUNTIF(Sheet4!$C14:M14,"&lt;&gt;-"))/(MAX($B:$B)-$B14),0)</f>
        <v>0</v>
      </c>
      <c r="O15" s="7">
        <f ca="1">IF(Sheet4!N14&lt;&gt;"-",(COUNTIF(Sheet4!$C14:N14,"&lt;&gt;-"))/(MAX($B:$B)-$B14),0)</f>
        <v>0</v>
      </c>
      <c r="P15" s="7">
        <f ca="1">IF(Sheet4!O14&lt;&gt;"-",(COUNTIF(Sheet4!$C14:O14,"&lt;&gt;-"))/(MAX($B:$B)-$B14),0)</f>
        <v>1.1666666666666667</v>
      </c>
      <c r="Q15" s="7">
        <f ca="1">IF(Sheet4!P14&lt;&gt;"-",(COUNTIF(Sheet4!$C14:P14,"&lt;&gt;-"))/(MAX($B:$B)-$B14),0)</f>
        <v>1.3333333333333333</v>
      </c>
      <c r="R15" s="7">
        <f ca="1">IF(Sheet4!Q14&lt;&gt;"-",(COUNTIF(Sheet4!$C14:Q14,"&lt;&gt;-"))/(MAX($B:$B)-$B14),0)</f>
        <v>1.5</v>
      </c>
      <c r="S15" s="7">
        <f ca="1">IF(Sheet4!R14&lt;&gt;"-",(COUNTIF(Sheet4!$C14:R14,"&lt;&gt;-"))/(MAX($B:$B)-$B14),0)</f>
        <v>1.6666666666666667</v>
      </c>
      <c r="T15" s="7">
        <f ca="1">IF(Sheet4!S14&lt;&gt;"-",(COUNTIF(Sheet4!$C14:S14,"&lt;&gt;-"))/(MAX($B:$B)-$B14),0)</f>
        <v>1.8333333333333333</v>
      </c>
      <c r="U15" s="7">
        <f ca="1">IF(Sheet4!T14&lt;&gt;"-",(COUNTIF(Sheet4!$C14:T14,"&lt;&gt;-"))/(MAX($B:$B)-$B14),0)</f>
        <v>2</v>
      </c>
      <c r="V15" s="7">
        <f ca="1">IF(Sheet4!U14&lt;&gt;"-",(COUNTIF(Sheet4!$C14:U14,"&lt;&gt;-"))/(MAX($B:$B)-$B14),0)</f>
        <v>2.1666666666666665</v>
      </c>
      <c r="W15" s="7">
        <f ca="1">IF(Sheet4!V14&lt;&gt;"-",(COUNTIF(Sheet4!$C14:V14,"&lt;&gt;-"))/(MAX($B:$B)-$B14),0)</f>
        <v>2.3333333333333335</v>
      </c>
      <c r="X15" s="7">
        <f ca="1">IF(Sheet4!W14&lt;&gt;"-",(COUNTIF(Sheet4!$C14:W14,"&lt;&gt;-"))/(MAX($B:$B)-$B14),0)</f>
        <v>2.5</v>
      </c>
      <c r="Y15" s="7">
        <f ca="1">IF(Sheet4!X14&lt;&gt;"-",(COUNTIF(Sheet4!$C14:X14,"&lt;&gt;-"))/(MAX($B:$B)-$B14),0)</f>
        <v>2.6666666666666665</v>
      </c>
      <c r="Z15" s="7">
        <f ca="1">IF(Sheet4!Y14&lt;&gt;"-",(COUNTIF(Sheet4!$C14:Y14,"&lt;&gt;-"))/(MAX($B:$B)-$B14),0)</f>
        <v>2.8333333333333335</v>
      </c>
      <c r="AA15" s="7">
        <f ca="1">IF(Sheet4!Z14&lt;&gt;"-",(COUNTIF(Sheet4!$C14:Z14,"&lt;&gt;-"))/(MAX($B:$B)-$B14),0)</f>
        <v>3</v>
      </c>
      <c r="AB15" s="7">
        <f ca="1">IF(Sheet4!AA14&lt;&gt;"-",(COUNTIF(Sheet4!$C14:AA14,"&lt;&gt;-"))/(MAX($B:$B)-$B14),0)</f>
        <v>3.1666666666666665</v>
      </c>
    </row>
    <row r="16" spans="1:28" x14ac:dyDescent="0.25">
      <c r="A16" s="1">
        <f t="shared" ca="1" si="1"/>
        <v>0.82395930932361638</v>
      </c>
      <c r="B16" s="1">
        <v>8</v>
      </c>
      <c r="C16" s="1" t="str">
        <v>M8</v>
      </c>
      <c r="D16" s="7">
        <f ca="1">IF(Sheet4!C15&lt;&gt;"-",(COUNTIF(Sheet4!$C15:C15,"&lt;&gt;-"))/(MAX($B:$B)-$B15),0)</f>
        <v>0</v>
      </c>
      <c r="E16" s="7">
        <f ca="1">IF(Sheet4!D15&lt;&gt;"-",(COUNTIF(Sheet4!$C15:D15,"&lt;&gt;-"))/(MAX($B:$B)-$B15),0)</f>
        <v>0</v>
      </c>
      <c r="F16" s="7">
        <f ca="1">IF(Sheet4!E15&lt;&gt;"-",(COUNTIF(Sheet4!$C15:E15,"&lt;&gt;-"))/(MAX($B:$B)-$B15),0)</f>
        <v>0.2</v>
      </c>
      <c r="G16" s="7">
        <f ca="1">IF(Sheet4!F15&lt;&gt;"-",(COUNTIF(Sheet4!$C15:F15,"&lt;&gt;-"))/(MAX($B:$B)-$B15),0)</f>
        <v>0</v>
      </c>
      <c r="H16" s="7" t="str">
        <f ca="1">IF(Sheet4!G15&lt;&gt;"-",(COUNTIF(Sheet4!$C15:G15,"&lt;&gt;-"))/(MAX($B:$B)-$B15),"0")</f>
        <v>0</v>
      </c>
      <c r="I16" s="7">
        <f ca="1">IF(Sheet4!H15&lt;&gt;"-",(COUNTIF(Sheet4!$C15:H15,"&lt;&gt;-"))/(MAX($B:$B)-$B15),0)</f>
        <v>0</v>
      </c>
      <c r="J16" s="7">
        <f ca="1">IF(Sheet4!I15&lt;&gt;"-",(COUNTIF(Sheet4!$C15:I15,"&lt;&gt;-"))/(MAX($B:$B)-$B15),0)</f>
        <v>0.4</v>
      </c>
      <c r="K16" s="7">
        <f ca="1">IF(Sheet4!J15&lt;&gt;"-",(COUNTIF(Sheet4!$C15:J15,"&lt;&gt;-"))/(MAX($B:$B)-$B15),0)</f>
        <v>0.6</v>
      </c>
      <c r="L16" s="7">
        <f ca="1">IF(Sheet4!K15&lt;&gt;"-",(COUNTIF(Sheet4!$C15:K15,"&lt;&gt;-"))/(MAX($B:$B)-$B15),0)</f>
        <v>0.8</v>
      </c>
      <c r="M16" s="7">
        <f ca="1">IF(Sheet4!L15&lt;&gt;"-",(COUNTIF(Sheet4!$C15:L15,"&lt;&gt;-"))/(MAX($B:$B)-$B15),0)</f>
        <v>1</v>
      </c>
      <c r="N16" s="7">
        <f ca="1">IF(Sheet4!M15&lt;&gt;"-",(COUNTIF(Sheet4!$C15:M15,"&lt;&gt;-"))/(MAX($B:$B)-$B15),0)</f>
        <v>0</v>
      </c>
      <c r="O16" s="7">
        <f ca="1">IF(Sheet4!N15&lt;&gt;"-",(COUNTIF(Sheet4!$C15:N15,"&lt;&gt;-"))/(MAX($B:$B)-$B15),0)</f>
        <v>0</v>
      </c>
      <c r="P16" s="7">
        <f ca="1">IF(Sheet4!O15&lt;&gt;"-",(COUNTIF(Sheet4!$C15:O15,"&lt;&gt;-"))/(MAX($B:$B)-$B15),0)</f>
        <v>1.2</v>
      </c>
      <c r="Q16" s="7">
        <f ca="1">IF(Sheet4!P15&lt;&gt;"-",(COUNTIF(Sheet4!$C15:P15,"&lt;&gt;-"))/(MAX($B:$B)-$B15),0)</f>
        <v>1.4</v>
      </c>
      <c r="R16" s="7">
        <f ca="1">IF(Sheet4!Q15&lt;&gt;"-",(COUNTIF(Sheet4!$C15:Q15,"&lt;&gt;-"))/(MAX($B:$B)-$B15),0)</f>
        <v>1.6</v>
      </c>
      <c r="S16" s="7">
        <f ca="1">IF(Sheet4!R15&lt;&gt;"-",(COUNTIF(Sheet4!$C15:R15,"&lt;&gt;-"))/(MAX($B:$B)-$B15),0)</f>
        <v>1.8</v>
      </c>
      <c r="T16" s="7">
        <f ca="1">IF(Sheet4!S15&lt;&gt;"-",(COUNTIF(Sheet4!$C15:S15,"&lt;&gt;-"))/(MAX($B:$B)-$B15),0)</f>
        <v>2</v>
      </c>
      <c r="U16" s="7">
        <f ca="1">IF(Sheet4!T15&lt;&gt;"-",(COUNTIF(Sheet4!$C15:T15,"&lt;&gt;-"))/(MAX($B:$B)-$B15),0)</f>
        <v>2.2000000000000002</v>
      </c>
      <c r="V16" s="7">
        <f ca="1">IF(Sheet4!U15&lt;&gt;"-",(COUNTIF(Sheet4!$C15:U15,"&lt;&gt;-"))/(MAX($B:$B)-$B15),0)</f>
        <v>2.4</v>
      </c>
      <c r="W16" s="7">
        <f ca="1">IF(Sheet4!V15&lt;&gt;"-",(COUNTIF(Sheet4!$C15:V15,"&lt;&gt;-"))/(MAX($B:$B)-$B15),0)</f>
        <v>2.6</v>
      </c>
      <c r="X16" s="7">
        <f ca="1">IF(Sheet4!W15&lt;&gt;"-",(COUNTIF(Sheet4!$C15:W15,"&lt;&gt;-"))/(MAX($B:$B)-$B15),0)</f>
        <v>2.8</v>
      </c>
      <c r="Y16" s="7">
        <f ca="1">IF(Sheet4!X15&lt;&gt;"-",(COUNTIF(Sheet4!$C15:X15,"&lt;&gt;-"))/(MAX($B:$B)-$B15),0)</f>
        <v>3</v>
      </c>
      <c r="Z16" s="7">
        <f ca="1">IF(Sheet4!Y15&lt;&gt;"-",(COUNTIF(Sheet4!$C15:Y15,"&lt;&gt;-"))/(MAX($B:$B)-$B15),0)</f>
        <v>3.2</v>
      </c>
      <c r="AA16" s="7">
        <f ca="1">IF(Sheet4!Z15&lt;&gt;"-",(COUNTIF(Sheet4!$C15:Z15,"&lt;&gt;-"))/(MAX($B:$B)-$B15),0)</f>
        <v>3.4</v>
      </c>
      <c r="AB16" s="7">
        <f ca="1">IF(Sheet4!AA15&lt;&gt;"-",(COUNTIF(Sheet4!$C15:AA15,"&lt;&gt;-"))/(MAX($B:$B)-$B15),0)</f>
        <v>3.6</v>
      </c>
    </row>
    <row r="17" spans="1:28" x14ac:dyDescent="0.25">
      <c r="A17" s="1">
        <f t="shared" ca="1" si="1"/>
        <v>0.65194883231996348</v>
      </c>
      <c r="B17" s="1">
        <v>9</v>
      </c>
      <c r="C17" s="1" t="str">
        <v>M9</v>
      </c>
      <c r="D17" s="7">
        <f ca="1">IF(Sheet4!C16&lt;&gt;"-",(COUNTIF(Sheet4!$C16:C16,"&lt;&gt;-"))/(MAX($B:$B)-$B16),0)</f>
        <v>0</v>
      </c>
      <c r="E17" s="7">
        <f ca="1">IF(Sheet4!D16&lt;&gt;"-",(COUNTIF(Sheet4!$C16:D16,"&lt;&gt;-"))/(MAX($B:$B)-$B16),0)</f>
        <v>0</v>
      </c>
      <c r="F17" s="7">
        <f ca="1">IF(Sheet4!E16&lt;&gt;"-",(COUNTIF(Sheet4!$C16:E16,"&lt;&gt;-"))/(MAX($B:$B)-$B16),0)</f>
        <v>0.25</v>
      </c>
      <c r="G17" s="7">
        <f ca="1">IF(Sheet4!F16&lt;&gt;"-",(COUNTIF(Sheet4!$C16:F16,"&lt;&gt;-"))/(MAX($B:$B)-$B16),0)</f>
        <v>0</v>
      </c>
      <c r="H17" s="7">
        <f ca="1">IF(Sheet4!G16&lt;&gt;"-",(COUNTIF(Sheet4!$C16:G16,"&lt;&gt;-"))/(MAX($B:$B)-$B16),0)</f>
        <v>0</v>
      </c>
      <c r="I17" s="7">
        <f ca="1">IF(Sheet4!H16&lt;&gt;"-",(COUNTIF(Sheet4!$C16:H16,"&lt;&gt;-"))/(MAX($B:$B)-$B16),0)</f>
        <v>0</v>
      </c>
      <c r="J17" s="7">
        <f ca="1">IF(Sheet4!I16&lt;&gt;"-",(COUNTIF(Sheet4!$C16:I16,"&lt;&gt;-"))/(MAX($B:$B)-$B16),0)</f>
        <v>0.5</v>
      </c>
      <c r="K17" s="7">
        <f ca="1">IF(Sheet4!J16&lt;&gt;"-",(COUNTIF(Sheet4!$C16:J16,"&lt;&gt;-"))/(MAX($B:$B)-$B16),0)</f>
        <v>0.75</v>
      </c>
      <c r="L17" s="7">
        <f ca="1">IF(Sheet4!K16&lt;&gt;"-",(COUNTIF(Sheet4!$C16:K16,"&lt;&gt;-"))/(MAX($B:$B)-$B16),0)</f>
        <v>1</v>
      </c>
      <c r="M17" s="7">
        <f ca="1">IF(Sheet4!L16&lt;&gt;"-",(COUNTIF(Sheet4!$C16:L16,"&lt;&gt;-"))/(MAX($B:$B)-$B16),0)</f>
        <v>0</v>
      </c>
      <c r="N17" s="7">
        <f ca="1">IF(Sheet4!M16&lt;&gt;"-",(COUNTIF(Sheet4!$C16:M16,"&lt;&gt;-"))/(MAX($B:$B)-$B16),0)</f>
        <v>0</v>
      </c>
      <c r="O17" s="7">
        <f ca="1">IF(Sheet4!N16&lt;&gt;"-",(COUNTIF(Sheet4!$C16:N16,"&lt;&gt;-"))/(MAX($B:$B)-$B16),0)</f>
        <v>0</v>
      </c>
      <c r="P17" s="7">
        <f ca="1">IF(Sheet4!O16&lt;&gt;"-",(COUNTIF(Sheet4!$C16:O16,"&lt;&gt;-"))/(MAX($B:$B)-$B16),0)</f>
        <v>1.25</v>
      </c>
      <c r="Q17" s="7">
        <f ca="1">IF(Sheet4!P16&lt;&gt;"-",(COUNTIF(Sheet4!$C16:P16,"&lt;&gt;-"))/(MAX($B:$B)-$B16),0)</f>
        <v>1.5</v>
      </c>
      <c r="R17" s="7">
        <f ca="1">IF(Sheet4!Q16&lt;&gt;"-",(COUNTIF(Sheet4!$C16:Q16,"&lt;&gt;-"))/(MAX($B:$B)-$B16),0)</f>
        <v>1.75</v>
      </c>
      <c r="S17" s="7">
        <f ca="1">IF(Sheet4!R16&lt;&gt;"-",(COUNTIF(Sheet4!$C16:R16,"&lt;&gt;-"))/(MAX($B:$B)-$B16),0)</f>
        <v>2</v>
      </c>
      <c r="T17" s="7">
        <f ca="1">IF(Sheet4!S16&lt;&gt;"-",(COUNTIF(Sheet4!$C16:S16,"&lt;&gt;-"))/(MAX($B:$B)-$B16),0)</f>
        <v>2.25</v>
      </c>
      <c r="U17" s="7">
        <f ca="1">IF(Sheet4!T16&lt;&gt;"-",(COUNTIF(Sheet4!$C16:T16,"&lt;&gt;-"))/(MAX($B:$B)-$B16),0)</f>
        <v>2.5</v>
      </c>
      <c r="V17" s="7">
        <f ca="1">IF(Sheet4!U16&lt;&gt;"-",(COUNTIF(Sheet4!$C16:U16,"&lt;&gt;-"))/(MAX($B:$B)-$B16),0)</f>
        <v>2.75</v>
      </c>
      <c r="W17" s="7">
        <f ca="1">IF(Sheet4!V16&lt;&gt;"-",(COUNTIF(Sheet4!$C16:V16,"&lt;&gt;-"))/(MAX($B:$B)-$B16),0)</f>
        <v>3</v>
      </c>
      <c r="X17" s="7">
        <f ca="1">IF(Sheet4!W16&lt;&gt;"-",(COUNTIF(Sheet4!$C16:W16,"&lt;&gt;-"))/(MAX($B:$B)-$B16),0)</f>
        <v>3.25</v>
      </c>
      <c r="Y17" s="7">
        <f ca="1">IF(Sheet4!X16&lt;&gt;"-",(COUNTIF(Sheet4!$C16:X16,"&lt;&gt;-"))/(MAX($B:$B)-$B16),0)</f>
        <v>3.5</v>
      </c>
      <c r="Z17" s="7">
        <f ca="1">IF(Sheet4!Y16&lt;&gt;"-",(COUNTIF(Sheet4!$C16:Y16,"&lt;&gt;-"))/(MAX($B:$B)-$B16),0)</f>
        <v>3.75</v>
      </c>
      <c r="AA17" s="7">
        <f ca="1">IF(Sheet4!Z16&lt;&gt;"-",(COUNTIF(Sheet4!$C16:Z16,"&lt;&gt;-"))/(MAX($B:$B)-$B16),0)</f>
        <v>4</v>
      </c>
      <c r="AB17" s="7">
        <f ca="1">IF(Sheet4!AA16&lt;&gt;"-",(COUNTIF(Sheet4!$C16:AA16,"&lt;&gt;-"))/(MAX($B:$B)-$B16),0)</f>
        <v>4.25</v>
      </c>
    </row>
    <row r="18" spans="1:28" x14ac:dyDescent="0.25">
      <c r="A18" s="1">
        <f t="shared" ca="1" si="1"/>
        <v>0.82055709536591959</v>
      </c>
      <c r="B18" s="1">
        <v>10</v>
      </c>
      <c r="C18" s="1" t="str">
        <v>M10</v>
      </c>
      <c r="D18" s="7">
        <f ca="1">IF(Sheet4!C17&lt;&gt;"-",(COUNTIF(Sheet4!$C17:C17,"&lt;&gt;-"))/(MAX($B:$B)-$B17),0)</f>
        <v>0</v>
      </c>
      <c r="E18" s="7">
        <f ca="1">IF(Sheet4!D17&lt;&gt;"-",(COUNTIF(Sheet4!$C17:D17,"&lt;&gt;-"))/(MAX($B:$B)-$B17),0)</f>
        <v>0</v>
      </c>
      <c r="F18" s="7">
        <f ca="1">IF(Sheet4!E17&lt;&gt;"-",(COUNTIF(Sheet4!$C17:E17,"&lt;&gt;-"))/(MAX($B:$B)-$B17),0)</f>
        <v>0.33333333333333331</v>
      </c>
      <c r="G18" s="7">
        <f ca="1">IF(Sheet4!F17&lt;&gt;"-",(COUNTIF(Sheet4!$C17:F17,"&lt;&gt;-"))/(MAX($B:$B)-$B17),0)</f>
        <v>0</v>
      </c>
      <c r="H18" s="7">
        <f ca="1">IF(Sheet4!G17&lt;&gt;"-",(COUNTIF(Sheet4!$C17:G17,"&lt;&gt;-"))/(MAX($B:$B)-$B17),0)</f>
        <v>0</v>
      </c>
      <c r="I18" s="7">
        <f ca="1">IF(Sheet4!H17&lt;&gt;"-",(COUNTIF(Sheet4!$C17:H17,"&lt;&gt;-"))/(MAX($B:$B)-$B17),0)</f>
        <v>0</v>
      </c>
      <c r="J18" s="7">
        <f ca="1">IF(Sheet4!I17&lt;&gt;"-",(COUNTIF(Sheet4!$C17:I17,"&lt;&gt;-"))/(MAX($B:$B)-$B17),0)</f>
        <v>0.66666666666666663</v>
      </c>
      <c r="K18" s="7">
        <f ca="1">IF(Sheet4!J17&lt;&gt;"-",(COUNTIF(Sheet4!$C17:J17,"&lt;&gt;-"))/(MAX($B:$B)-$B17),0)</f>
        <v>0</v>
      </c>
      <c r="L18" s="7">
        <f ca="1">IF(Sheet4!K17&lt;&gt;"-",(COUNTIF(Sheet4!$C17:K17,"&lt;&gt;-"))/(MAX($B:$B)-$B17),0)</f>
        <v>1</v>
      </c>
      <c r="M18" s="7">
        <f ca="1">IF(Sheet4!L17&lt;&gt;"-",(COUNTIF(Sheet4!$C17:L17,"&lt;&gt;-"))/(MAX($B:$B)-$B17),0)</f>
        <v>0</v>
      </c>
      <c r="N18" s="7">
        <f ca="1">IF(Sheet4!M17&lt;&gt;"-",(COUNTIF(Sheet4!$C17:M17,"&lt;&gt;-"))/(MAX($B:$B)-$B17),0)</f>
        <v>0</v>
      </c>
      <c r="O18" s="7">
        <f ca="1">IF(Sheet4!N17&lt;&gt;"-",(COUNTIF(Sheet4!$C17:N17,"&lt;&gt;-"))/(MAX($B:$B)-$B17),0)</f>
        <v>0</v>
      </c>
      <c r="P18" s="7">
        <f ca="1">IF(Sheet4!O17&lt;&gt;"-",(COUNTIF(Sheet4!$C17:O17,"&lt;&gt;-"))/(MAX($B:$B)-$B17),0)</f>
        <v>1.3333333333333333</v>
      </c>
      <c r="Q18" s="7">
        <f ca="1">IF(Sheet4!P17&lt;&gt;"-",(COUNTIF(Sheet4!$C17:P17,"&lt;&gt;-"))/(MAX($B:$B)-$B17),0)</f>
        <v>1.6666666666666667</v>
      </c>
      <c r="R18" s="7">
        <f ca="1">IF(Sheet4!Q17&lt;&gt;"-",(COUNTIF(Sheet4!$C17:Q17,"&lt;&gt;-"))/(MAX($B:$B)-$B17),0)</f>
        <v>2</v>
      </c>
      <c r="S18" s="7">
        <f ca="1">IF(Sheet4!R17&lt;&gt;"-",(COUNTIF(Sheet4!$C17:R17,"&lt;&gt;-"))/(MAX($B:$B)-$B17),0)</f>
        <v>2.3333333333333335</v>
      </c>
      <c r="T18" s="7">
        <f ca="1">IF(Sheet4!S17&lt;&gt;"-",(COUNTIF(Sheet4!$C17:S17,"&lt;&gt;-"))/(MAX($B:$B)-$B17),0)</f>
        <v>2.6666666666666665</v>
      </c>
      <c r="U18" s="7">
        <f ca="1">IF(Sheet4!T17&lt;&gt;"-",(COUNTIF(Sheet4!$C17:T17,"&lt;&gt;-"))/(MAX($B:$B)-$B17),0)</f>
        <v>3</v>
      </c>
      <c r="V18" s="7">
        <f ca="1">IF(Sheet4!U17&lt;&gt;"-",(COUNTIF(Sheet4!$C17:U17,"&lt;&gt;-"))/(MAX($B:$B)-$B17),0)</f>
        <v>3.3333333333333335</v>
      </c>
      <c r="W18" s="7">
        <f ca="1">IF(Sheet4!V17&lt;&gt;"-",(COUNTIF(Sheet4!$C17:V17,"&lt;&gt;-"))/(MAX($B:$B)-$B17),0)</f>
        <v>3.6666666666666665</v>
      </c>
      <c r="X18" s="7">
        <f ca="1">IF(Sheet4!W17&lt;&gt;"-",(COUNTIF(Sheet4!$C17:W17,"&lt;&gt;-"))/(MAX($B:$B)-$B17),0)</f>
        <v>4</v>
      </c>
      <c r="Y18" s="7">
        <f ca="1">IF(Sheet4!X17&lt;&gt;"-",(COUNTIF(Sheet4!$C17:X17,"&lt;&gt;-"))/(MAX($B:$B)-$B17),0)</f>
        <v>4.333333333333333</v>
      </c>
      <c r="Z18" s="7">
        <f ca="1">IF(Sheet4!Y17&lt;&gt;"-",(COUNTIF(Sheet4!$C17:Y17,"&lt;&gt;-"))/(MAX($B:$B)-$B17),0)</f>
        <v>4.666666666666667</v>
      </c>
      <c r="AA18" s="7">
        <f ca="1">IF(Sheet4!Z17&lt;&gt;"-",(COUNTIF(Sheet4!$C17:Z17,"&lt;&gt;-"))/(MAX($B:$B)-$B17),0)</f>
        <v>5</v>
      </c>
      <c r="AB18" s="7">
        <f ca="1">IF(Sheet4!AA17&lt;&gt;"-",(COUNTIF(Sheet4!$C17:AA17,"&lt;&gt;-"))/(MAX($B:$B)-$B17),0)</f>
        <v>5.333333333333333</v>
      </c>
    </row>
    <row r="19" spans="1:28" x14ac:dyDescent="0.25">
      <c r="A19" s="1">
        <f t="shared" ca="1" si="1"/>
        <v>0.15852460804303914</v>
      </c>
      <c r="B19" s="1">
        <v>11</v>
      </c>
      <c r="C19" s="1" t="str">
        <v>M11</v>
      </c>
      <c r="D19" s="7">
        <f ca="1">IF(Sheet4!C18&lt;&gt;"-",(COUNTIF(Sheet4!$C18:C18,"&lt;&gt;-"))/(MAX($B:$B)-$B18),0)</f>
        <v>0</v>
      </c>
      <c r="E19" s="7">
        <f ca="1">IF(Sheet4!D18&lt;&gt;"-",(COUNTIF(Sheet4!$C18:D18,"&lt;&gt;-"))/(MAX($B:$B)-$B18),0)</f>
        <v>0</v>
      </c>
      <c r="F19" s="7">
        <f ca="1">IF(Sheet4!E18&lt;&gt;"-",(COUNTIF(Sheet4!$C18:E18,"&lt;&gt;-"))/(MAX($B:$B)-$B18),0)</f>
        <v>0.5</v>
      </c>
      <c r="G19" s="7">
        <f ca="1">IF(Sheet4!F18&lt;&gt;"-",(COUNTIF(Sheet4!$C18:F18,"&lt;&gt;-"))/(MAX($B:$B)-$B18),0)</f>
        <v>0</v>
      </c>
      <c r="H19" s="7">
        <f ca="1">IF(Sheet4!G18&lt;&gt;"-",(COUNTIF(Sheet4!$C18:G18,"&lt;&gt;-"))/(MAX($B:$B)-$B18),0)</f>
        <v>0</v>
      </c>
      <c r="I19" s="7">
        <f ca="1">IF(Sheet4!H18&lt;&gt;"-",(COUNTIF(Sheet4!$C18:H18,"&lt;&gt;-"))/(MAX($B:$B)-$B18),0)</f>
        <v>0</v>
      </c>
      <c r="J19" s="7">
        <f ca="1">IF(Sheet4!I18&lt;&gt;"-",(COUNTIF(Sheet4!$C18:I18,"&lt;&gt;-"))/(MAX($B:$B)-$B18),0)</f>
        <v>1</v>
      </c>
      <c r="K19" s="7">
        <f ca="1">IF(Sheet4!J18&lt;&gt;"-",(COUNTIF(Sheet4!$C18:J18,"&lt;&gt;-"))/(MAX($B:$B)-$B18),0)</f>
        <v>0</v>
      </c>
      <c r="L19" s="7">
        <f ca="1">IF(Sheet4!K18&lt;&gt;"-",(COUNTIF(Sheet4!$C18:K18,"&lt;&gt;-"))/(MAX($B:$B)-$B18),0)</f>
        <v>0</v>
      </c>
      <c r="M19" s="7">
        <f ca="1">IF(Sheet4!L18&lt;&gt;"-",(COUNTIF(Sheet4!$C18:L18,"&lt;&gt;-"))/(MAX($B:$B)-$B18),0)</f>
        <v>0</v>
      </c>
      <c r="N19" s="7">
        <f ca="1">IF(Sheet4!M18&lt;&gt;"-",(COUNTIF(Sheet4!$C18:M18,"&lt;&gt;-"))/(MAX($B:$B)-$B18),0)</f>
        <v>0</v>
      </c>
      <c r="O19" s="7">
        <f ca="1">IF(Sheet4!N18&lt;&gt;"-",(COUNTIF(Sheet4!$C18:N18,"&lt;&gt;-"))/(MAX($B:$B)-$B18),0)</f>
        <v>0</v>
      </c>
      <c r="P19" s="7">
        <f ca="1">IF(Sheet4!O18&lt;&gt;"-",(COUNTIF(Sheet4!$C18:O18,"&lt;&gt;-"))/(MAX($B:$B)-$B18),0)</f>
        <v>1.5</v>
      </c>
      <c r="Q19" s="7">
        <f ca="1">IF(Sheet4!P18&lt;&gt;"-",(COUNTIF(Sheet4!$C18:P18,"&lt;&gt;-"))/(MAX($B:$B)-$B18),0)</f>
        <v>2</v>
      </c>
      <c r="R19" s="7">
        <f ca="1">IF(Sheet4!Q18&lt;&gt;"-",(COUNTIF(Sheet4!$C18:Q18,"&lt;&gt;-"))/(MAX($B:$B)-$B18),0)</f>
        <v>2.5</v>
      </c>
      <c r="S19" s="7">
        <f ca="1">IF(Sheet4!R18&lt;&gt;"-",(COUNTIF(Sheet4!$C18:R18,"&lt;&gt;-"))/(MAX($B:$B)-$B18),0)</f>
        <v>3</v>
      </c>
      <c r="T19" s="7">
        <f ca="1">IF(Sheet4!S18&lt;&gt;"-",(COUNTIF(Sheet4!$C18:S18,"&lt;&gt;-"))/(MAX($B:$B)-$B18),0)</f>
        <v>3.5</v>
      </c>
      <c r="U19" s="7">
        <f ca="1">IF(Sheet4!T18&lt;&gt;"-",(COUNTIF(Sheet4!$C18:T18,"&lt;&gt;-"))/(MAX($B:$B)-$B18),0)</f>
        <v>4</v>
      </c>
      <c r="V19" s="7">
        <f ca="1">IF(Sheet4!U18&lt;&gt;"-",(COUNTIF(Sheet4!$C18:U18,"&lt;&gt;-"))/(MAX($B:$B)-$B18),0)</f>
        <v>4.5</v>
      </c>
      <c r="W19" s="7">
        <f ca="1">IF(Sheet4!V18&lt;&gt;"-",(COUNTIF(Sheet4!$C18:V18,"&lt;&gt;-"))/(MAX($B:$B)-$B18),0)</f>
        <v>5</v>
      </c>
      <c r="X19" s="7">
        <f ca="1">IF(Sheet4!W18&lt;&gt;"-",(COUNTIF(Sheet4!$C18:W18,"&lt;&gt;-"))/(MAX($B:$B)-$B18),0)</f>
        <v>5.5</v>
      </c>
      <c r="Y19" s="7">
        <f ca="1">IF(Sheet4!X18&lt;&gt;"-",(COUNTIF(Sheet4!$C18:X18,"&lt;&gt;-"))/(MAX($B:$B)-$B18),0)</f>
        <v>6</v>
      </c>
      <c r="Z19" s="7">
        <f ca="1">IF(Sheet4!Y18&lt;&gt;"-",(COUNTIF(Sheet4!$C18:Y18,"&lt;&gt;-"))/(MAX($B:$B)-$B18),0)</f>
        <v>6.5</v>
      </c>
      <c r="AA19" s="7">
        <f ca="1">IF(Sheet4!Z18&lt;&gt;"-",(COUNTIF(Sheet4!$C18:Z18,"&lt;&gt;-"))/(MAX($B:$B)-$B18),0)</f>
        <v>7</v>
      </c>
      <c r="AB19" s="7">
        <f ca="1">IF(Sheet4!AA18&lt;&gt;"-",(COUNTIF(Sheet4!$C18:AA18,"&lt;&gt;-"))/(MAX($B:$B)-$B18),0)</f>
        <v>7.5</v>
      </c>
    </row>
    <row r="20" spans="1:28" x14ac:dyDescent="0.25">
      <c r="A20" s="1">
        <f t="shared" ca="1" si="1"/>
        <v>0.58565705391681089</v>
      </c>
      <c r="B20" s="1">
        <v>12</v>
      </c>
      <c r="C20" s="1" t="str">
        <v>M12</v>
      </c>
      <c r="D20" s="7">
        <f ca="1">IF(Sheet4!C19&lt;&gt;"-",(COUNTIF(Sheet4!$C19:C19,"&lt;&gt;-"))/(MAX($B:$B)-$B19),0)</f>
        <v>0</v>
      </c>
      <c r="E20" s="7">
        <f ca="1">IF(Sheet4!D19&lt;&gt;"-",(COUNTIF(Sheet4!$C19:D19,"&lt;&gt;-"))/(MAX($B:$B)-$B19),0)</f>
        <v>0</v>
      </c>
      <c r="F20" s="7">
        <f ca="1">IF(Sheet4!E19&lt;&gt;"-",(COUNTIF(Sheet4!$C19:E19,"&lt;&gt;-"))/(MAX($B:$B)-$B19),0)</f>
        <v>0</v>
      </c>
      <c r="G20" s="7">
        <f ca="1">IF(Sheet4!F19&lt;&gt;"-",(COUNTIF(Sheet4!$C19:F19,"&lt;&gt;-"))/(MAX($B:$B)-$B19),0)</f>
        <v>0</v>
      </c>
      <c r="H20" s="7">
        <f ca="1">IF(Sheet4!G19&lt;&gt;"-",(COUNTIF(Sheet4!$C19:G19,"&lt;&gt;-"))/(MAX($B:$B)-$B19),0)</f>
        <v>0</v>
      </c>
      <c r="I20" s="7">
        <f ca="1">IF(Sheet4!H19&lt;&gt;"-",(COUNTIF(Sheet4!$C19:H19,"&lt;&gt;-"))/(MAX($B:$B)-$B19),0)</f>
        <v>0</v>
      </c>
      <c r="J20" s="7">
        <f ca="1">IF(Sheet4!I19&lt;&gt;"-",(COUNTIF(Sheet4!$C19:I19,"&lt;&gt;-"))/(MAX($B:$B)-$B19),0)</f>
        <v>1</v>
      </c>
      <c r="K20" s="7">
        <f ca="1">IF(Sheet4!J19&lt;&gt;"-",(COUNTIF(Sheet4!$C19:J19,"&lt;&gt;-"))/(MAX($B:$B)-$B19),0)</f>
        <v>0</v>
      </c>
      <c r="L20" s="7">
        <f ca="1">IF(Sheet4!K19&lt;&gt;"-",(COUNTIF(Sheet4!$C19:K19,"&lt;&gt;-"))/(MAX($B:$B)-$B19),0)</f>
        <v>0</v>
      </c>
      <c r="M20" s="7">
        <f ca="1">IF(Sheet4!L19&lt;&gt;"-",(COUNTIF(Sheet4!$C19:L19,"&lt;&gt;-"))/(MAX($B:$B)-$B19),0)</f>
        <v>0</v>
      </c>
      <c r="N20" s="7">
        <f ca="1">IF(Sheet4!M19&lt;&gt;"-",(COUNTIF(Sheet4!$C19:M19,"&lt;&gt;-"))/(MAX($B:$B)-$B19),0)</f>
        <v>0</v>
      </c>
      <c r="O20" s="7">
        <f ca="1">IF(Sheet4!N19&lt;&gt;"-",(COUNTIF(Sheet4!$C19:N19,"&lt;&gt;-"))/(MAX($B:$B)-$B19),0)</f>
        <v>0</v>
      </c>
      <c r="P20" s="7">
        <f ca="1">IF(Sheet4!O19&lt;&gt;"-",(COUNTIF(Sheet4!$C19:O19,"&lt;&gt;-"))/(MAX($B:$B)-$B19),0)</f>
        <v>2</v>
      </c>
      <c r="Q20" s="7">
        <f ca="1">IF(Sheet4!P19&lt;&gt;"-",(COUNTIF(Sheet4!$C19:P19,"&lt;&gt;-"))/(MAX($B:$B)-$B19),0)</f>
        <v>3</v>
      </c>
      <c r="R20" s="7">
        <f ca="1">IF(Sheet4!Q19&lt;&gt;"-",(COUNTIF(Sheet4!$C19:Q19,"&lt;&gt;-"))/(MAX($B:$B)-$B19),0)</f>
        <v>4</v>
      </c>
      <c r="S20" s="7">
        <f ca="1">IF(Sheet4!R19&lt;&gt;"-",(COUNTIF(Sheet4!$C19:R19,"&lt;&gt;-"))/(MAX($B:$B)-$B19),0)</f>
        <v>5</v>
      </c>
      <c r="T20" s="7">
        <f ca="1">IF(Sheet4!S19&lt;&gt;"-",(COUNTIF(Sheet4!$C19:S19,"&lt;&gt;-"))/(MAX($B:$B)-$B19),0)</f>
        <v>6</v>
      </c>
      <c r="U20" s="7">
        <f ca="1">IF(Sheet4!T19&lt;&gt;"-",(COUNTIF(Sheet4!$C19:T19,"&lt;&gt;-"))/(MAX($B:$B)-$B19),0)</f>
        <v>7</v>
      </c>
      <c r="V20" s="7">
        <f ca="1">IF(Sheet4!U19&lt;&gt;"-",(COUNTIF(Sheet4!$C19:U19,"&lt;&gt;-"))/(MAX($B:$B)-$B19),0)</f>
        <v>8</v>
      </c>
      <c r="W20" s="7">
        <f ca="1">IF(Sheet4!V19&lt;&gt;"-",(COUNTIF(Sheet4!$C19:V19,"&lt;&gt;-"))/(MAX($B:$B)-$B19),0)</f>
        <v>9</v>
      </c>
      <c r="X20" s="7">
        <f ca="1">IF(Sheet4!W19&lt;&gt;"-",(COUNTIF(Sheet4!$C19:W19,"&lt;&gt;-"))/(MAX($B:$B)-$B19),0)</f>
        <v>10</v>
      </c>
      <c r="Y20" s="7">
        <f ca="1">IF(Sheet4!X19&lt;&gt;"-",(COUNTIF(Sheet4!$C19:X19,"&lt;&gt;-"))/(MAX($B:$B)-$B19),0)</f>
        <v>11</v>
      </c>
      <c r="Z20" s="7">
        <f ca="1">IF(Sheet4!Y19&lt;&gt;"-",(COUNTIF(Sheet4!$C19:Y19,"&lt;&gt;-"))/(MAX($B:$B)-$B19),0)</f>
        <v>12</v>
      </c>
      <c r="AA20" s="7">
        <f ca="1">IF(Sheet4!Z19&lt;&gt;"-",(COUNTIF(Sheet4!$C19:Z19,"&lt;&gt;-"))/(MAX($B:$B)-$B19),0)</f>
        <v>13</v>
      </c>
      <c r="AB20" s="7">
        <f ca="1">IF(Sheet4!AA19&lt;&gt;"-",(COUNTIF(Sheet4!$C19:AA19,"&lt;&gt;-"))/(MAX($B:$B)-$B19),0)</f>
        <v>14</v>
      </c>
    </row>
    <row r="21" spans="1:28" x14ac:dyDescent="0.25">
      <c r="A21" s="1">
        <f t="shared" ca="1" si="1"/>
        <v>0.49093398925891674</v>
      </c>
      <c r="B21" s="1" t="str">
        <v/>
      </c>
      <c r="C21" s="1" t="str">
        <v/>
      </c>
      <c r="D21" s="7">
        <f ca="1">IF(Sheet4!C20&lt;&gt;"-",(COUNTIF(Sheet4!$C20:C20,"&lt;&gt;-"))/(MAX($B:$B)-$B20),0)</f>
        <v>0</v>
      </c>
      <c r="E21" s="7">
        <f ca="1">IF(Sheet4!D20&lt;&gt;"-",(COUNTIF(Sheet4!$C20:D20,"&lt;&gt;-"))/(MAX($B:$B)-$B20),0)</f>
        <v>0</v>
      </c>
      <c r="F21" s="7">
        <f ca="1">IF(Sheet4!E20&lt;&gt;"-",(COUNTIF(Sheet4!$C20:E20,"&lt;&gt;-"))/(MAX($B:$B)-$B20),0)</f>
        <v>0</v>
      </c>
      <c r="G21" s="7">
        <f ca="1">IF(Sheet4!F20&lt;&gt;"-",(COUNTIF(Sheet4!$C20:F20,"&lt;&gt;-"))/(MAX($B:$B)-$B20),0)</f>
        <v>0</v>
      </c>
      <c r="H21" s="7">
        <f ca="1">IF(Sheet4!G20&lt;&gt;"-",(COUNTIF(Sheet4!$C20:G20,"&lt;&gt;-"))/(MAX($B:$B)-$B20),0)</f>
        <v>0</v>
      </c>
      <c r="I21" s="7">
        <f ca="1">IF(Sheet4!H20&lt;&gt;"-",(COUNTIF(Sheet4!$C20:H20,"&lt;&gt;-"))/(MAX($B:$B)-$B20),0)</f>
        <v>0</v>
      </c>
      <c r="J21" s="7">
        <f ca="1">IF(Sheet4!I20&lt;&gt;"-",(COUNTIF(Sheet4!$C20:I20,"&lt;&gt;-"))/(MAX($B:$B)-$B20),0)</f>
        <v>0</v>
      </c>
      <c r="K21" s="7">
        <f ca="1">IF(Sheet4!J20&lt;&gt;"-",(COUNTIF(Sheet4!$C20:J20,"&lt;&gt;-"))/(MAX($B:$B)-$B20),0)</f>
        <v>0</v>
      </c>
      <c r="L21" s="7">
        <f ca="1">IF(Sheet4!K20&lt;&gt;"-",(COUNTIF(Sheet4!$C20:K20,"&lt;&gt;-"))/(MAX($B:$B)-$B20),0)</f>
        <v>0</v>
      </c>
      <c r="M21" s="7">
        <f ca="1">IF(Sheet4!L20&lt;&gt;"-",(COUNTIF(Sheet4!$C20:L20,"&lt;&gt;-"))/(MAX($B:$B)-$B20),0)</f>
        <v>0</v>
      </c>
      <c r="N21" s="7">
        <f ca="1">IF(Sheet4!M20&lt;&gt;"-",(COUNTIF(Sheet4!$C20:M20,"&lt;&gt;-"))/(MAX($B:$B)-$B20),0)</f>
        <v>0</v>
      </c>
      <c r="O21" s="7">
        <f ca="1">IF(Sheet4!N20&lt;&gt;"-",(COUNTIF(Sheet4!$C20:N20,"&lt;&gt;-"))/(MAX($B:$B)-$B20),0)</f>
        <v>0</v>
      </c>
      <c r="P21" s="7" t="e">
        <f ca="1">IF(Sheet4!O20&lt;&gt;"-",(COUNTIF(Sheet4!$C20:O20,"&lt;&gt;-"))/(MAX($B:$B)-$B20),0)</f>
        <v>#DIV/0!</v>
      </c>
      <c r="Q21" s="7" t="e">
        <f ca="1">IF(Sheet4!P20&lt;&gt;"-",(COUNTIF(Sheet4!$C20:P20,"&lt;&gt;-"))/(MAX($B:$B)-$B20),0)</f>
        <v>#DIV/0!</v>
      </c>
      <c r="R21" s="7" t="e">
        <f ca="1">IF(Sheet4!Q20&lt;&gt;"-",(COUNTIF(Sheet4!$C20:Q20,"&lt;&gt;-"))/(MAX($B:$B)-$B20),0)</f>
        <v>#DIV/0!</v>
      </c>
      <c r="S21" s="7" t="e">
        <f ca="1">IF(Sheet4!R20&lt;&gt;"-",(COUNTIF(Sheet4!$C20:R20,"&lt;&gt;-"))/(MAX($B:$B)-$B20),0)</f>
        <v>#DIV/0!</v>
      </c>
      <c r="T21" s="7" t="e">
        <f ca="1">IF(Sheet4!S20&lt;&gt;"-",(COUNTIF(Sheet4!$C20:S20,"&lt;&gt;-"))/(MAX($B:$B)-$B20),0)</f>
        <v>#DIV/0!</v>
      </c>
      <c r="U21" s="7" t="e">
        <f ca="1">IF(Sheet4!T20&lt;&gt;"-",(COUNTIF(Sheet4!$C20:T20,"&lt;&gt;-"))/(MAX($B:$B)-$B20),0)</f>
        <v>#DIV/0!</v>
      </c>
      <c r="V21" s="7" t="e">
        <f ca="1">IF(Sheet4!U20&lt;&gt;"-",(COUNTIF(Sheet4!$C20:U20,"&lt;&gt;-"))/(MAX($B:$B)-$B20),0)</f>
        <v>#DIV/0!</v>
      </c>
      <c r="W21" s="7" t="e">
        <f ca="1">IF(Sheet4!V20&lt;&gt;"-",(COUNTIF(Sheet4!$C20:V20,"&lt;&gt;-"))/(MAX($B:$B)-$B20),0)</f>
        <v>#DIV/0!</v>
      </c>
      <c r="X21" s="7" t="e">
        <f ca="1">IF(Sheet4!W20&lt;&gt;"-",(COUNTIF(Sheet4!$C20:W20,"&lt;&gt;-"))/(MAX($B:$B)-$B20),0)</f>
        <v>#DIV/0!</v>
      </c>
      <c r="Y21" s="7" t="e">
        <f ca="1">IF(Sheet4!X20&lt;&gt;"-",(COUNTIF(Sheet4!$C20:X20,"&lt;&gt;-"))/(MAX($B:$B)-$B20),0)</f>
        <v>#DIV/0!</v>
      </c>
      <c r="Z21" s="7" t="e">
        <f ca="1">IF(Sheet4!Y20&lt;&gt;"-",(COUNTIF(Sheet4!$C20:Y20,"&lt;&gt;-"))/(MAX($B:$B)-$B20),0)</f>
        <v>#DIV/0!</v>
      </c>
      <c r="AA21" s="7" t="e">
        <f ca="1">IF(Sheet4!Z20&lt;&gt;"-",(COUNTIF(Sheet4!$C20:Z20,"&lt;&gt;-"))/(MAX($B:$B)-$B20),0)</f>
        <v>#DIV/0!</v>
      </c>
      <c r="AB21" s="7" t="e">
        <f ca="1">IF(Sheet4!AA20&lt;&gt;"-",(COUNTIF(Sheet4!$C20:AA20,"&lt;&gt;-"))/(MAX($B:$B)-$B20),0)</f>
        <v>#DIV/0!</v>
      </c>
    </row>
    <row r="22" spans="1:28" x14ac:dyDescent="0.25">
      <c r="A22" s="1">
        <f t="shared" ca="1" si="1"/>
        <v>0.56500801254162614</v>
      </c>
      <c r="B22" s="1" t="str">
        <v/>
      </c>
      <c r="C22" s="1" t="str">
        <v/>
      </c>
      <c r="D22" s="7">
        <f ca="1">IF(Sheet4!C21&lt;&gt;"-",(COUNTIF(Sheet4!$C21:C21,"&lt;&gt;-"))/(MAX($B:$B)-$B21),0)</f>
        <v>0</v>
      </c>
      <c r="E22" s="7">
        <f ca="1">IF(Sheet4!D21&lt;&gt;"-",(COUNTIF(Sheet4!$C21:D21,"&lt;&gt;-"))/(MAX($B:$B)-$B21),0)</f>
        <v>0</v>
      </c>
      <c r="F22" s="7">
        <f ca="1">IF(Sheet4!E21&lt;&gt;"-",(COUNTIF(Sheet4!$C21:E21,"&lt;&gt;-"))/(MAX($B:$B)-$B21),0)</f>
        <v>0</v>
      </c>
      <c r="G22" s="7">
        <f ca="1">IF(Sheet4!F21&lt;&gt;"-",(COUNTIF(Sheet4!$C21:F21,"&lt;&gt;-"))/(MAX($B:$B)-$B21),0)</f>
        <v>0</v>
      </c>
      <c r="H22" s="7">
        <f ca="1">IF(Sheet4!G21&lt;&gt;"-",(COUNTIF(Sheet4!$C21:G21,"&lt;&gt;-"))/(MAX($B:$B)-$B21),0)</f>
        <v>0</v>
      </c>
      <c r="I22" s="7">
        <f ca="1">IF(Sheet4!H21&lt;&gt;"-",(COUNTIF(Sheet4!$C21:H21,"&lt;&gt;-"))/(MAX($B:$B)-$B21),0)</f>
        <v>0</v>
      </c>
      <c r="J22" s="7">
        <f ca="1">IF(Sheet4!I21&lt;&gt;"-",(COUNTIF(Sheet4!$C21:I21,"&lt;&gt;-"))/(MAX($B:$B)-$B21),0)</f>
        <v>0</v>
      </c>
      <c r="K22" s="7">
        <f ca="1">IF(Sheet4!J21&lt;&gt;"-",(COUNTIF(Sheet4!$C21:J21,"&lt;&gt;-"))/(MAX($B:$B)-$B21),0)</f>
        <v>0</v>
      </c>
      <c r="L22" s="7">
        <f ca="1">IF(Sheet4!K21&lt;&gt;"-",(COUNTIF(Sheet4!$C21:K21,"&lt;&gt;-"))/(MAX($B:$B)-$B21),0)</f>
        <v>0</v>
      </c>
      <c r="M22" s="7">
        <f ca="1">IF(Sheet4!L21&lt;&gt;"-",(COUNTIF(Sheet4!$C21:L21,"&lt;&gt;-"))/(MAX($B:$B)-$B21),0)</f>
        <v>0</v>
      </c>
      <c r="N22" s="7">
        <f ca="1">IF(Sheet4!M21&lt;&gt;"-",(COUNTIF(Sheet4!$C21:M21,"&lt;&gt;-"))/(MAX($B:$B)-$B21),0)</f>
        <v>0</v>
      </c>
      <c r="O22" s="7">
        <f ca="1">IF(Sheet4!N21&lt;&gt;"-",(COUNTIF(Sheet4!$C21:N21,"&lt;&gt;-"))/(MAX($B:$B)-$B21),0)</f>
        <v>0</v>
      </c>
      <c r="P22" s="7">
        <f ca="1">IF(Sheet4!O21&lt;&gt;"-",(COUNTIF(Sheet4!$C21:O21,"&lt;&gt;-"))/(MAX($B:$B)-$B21),0)</f>
        <v>0</v>
      </c>
      <c r="Q22" s="7">
        <f ca="1">IF(Sheet4!P21&lt;&gt;"-",(COUNTIF(Sheet4!$C21:P21,"&lt;&gt;-"))/(MAX($B:$B)-$B21),0)</f>
        <v>0</v>
      </c>
      <c r="R22" s="7">
        <f ca="1">IF(Sheet4!Q21&lt;&gt;"-",(COUNTIF(Sheet4!$C21:Q21,"&lt;&gt;-"))/(MAX($B:$B)-$B21),0)</f>
        <v>0</v>
      </c>
      <c r="S22" s="7">
        <f ca="1">IF(Sheet4!R21&lt;&gt;"-",(COUNTIF(Sheet4!$C21:R21,"&lt;&gt;-"))/(MAX($B:$B)-$B21),0)</f>
        <v>0</v>
      </c>
      <c r="T22" s="7">
        <f ca="1">IF(Sheet4!S21&lt;&gt;"-",(COUNTIF(Sheet4!$C21:S21,"&lt;&gt;-"))/(MAX($B:$B)-$B21),0)</f>
        <v>0</v>
      </c>
      <c r="U22" s="7">
        <f ca="1">IF(Sheet4!T21&lt;&gt;"-",(COUNTIF(Sheet4!$C21:T21,"&lt;&gt;-"))/(MAX($B:$B)-$B21),0)</f>
        <v>0</v>
      </c>
      <c r="V22" s="7">
        <f ca="1">IF(Sheet4!U21&lt;&gt;"-",(COUNTIF(Sheet4!$C21:U21,"&lt;&gt;-"))/(MAX($B:$B)-$B21),0)</f>
        <v>0</v>
      </c>
      <c r="W22" s="7">
        <f ca="1">IF(Sheet4!V21&lt;&gt;"-",(COUNTIF(Sheet4!$C21:V21,"&lt;&gt;-"))/(MAX($B:$B)-$B21),0)</f>
        <v>0</v>
      </c>
      <c r="X22" s="7">
        <f ca="1">IF(Sheet4!W21&lt;&gt;"-",(COUNTIF(Sheet4!$C21:W21,"&lt;&gt;-"))/(MAX($B:$B)-$B21),0)</f>
        <v>0</v>
      </c>
      <c r="Y22" s="7">
        <f ca="1">IF(Sheet4!X21&lt;&gt;"-",(COUNTIF(Sheet4!$C21:X21,"&lt;&gt;-"))/(MAX($B:$B)-$B21),0)</f>
        <v>0</v>
      </c>
      <c r="Z22" s="7">
        <f ca="1">IF(Sheet4!Y21&lt;&gt;"-",(COUNTIF(Sheet4!$C21:Y21,"&lt;&gt;-"))/(MAX($B:$B)-$B21),0)</f>
        <v>0</v>
      </c>
      <c r="AA22" s="7">
        <f ca="1">IF(Sheet4!Z21&lt;&gt;"-",(COUNTIF(Sheet4!$C21:Z21,"&lt;&gt;-"))/(MAX($B:$B)-$B21),0)</f>
        <v>0</v>
      </c>
      <c r="AB22" s="7">
        <f ca="1">IF(Sheet4!AA21&lt;&gt;"-",(COUNTIF(Sheet4!$C21:AA21,"&lt;&gt;-"))/(MAX($B:$B)-$B21),0)</f>
        <v>0</v>
      </c>
    </row>
    <row r="23" spans="1:28" x14ac:dyDescent="0.25">
      <c r="A23" s="1">
        <f t="shared" ca="1" si="1"/>
        <v>0.6870262231108496</v>
      </c>
      <c r="B23" s="1" t="str">
        <v/>
      </c>
      <c r="C23" s="1" t="str">
        <v/>
      </c>
      <c r="D23" s="7">
        <f ca="1">IF(Sheet4!C22&lt;&gt;"-",(COUNTIF(Sheet4!$C22:C22,"&lt;&gt;-"))/(MAX($B:$B)-$B22),0)</f>
        <v>0</v>
      </c>
      <c r="E23" s="7">
        <f ca="1">IF(Sheet4!D22&lt;&gt;"-",(COUNTIF(Sheet4!$C22:D22,"&lt;&gt;-"))/(MAX($B:$B)-$B22),0)</f>
        <v>0</v>
      </c>
      <c r="F23" s="7">
        <f ca="1">IF(Sheet4!E22&lt;&gt;"-",(COUNTIF(Sheet4!$C22:E22,"&lt;&gt;-"))/(MAX($B:$B)-$B22),0)</f>
        <v>0</v>
      </c>
      <c r="G23" s="7">
        <f ca="1">IF(Sheet4!F22&lt;&gt;"-",(COUNTIF(Sheet4!$C22:F22,"&lt;&gt;-"))/(MAX($B:$B)-$B22),0)</f>
        <v>0</v>
      </c>
      <c r="H23" s="7">
        <f ca="1">IF(Sheet4!G22&lt;&gt;"-",(COUNTIF(Sheet4!$C22:G22,"&lt;&gt;-"))/(MAX($B:$B)-$B22),0)</f>
        <v>0</v>
      </c>
      <c r="I23" s="7">
        <f ca="1">IF(Sheet4!H22&lt;&gt;"-",(COUNTIF(Sheet4!$C22:H22,"&lt;&gt;-"))/(MAX($B:$B)-$B22),0)</f>
        <v>0</v>
      </c>
      <c r="J23" s="7">
        <f ca="1">IF(Sheet4!I22&lt;&gt;"-",(COUNTIF(Sheet4!$C22:I22,"&lt;&gt;-"))/(MAX($B:$B)-$B22),0)</f>
        <v>0</v>
      </c>
      <c r="K23" s="7">
        <f ca="1">IF(Sheet4!J22&lt;&gt;"-",(COUNTIF(Sheet4!$C22:J22,"&lt;&gt;-"))/(MAX($B:$B)-$B22),0)</f>
        <v>0</v>
      </c>
      <c r="L23" s="7">
        <f ca="1">IF(Sheet4!K22&lt;&gt;"-",(COUNTIF(Sheet4!$C22:K22,"&lt;&gt;-"))/(MAX($B:$B)-$B22),0)</f>
        <v>0</v>
      </c>
      <c r="M23" s="7">
        <f ca="1">IF(Sheet4!L22&lt;&gt;"-",(COUNTIF(Sheet4!$C22:L22,"&lt;&gt;-"))/(MAX($B:$B)-$B22),0)</f>
        <v>0</v>
      </c>
      <c r="N23" s="7">
        <f ca="1">IF(Sheet4!M22&lt;&gt;"-",(COUNTIF(Sheet4!$C22:M22,"&lt;&gt;-"))/(MAX($B:$B)-$B22),0)</f>
        <v>0</v>
      </c>
      <c r="O23" s="7">
        <f ca="1">IF(Sheet4!N22&lt;&gt;"-",(COUNTIF(Sheet4!$C22:N22,"&lt;&gt;-"))/(MAX($B:$B)-$B22),0)</f>
        <v>0</v>
      </c>
      <c r="P23" s="7">
        <f ca="1">IF(Sheet4!O22&lt;&gt;"-",(COUNTIF(Sheet4!$C22:O22,"&lt;&gt;-"))/(MAX($B:$B)-$B22),0)</f>
        <v>0</v>
      </c>
      <c r="Q23" s="7">
        <f ca="1">IF(Sheet4!P22&lt;&gt;"-",(COUNTIF(Sheet4!$C22:P22,"&lt;&gt;-"))/(MAX($B:$B)-$B22),0)</f>
        <v>0</v>
      </c>
      <c r="R23" s="7">
        <f ca="1">IF(Sheet4!Q22&lt;&gt;"-",(COUNTIF(Sheet4!$C22:Q22,"&lt;&gt;-"))/(MAX($B:$B)-$B22),0)</f>
        <v>0</v>
      </c>
      <c r="S23" s="7">
        <f ca="1">IF(Sheet4!R22&lt;&gt;"-",(COUNTIF(Sheet4!$C22:R22,"&lt;&gt;-"))/(MAX($B:$B)-$B22),0)</f>
        <v>0</v>
      </c>
      <c r="T23" s="7">
        <f ca="1">IF(Sheet4!S22&lt;&gt;"-",(COUNTIF(Sheet4!$C22:S22,"&lt;&gt;-"))/(MAX($B:$B)-$B22),0)</f>
        <v>0</v>
      </c>
      <c r="U23" s="7">
        <f ca="1">IF(Sheet4!T22&lt;&gt;"-",(COUNTIF(Sheet4!$C22:T22,"&lt;&gt;-"))/(MAX($B:$B)-$B22),0)</f>
        <v>0</v>
      </c>
      <c r="V23" s="7">
        <f ca="1">IF(Sheet4!U22&lt;&gt;"-",(COUNTIF(Sheet4!$C22:U22,"&lt;&gt;-"))/(MAX($B:$B)-$B22),0)</f>
        <v>0</v>
      </c>
      <c r="W23" s="7">
        <f ca="1">IF(Sheet4!V22&lt;&gt;"-",(COUNTIF(Sheet4!$C22:V22,"&lt;&gt;-"))/(MAX($B:$B)-$B22),0)</f>
        <v>0</v>
      </c>
      <c r="X23" s="7">
        <f ca="1">IF(Sheet4!W22&lt;&gt;"-",(COUNTIF(Sheet4!$C22:W22,"&lt;&gt;-"))/(MAX($B:$B)-$B22),0)</f>
        <v>0</v>
      </c>
      <c r="Y23" s="7">
        <f ca="1">IF(Sheet4!X22&lt;&gt;"-",(COUNTIF(Sheet4!$C22:X22,"&lt;&gt;-"))/(MAX($B:$B)-$B22),0)</f>
        <v>0</v>
      </c>
      <c r="Z23" s="7">
        <f ca="1">IF(Sheet4!Y22&lt;&gt;"-",(COUNTIF(Sheet4!$C22:Y22,"&lt;&gt;-"))/(MAX($B:$B)-$B22),0)</f>
        <v>0</v>
      </c>
      <c r="AA23" s="7">
        <f ca="1">IF(Sheet4!Z22&lt;&gt;"-",(COUNTIF(Sheet4!$C22:Z22,"&lt;&gt;-"))/(MAX($B:$B)-$B22),0)</f>
        <v>0</v>
      </c>
      <c r="AB23" s="7">
        <f ca="1">IF(Sheet4!AA22&lt;&gt;"-",(COUNTIF(Sheet4!$C22:AA22,"&lt;&gt;-"))/(MAX($B:$B)-$B22),0)</f>
        <v>0</v>
      </c>
    </row>
    <row r="24" spans="1:28" x14ac:dyDescent="0.25">
      <c r="A24" s="1">
        <f t="shared" ca="1" si="1"/>
        <v>0.5028086502954312</v>
      </c>
      <c r="B24" s="1" t="str">
        <v/>
      </c>
      <c r="C24" s="1" t="str">
        <v/>
      </c>
      <c r="D24" s="7">
        <f ca="1">IF(Sheet4!C23&lt;&gt;"-",(COUNTIF(Sheet4!$C23:C23,"&lt;&gt;-"))/(MAX($B:$B)-$B23),0)</f>
        <v>0</v>
      </c>
      <c r="E24" s="7">
        <f ca="1">IF(Sheet4!D23&lt;&gt;"-",(COUNTIF(Sheet4!$C23:D23,"&lt;&gt;-"))/(MAX($B:$B)-$B23),0)</f>
        <v>0</v>
      </c>
      <c r="F24" s="7">
        <f ca="1">IF(Sheet4!E23&lt;&gt;"-",(COUNTIF(Sheet4!$C23:E23,"&lt;&gt;-"))/(MAX($B:$B)-$B23),0)</f>
        <v>0</v>
      </c>
      <c r="G24" s="7">
        <f ca="1">IF(Sheet4!F23&lt;&gt;"-",(COUNTIF(Sheet4!$C23:F23,"&lt;&gt;-"))/(MAX($B:$B)-$B23),0)</f>
        <v>0</v>
      </c>
      <c r="H24" s="7">
        <f ca="1">IF(Sheet4!G23&lt;&gt;"-",(COUNTIF(Sheet4!$C23:G23,"&lt;&gt;-"))/(MAX($B:$B)-$B23),0)</f>
        <v>0</v>
      </c>
      <c r="I24" s="7">
        <f ca="1">IF(Sheet4!H23&lt;&gt;"-",(COUNTIF(Sheet4!$C23:H23,"&lt;&gt;-"))/(MAX($B:$B)-$B23),0)</f>
        <v>0</v>
      </c>
      <c r="J24" s="7">
        <f ca="1">IF(Sheet4!I23&lt;&gt;"-",(COUNTIF(Sheet4!$C23:I23,"&lt;&gt;-"))/(MAX($B:$B)-$B23),0)</f>
        <v>0</v>
      </c>
      <c r="K24" s="7">
        <f ca="1">IF(Sheet4!J23&lt;&gt;"-",(COUNTIF(Sheet4!$C23:J23,"&lt;&gt;-"))/(MAX($B:$B)-$B23),0)</f>
        <v>0</v>
      </c>
      <c r="L24" s="7">
        <f ca="1">IF(Sheet4!K23&lt;&gt;"-",(COUNTIF(Sheet4!$C23:K23,"&lt;&gt;-"))/(MAX($B:$B)-$B23),0)</f>
        <v>0</v>
      </c>
      <c r="M24" s="7">
        <f ca="1">IF(Sheet4!L23&lt;&gt;"-",(COUNTIF(Sheet4!$C23:L23,"&lt;&gt;-"))/(MAX($B:$B)-$B23),0)</f>
        <v>0</v>
      </c>
      <c r="N24" s="7">
        <f ca="1">IF(Sheet4!M23&lt;&gt;"-",(COUNTIF(Sheet4!$C23:M23,"&lt;&gt;-"))/(MAX($B:$B)-$B23),0)</f>
        <v>0</v>
      </c>
      <c r="O24" s="7">
        <f ca="1">IF(Sheet4!N23&lt;&gt;"-",(COUNTIF(Sheet4!$C23:N23,"&lt;&gt;-"))/(MAX($B:$B)-$B23),0)</f>
        <v>0</v>
      </c>
      <c r="P24" s="7">
        <f ca="1">IF(Sheet4!O23&lt;&gt;"-",(COUNTIF(Sheet4!$C23:O23,"&lt;&gt;-"))/(MAX($B:$B)-$B23),0)</f>
        <v>0</v>
      </c>
      <c r="Q24" s="7">
        <f ca="1">IF(Sheet4!P23&lt;&gt;"-",(COUNTIF(Sheet4!$C23:P23,"&lt;&gt;-"))/(MAX($B:$B)-$B23),0)</f>
        <v>0</v>
      </c>
      <c r="R24" s="7">
        <f ca="1">IF(Sheet4!Q23&lt;&gt;"-",(COUNTIF(Sheet4!$C23:Q23,"&lt;&gt;-"))/(MAX($B:$B)-$B23),0)</f>
        <v>0</v>
      </c>
      <c r="S24" s="7">
        <f ca="1">IF(Sheet4!R23&lt;&gt;"-",(COUNTIF(Sheet4!$C23:R23,"&lt;&gt;-"))/(MAX($B:$B)-$B23),0)</f>
        <v>0</v>
      </c>
      <c r="T24" s="7">
        <f ca="1">IF(Sheet4!S23&lt;&gt;"-",(COUNTIF(Sheet4!$C23:S23,"&lt;&gt;-"))/(MAX($B:$B)-$B23),0)</f>
        <v>0</v>
      </c>
      <c r="U24" s="7">
        <f ca="1">IF(Sheet4!T23&lt;&gt;"-",(COUNTIF(Sheet4!$C23:T23,"&lt;&gt;-"))/(MAX($B:$B)-$B23),0)</f>
        <v>0</v>
      </c>
      <c r="V24" s="7">
        <f ca="1">IF(Sheet4!U23&lt;&gt;"-",(COUNTIF(Sheet4!$C23:U23,"&lt;&gt;-"))/(MAX($B:$B)-$B23),0)</f>
        <v>0</v>
      </c>
      <c r="W24" s="7">
        <f ca="1">IF(Sheet4!V23&lt;&gt;"-",(COUNTIF(Sheet4!$C23:V23,"&lt;&gt;-"))/(MAX($B:$B)-$B23),0)</f>
        <v>0</v>
      </c>
      <c r="X24" s="7">
        <f ca="1">IF(Sheet4!W23&lt;&gt;"-",(COUNTIF(Sheet4!$C23:W23,"&lt;&gt;-"))/(MAX($B:$B)-$B23),0)</f>
        <v>0</v>
      </c>
      <c r="Y24" s="7">
        <f ca="1">IF(Sheet4!X23&lt;&gt;"-",(COUNTIF(Sheet4!$C23:X23,"&lt;&gt;-"))/(MAX($B:$B)-$B23),0)</f>
        <v>0</v>
      </c>
      <c r="Z24" s="7">
        <f ca="1">IF(Sheet4!Y23&lt;&gt;"-",(COUNTIF(Sheet4!$C23:Y23,"&lt;&gt;-"))/(MAX($B:$B)-$B23),0)</f>
        <v>0</v>
      </c>
      <c r="AA24" s="7">
        <f ca="1">IF(Sheet4!Z23&lt;&gt;"-",(COUNTIF(Sheet4!$C23:Z23,"&lt;&gt;-"))/(MAX($B:$B)-$B23),0)</f>
        <v>0</v>
      </c>
      <c r="AB24" s="7">
        <f ca="1">IF(Sheet4!AA23&lt;&gt;"-",(COUNTIF(Sheet4!$C23:AA23,"&lt;&gt;-"))/(MAX($B:$B)-$B23),0)</f>
        <v>0</v>
      </c>
    </row>
    <row r="25" spans="1:28" x14ac:dyDescent="0.25">
      <c r="A25" s="1">
        <f t="shared" ca="1" si="1"/>
        <v>0.66541447642369111</v>
      </c>
      <c r="B25" s="1" t="str">
        <v/>
      </c>
      <c r="C25" s="1" t="str">
        <v/>
      </c>
      <c r="D25" s="7">
        <f ca="1">IF(Sheet4!C24&lt;&gt;"-",(COUNTIF(Sheet4!$C24:C24,"&lt;&gt;-"))/(MAX($B:$B)-$B24),0)</f>
        <v>0</v>
      </c>
      <c r="E25" s="7">
        <f ca="1">IF(Sheet4!D24&lt;&gt;"-",(COUNTIF(Sheet4!$C24:D24,"&lt;&gt;-"))/(MAX($B:$B)-$B24),0)</f>
        <v>0</v>
      </c>
      <c r="F25" s="7">
        <f ca="1">IF(Sheet4!E24&lt;&gt;"-",(COUNTIF(Sheet4!$C24:E24,"&lt;&gt;-"))/(MAX($B:$B)-$B24),0)</f>
        <v>0</v>
      </c>
      <c r="G25" s="7">
        <f ca="1">IF(Sheet4!F24&lt;&gt;"-",(COUNTIF(Sheet4!$C24:F24,"&lt;&gt;-"))/(MAX($B:$B)-$B24),0)</f>
        <v>0</v>
      </c>
      <c r="H25" s="7">
        <f ca="1">IF(Sheet4!G24&lt;&gt;"-",(COUNTIF(Sheet4!$C24:G24,"&lt;&gt;-"))/(MAX($B:$B)-$B24),0)</f>
        <v>0</v>
      </c>
      <c r="I25" s="7">
        <f ca="1">IF(Sheet4!H24&lt;&gt;"-",(COUNTIF(Sheet4!$C24:H24,"&lt;&gt;-"))/(MAX($B:$B)-$B24),0)</f>
        <v>0</v>
      </c>
      <c r="J25" s="7">
        <f ca="1">IF(Sheet4!I24&lt;&gt;"-",(COUNTIF(Sheet4!$C24:I24,"&lt;&gt;-"))/(MAX($B:$B)-$B24),0)</f>
        <v>0</v>
      </c>
      <c r="K25" s="7">
        <f ca="1">IF(Sheet4!J24&lt;&gt;"-",(COUNTIF(Sheet4!$C24:J24,"&lt;&gt;-"))/(MAX($B:$B)-$B24),0)</f>
        <v>0</v>
      </c>
      <c r="L25" s="7">
        <f ca="1">IF(Sheet4!K24&lt;&gt;"-",(COUNTIF(Sheet4!$C24:K24,"&lt;&gt;-"))/(MAX($B:$B)-$B24),0)</f>
        <v>0</v>
      </c>
      <c r="M25" s="7">
        <f ca="1">IF(Sheet4!L24&lt;&gt;"-",(COUNTIF(Sheet4!$C24:L24,"&lt;&gt;-"))/(MAX($B:$B)-$B24),0)</f>
        <v>0</v>
      </c>
      <c r="N25" s="7">
        <f ca="1">IF(Sheet4!M24&lt;&gt;"-",(COUNTIF(Sheet4!$C24:M24,"&lt;&gt;-"))/(MAX($B:$B)-$B24),0)</f>
        <v>0</v>
      </c>
      <c r="O25" s="7">
        <f ca="1">IF(Sheet4!N24&lt;&gt;"-",(COUNTIF(Sheet4!$C24:N24,"&lt;&gt;-"))/(MAX($B:$B)-$B24),0)</f>
        <v>0</v>
      </c>
      <c r="P25" s="7">
        <f ca="1">IF(Sheet4!O24&lt;&gt;"-",(COUNTIF(Sheet4!$C24:O24,"&lt;&gt;-"))/(MAX($B:$B)-$B24),0)</f>
        <v>0</v>
      </c>
      <c r="Q25" s="7">
        <f ca="1">IF(Sheet4!P24&lt;&gt;"-",(COUNTIF(Sheet4!$C24:P24,"&lt;&gt;-"))/(MAX($B:$B)-$B24),0)</f>
        <v>0</v>
      </c>
      <c r="R25" s="7">
        <f ca="1">IF(Sheet4!Q24&lt;&gt;"-",(COUNTIF(Sheet4!$C24:Q24,"&lt;&gt;-"))/(MAX($B:$B)-$B24),0)</f>
        <v>0</v>
      </c>
      <c r="S25" s="7">
        <f ca="1">IF(Sheet4!R24&lt;&gt;"-",(COUNTIF(Sheet4!$C24:R24,"&lt;&gt;-"))/(MAX($B:$B)-$B24),0)</f>
        <v>0</v>
      </c>
      <c r="T25" s="7">
        <f ca="1">IF(Sheet4!S24&lt;&gt;"-",(COUNTIF(Sheet4!$C24:S24,"&lt;&gt;-"))/(MAX($B:$B)-$B24),0)</f>
        <v>0</v>
      </c>
      <c r="U25" s="7">
        <f ca="1">IF(Sheet4!T24&lt;&gt;"-",(COUNTIF(Sheet4!$C24:T24,"&lt;&gt;-"))/(MAX($B:$B)-$B24),0)</f>
        <v>0</v>
      </c>
      <c r="V25" s="7">
        <f ca="1">IF(Sheet4!U24&lt;&gt;"-",(COUNTIF(Sheet4!$C24:U24,"&lt;&gt;-"))/(MAX($B:$B)-$B24),0)</f>
        <v>0</v>
      </c>
      <c r="W25" s="7">
        <f ca="1">IF(Sheet4!V24&lt;&gt;"-",(COUNTIF(Sheet4!$C24:V24,"&lt;&gt;-"))/(MAX($B:$B)-$B24),0)</f>
        <v>0</v>
      </c>
      <c r="X25" s="7">
        <f ca="1">IF(Sheet4!W24&lt;&gt;"-",(COUNTIF(Sheet4!$C24:W24,"&lt;&gt;-"))/(MAX($B:$B)-$B24),0)</f>
        <v>0</v>
      </c>
      <c r="Y25" s="7">
        <f ca="1">IF(Sheet4!X24&lt;&gt;"-",(COUNTIF(Sheet4!$C24:X24,"&lt;&gt;-"))/(MAX($B:$B)-$B24),0)</f>
        <v>0</v>
      </c>
      <c r="Z25" s="7">
        <f ca="1">IF(Sheet4!Y24&lt;&gt;"-",(COUNTIF(Sheet4!$C24:Y24,"&lt;&gt;-"))/(MAX($B:$B)-$B24),0)</f>
        <v>0</v>
      </c>
      <c r="AA25" s="7">
        <f ca="1">IF(Sheet4!Z24&lt;&gt;"-",(COUNTIF(Sheet4!$C24:Z24,"&lt;&gt;-"))/(MAX($B:$B)-$B24),0)</f>
        <v>0</v>
      </c>
      <c r="AB25" s="7">
        <f ca="1">IF(Sheet4!AA24&lt;&gt;"-",(COUNTIF(Sheet4!$C24:AA24,"&lt;&gt;-"))/(MAX($B:$B)-$B24),0)</f>
        <v>0</v>
      </c>
    </row>
    <row r="26" spans="1:28" x14ac:dyDescent="0.25">
      <c r="A26" s="1">
        <f t="shared" ca="1" si="1"/>
        <v>0.77972915282786648</v>
      </c>
      <c r="B26" s="1" t="str">
        <v/>
      </c>
      <c r="C26" s="1" t="str">
        <v/>
      </c>
      <c r="D26" s="7">
        <f ca="1">IF(Sheet4!C25&lt;&gt;"-",(COUNTIF(Sheet4!$C25:C25,"&lt;&gt;-"))/(MAX($B:$B)-$B25),0)</f>
        <v>0</v>
      </c>
      <c r="E26" s="7">
        <f ca="1">IF(Sheet4!D25&lt;&gt;"-",(COUNTIF(Sheet4!$C25:D25,"&lt;&gt;-"))/(MAX($B:$B)-$B25),0)</f>
        <v>0</v>
      </c>
      <c r="F26" s="7">
        <f ca="1">IF(Sheet4!E25&lt;&gt;"-",(COUNTIF(Sheet4!$C25:E25,"&lt;&gt;-"))/(MAX($B:$B)-$B25),0)</f>
        <v>0</v>
      </c>
      <c r="G26" s="7">
        <f ca="1">IF(Sheet4!F25&lt;&gt;"-",(COUNTIF(Sheet4!$C25:F25,"&lt;&gt;-"))/(MAX($B:$B)-$B25),0)</f>
        <v>0</v>
      </c>
      <c r="H26" s="7">
        <f ca="1">IF(Sheet4!G25&lt;&gt;"-",(COUNTIF(Sheet4!$C25:G25,"&lt;&gt;-"))/(MAX($B:$B)-$B25),0)</f>
        <v>0</v>
      </c>
      <c r="I26" s="7">
        <f ca="1">IF(Sheet4!H25&lt;&gt;"-",(COUNTIF(Sheet4!$C25:H25,"&lt;&gt;-"))/(MAX($B:$B)-$B25),0)</f>
        <v>0</v>
      </c>
      <c r="J26" s="7">
        <f ca="1">IF(Sheet4!I25&lt;&gt;"-",(COUNTIF(Sheet4!$C25:I25,"&lt;&gt;-"))/(MAX($B:$B)-$B25),0)</f>
        <v>0</v>
      </c>
      <c r="K26" s="7">
        <f ca="1">IF(Sheet4!J25&lt;&gt;"-",(COUNTIF(Sheet4!$C25:J25,"&lt;&gt;-"))/(MAX($B:$B)-$B25),0)</f>
        <v>0</v>
      </c>
      <c r="L26" s="7">
        <f ca="1">IF(Sheet4!K25&lt;&gt;"-",(COUNTIF(Sheet4!$C25:K25,"&lt;&gt;-"))/(MAX($B:$B)-$B25),0)</f>
        <v>0</v>
      </c>
      <c r="M26" s="7">
        <f ca="1">IF(Sheet4!L25&lt;&gt;"-",(COUNTIF(Sheet4!$C25:L25,"&lt;&gt;-"))/(MAX($B:$B)-$B25),0)</f>
        <v>0</v>
      </c>
      <c r="N26" s="7">
        <f ca="1">IF(Sheet4!M25&lt;&gt;"-",(COUNTIF(Sheet4!$C25:M25,"&lt;&gt;-"))/(MAX($B:$B)-$B25),0)</f>
        <v>0</v>
      </c>
      <c r="O26" s="7">
        <f ca="1">IF(Sheet4!N25&lt;&gt;"-",(COUNTIF(Sheet4!$C25:N25,"&lt;&gt;-"))/(MAX($B:$B)-$B25),0)</f>
        <v>0</v>
      </c>
      <c r="P26" s="7">
        <f ca="1">IF(Sheet4!O25&lt;&gt;"-",(COUNTIF(Sheet4!$C25:O25,"&lt;&gt;-"))/(MAX($B:$B)-$B25),0)</f>
        <v>0</v>
      </c>
      <c r="Q26" s="7">
        <f ca="1">IF(Sheet4!P25&lt;&gt;"-",(COUNTIF(Sheet4!$C25:P25,"&lt;&gt;-"))/(MAX($B:$B)-$B25),0)</f>
        <v>0</v>
      </c>
      <c r="R26" s="7">
        <f ca="1">IF(Sheet4!Q25&lt;&gt;"-",(COUNTIF(Sheet4!$C25:Q25,"&lt;&gt;-"))/(MAX($B:$B)-$B25),0)</f>
        <v>0</v>
      </c>
      <c r="S26" s="7">
        <f ca="1">IF(Sheet4!R25&lt;&gt;"-",(COUNTIF(Sheet4!$C25:R25,"&lt;&gt;-"))/(MAX($B:$B)-$B25),0)</f>
        <v>0</v>
      </c>
      <c r="T26" s="7">
        <f ca="1">IF(Sheet4!S25&lt;&gt;"-",(COUNTIF(Sheet4!$C25:S25,"&lt;&gt;-"))/(MAX($B:$B)-$B25),0)</f>
        <v>0</v>
      </c>
      <c r="U26" s="7">
        <f ca="1">IF(Sheet4!T25&lt;&gt;"-",(COUNTIF(Sheet4!$C25:T25,"&lt;&gt;-"))/(MAX($B:$B)-$B25),0)</f>
        <v>0</v>
      </c>
      <c r="V26" s="7">
        <f ca="1">IF(Sheet4!U25&lt;&gt;"-",(COUNTIF(Sheet4!$C25:U25,"&lt;&gt;-"))/(MAX($B:$B)-$B25),0)</f>
        <v>0</v>
      </c>
      <c r="W26" s="7">
        <f ca="1">IF(Sheet4!V25&lt;&gt;"-",(COUNTIF(Sheet4!$C25:V25,"&lt;&gt;-"))/(MAX($B:$B)-$B25),0)</f>
        <v>0</v>
      </c>
      <c r="X26" s="7">
        <f ca="1">IF(Sheet4!W25&lt;&gt;"-",(COUNTIF(Sheet4!$C25:W25,"&lt;&gt;-"))/(MAX($B:$B)-$B25),0)</f>
        <v>0</v>
      </c>
      <c r="Y26" s="7">
        <f ca="1">IF(Sheet4!X25&lt;&gt;"-",(COUNTIF(Sheet4!$C25:X25,"&lt;&gt;-"))/(MAX($B:$B)-$B25),0)</f>
        <v>0</v>
      </c>
      <c r="Z26" s="7">
        <f ca="1">IF(Sheet4!Y25&lt;&gt;"-",(COUNTIF(Sheet4!$C25:Y25,"&lt;&gt;-"))/(MAX($B:$B)-$B25),0)</f>
        <v>0</v>
      </c>
      <c r="AA26" s="7">
        <f ca="1">IF(Sheet4!Z25&lt;&gt;"-",(COUNTIF(Sheet4!$C25:Z25,"&lt;&gt;-"))/(MAX($B:$B)-$B25),0)</f>
        <v>0</v>
      </c>
      <c r="AB26" s="7">
        <f ca="1">IF(Sheet4!AA25&lt;&gt;"-",(COUNTIF(Sheet4!$C25:AA25,"&lt;&gt;-"))/(MAX($B:$B)-$B25),0)</f>
        <v>0</v>
      </c>
    </row>
    <row r="27" spans="1:28" x14ac:dyDescent="0.25">
      <c r="A27" s="1">
        <f t="shared" ca="1" si="1"/>
        <v>0.45294943161339618</v>
      </c>
      <c r="B27" s="1" t="str">
        <v/>
      </c>
      <c r="C27" s="1" t="str">
        <v/>
      </c>
      <c r="D27" s="7">
        <f ca="1">IF(Sheet4!C26&lt;&gt;"-",(COUNTIF(Sheet4!$C26:C26,"&lt;&gt;-"))/(MAX($B:$B)-$B26),0)</f>
        <v>0</v>
      </c>
      <c r="E27" s="7">
        <f ca="1">IF(Sheet4!D26&lt;&gt;"-",(COUNTIF(Sheet4!$C26:D26,"&lt;&gt;-"))/(MAX($B:$B)-$B26),0)</f>
        <v>0</v>
      </c>
      <c r="F27" s="7">
        <f ca="1">IF(Sheet4!E26&lt;&gt;"-",(COUNTIF(Sheet4!$C26:E26,"&lt;&gt;-"))/(MAX($B:$B)-$B26),0)</f>
        <v>0</v>
      </c>
      <c r="G27" s="7">
        <f ca="1">IF(Sheet4!F26&lt;&gt;"-",(COUNTIF(Sheet4!$C26:F26,"&lt;&gt;-"))/(MAX($B:$B)-$B26),0)</f>
        <v>0</v>
      </c>
      <c r="H27" s="7">
        <f ca="1">IF(Sheet4!G26&lt;&gt;"-",(COUNTIF(Sheet4!$C26:G26,"&lt;&gt;-"))/(MAX($B:$B)-$B26),0)</f>
        <v>0</v>
      </c>
      <c r="I27" s="7">
        <f ca="1">IF(Sheet4!H26&lt;&gt;"-",(COUNTIF(Sheet4!$C26:H26,"&lt;&gt;-"))/(MAX($B:$B)-$B26),0)</f>
        <v>0</v>
      </c>
      <c r="J27" s="7">
        <f ca="1">IF(Sheet4!I26&lt;&gt;"-",(COUNTIF(Sheet4!$C26:I26,"&lt;&gt;-"))/(MAX($B:$B)-$B26),0)</f>
        <v>0</v>
      </c>
      <c r="K27" s="7">
        <f ca="1">IF(Sheet4!J26&lt;&gt;"-",(COUNTIF(Sheet4!$C26:J26,"&lt;&gt;-"))/(MAX($B:$B)-$B26),0)</f>
        <v>0</v>
      </c>
      <c r="L27" s="7">
        <f ca="1">IF(Sheet4!K26&lt;&gt;"-",(COUNTIF(Sheet4!$C26:K26,"&lt;&gt;-"))/(MAX($B:$B)-$B26),0)</f>
        <v>0</v>
      </c>
      <c r="M27" s="7">
        <f ca="1">IF(Sheet4!L26&lt;&gt;"-",(COUNTIF(Sheet4!$C26:L26,"&lt;&gt;-"))/(MAX($B:$B)-$B26),0)</f>
        <v>0</v>
      </c>
      <c r="N27" s="7">
        <f ca="1">IF(Sheet4!M26&lt;&gt;"-",(COUNTIF(Sheet4!$C26:M26,"&lt;&gt;-"))/(MAX($B:$B)-$B26),0)</f>
        <v>0</v>
      </c>
      <c r="O27" s="7">
        <f ca="1">IF(Sheet4!N26&lt;&gt;"-",(COUNTIF(Sheet4!$C26:N26,"&lt;&gt;-"))/(MAX($B:$B)-$B26),0)</f>
        <v>0</v>
      </c>
      <c r="P27" s="7">
        <f ca="1">IF(Sheet4!O26&lt;&gt;"-",(COUNTIF(Sheet4!$C26:O26,"&lt;&gt;-"))/(MAX($B:$B)-$B26),0)</f>
        <v>0</v>
      </c>
      <c r="Q27" s="7">
        <f ca="1">IF(Sheet4!P26&lt;&gt;"-",(COUNTIF(Sheet4!$C26:P26,"&lt;&gt;-"))/(MAX($B:$B)-$B26),0)</f>
        <v>0</v>
      </c>
      <c r="R27" s="7">
        <f ca="1">IF(Sheet4!Q26&lt;&gt;"-",(COUNTIF(Sheet4!$C26:Q26,"&lt;&gt;-"))/(MAX($B:$B)-$B26),0)</f>
        <v>0</v>
      </c>
      <c r="S27" s="7">
        <f ca="1">IF(Sheet4!R26&lt;&gt;"-",(COUNTIF(Sheet4!$C26:R26,"&lt;&gt;-"))/(MAX($B:$B)-$B26),0)</f>
        <v>0</v>
      </c>
      <c r="T27" s="7">
        <f ca="1">IF(Sheet4!S26&lt;&gt;"-",(COUNTIF(Sheet4!$C26:S26,"&lt;&gt;-"))/(MAX($B:$B)-$B26),0)</f>
        <v>0</v>
      </c>
      <c r="U27" s="7">
        <f ca="1">IF(Sheet4!T26&lt;&gt;"-",(COUNTIF(Sheet4!$C26:T26,"&lt;&gt;-"))/(MAX($B:$B)-$B26),0)</f>
        <v>0</v>
      </c>
      <c r="V27" s="7">
        <f ca="1">IF(Sheet4!U26&lt;&gt;"-",(COUNTIF(Sheet4!$C26:U26,"&lt;&gt;-"))/(MAX($B:$B)-$B26),0)</f>
        <v>0</v>
      </c>
      <c r="W27" s="7">
        <f ca="1">IF(Sheet4!V26&lt;&gt;"-",(COUNTIF(Sheet4!$C26:V26,"&lt;&gt;-"))/(MAX($B:$B)-$B26),0)</f>
        <v>0</v>
      </c>
      <c r="X27" s="7">
        <f ca="1">IF(Sheet4!W26&lt;&gt;"-",(COUNTIF(Sheet4!$C26:W26,"&lt;&gt;-"))/(MAX($B:$B)-$B26),0)</f>
        <v>0</v>
      </c>
      <c r="Y27" s="7">
        <f ca="1">IF(Sheet4!X26&lt;&gt;"-",(COUNTIF(Sheet4!$C26:X26,"&lt;&gt;-"))/(MAX($B:$B)-$B26),0)</f>
        <v>0</v>
      </c>
      <c r="Z27" s="7">
        <f ca="1">IF(Sheet4!Y26&lt;&gt;"-",(COUNTIF(Sheet4!$C26:Y26,"&lt;&gt;-"))/(MAX($B:$B)-$B26),0)</f>
        <v>0</v>
      </c>
      <c r="AA27" s="7">
        <f ca="1">IF(Sheet4!Z26&lt;&gt;"-",(COUNTIF(Sheet4!$C26:Z26,"&lt;&gt;-"))/(MAX($B:$B)-$B26),0)</f>
        <v>0</v>
      </c>
      <c r="AB27" s="7">
        <f ca="1">IF(Sheet4!AA26&lt;&gt;"-",(COUNTIF(Sheet4!$C26:AA26,"&lt;&gt;-"))/(MAX($B:$B)-$B26),0)</f>
        <v>0</v>
      </c>
    </row>
    <row r="28" spans="1:28" x14ac:dyDescent="0.25">
      <c r="A28" s="1">
        <f t="shared" ca="1" si="1"/>
        <v>0.86572829620138181</v>
      </c>
      <c r="B28" s="1" t="str">
        <v/>
      </c>
      <c r="C28" s="1" t="str">
        <v/>
      </c>
      <c r="D28" s="7">
        <f ca="1">IF(Sheet4!C27&lt;&gt;"-",(COUNTIF(Sheet4!$C27:C27,"&lt;&gt;-"))/(MAX($B:$B)-$B27),0)</f>
        <v>0</v>
      </c>
      <c r="E28" s="7">
        <f ca="1">IF(Sheet4!D27&lt;&gt;"-",(COUNTIF(Sheet4!$C27:D27,"&lt;&gt;-"))/(MAX($B:$B)-$B27),0)</f>
        <v>0</v>
      </c>
      <c r="F28" s="7">
        <f ca="1">IF(Sheet4!E27&lt;&gt;"-",(COUNTIF(Sheet4!$C27:E27,"&lt;&gt;-"))/(MAX($B:$B)-$B27),0)</f>
        <v>0</v>
      </c>
      <c r="G28" s="7">
        <f ca="1">IF(Sheet4!F27&lt;&gt;"-",(COUNTIF(Sheet4!$C27:F27,"&lt;&gt;-"))/(MAX($B:$B)-$B27),0)</f>
        <v>0</v>
      </c>
      <c r="H28" s="7">
        <f ca="1">IF(Sheet4!G27&lt;&gt;"-",(COUNTIF(Sheet4!$C27:G27,"&lt;&gt;-"))/(MAX($B:$B)-$B27),0)</f>
        <v>0</v>
      </c>
      <c r="I28" s="7">
        <f ca="1">IF(Sheet4!H27&lt;&gt;"-",(COUNTIF(Sheet4!$C27:H27,"&lt;&gt;-"))/(MAX($B:$B)-$B27),0)</f>
        <v>0</v>
      </c>
      <c r="J28" s="7">
        <f ca="1">IF(Sheet4!I27&lt;&gt;"-",(COUNTIF(Sheet4!$C27:I27,"&lt;&gt;-"))/(MAX($B:$B)-$B27),0)</f>
        <v>0</v>
      </c>
      <c r="K28" s="7">
        <f ca="1">IF(Sheet4!J27&lt;&gt;"-",(COUNTIF(Sheet4!$C27:J27,"&lt;&gt;-"))/(MAX($B:$B)-$B27),0)</f>
        <v>0</v>
      </c>
      <c r="L28" s="7">
        <f ca="1">IF(Sheet4!K27&lt;&gt;"-",(COUNTIF(Sheet4!$C27:K27,"&lt;&gt;-"))/(MAX($B:$B)-$B27),0)</f>
        <v>0</v>
      </c>
      <c r="M28" s="7">
        <f ca="1">IF(Sheet4!L27&lt;&gt;"-",(COUNTIF(Sheet4!$C27:L27,"&lt;&gt;-"))/(MAX($B:$B)-$B27),0)</f>
        <v>0</v>
      </c>
      <c r="N28" s="7">
        <f ca="1">IF(Sheet4!M27&lt;&gt;"-",(COUNTIF(Sheet4!$C27:M27,"&lt;&gt;-"))/(MAX($B:$B)-$B27),0)</f>
        <v>0</v>
      </c>
      <c r="O28" s="7">
        <f ca="1">IF(Sheet4!N27&lt;&gt;"-",(COUNTIF(Sheet4!$C27:N27,"&lt;&gt;-"))/(MAX($B:$B)-$B27),0)</f>
        <v>0</v>
      </c>
      <c r="P28" s="7">
        <f ca="1">IF(Sheet4!O27&lt;&gt;"-",(COUNTIF(Sheet4!$C27:O27,"&lt;&gt;-"))/(MAX($B:$B)-$B27),0)</f>
        <v>0</v>
      </c>
      <c r="Q28" s="7">
        <f ca="1">IF(Sheet4!P27&lt;&gt;"-",(COUNTIF(Sheet4!$C27:P27,"&lt;&gt;-"))/(MAX($B:$B)-$B27),0)</f>
        <v>0</v>
      </c>
      <c r="R28" s="7">
        <f ca="1">IF(Sheet4!Q27&lt;&gt;"-",(COUNTIF(Sheet4!$C27:Q27,"&lt;&gt;-"))/(MAX($B:$B)-$B27),0)</f>
        <v>0</v>
      </c>
      <c r="S28" s="7">
        <f ca="1">IF(Sheet4!R27&lt;&gt;"-",(COUNTIF(Sheet4!$C27:R27,"&lt;&gt;-"))/(MAX($B:$B)-$B27),0)</f>
        <v>0</v>
      </c>
      <c r="T28" s="7">
        <f ca="1">IF(Sheet4!S27&lt;&gt;"-",(COUNTIF(Sheet4!$C27:S27,"&lt;&gt;-"))/(MAX($B:$B)-$B27),0)</f>
        <v>0</v>
      </c>
      <c r="U28" s="7">
        <f ca="1">IF(Sheet4!T27&lt;&gt;"-",(COUNTIF(Sheet4!$C27:T27,"&lt;&gt;-"))/(MAX($B:$B)-$B27),0)</f>
        <v>0</v>
      </c>
      <c r="V28" s="7">
        <f ca="1">IF(Sheet4!U27&lt;&gt;"-",(COUNTIF(Sheet4!$C27:U27,"&lt;&gt;-"))/(MAX($B:$B)-$B27),0)</f>
        <v>0</v>
      </c>
      <c r="W28" s="7">
        <f ca="1">IF(Sheet4!V27&lt;&gt;"-",(COUNTIF(Sheet4!$C27:V27,"&lt;&gt;-"))/(MAX($B:$B)-$B27),0)</f>
        <v>0</v>
      </c>
      <c r="X28" s="7">
        <f ca="1">IF(Sheet4!W27&lt;&gt;"-",(COUNTIF(Sheet4!$C27:W27,"&lt;&gt;-"))/(MAX($B:$B)-$B27),0)</f>
        <v>0</v>
      </c>
      <c r="Y28" s="7">
        <f ca="1">IF(Sheet4!X27&lt;&gt;"-",(COUNTIF(Sheet4!$C27:X27,"&lt;&gt;-"))/(MAX($B:$B)-$B27),0)</f>
        <v>0</v>
      </c>
      <c r="Z28" s="7">
        <f ca="1">IF(Sheet4!Y27&lt;&gt;"-",(COUNTIF(Sheet4!$C27:Y27,"&lt;&gt;-"))/(MAX($B:$B)-$B27),0)</f>
        <v>0</v>
      </c>
      <c r="AA28" s="7">
        <f ca="1">IF(Sheet4!Z27&lt;&gt;"-",(COUNTIF(Sheet4!$C27:Z27,"&lt;&gt;-"))/(MAX($B:$B)-$B27),0)</f>
        <v>0</v>
      </c>
      <c r="AB28" s="7">
        <f ca="1">IF(Sheet4!AA27&lt;&gt;"-",(COUNTIF(Sheet4!$C27:AA27,"&lt;&gt;-"))/(MAX($B:$B)-$B27),0)</f>
        <v>0</v>
      </c>
    </row>
    <row r="29" spans="1:28" x14ac:dyDescent="0.25">
      <c r="A29" s="1">
        <f ca="1">IF($B29&lt;&gt;"**",RAND(),"-")</f>
        <v>0.55220083683264054</v>
      </c>
      <c r="B29" s="1" t="str">
        <v/>
      </c>
      <c r="C29" s="1" t="str">
        <v/>
      </c>
      <c r="D29" s="7">
        <f ca="1">IF(Sheet4!C28&lt;&gt;"-",(COUNTIF(Sheet4!$C28:C28,"&lt;&gt;-"))/(MAX($B:$B)-$B28),0)</f>
        <v>0</v>
      </c>
      <c r="E29" s="7">
        <f ca="1">IF(Sheet4!D28&lt;&gt;"-",(COUNTIF(Sheet4!$C28:D28,"&lt;&gt;-"))/(MAX($B:$B)-$B28),0)</f>
        <v>0</v>
      </c>
      <c r="F29" s="7">
        <f ca="1">IF(Sheet4!E28&lt;&gt;"-",(COUNTIF(Sheet4!$C28:E28,"&lt;&gt;-"))/(MAX($B:$B)-$B28),0)</f>
        <v>0</v>
      </c>
      <c r="G29" s="7">
        <f ca="1">IF(Sheet4!F28&lt;&gt;"-",(COUNTIF(Sheet4!$C28:F28,"&lt;&gt;-"))/(MAX($B:$B)-$B28),0)</f>
        <v>0</v>
      </c>
      <c r="H29" s="7">
        <f ca="1">IF(Sheet4!G28&lt;&gt;"-",(COUNTIF(Sheet4!$C28:G28,"&lt;&gt;-"))/(MAX($B:$B)-$B28),0)</f>
        <v>0</v>
      </c>
      <c r="I29" s="7">
        <f ca="1">IF(Sheet4!H28&lt;&gt;"-",(COUNTIF(Sheet4!$C28:H28,"&lt;&gt;-"))/(MAX($B:$B)-$B28),0)</f>
        <v>0</v>
      </c>
      <c r="J29" s="7">
        <f ca="1">IF(Sheet4!I28&lt;&gt;"-",(COUNTIF(Sheet4!$C28:I28,"&lt;&gt;-"))/(MAX($B:$B)-$B28),0)</f>
        <v>0</v>
      </c>
      <c r="K29" s="7">
        <f ca="1">IF(Sheet4!J28&lt;&gt;"-",(COUNTIF(Sheet4!$C28:J28,"&lt;&gt;-"))/(MAX($B:$B)-$B28),0)</f>
        <v>0</v>
      </c>
      <c r="L29" s="7">
        <f ca="1">IF(Sheet4!K28&lt;&gt;"-",(COUNTIF(Sheet4!$C28:K28,"&lt;&gt;-"))/(MAX($B:$B)-$B28),0)</f>
        <v>0</v>
      </c>
      <c r="M29" s="7">
        <f ca="1">IF(Sheet4!L28&lt;&gt;"-",(COUNTIF(Sheet4!$C28:L28,"&lt;&gt;-"))/(MAX($B:$B)-$B28),0)</f>
        <v>0</v>
      </c>
      <c r="N29" s="7">
        <f ca="1">IF(Sheet4!M28&lt;&gt;"-",(COUNTIF(Sheet4!$C28:M28,"&lt;&gt;-"))/(MAX($B:$B)-$B28),0)</f>
        <v>0</v>
      </c>
      <c r="O29" s="7">
        <f ca="1">IF(Sheet4!N28&lt;&gt;"-",(COUNTIF(Sheet4!$C28:N28,"&lt;&gt;-"))/(MAX($B:$B)-$B28),0)</f>
        <v>0</v>
      </c>
      <c r="P29" s="7">
        <f ca="1">IF(Sheet4!O28&lt;&gt;"-",(COUNTIF(Sheet4!$C28:O28,"&lt;&gt;-"))/(MAX($B:$B)-$B28),0)</f>
        <v>0</v>
      </c>
      <c r="Q29" s="7">
        <f ca="1">IF(Sheet4!P28&lt;&gt;"-",(COUNTIF(Sheet4!$C28:P28,"&lt;&gt;-"))/(MAX($B:$B)-$B28),0)</f>
        <v>0</v>
      </c>
      <c r="R29" s="7">
        <f ca="1">IF(Sheet4!Q28&lt;&gt;"-",(COUNTIF(Sheet4!$C28:Q28,"&lt;&gt;-"))/(MAX($B:$B)-$B28),0)</f>
        <v>0</v>
      </c>
      <c r="S29" s="7">
        <f ca="1">IF(Sheet4!R28&lt;&gt;"-",(COUNTIF(Sheet4!$C28:R28,"&lt;&gt;-"))/(MAX($B:$B)-$B28),0)</f>
        <v>0</v>
      </c>
      <c r="T29" s="7">
        <f ca="1">IF(Sheet4!S28&lt;&gt;"-",(COUNTIF(Sheet4!$C28:S28,"&lt;&gt;-"))/(MAX($B:$B)-$B28),0)</f>
        <v>0</v>
      </c>
      <c r="U29" s="7">
        <f ca="1">IF(Sheet4!T28&lt;&gt;"-",(COUNTIF(Sheet4!$C28:T28,"&lt;&gt;-"))/(MAX($B:$B)-$B28),0)</f>
        <v>0</v>
      </c>
      <c r="V29" s="7">
        <f ca="1">IF(Sheet4!U28&lt;&gt;"-",(COUNTIF(Sheet4!$C28:U28,"&lt;&gt;-"))/(MAX($B:$B)-$B28),0)</f>
        <v>0</v>
      </c>
      <c r="W29" s="7">
        <f ca="1">IF(Sheet4!V28&lt;&gt;"-",(COUNTIF(Sheet4!$C28:V28,"&lt;&gt;-"))/(MAX($B:$B)-$B28),0)</f>
        <v>0</v>
      </c>
      <c r="X29" s="7">
        <f ca="1">IF(Sheet4!W28&lt;&gt;"-",(COUNTIF(Sheet4!$C28:W28,"&lt;&gt;-"))/(MAX($B:$B)-$B28),0)</f>
        <v>0</v>
      </c>
      <c r="Y29" s="7">
        <f ca="1">IF(Sheet4!X28&lt;&gt;"-",(COUNTIF(Sheet4!$C28:X28,"&lt;&gt;-"))/(MAX($B:$B)-$B28),0)</f>
        <v>0</v>
      </c>
      <c r="Z29" s="7">
        <f ca="1">IF(Sheet4!Y28&lt;&gt;"-",(COUNTIF(Sheet4!$C28:Y28,"&lt;&gt;-"))/(MAX($B:$B)-$B28),0)</f>
        <v>0</v>
      </c>
      <c r="AA29" s="7">
        <f ca="1">IF(Sheet4!Z28&lt;&gt;"-",(COUNTIF(Sheet4!$C28:Z28,"&lt;&gt;-"))/(MAX($B:$B)-$B28),0)</f>
        <v>0</v>
      </c>
      <c r="AB29" s="7">
        <f ca="1">IF(Sheet4!AA28&lt;&gt;"-",(COUNTIF(Sheet4!$C28:AA28,"&lt;&gt;-"))/(MAX($B:$B)-$B28),0)</f>
        <v>0</v>
      </c>
    </row>
    <row r="30" spans="1:28" x14ac:dyDescent="0.25">
      <c r="A30" s="1">
        <f t="shared" ca="1" si="1"/>
        <v>0.65444474435941313</v>
      </c>
      <c r="B30" s="1" t="str">
        <v/>
      </c>
      <c r="C30" s="1" t="str">
        <v/>
      </c>
      <c r="D30" s="7">
        <f ca="1">IF(Sheet4!C29&lt;&gt;"-",(COUNTIF(Sheet4!$C29:C29,"&lt;&gt;-"))/(MAX($B:$B)-$B29),0)</f>
        <v>0</v>
      </c>
      <c r="E30" s="7">
        <f ca="1">IF(Sheet4!D29&lt;&gt;"-",(COUNTIF(Sheet4!$C29:D29,"&lt;&gt;-"))/(MAX($B:$B)-$B29),0)</f>
        <v>0</v>
      </c>
      <c r="F30" s="7">
        <f ca="1">IF(Sheet4!E29&lt;&gt;"-",(COUNTIF(Sheet4!$C29:E29,"&lt;&gt;-"))/(MAX($B:$B)-$B29),0)</f>
        <v>0</v>
      </c>
      <c r="G30" s="7">
        <f ca="1">IF(Sheet4!F29&lt;&gt;"-",(COUNTIF(Sheet4!$C29:F29,"&lt;&gt;-"))/(MAX($B:$B)-$B29),0)</f>
        <v>0</v>
      </c>
      <c r="H30" s="7">
        <f ca="1">IF(Sheet4!G29&lt;&gt;"-",(COUNTIF(Sheet4!$C29:G29,"&lt;&gt;-"))/(MAX($B:$B)-$B29),0)</f>
        <v>0</v>
      </c>
      <c r="I30" s="7">
        <f ca="1">IF(Sheet4!H29&lt;&gt;"-",(COUNTIF(Sheet4!$C29:H29,"&lt;&gt;-"))/(MAX($B:$B)-$B29),0)</f>
        <v>0</v>
      </c>
      <c r="J30" s="7">
        <f ca="1">IF(Sheet4!I29&lt;&gt;"-",(COUNTIF(Sheet4!$C29:I29,"&lt;&gt;-"))/(MAX($B:$B)-$B29),0)</f>
        <v>0</v>
      </c>
      <c r="K30" s="7">
        <f ca="1">IF(Sheet4!J29&lt;&gt;"-",(COUNTIF(Sheet4!$C29:J29,"&lt;&gt;-"))/(MAX($B:$B)-$B29),0)</f>
        <v>0</v>
      </c>
      <c r="L30" s="7">
        <f ca="1">IF(Sheet4!K29&lt;&gt;"-",(COUNTIF(Sheet4!$C29:K29,"&lt;&gt;-"))/(MAX($B:$B)-$B29),0)</f>
        <v>0</v>
      </c>
      <c r="M30" s="7">
        <f ca="1">IF(Sheet4!L29&lt;&gt;"-",(COUNTIF(Sheet4!$C29:L29,"&lt;&gt;-"))/(MAX($B:$B)-$B29),0)</f>
        <v>0</v>
      </c>
      <c r="N30" s="7">
        <f ca="1">IF(Sheet4!M29&lt;&gt;"-",(COUNTIF(Sheet4!$C29:M29,"&lt;&gt;-"))/(MAX($B:$B)-$B29),0)</f>
        <v>0</v>
      </c>
      <c r="O30" s="7">
        <f ca="1">IF(Sheet4!N29&lt;&gt;"-",(COUNTIF(Sheet4!$C29:N29,"&lt;&gt;-"))/(MAX($B:$B)-$B29),0)</f>
        <v>0</v>
      </c>
      <c r="P30" s="7">
        <f ca="1">IF(Sheet4!O29&lt;&gt;"-",(COUNTIF(Sheet4!$C29:O29,"&lt;&gt;-"))/(MAX($B:$B)-$B29),0)</f>
        <v>0</v>
      </c>
      <c r="Q30" s="7">
        <f ca="1">IF(Sheet4!P29&lt;&gt;"-",(COUNTIF(Sheet4!$C29:P29,"&lt;&gt;-"))/(MAX($B:$B)-$B29),0)</f>
        <v>0</v>
      </c>
      <c r="R30" s="7">
        <f ca="1">IF(Sheet4!Q29&lt;&gt;"-",(COUNTIF(Sheet4!$C29:Q29,"&lt;&gt;-"))/(MAX($B:$B)-$B29),0)</f>
        <v>0</v>
      </c>
      <c r="S30" s="7">
        <f ca="1">IF(Sheet4!R29&lt;&gt;"-",(COUNTIF(Sheet4!$C29:R29,"&lt;&gt;-"))/(MAX($B:$B)-$B29),0)</f>
        <v>0</v>
      </c>
      <c r="T30" s="7">
        <f ca="1">IF(Sheet4!S29&lt;&gt;"-",(COUNTIF(Sheet4!$C29:S29,"&lt;&gt;-"))/(MAX($B:$B)-$B29),0)</f>
        <v>0</v>
      </c>
      <c r="U30" s="7">
        <f ca="1">IF(Sheet4!T29&lt;&gt;"-",(COUNTIF(Sheet4!$C29:T29,"&lt;&gt;-"))/(MAX($B:$B)-$B29),0)</f>
        <v>0</v>
      </c>
      <c r="V30" s="7">
        <f ca="1">IF(Sheet4!U29&lt;&gt;"-",(COUNTIF(Sheet4!$C29:U29,"&lt;&gt;-"))/(MAX($B:$B)-$B29),0)</f>
        <v>0</v>
      </c>
      <c r="W30" s="7">
        <f ca="1">IF(Sheet4!V29&lt;&gt;"-",(COUNTIF(Sheet4!$C29:V29,"&lt;&gt;-"))/(MAX($B:$B)-$B29),0)</f>
        <v>0</v>
      </c>
      <c r="X30" s="7">
        <f ca="1">IF(Sheet4!W29&lt;&gt;"-",(COUNTIF(Sheet4!$C29:W29,"&lt;&gt;-"))/(MAX($B:$B)-$B29),0)</f>
        <v>0</v>
      </c>
      <c r="Y30" s="7">
        <f ca="1">IF(Sheet4!X29&lt;&gt;"-",(COUNTIF(Sheet4!$C29:X29,"&lt;&gt;-"))/(MAX($B:$B)-$B29),0)</f>
        <v>0</v>
      </c>
      <c r="Z30" s="7">
        <f ca="1">IF(Sheet4!Y29&lt;&gt;"-",(COUNTIF(Sheet4!$C29:Y29,"&lt;&gt;-"))/(MAX($B:$B)-$B29),0)</f>
        <v>0</v>
      </c>
      <c r="AA30" s="7">
        <f ca="1">IF(Sheet4!Z29&lt;&gt;"-",(COUNTIF(Sheet4!$C29:Z29,"&lt;&gt;-"))/(MAX($B:$B)-$B29),0)</f>
        <v>0</v>
      </c>
      <c r="AB30" s="7">
        <f ca="1">IF(Sheet4!AA29&lt;&gt;"-",(COUNTIF(Sheet4!$C29:AA29,"&lt;&gt;-"))/(MAX($B:$B)-$B29),0)</f>
        <v>0</v>
      </c>
    </row>
    <row r="31" spans="1:28" x14ac:dyDescent="0.25">
      <c r="A31" s="1">
        <f t="shared" ca="1" si="1"/>
        <v>0.98547175865532555</v>
      </c>
      <c r="B31" s="1" t="str">
        <v/>
      </c>
      <c r="C31" s="1" t="str">
        <v/>
      </c>
      <c r="D31" s="7">
        <f ca="1">IF(Sheet4!C30&lt;&gt;"-",(COUNTIF(Sheet4!$C30:C30,"&lt;&gt;-"))/(MAX($B:$B)-$B30),0)</f>
        <v>0</v>
      </c>
      <c r="E31" s="7">
        <f ca="1">IF(Sheet4!D30&lt;&gt;"-",(COUNTIF(Sheet4!$C30:D30,"&lt;&gt;-"))/(MAX($B:$B)-$B30),0)</f>
        <v>0</v>
      </c>
      <c r="F31" s="7">
        <f ca="1">IF(Sheet4!E30&lt;&gt;"-",(COUNTIF(Sheet4!$C30:E30,"&lt;&gt;-"))/(MAX($B:$B)-$B30),0)</f>
        <v>0</v>
      </c>
      <c r="G31" s="7">
        <f ca="1">IF(Sheet4!F30&lt;&gt;"-",(COUNTIF(Sheet4!$C30:F30,"&lt;&gt;-"))/(MAX($B:$B)-$B30),0)</f>
        <v>0</v>
      </c>
      <c r="H31" s="7">
        <f ca="1">IF(Sheet4!G30&lt;&gt;"-",(COUNTIF(Sheet4!$C30:G30,"&lt;&gt;-"))/(MAX($B:$B)-$B30),0)</f>
        <v>0</v>
      </c>
      <c r="I31" s="7">
        <f ca="1">IF(Sheet4!H30&lt;&gt;"-",(COUNTIF(Sheet4!$C30:H30,"&lt;&gt;-"))/(MAX($B:$B)-$B30),0)</f>
        <v>0</v>
      </c>
      <c r="J31" s="7">
        <f ca="1">IF(Sheet4!I30&lt;&gt;"-",(COUNTIF(Sheet4!$C30:I30,"&lt;&gt;-"))/(MAX($B:$B)-$B30),0)</f>
        <v>0</v>
      </c>
      <c r="K31" s="7">
        <f ca="1">IF(Sheet4!J30&lt;&gt;"-",(COUNTIF(Sheet4!$C30:J30,"&lt;&gt;-"))/(MAX($B:$B)-$B30),0)</f>
        <v>0</v>
      </c>
      <c r="L31" s="7">
        <f ca="1">IF(Sheet4!K30&lt;&gt;"-",(COUNTIF(Sheet4!$C30:K30,"&lt;&gt;-"))/(MAX($B:$B)-$B30),0)</f>
        <v>0</v>
      </c>
      <c r="M31" s="7">
        <f ca="1">IF(Sheet4!L30&lt;&gt;"-",(COUNTIF(Sheet4!$C30:L30,"&lt;&gt;-"))/(MAX($B:$B)-$B30),0)</f>
        <v>0</v>
      </c>
      <c r="N31" s="7">
        <f ca="1">IF(Sheet4!M30&lt;&gt;"-",(COUNTIF(Sheet4!$C30:M30,"&lt;&gt;-"))/(MAX($B:$B)-$B30),0)</f>
        <v>0</v>
      </c>
      <c r="O31" s="7">
        <f ca="1">IF(Sheet4!N30&lt;&gt;"-",(COUNTIF(Sheet4!$C30:N30,"&lt;&gt;-"))/(MAX($B:$B)-$B30),0)</f>
        <v>0</v>
      </c>
      <c r="P31" s="7">
        <f ca="1">IF(Sheet4!O30&lt;&gt;"-",(COUNTIF(Sheet4!$C30:O30,"&lt;&gt;-"))/(MAX($B:$B)-$B30),0)</f>
        <v>0</v>
      </c>
      <c r="Q31" s="7">
        <f ca="1">IF(Sheet4!P30&lt;&gt;"-",(COUNTIF(Sheet4!$C30:P30,"&lt;&gt;-"))/(MAX($B:$B)-$B30),0)</f>
        <v>0</v>
      </c>
      <c r="R31" s="7">
        <f ca="1">IF(Sheet4!Q30&lt;&gt;"-",(COUNTIF(Sheet4!$C30:Q30,"&lt;&gt;-"))/(MAX($B:$B)-$B30),0)</f>
        <v>0</v>
      </c>
      <c r="S31" s="7">
        <f ca="1">IF(Sheet4!R30&lt;&gt;"-",(COUNTIF(Sheet4!$C30:R30,"&lt;&gt;-"))/(MAX($B:$B)-$B30),0)</f>
        <v>0</v>
      </c>
      <c r="T31" s="7">
        <f ca="1">IF(Sheet4!S30&lt;&gt;"-",(COUNTIF(Sheet4!$C30:S30,"&lt;&gt;-"))/(MAX($B:$B)-$B30),0)</f>
        <v>0</v>
      </c>
      <c r="U31" s="7">
        <f ca="1">IF(Sheet4!T30&lt;&gt;"-",(COUNTIF(Sheet4!$C30:T30,"&lt;&gt;-"))/(MAX($B:$B)-$B30),0)</f>
        <v>0</v>
      </c>
      <c r="V31" s="7">
        <f ca="1">IF(Sheet4!U30&lt;&gt;"-",(COUNTIF(Sheet4!$C30:U30,"&lt;&gt;-"))/(MAX($B:$B)-$B30),0)</f>
        <v>0</v>
      </c>
      <c r="W31" s="7">
        <f ca="1">IF(Sheet4!V30&lt;&gt;"-",(COUNTIF(Sheet4!$C30:V30,"&lt;&gt;-"))/(MAX($B:$B)-$B30),0)</f>
        <v>0</v>
      </c>
      <c r="X31" s="7">
        <f ca="1">IF(Sheet4!W30&lt;&gt;"-",(COUNTIF(Sheet4!$C30:W30,"&lt;&gt;-"))/(MAX($B:$B)-$B30),0)</f>
        <v>0</v>
      </c>
      <c r="Y31" s="7">
        <f ca="1">IF(Sheet4!X30&lt;&gt;"-",(COUNTIF(Sheet4!$C30:X30,"&lt;&gt;-"))/(MAX($B:$B)-$B30),0)</f>
        <v>0</v>
      </c>
      <c r="Z31" s="7">
        <f ca="1">IF(Sheet4!Y30&lt;&gt;"-",(COUNTIF(Sheet4!$C30:Y30,"&lt;&gt;-"))/(MAX($B:$B)-$B30),0)</f>
        <v>0</v>
      </c>
      <c r="AA31" s="7">
        <f ca="1">IF(Sheet4!Z30&lt;&gt;"-",(COUNTIF(Sheet4!$C30:Z30,"&lt;&gt;-"))/(MAX($B:$B)-$B30),0)</f>
        <v>0</v>
      </c>
      <c r="AB31" s="7">
        <f ca="1">IF(Sheet4!AA30&lt;&gt;"-",(COUNTIF(Sheet4!$C30:AA30,"&lt;&gt;-"))/(MAX($B:$B)-$B30),0)</f>
        <v>0</v>
      </c>
    </row>
    <row r="32" spans="1:28" x14ac:dyDescent="0.25">
      <c r="A32" s="1">
        <f t="shared" ca="1" si="1"/>
        <v>8.9894409302657796E-2</v>
      </c>
      <c r="B32" s="1" t="str">
        <v/>
      </c>
      <c r="C32" s="1" t="str">
        <v/>
      </c>
      <c r="D32" s="7">
        <f ca="1">IF(Sheet4!C31&lt;&gt;"-",(COUNTIF(Sheet4!$C31:C31,"&lt;&gt;-"))/(MAX($B:$B)-$B31),0)</f>
        <v>0</v>
      </c>
      <c r="E32" s="7">
        <f ca="1">IF(Sheet4!D31&lt;&gt;"-",(COUNTIF(Sheet4!$C31:D31,"&lt;&gt;-"))/(MAX($B:$B)-$B31),0)</f>
        <v>0</v>
      </c>
      <c r="F32" s="7">
        <f ca="1">IF(Sheet4!E31&lt;&gt;"-",(COUNTIF(Sheet4!$C31:E31,"&lt;&gt;-"))/(MAX($B:$B)-$B31),0)</f>
        <v>0</v>
      </c>
      <c r="G32" s="7">
        <f ca="1">IF(Sheet4!F31&lt;&gt;"-",(COUNTIF(Sheet4!$C31:F31,"&lt;&gt;-"))/(MAX($B:$B)-$B31),0)</f>
        <v>0</v>
      </c>
      <c r="H32" s="7">
        <f ca="1">IF(Sheet4!G31&lt;&gt;"-",(COUNTIF(Sheet4!$C31:G31,"&lt;&gt;-"))/(MAX($B:$B)-$B31),0)</f>
        <v>0</v>
      </c>
      <c r="I32" s="7">
        <f ca="1">IF(Sheet4!H31&lt;&gt;"-",(COUNTIF(Sheet4!$C31:H31,"&lt;&gt;-"))/(MAX($B:$B)-$B31),0)</f>
        <v>0</v>
      </c>
      <c r="J32" s="7">
        <f ca="1">IF(Sheet4!I31&lt;&gt;"-",(COUNTIF(Sheet4!$C31:I31,"&lt;&gt;-"))/(MAX($B:$B)-$B31),0)</f>
        <v>0</v>
      </c>
      <c r="K32" s="7">
        <f ca="1">IF(Sheet4!J31&lt;&gt;"-",(COUNTIF(Sheet4!$C31:J31,"&lt;&gt;-"))/(MAX($B:$B)-$B31),0)</f>
        <v>0</v>
      </c>
      <c r="L32" s="7">
        <f ca="1">IF(Sheet4!K31&lt;&gt;"-",(COUNTIF(Sheet4!$C31:K31,"&lt;&gt;-"))/(MAX($B:$B)-$B31),0)</f>
        <v>0</v>
      </c>
      <c r="M32" s="7">
        <f ca="1">IF(Sheet4!L31&lt;&gt;"-",(COUNTIF(Sheet4!$C31:L31,"&lt;&gt;-"))/(MAX($B:$B)-$B31),0)</f>
        <v>0</v>
      </c>
      <c r="N32" s="7">
        <f ca="1">IF(Sheet4!M31&lt;&gt;"-",(COUNTIF(Sheet4!$C31:M31,"&lt;&gt;-"))/(MAX($B:$B)-$B31),0)</f>
        <v>0</v>
      </c>
      <c r="O32" s="7">
        <f ca="1">IF(Sheet4!N31&lt;&gt;"-",(COUNTIF(Sheet4!$C31:N31,"&lt;&gt;-"))/(MAX($B:$B)-$B31),0)</f>
        <v>0</v>
      </c>
      <c r="P32" s="7">
        <f ca="1">IF(Sheet4!O31&lt;&gt;"-",(COUNTIF(Sheet4!$C31:O31,"&lt;&gt;-"))/(MAX($B:$B)-$B31),0)</f>
        <v>0</v>
      </c>
      <c r="Q32" s="7">
        <f ca="1">IF(Sheet4!P31&lt;&gt;"-",(COUNTIF(Sheet4!$C31:P31,"&lt;&gt;-"))/(MAX($B:$B)-$B31),0)</f>
        <v>0</v>
      </c>
      <c r="R32" s="7">
        <f ca="1">IF(Sheet4!Q31&lt;&gt;"-",(COUNTIF(Sheet4!$C31:Q31,"&lt;&gt;-"))/(MAX($B:$B)-$B31),0)</f>
        <v>0</v>
      </c>
      <c r="S32" s="7">
        <f ca="1">IF(Sheet4!R31&lt;&gt;"-",(COUNTIF(Sheet4!$C31:R31,"&lt;&gt;-"))/(MAX($B:$B)-$B31),0)</f>
        <v>0</v>
      </c>
      <c r="T32" s="7">
        <f ca="1">IF(Sheet4!S31&lt;&gt;"-",(COUNTIF(Sheet4!$C31:S31,"&lt;&gt;-"))/(MAX($B:$B)-$B31),0)</f>
        <v>0</v>
      </c>
      <c r="U32" s="7">
        <f ca="1">IF(Sheet4!T31&lt;&gt;"-",(COUNTIF(Sheet4!$C31:T31,"&lt;&gt;-"))/(MAX($B:$B)-$B31),0)</f>
        <v>0</v>
      </c>
      <c r="V32" s="7">
        <f ca="1">IF(Sheet4!U31&lt;&gt;"-",(COUNTIF(Sheet4!$C31:U31,"&lt;&gt;-"))/(MAX($B:$B)-$B31),0)</f>
        <v>0</v>
      </c>
      <c r="W32" s="7">
        <f ca="1">IF(Sheet4!V31&lt;&gt;"-",(COUNTIF(Sheet4!$C31:V31,"&lt;&gt;-"))/(MAX($B:$B)-$B31),0)</f>
        <v>0</v>
      </c>
      <c r="X32" s="7">
        <f ca="1">IF(Sheet4!W31&lt;&gt;"-",(COUNTIF(Sheet4!$C31:W31,"&lt;&gt;-"))/(MAX($B:$B)-$B31),0)</f>
        <v>0</v>
      </c>
      <c r="Y32" s="7">
        <f ca="1">IF(Sheet4!X31&lt;&gt;"-",(COUNTIF(Sheet4!$C31:X31,"&lt;&gt;-"))/(MAX($B:$B)-$B31),0)</f>
        <v>0</v>
      </c>
      <c r="Z32" s="7">
        <f ca="1">IF(Sheet4!Y31&lt;&gt;"-",(COUNTIF(Sheet4!$C31:Y31,"&lt;&gt;-"))/(MAX($B:$B)-$B31),0)</f>
        <v>0</v>
      </c>
      <c r="AA32" s="7">
        <f ca="1">IF(Sheet4!Z31&lt;&gt;"-",(COUNTIF(Sheet4!$C31:Z31,"&lt;&gt;-"))/(MAX($B:$B)-$B31),0)</f>
        <v>0</v>
      </c>
      <c r="AB32" s="7">
        <f ca="1">IF(Sheet4!AA31&lt;&gt;"-",(COUNTIF(Sheet4!$C31:AA31,"&lt;&gt;-"))/(MAX($B:$B)-$B31),0)</f>
        <v>0</v>
      </c>
    </row>
    <row r="33" spans="1:28" ht="15.75" thickBot="1" x14ac:dyDescent="0.3">
      <c r="A33" s="15">
        <f t="shared" ca="1" si="1"/>
        <v>6.6732450425396883E-2</v>
      </c>
      <c r="B33" s="15" t="str">
        <v/>
      </c>
      <c r="C33" s="16" t="str">
        <v/>
      </c>
      <c r="D33" s="7">
        <f ca="1">IF(Sheet4!C32&lt;&gt;"-",(COUNTIF(Sheet4!$C32:C32,"&lt;&gt;-"))/(MAX($B:$B)-$B32),0)</f>
        <v>0</v>
      </c>
      <c r="E33" s="7">
        <f ca="1">IF(Sheet4!D32&lt;&gt;"-",(COUNTIF(Sheet4!$C32:D32,"&lt;&gt;-"))/(MAX($B:$B)-$B32),0)</f>
        <v>0</v>
      </c>
      <c r="F33" s="7">
        <f ca="1">IF(Sheet4!E32&lt;&gt;"-",(COUNTIF(Sheet4!$C32:E32,"&lt;&gt;-"))/(MAX($B:$B)-$B32),0)</f>
        <v>0</v>
      </c>
      <c r="G33" s="7">
        <f ca="1">IF(Sheet4!F32&lt;&gt;"-",(COUNTIF(Sheet4!$C32:F32,"&lt;&gt;-"))/(MAX($B:$B)-$B32),0)</f>
        <v>0</v>
      </c>
      <c r="H33" s="7">
        <f ca="1">IF(Sheet4!G32&lt;&gt;"-",(COUNTIF(Sheet4!$C32:G32,"&lt;&gt;-"))/(MAX($B:$B)-$B32),0)</f>
        <v>0</v>
      </c>
      <c r="I33" s="7">
        <f ca="1">IF(Sheet4!H32&lt;&gt;"-",(COUNTIF(Sheet4!$C32:H32,"&lt;&gt;-"))/(MAX($B:$B)-$B32),0)</f>
        <v>0</v>
      </c>
      <c r="J33" s="7">
        <f ca="1">IF(Sheet4!I32&lt;&gt;"-",(COUNTIF(Sheet4!$C32:I32,"&lt;&gt;-"))/(MAX($B:$B)-$B32),0)</f>
        <v>0</v>
      </c>
      <c r="K33" s="7">
        <f ca="1">IF(Sheet4!J32&lt;&gt;"-",(COUNTIF(Sheet4!$C32:J32,"&lt;&gt;-"))/(MAX($B:$B)-$B32),0)</f>
        <v>0</v>
      </c>
      <c r="L33" s="7">
        <f ca="1">IF(Sheet4!K32&lt;&gt;"-",(COUNTIF(Sheet4!$C32:K32,"&lt;&gt;-"))/(MAX($B:$B)-$B32),0)</f>
        <v>0</v>
      </c>
      <c r="M33" s="7">
        <f ca="1">IF(Sheet4!L32&lt;&gt;"-",(COUNTIF(Sheet4!$C32:L32,"&lt;&gt;-"))/(MAX($B:$B)-$B32),0)</f>
        <v>0</v>
      </c>
      <c r="N33" s="7">
        <f ca="1">IF(Sheet4!M32&lt;&gt;"-",(COUNTIF(Sheet4!$C32:M32,"&lt;&gt;-"))/(MAX($B:$B)-$B32),0)</f>
        <v>0</v>
      </c>
      <c r="O33" s="7">
        <f ca="1">IF(Sheet4!N32&lt;&gt;"-",(COUNTIF(Sheet4!$C32:N32,"&lt;&gt;-"))/(MAX($B:$B)-$B32),0)</f>
        <v>0</v>
      </c>
      <c r="P33" s="7">
        <f ca="1">IF(Sheet4!O32&lt;&gt;"-",(COUNTIF(Sheet4!$C32:O32,"&lt;&gt;-"))/(MAX($B:$B)-$B32),0)</f>
        <v>0</v>
      </c>
      <c r="Q33" s="7">
        <f ca="1">IF(Sheet4!P32&lt;&gt;"-",(COUNTIF(Sheet4!$C32:P32,"&lt;&gt;-"))/(MAX($B:$B)-$B32),0)</f>
        <v>0</v>
      </c>
      <c r="R33" s="7">
        <f ca="1">IF(Sheet4!Q32&lt;&gt;"-",(COUNTIF(Sheet4!$C32:Q32,"&lt;&gt;-"))/(MAX($B:$B)-$B32),0)</f>
        <v>0</v>
      </c>
      <c r="S33" s="7">
        <f ca="1">IF(Sheet4!R32&lt;&gt;"-",(COUNTIF(Sheet4!$C32:R32,"&lt;&gt;-"))/(MAX($B:$B)-$B32),0)</f>
        <v>0</v>
      </c>
      <c r="T33" s="7">
        <f ca="1">IF(Sheet4!S32&lt;&gt;"-",(COUNTIF(Sheet4!$C32:S32,"&lt;&gt;-"))/(MAX($B:$B)-$B32),0)</f>
        <v>0</v>
      </c>
      <c r="U33" s="7">
        <f ca="1">IF(Sheet4!T32&lt;&gt;"-",(COUNTIF(Sheet4!$C32:T32,"&lt;&gt;-"))/(MAX($B:$B)-$B32),0)</f>
        <v>0</v>
      </c>
      <c r="V33" s="7">
        <f ca="1">IF(Sheet4!U32&lt;&gt;"-",(COUNTIF(Sheet4!$C32:U32,"&lt;&gt;-"))/(MAX($B:$B)-$B32),0)</f>
        <v>0</v>
      </c>
      <c r="W33" s="7">
        <f ca="1">IF(Sheet4!V32&lt;&gt;"-",(COUNTIF(Sheet4!$C32:V32,"&lt;&gt;-"))/(MAX($B:$B)-$B32),0)</f>
        <v>0</v>
      </c>
      <c r="X33" s="7">
        <f ca="1">IF(Sheet4!W32&lt;&gt;"-",(COUNTIF(Sheet4!$C32:W32,"&lt;&gt;-"))/(MAX($B:$B)-$B32),0)</f>
        <v>0</v>
      </c>
      <c r="Y33" s="7">
        <f ca="1">IF(Sheet4!X32&lt;&gt;"-",(COUNTIF(Sheet4!$C32:X32,"&lt;&gt;-"))/(MAX($B:$B)-$B32),0)</f>
        <v>0</v>
      </c>
      <c r="Z33" s="7">
        <f ca="1">IF(Sheet4!Y32&lt;&gt;"-",(COUNTIF(Sheet4!$C32:Y32,"&lt;&gt;-"))/(MAX($B:$B)-$B32),0)</f>
        <v>0</v>
      </c>
      <c r="AA33" s="7">
        <f ca="1">IF(Sheet4!Z32&lt;&gt;"-",(COUNTIF(Sheet4!$C32:Z32,"&lt;&gt;-"))/(MAX($B:$B)-$B32),0)</f>
        <v>0</v>
      </c>
      <c r="AB33" s="7">
        <f ca="1">IF(Sheet4!AA32&lt;&gt;"-",(COUNTIF(Sheet4!$C32:AA32,"&lt;&gt;-"))/(MAX($B:$B)-$B32),0)</f>
        <v>0</v>
      </c>
    </row>
    <row r="34" spans="1:28" x14ac:dyDescent="0.25">
      <c r="B34" s="1"/>
      <c r="X34" t="str">
        <f ca="1">IFERROR(IF(LARGE(Sheet2!$D28:$AB28,COUNTIF(Sheet2!$D28:$AB28,"&gt;"&amp;Sheet2!$A28))=Sheet2!AC28,W$7,"-"),"")</f>
        <v/>
      </c>
    </row>
    <row r="35" spans="1:28" x14ac:dyDescent="0.25">
      <c r="B35" s="1"/>
      <c r="X35" t="str">
        <f ca="1">IFERROR(IF(LARGE(Sheet2!$D27:$AB27,COUNTIF(Sheet2!$D27:$AB27,"&gt;"&amp;Sheet2!$A27))=Sheet2!W27,V$7,"-"),"")</f>
        <v/>
      </c>
    </row>
    <row r="36" spans="1:28" x14ac:dyDescent="0.25">
      <c r="B36" s="1"/>
    </row>
    <row r="37" spans="1:28" x14ac:dyDescent="0.25">
      <c r="B37" s="1"/>
    </row>
    <row r="38" spans="1:28" x14ac:dyDescent="0.25">
      <c r="B38" s="1"/>
    </row>
    <row r="39" spans="1:28" x14ac:dyDescent="0.25">
      <c r="B39" s="1"/>
    </row>
    <row r="40" spans="1:28" x14ac:dyDescent="0.25">
      <c r="B40" s="1"/>
    </row>
    <row r="41" spans="1:28" x14ac:dyDescent="0.25">
      <c r="B41" s="1"/>
    </row>
    <row r="42" spans="1:28" x14ac:dyDescent="0.25">
      <c r="B42" s="1"/>
    </row>
    <row r="43" spans="1:28" x14ac:dyDescent="0.25">
      <c r="B43" s="1"/>
    </row>
    <row r="44" spans="1:28" x14ac:dyDescent="0.25">
      <c r="B44" s="1"/>
    </row>
    <row r="45" spans="1:28" x14ac:dyDescent="0.25">
      <c r="B45" s="1"/>
    </row>
    <row r="46" spans="1:28" x14ac:dyDescent="0.25">
      <c r="B46" s="1"/>
    </row>
    <row r="47" spans="1:28" x14ac:dyDescent="0.25">
      <c r="B47" s="1"/>
    </row>
    <row r="48" spans="1:28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</sheetData>
  <conditionalFormatting sqref="D9:AB3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710A-F76B-4D0F-905A-32A12284B098}">
  <sheetPr codeName="Sheet4">
    <tabColor rgb="FFFF0000"/>
  </sheetPr>
  <dimension ref="A3:AF53"/>
  <sheetViews>
    <sheetView zoomScaleNormal="100" workbookViewId="0">
      <selection activeCell="Q30" sqref="Q30"/>
    </sheetView>
  </sheetViews>
  <sheetFormatPr defaultRowHeight="15" x14ac:dyDescent="0.25"/>
  <cols>
    <col min="3" max="3" width="8.85546875" style="4"/>
    <col min="8" max="8" width="8.85546875" customWidth="1"/>
    <col min="29" max="33" width="8.85546875"/>
  </cols>
  <sheetData>
    <row r="3" spans="1:32" x14ac:dyDescent="0.25">
      <c r="D3" s="10"/>
    </row>
    <row r="4" spans="1:32" x14ac:dyDescent="0.25">
      <c r="C4" s="1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7" spans="1:32" s="6" customFormat="1" x14ac:dyDescent="0.25">
      <c r="A7"/>
      <c r="B7"/>
      <c r="C7" s="5">
        <f t="array" ref="C7:AA8">TRANSPOSE(IF(A9:B33="","",A9:B33))</f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 t="str">
        <v/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</row>
    <row r="8" spans="1:32" s="2" customFormat="1" ht="15.75" thickBot="1" x14ac:dyDescent="0.3">
      <c r="A8" s="13"/>
      <c r="B8" s="14"/>
      <c r="C8" s="17" t="str">
        <v>M1</v>
      </c>
      <c r="D8" s="18" t="str">
        <v>M2</v>
      </c>
      <c r="E8" s="18" t="str">
        <v>M3</v>
      </c>
      <c r="F8" s="18" t="str">
        <v>M4</v>
      </c>
      <c r="G8" s="18" t="str">
        <v>M5</v>
      </c>
      <c r="H8" s="18" t="str">
        <v>M6</v>
      </c>
      <c r="I8" s="18" t="str">
        <v>M7</v>
      </c>
      <c r="J8" s="18" t="str">
        <v>M8</v>
      </c>
      <c r="K8" s="18" t="str">
        <v>M9</v>
      </c>
      <c r="L8" s="18" t="str">
        <v>M10</v>
      </c>
      <c r="M8" s="18" t="str">
        <v>M11</v>
      </c>
      <c r="N8" s="18" t="str">
        <v>M12</v>
      </c>
      <c r="O8" s="18" t="str">
        <v/>
      </c>
      <c r="P8" s="18" t="str">
        <v/>
      </c>
      <c r="Q8" s="18" t="str">
        <v/>
      </c>
      <c r="R8" s="18" t="str">
        <v/>
      </c>
      <c r="S8" s="18" t="str">
        <v/>
      </c>
      <c r="T8" s="18" t="str">
        <v/>
      </c>
      <c r="U8" s="18" t="str">
        <v/>
      </c>
      <c r="V8" s="18" t="str">
        <v/>
      </c>
      <c r="W8" s="18" t="str">
        <v/>
      </c>
      <c r="X8" s="18" t="str">
        <v/>
      </c>
      <c r="Y8" s="18" t="str">
        <v/>
      </c>
      <c r="Z8" s="18" t="str">
        <v/>
      </c>
      <c r="AA8" s="18" t="str">
        <v/>
      </c>
    </row>
    <row r="9" spans="1:32" x14ac:dyDescent="0.25">
      <c r="A9" s="1">
        <f t="array" ref="A9:B33">IF(Sheet2!B9:C33="","",Sheet2!B9:C33)</f>
        <v>1</v>
      </c>
      <c r="B9" s="1" t="str">
        <v>M1</v>
      </c>
      <c r="C9" s="8" t="str">
        <f ca="1">IFERROR(IF(LARGE(Sheet2!$D9:$AB9,COUNTIF(Sheet2!$D9:$AB9,"&gt;"&amp;Sheet2!$A9))=Sheet2!D9,C$7,"-"),"")</f>
        <v>-</v>
      </c>
      <c r="D9" s="8" t="str">
        <f ca="1">IFERROR(IF(LARGE(Sheet2!$D9:$AB9,COUNTIF(Sheet2!$D9:$AB9,"&gt;"&amp;Sheet2!$A9))=Sheet2!E9,D$7,"-"),"")</f>
        <v>-</v>
      </c>
      <c r="E9" s="8" t="str">
        <f ca="1">IFERROR(IF(LARGE(Sheet2!$D9:$AB9,COUNTIF(Sheet2!$D9:$AB9,"&gt;"&amp;Sheet2!$A9))=Sheet2!F9,E$7,"-"),"")</f>
        <v>-</v>
      </c>
      <c r="F9" s="8" t="str">
        <f ca="1">IFERROR(IF(LARGE(Sheet2!$D9:$AB9,COUNTIF(Sheet2!$D9:$AB9,"&gt;"&amp;Sheet2!$A9))=Sheet2!G9,F$7,"-"),"")</f>
        <v>-</v>
      </c>
      <c r="G9" s="8" t="str">
        <f ca="1">IFERROR(IF(LARGE(Sheet2!$D9:$AB9,COUNTIF(Sheet2!$D9:$AB9,"&gt;"&amp;Sheet2!$A9))=Sheet2!H9,G$7,"-"),"")</f>
        <v>-</v>
      </c>
      <c r="H9" s="8" t="str">
        <f ca="1">IFERROR(IF(LARGE(Sheet2!$D9:$AB9,COUNTIF(Sheet2!$D9:$AB9,"&gt;"&amp;Sheet2!$A9))=Sheet2!I9,H$7,"-"),"")</f>
        <v>-</v>
      </c>
      <c r="I9" s="8" t="str">
        <f ca="1">IFERROR(IF(LARGE(Sheet2!$D9:$AB9,COUNTIF(Sheet2!$D9:$AB9,"&gt;"&amp;Sheet2!$A9))=Sheet2!J9,I$7,"-"),"")</f>
        <v>-</v>
      </c>
      <c r="J9" s="8" t="str">
        <f ca="1">IFERROR(IF(LARGE(Sheet2!$D9:$AB9,COUNTIF(Sheet2!$D9:$AB9,"&gt;"&amp;Sheet2!$A9))=Sheet2!K9,J$7,"-"),"")</f>
        <v>-</v>
      </c>
      <c r="K9" s="8" t="str">
        <f ca="1">IFERROR(IF(LARGE(Sheet2!$D9:$AB9,COUNTIF(Sheet2!$D9:$AB9,"&gt;"&amp;Sheet2!$A9))=Sheet2!L9,K$7,"-"),"")</f>
        <v>-</v>
      </c>
      <c r="L9" s="8" t="str">
        <f ca="1">IFERROR(IF(LARGE(Sheet2!$D9:$AB9,COUNTIF(Sheet2!$D9:$AB9,"&gt;"&amp;Sheet2!$A9))=Sheet2!M9,L$7,"-"),"")</f>
        <v>-</v>
      </c>
      <c r="M9" s="8">
        <f ca="1">IFERROR(IF(LARGE(Sheet2!$D9:$AB9,COUNTIF(Sheet2!$D9:$AB9,"&gt;"&amp;Sheet2!$A9))=Sheet2!N9,M$7,"-"),"")</f>
        <v>11</v>
      </c>
      <c r="N9" s="8" t="str">
        <f ca="1">IFERROR(IF(LARGE(Sheet2!$D9:$AB9,COUNTIF(Sheet2!$D9:$AB9,"&gt;"&amp;Sheet2!$A9))=Sheet2!O9,N$7,"-"),"")</f>
        <v>-</v>
      </c>
      <c r="O9" s="8" t="str">
        <f ca="1">IFERROR(IF(LARGE(Sheet2!$D9:$AB9,COUNTIF(Sheet2!$D9:$AB9,"&gt;"&amp;Sheet2!$A9))=Sheet2!P9,O$7,"-"),"")</f>
        <v>-</v>
      </c>
      <c r="P9" s="8" t="str">
        <f ca="1">IFERROR(IF(LARGE(Sheet2!$D9:$AB9,COUNTIF(Sheet2!$D9:$AB9,"&gt;"&amp;Sheet2!$A9))=Sheet2!Q9,P$7,"-"),"")</f>
        <v>-</v>
      </c>
      <c r="Q9" s="8" t="str">
        <f ca="1">IFERROR(IF(LARGE(Sheet2!$D9:$AB9,COUNTIF(Sheet2!$D9:$AB9,"&gt;"&amp;Sheet2!$A9))=Sheet2!R9,Q$7,"-"),"")</f>
        <v>-</v>
      </c>
      <c r="R9" s="8" t="str">
        <f ca="1">IFERROR(IF(LARGE(Sheet2!$D9:$AB9,COUNTIF(Sheet2!$D9:$AB9,"&gt;"&amp;Sheet2!$A9))=Sheet2!S9,R$7,"-"),"")</f>
        <v>-</v>
      </c>
      <c r="S9" s="8" t="str">
        <f ca="1">IFERROR(IF(LARGE(Sheet2!$D9:$AB9,COUNTIF(Sheet2!$D9:$AB9,"&gt;"&amp;Sheet2!$A9))=Sheet2!T9,S$7,"-"),"")</f>
        <v>-</v>
      </c>
      <c r="T9" s="8" t="str">
        <f ca="1">IFERROR(IF(LARGE(Sheet2!$D9:$AB9,COUNTIF(Sheet2!$D9:$AB9,"&gt;"&amp;Sheet2!$A9))=Sheet2!U9,T$7,"-"),"")</f>
        <v>-</v>
      </c>
      <c r="U9" s="8" t="str">
        <f ca="1">IFERROR(IF(LARGE(Sheet2!$D9:$AB9,COUNTIF(Sheet2!$D9:$AB9,"&gt;"&amp;Sheet2!$A9))=Sheet2!V9,U$7,"-"),"")</f>
        <v>-</v>
      </c>
      <c r="V9" s="8" t="str">
        <f ca="1">IFERROR(IF(LARGE(Sheet2!$D9:$AB9,COUNTIF(Sheet2!$D9:$AB9,"&gt;"&amp;Sheet2!$A9))=Sheet2!W9,V$7,"-"),"")</f>
        <v>-</v>
      </c>
      <c r="W9" s="8" t="str">
        <f ca="1">IFERROR(IF(LARGE(Sheet2!$D9:$AB9,COUNTIF(Sheet2!$D9:$AB9,"&gt;"&amp;Sheet2!$A9))=Sheet2!X9,W$7,"-"),"")</f>
        <v>-</v>
      </c>
      <c r="X9" s="8" t="str">
        <f ca="1">IFERROR(IF(LARGE(Sheet2!$D9:$AB9,COUNTIF(Sheet2!$D9:$AB9,"&gt;"&amp;Sheet2!$A9))=Sheet2!Y9,X$7,"-"),"")</f>
        <v>-</v>
      </c>
      <c r="Y9" s="8" t="str">
        <f ca="1">IFERROR(IF(LARGE(Sheet2!$D9:$AB9,COUNTIF(Sheet2!$D9:$AB9,"&gt;"&amp;Sheet2!$A9))=Sheet2!Z9,Y$7,"-"),"")</f>
        <v>-</v>
      </c>
      <c r="Z9" s="8" t="str">
        <f ca="1">IFERROR(IF(LARGE(Sheet2!$D9:$AB9,COUNTIF(Sheet2!$D9:$AB9,"&gt;"&amp;Sheet2!$A9))=Sheet2!AA9,Z$7,"-"),"")</f>
        <v>-</v>
      </c>
      <c r="AA9" s="8" t="str">
        <f ca="1">IFERROR(IF(LARGE(Sheet2!$D9:$AB9,COUNTIF(Sheet2!$D9:$AB9,"&gt;"&amp;Sheet2!$A9))=Sheet2!AB9,AA$7,"-"),"")</f>
        <v>-</v>
      </c>
      <c r="AB9" s="8"/>
      <c r="AC9" s="10"/>
      <c r="AD9" s="10"/>
      <c r="AE9" s="10"/>
      <c r="AF9" s="10"/>
    </row>
    <row r="10" spans="1:32" x14ac:dyDescent="0.25">
      <c r="A10" s="1">
        <v>2</v>
      </c>
      <c r="B10" s="1" t="str">
        <v>M2</v>
      </c>
      <c r="C10" s="8" t="str">
        <f ca="1">IFERROR(IF(LARGE(Sheet2!$D10:$AB10,COUNTIF(Sheet2!$D10:$AB10,"&gt;"&amp;Sheet2!$A10))=Sheet2!D10,C$7,"-"),"")</f>
        <v>-</v>
      </c>
      <c r="D10" s="8" t="str">
        <f ca="1">IFERROR(IF(LARGE(Sheet2!$D10:$AB10,COUNTIF(Sheet2!$D10:$AB10,"&gt;"&amp;Sheet2!$A10))=Sheet2!E10,D$7,"-"),"")</f>
        <v>-</v>
      </c>
      <c r="E10" s="8" t="str">
        <f ca="1">IFERROR(IF(LARGE(Sheet2!$D10:$AB10,COUNTIF(Sheet2!$D10:$AB10,"&gt;"&amp;Sheet2!$A10))=Sheet2!F10,E$7,"-"),"")</f>
        <v>-</v>
      </c>
      <c r="F10" s="8" t="str">
        <f ca="1">IFERROR(IF(LARGE(Sheet2!$D10:$AB10,COUNTIF(Sheet2!$D10:$AB10,"&gt;"&amp;Sheet2!$A10))=Sheet2!G10,F$7,"-"),"")</f>
        <v>-</v>
      </c>
      <c r="G10" s="8">
        <f ca="1">IFERROR(IF(LARGE(Sheet2!$D10:$AB10,COUNTIF(Sheet2!$D10:$AB10,"&gt;"&amp;Sheet2!$A10))=Sheet2!H10,G$7,"-"),"")</f>
        <v>5</v>
      </c>
      <c r="H10" s="8" t="str">
        <f ca="1">IFERROR(IF(LARGE(Sheet2!$D10:$AB10,COUNTIF(Sheet2!$D10:$AB10,"&gt;"&amp;Sheet2!$A10))=Sheet2!I10,H$7,"-"),"")</f>
        <v>-</v>
      </c>
      <c r="I10" s="8" t="str">
        <f ca="1">IFERROR(IF(LARGE(Sheet2!$D10:$AB10,COUNTIF(Sheet2!$D10:$AB10,"&gt;"&amp;Sheet2!$A10))=Sheet2!J10,I$7,"-"),"")</f>
        <v>-</v>
      </c>
      <c r="J10" s="8" t="str">
        <f ca="1">IFERROR(IF(LARGE(Sheet2!$D10:$AB10,COUNTIF(Sheet2!$D10:$AB10,"&gt;"&amp;Sheet2!$A10))=Sheet2!K10,J$7,"-"),"")</f>
        <v>-</v>
      </c>
      <c r="K10" s="8" t="str">
        <f ca="1">IFERROR(IF(LARGE(Sheet2!$D10:$AB10,COUNTIF(Sheet2!$D10:$AB10,"&gt;"&amp;Sheet2!$A10))=Sheet2!L10,K$7,"-"),"")</f>
        <v>-</v>
      </c>
      <c r="L10" s="8" t="str">
        <f ca="1">IFERROR(IF(LARGE(Sheet2!$D10:$AB10,COUNTIF(Sheet2!$D10:$AB10,"&gt;"&amp;Sheet2!$A10))=Sheet2!M10,L$7,"-"),"")</f>
        <v>-</v>
      </c>
      <c r="M10" s="8" t="str">
        <f ca="1">IFERROR(IF(LARGE(Sheet2!$D10:$AB10,COUNTIF(Sheet2!$D10:$AB10,"&gt;"&amp;Sheet2!$A10))=Sheet2!N10,M$7,"-"),"")</f>
        <v>-</v>
      </c>
      <c r="N10" s="8" t="str">
        <f ca="1">IFERROR(IF(LARGE(Sheet2!$D10:$AB10,COUNTIF(Sheet2!$D10:$AB10,"&gt;"&amp;Sheet2!$A10))=Sheet2!O10,N$7,"-"),"")</f>
        <v>-</v>
      </c>
      <c r="O10" s="8" t="str">
        <f ca="1">IFERROR(IF(LARGE(Sheet2!$D10:$AB10,COUNTIF(Sheet2!$D10:$AB10,"&gt;"&amp;Sheet2!$A10))=Sheet2!P10,O$7,"-"),"")</f>
        <v>-</v>
      </c>
      <c r="P10" s="8" t="str">
        <f ca="1">IFERROR(IF(LARGE(Sheet2!$D10:$AB10,COUNTIF(Sheet2!$D10:$AB10,"&gt;"&amp;Sheet2!$A10))=Sheet2!Q10,P$7,"-"),"")</f>
        <v>-</v>
      </c>
      <c r="Q10" s="8" t="str">
        <f ca="1">IFERROR(IF(LARGE(Sheet2!$D10:$AB10,COUNTIF(Sheet2!$D10:$AB10,"&gt;"&amp;Sheet2!$A10))=Sheet2!R10,Q$7,"-"),"")</f>
        <v>-</v>
      </c>
      <c r="R10" s="8" t="str">
        <f ca="1">IFERROR(IF(LARGE(Sheet2!$D10:$AB10,COUNTIF(Sheet2!$D10:$AB10,"&gt;"&amp;Sheet2!$A10))=Sheet2!S10,R$7,"-"),"")</f>
        <v>-</v>
      </c>
      <c r="S10" s="8" t="str">
        <f ca="1">IFERROR(IF(LARGE(Sheet2!$D10:$AB10,COUNTIF(Sheet2!$D10:$AB10,"&gt;"&amp;Sheet2!$A10))=Sheet2!T10,S$7,"-"),"")</f>
        <v>-</v>
      </c>
      <c r="T10" s="8" t="str">
        <f ca="1">IFERROR(IF(LARGE(Sheet2!$D10:$AB10,COUNTIF(Sheet2!$D10:$AB10,"&gt;"&amp;Sheet2!$A10))=Sheet2!U10,T$7,"-"),"")</f>
        <v>-</v>
      </c>
      <c r="U10" s="8" t="str">
        <f ca="1">IFERROR(IF(LARGE(Sheet2!$D10:$AB10,COUNTIF(Sheet2!$D10:$AB10,"&gt;"&amp;Sheet2!$A10))=Sheet2!V10,U$7,"-"),"")</f>
        <v>-</v>
      </c>
      <c r="V10" s="8" t="str">
        <f ca="1">IFERROR(IF(LARGE(Sheet2!$D10:$AB10,COUNTIF(Sheet2!$D10:$AB10,"&gt;"&amp;Sheet2!$A10))=Sheet2!W10,V$7,"-"),"")</f>
        <v>-</v>
      </c>
      <c r="W10" s="8" t="str">
        <f ca="1">IFERROR(IF(LARGE(Sheet2!$D10:$AB10,COUNTIF(Sheet2!$D10:$AB10,"&gt;"&amp;Sheet2!$A10))=Sheet2!X10,W$7,"-"),"")</f>
        <v>-</v>
      </c>
      <c r="X10" s="8" t="str">
        <f ca="1">IFERROR(IF(LARGE(Sheet2!$D10:$AB10,COUNTIF(Sheet2!$D10:$AB10,"&gt;"&amp;Sheet2!$A10))=Sheet2!Y10,X$7,"-"),"")</f>
        <v>-</v>
      </c>
      <c r="Y10" s="8" t="str">
        <f ca="1">IFERROR(IF(LARGE(Sheet2!$D10:$AB10,COUNTIF(Sheet2!$D10:$AB10,"&gt;"&amp;Sheet2!$A10))=Sheet2!Z10,Y$7,"-"),"")</f>
        <v>-</v>
      </c>
      <c r="Z10" s="8" t="str">
        <f ca="1">IFERROR(IF(LARGE(Sheet2!$D10:$AB10,COUNTIF(Sheet2!$D10:$AB10,"&gt;"&amp;Sheet2!$A10))=Sheet2!AA10,Z$7,"-"),"")</f>
        <v>-</v>
      </c>
      <c r="AA10" s="8" t="str">
        <f ca="1">IFERROR(IF(LARGE(Sheet2!$D10:$AB10,COUNTIF(Sheet2!$D10:$AB10,"&gt;"&amp;Sheet2!$A10))=Sheet2!AB10,AA$7,"-"),"")</f>
        <v>-</v>
      </c>
      <c r="AB10" s="8"/>
      <c r="AC10" s="10"/>
      <c r="AD10" s="10"/>
      <c r="AE10" s="10"/>
      <c r="AF10" s="10"/>
    </row>
    <row r="11" spans="1:32" x14ac:dyDescent="0.25">
      <c r="A11" s="1">
        <v>3</v>
      </c>
      <c r="B11" s="1" t="str">
        <v>M3</v>
      </c>
      <c r="C11" s="8" t="str">
        <f ca="1">IFERROR(IF(LARGE(Sheet2!$D11:$AB11,COUNTIF(Sheet2!$D11:$AB11,"&gt;"&amp;Sheet2!$A11))=Sheet2!D11,C$7,"-"),"")</f>
        <v>-</v>
      </c>
      <c r="D11" s="8" t="str">
        <f ca="1">IFERROR(IF(LARGE(Sheet2!$D11:$AB11,COUNTIF(Sheet2!$D11:$AB11,"&gt;"&amp;Sheet2!$A11))=Sheet2!E11,D$7,"-"),"")</f>
        <v>-</v>
      </c>
      <c r="E11" s="8" t="str">
        <f ca="1">IFERROR(IF(LARGE(Sheet2!$D11:$AB11,COUNTIF(Sheet2!$D11:$AB11,"&gt;"&amp;Sheet2!$A11))=Sheet2!F11,E$7,"-"),"")</f>
        <v>-</v>
      </c>
      <c r="F11" s="8" t="str">
        <f ca="1">IFERROR(IF(LARGE(Sheet2!$D11:$AB11,COUNTIF(Sheet2!$D11:$AB11,"&gt;"&amp;Sheet2!$A11))=Sheet2!G11,F$7,"-"),"")</f>
        <v>-</v>
      </c>
      <c r="G11" s="8" t="str">
        <f ca="1">IFERROR(IF(LARGE(Sheet2!$D11:$AB11,COUNTIF(Sheet2!$D11:$AB11,"&gt;"&amp;Sheet2!$A11))=Sheet2!H11,G$7,"-"),"")</f>
        <v>-</v>
      </c>
      <c r="H11" s="8">
        <f ca="1">IFERROR(IF(LARGE(Sheet2!$D11:$AB11,COUNTIF(Sheet2!$D11:$AB11,"&gt;"&amp;Sheet2!$A11))=Sheet2!I11,H$7,"-"),"")</f>
        <v>6</v>
      </c>
      <c r="I11" s="8" t="str">
        <f ca="1">IFERROR(IF(LARGE(Sheet2!$D11:$AB11,COUNTIF(Sheet2!$D11:$AB11,"&gt;"&amp;Sheet2!$A11))=Sheet2!J11,I$7,"-"),"")</f>
        <v>-</v>
      </c>
      <c r="J11" s="8" t="str">
        <f ca="1">IFERROR(IF(LARGE(Sheet2!$D11:$AB11,COUNTIF(Sheet2!$D11:$AB11,"&gt;"&amp;Sheet2!$A11))=Sheet2!K11,J$7,"-"),"")</f>
        <v>-</v>
      </c>
      <c r="K11" s="8" t="str">
        <f ca="1">IFERROR(IF(LARGE(Sheet2!$D11:$AB11,COUNTIF(Sheet2!$D11:$AB11,"&gt;"&amp;Sheet2!$A11))=Sheet2!L11,K$7,"-"),"")</f>
        <v>-</v>
      </c>
      <c r="L11" s="8" t="str">
        <f ca="1">IFERROR(IF(LARGE(Sheet2!$D11:$AB11,COUNTIF(Sheet2!$D11:$AB11,"&gt;"&amp;Sheet2!$A11))=Sheet2!M11,L$7,"-"),"")</f>
        <v>-</v>
      </c>
      <c r="M11" s="8" t="str">
        <f ca="1">IFERROR(IF(LARGE(Sheet2!$D11:$AB11,COUNTIF(Sheet2!$D11:$AB11,"&gt;"&amp;Sheet2!$A11))=Sheet2!N11,M$7,"-"),"")</f>
        <v>-</v>
      </c>
      <c r="N11" s="8" t="str">
        <f ca="1">IFERROR(IF(LARGE(Sheet2!$D11:$AB11,COUNTIF(Sheet2!$D11:$AB11,"&gt;"&amp;Sheet2!$A11))=Sheet2!O11,N$7,"-"),"")</f>
        <v>-</v>
      </c>
      <c r="O11" s="8" t="str">
        <f ca="1">IFERROR(IF(LARGE(Sheet2!$D11:$AB11,COUNTIF(Sheet2!$D11:$AB11,"&gt;"&amp;Sheet2!$A11))=Sheet2!P11,O$7,"-"),"")</f>
        <v>-</v>
      </c>
      <c r="P11" s="8" t="str">
        <f ca="1">IFERROR(IF(LARGE(Sheet2!$D11:$AB11,COUNTIF(Sheet2!$D11:$AB11,"&gt;"&amp;Sheet2!$A11))=Sheet2!Q11,P$7,"-"),"")</f>
        <v>-</v>
      </c>
      <c r="Q11" s="8" t="str">
        <f ca="1">IFERROR(IF(LARGE(Sheet2!$D11:$AB11,COUNTIF(Sheet2!$D11:$AB11,"&gt;"&amp;Sheet2!$A11))=Sheet2!R11,Q$7,"-"),"")</f>
        <v>-</v>
      </c>
      <c r="R11" s="8" t="str">
        <f ca="1">IFERROR(IF(LARGE(Sheet2!$D11:$AB11,COUNTIF(Sheet2!$D11:$AB11,"&gt;"&amp;Sheet2!$A11))=Sheet2!S11,R$7,"-"),"")</f>
        <v>-</v>
      </c>
      <c r="S11" s="8" t="str">
        <f ca="1">IFERROR(IF(LARGE(Sheet2!$D11:$AB11,COUNTIF(Sheet2!$D11:$AB11,"&gt;"&amp;Sheet2!$A11))=Sheet2!T11,S$7,"-"),"")</f>
        <v>-</v>
      </c>
      <c r="T11" s="8" t="str">
        <f ca="1">IFERROR(IF(LARGE(Sheet2!$D11:$AB11,COUNTIF(Sheet2!$D11:$AB11,"&gt;"&amp;Sheet2!$A11))=Sheet2!U11,T$7,"-"),"")</f>
        <v>-</v>
      </c>
      <c r="U11" s="8" t="str">
        <f ca="1">IFERROR(IF(LARGE(Sheet2!$D11:$AB11,COUNTIF(Sheet2!$D11:$AB11,"&gt;"&amp;Sheet2!$A11))=Sheet2!V11,U$7,"-"),"")</f>
        <v>-</v>
      </c>
      <c r="V11" s="8" t="str">
        <f ca="1">IFERROR(IF(LARGE(Sheet2!$D11:$AB11,COUNTIF(Sheet2!$D11:$AB11,"&gt;"&amp;Sheet2!$A11))=Sheet2!W11,V$7,"-"),"")</f>
        <v>-</v>
      </c>
      <c r="W11" s="8" t="str">
        <f ca="1">IFERROR(IF(LARGE(Sheet2!$D11:$AB11,COUNTIF(Sheet2!$D11:$AB11,"&gt;"&amp;Sheet2!$A11))=Sheet2!X11,W$7,"-"),"")</f>
        <v>-</v>
      </c>
      <c r="X11" s="8" t="str">
        <f ca="1">IFERROR(IF(LARGE(Sheet2!$D11:$AB11,COUNTIF(Sheet2!$D11:$AB11,"&gt;"&amp;Sheet2!$A11))=Sheet2!Y11,X$7,"-"),"")</f>
        <v>-</v>
      </c>
      <c r="Y11" s="8" t="str">
        <f ca="1">IFERROR(IF(LARGE(Sheet2!$D11:$AB11,COUNTIF(Sheet2!$D11:$AB11,"&gt;"&amp;Sheet2!$A11))=Sheet2!Z11,Y$7,"-"),"")</f>
        <v>-</v>
      </c>
      <c r="Z11" s="8" t="str">
        <f ca="1">IFERROR(IF(LARGE(Sheet2!$D11:$AB11,COUNTIF(Sheet2!$D11:$AB11,"&gt;"&amp;Sheet2!$A11))=Sheet2!AA11,Z$7,"-"),"")</f>
        <v>-</v>
      </c>
      <c r="AA11" s="8" t="str">
        <f ca="1">IFERROR(IF(LARGE(Sheet2!$D11:$AB11,COUNTIF(Sheet2!$D11:$AB11,"&gt;"&amp;Sheet2!$A11))=Sheet2!AB11,AA$7,"-"),"")</f>
        <v>-</v>
      </c>
      <c r="AB11" s="8"/>
      <c r="AC11" s="10"/>
      <c r="AD11" s="10"/>
      <c r="AE11" s="10"/>
      <c r="AF11" s="10"/>
    </row>
    <row r="12" spans="1:32" x14ac:dyDescent="0.25">
      <c r="A12" s="1">
        <v>4</v>
      </c>
      <c r="B12" s="1" t="str">
        <v>M4</v>
      </c>
      <c r="C12" s="8">
        <f ca="1">IFERROR(IF(LARGE(Sheet2!$D12:$AB12,COUNTIF(Sheet2!$D12:$AB12,"&gt;"&amp;Sheet2!$A12))=Sheet2!D12,C$7,"-"),"")</f>
        <v>1</v>
      </c>
      <c r="D12" s="8" t="str">
        <f ca="1">IFERROR(IF(LARGE(Sheet2!$D12:$AB12,COUNTIF(Sheet2!$D12:$AB12,"&gt;"&amp;Sheet2!$A12))=Sheet2!E12,D$7,"-"),"")</f>
        <v>-</v>
      </c>
      <c r="E12" s="8" t="str">
        <f ca="1">IFERROR(IF(LARGE(Sheet2!$D12:$AB12,COUNTIF(Sheet2!$D12:$AB12,"&gt;"&amp;Sheet2!$A12))=Sheet2!F12,E$7,"-"),"")</f>
        <v>-</v>
      </c>
      <c r="F12" s="8" t="str">
        <f ca="1">IFERROR(IF(LARGE(Sheet2!$D12:$AB12,COUNTIF(Sheet2!$D12:$AB12,"&gt;"&amp;Sheet2!$A12))=Sheet2!G12,F$7,"-"),"")</f>
        <v>-</v>
      </c>
      <c r="G12" s="8" t="str">
        <f ca="1">IFERROR(IF(LARGE(Sheet2!$D12:$AB12,COUNTIF(Sheet2!$D12:$AB12,"&gt;"&amp;Sheet2!$A12))=Sheet2!H12,G$7,"-"),"")</f>
        <v>-</v>
      </c>
      <c r="H12" s="8" t="str">
        <f ca="1">IFERROR(IF(LARGE(Sheet2!$D12:$AB12,COUNTIF(Sheet2!$D12:$AB12,"&gt;"&amp;Sheet2!$A12))=Sheet2!I12,H$7,"-"),"")</f>
        <v>-</v>
      </c>
      <c r="I12" s="8" t="str">
        <f ca="1">IFERROR(IF(LARGE(Sheet2!$D12:$AB12,COUNTIF(Sheet2!$D12:$AB12,"&gt;"&amp;Sheet2!$A12))=Sheet2!J12,I$7,"-"),"")</f>
        <v>-</v>
      </c>
      <c r="J12" s="8" t="str">
        <f ca="1">IFERROR(IF(LARGE(Sheet2!$D12:$AB12,COUNTIF(Sheet2!$D12:$AB12,"&gt;"&amp;Sheet2!$A12))=Sheet2!K12,J$7,"-"),"")</f>
        <v>-</v>
      </c>
      <c r="K12" s="8" t="str">
        <f ca="1">IFERROR(IF(LARGE(Sheet2!$D12:$AB12,COUNTIF(Sheet2!$D12:$AB12,"&gt;"&amp;Sheet2!$A12))=Sheet2!L12,K$7,"-"),"")</f>
        <v>-</v>
      </c>
      <c r="L12" s="8" t="str">
        <f ca="1">IFERROR(IF(LARGE(Sheet2!$D12:$AB12,COUNTIF(Sheet2!$D12:$AB12,"&gt;"&amp;Sheet2!$A12))=Sheet2!M12,L$7,"-"),"")</f>
        <v>-</v>
      </c>
      <c r="M12" s="8" t="str">
        <f ca="1">IFERROR(IF(LARGE(Sheet2!$D12:$AB12,COUNTIF(Sheet2!$D12:$AB12,"&gt;"&amp;Sheet2!$A12))=Sheet2!N12,M$7,"-"),"")</f>
        <v>-</v>
      </c>
      <c r="N12" s="8" t="str">
        <f ca="1">IFERROR(IF(LARGE(Sheet2!$D12:$AB12,COUNTIF(Sheet2!$D12:$AB12,"&gt;"&amp;Sheet2!$A12))=Sheet2!O12,N$7,"-"),"")</f>
        <v>-</v>
      </c>
      <c r="O12" s="8" t="str">
        <f ca="1">IFERROR(IF(LARGE(Sheet2!$D12:$AB12,COUNTIF(Sheet2!$D12:$AB12,"&gt;"&amp;Sheet2!$A12))=Sheet2!P12,O$7,"-"),"")</f>
        <v>-</v>
      </c>
      <c r="P12" s="8" t="str">
        <f ca="1">IFERROR(IF(LARGE(Sheet2!$D12:$AB12,COUNTIF(Sheet2!$D12:$AB12,"&gt;"&amp;Sheet2!$A12))=Sheet2!Q12,P$7,"-"),"")</f>
        <v>-</v>
      </c>
      <c r="Q12" s="8" t="str">
        <f ca="1">IFERROR(IF(LARGE(Sheet2!$D12:$AB12,COUNTIF(Sheet2!$D12:$AB12,"&gt;"&amp;Sheet2!$A12))=Sheet2!R12,Q$7,"-"),"")</f>
        <v>-</v>
      </c>
      <c r="R12" s="8" t="str">
        <f ca="1">IFERROR(IF(LARGE(Sheet2!$D12:$AB12,COUNTIF(Sheet2!$D12:$AB12,"&gt;"&amp;Sheet2!$A12))=Sheet2!S12,R$7,"-"),"")</f>
        <v>-</v>
      </c>
      <c r="S12" s="8" t="str">
        <f ca="1">IFERROR(IF(LARGE(Sheet2!$D12:$AB12,COUNTIF(Sheet2!$D12:$AB12,"&gt;"&amp;Sheet2!$A12))=Sheet2!T12,S$7,"-"),"")</f>
        <v>-</v>
      </c>
      <c r="T12" s="8" t="str">
        <f ca="1">IFERROR(IF(LARGE(Sheet2!$D12:$AB12,COUNTIF(Sheet2!$D12:$AB12,"&gt;"&amp;Sheet2!$A12))=Sheet2!U12,T$7,"-"),"")</f>
        <v>-</v>
      </c>
      <c r="U12" s="8" t="str">
        <f ca="1">IFERROR(IF(LARGE(Sheet2!$D12:$AB12,COUNTIF(Sheet2!$D12:$AB12,"&gt;"&amp;Sheet2!$A12))=Sheet2!V12,U$7,"-"),"")</f>
        <v>-</v>
      </c>
      <c r="V12" s="8" t="str">
        <f ca="1">IFERROR(IF(LARGE(Sheet2!$D12:$AB12,COUNTIF(Sheet2!$D12:$AB12,"&gt;"&amp;Sheet2!$A12))=Sheet2!W12,V$7,"-"),"")</f>
        <v>-</v>
      </c>
      <c r="W12" s="8" t="str">
        <f ca="1">IFERROR(IF(LARGE(Sheet2!$D12:$AB12,COUNTIF(Sheet2!$D12:$AB12,"&gt;"&amp;Sheet2!$A12))=Sheet2!X12,W$7,"-"),"")</f>
        <v>-</v>
      </c>
      <c r="X12" s="8" t="str">
        <f ca="1">IFERROR(IF(LARGE(Sheet2!$D12:$AB12,COUNTIF(Sheet2!$D12:$AB12,"&gt;"&amp;Sheet2!$A12))=Sheet2!Y12,X$7,"-"),"")</f>
        <v>-</v>
      </c>
      <c r="Y12" s="8" t="str">
        <f ca="1">IFERROR(IF(LARGE(Sheet2!$D12:$AB12,COUNTIF(Sheet2!$D12:$AB12,"&gt;"&amp;Sheet2!$A12))=Sheet2!Z12,Y$7,"-"),"")</f>
        <v>-</v>
      </c>
      <c r="Z12" s="8" t="str">
        <f ca="1">IFERROR(IF(LARGE(Sheet2!$D12:$AB12,COUNTIF(Sheet2!$D12:$AB12,"&gt;"&amp;Sheet2!$A12))=Sheet2!AA12,Z$7,"-"),"")</f>
        <v>-</v>
      </c>
      <c r="AA12" s="8" t="str">
        <f ca="1">IFERROR(IF(LARGE(Sheet2!$D12:$AB12,COUNTIF(Sheet2!$D12:$AB12,"&gt;"&amp;Sheet2!$A12))=Sheet2!AB12,AA$7,"-"),"")</f>
        <v>-</v>
      </c>
      <c r="AB12" s="8"/>
      <c r="AC12" s="10"/>
      <c r="AD12" s="10"/>
      <c r="AE12" s="10"/>
      <c r="AF12" s="10"/>
    </row>
    <row r="13" spans="1:32" x14ac:dyDescent="0.25">
      <c r="A13" s="1">
        <v>5</v>
      </c>
      <c r="B13" s="1" t="str">
        <v>M5</v>
      </c>
      <c r="C13" s="8" t="str">
        <f ca="1">IFERROR(IF(LARGE(Sheet2!$D13:$AB13,COUNTIF(Sheet2!$D13:$AB13,"&gt;"&amp;Sheet2!$A13))=Sheet2!D13,C$7,"-"),"")</f>
        <v>-</v>
      </c>
      <c r="D13" s="8" t="str">
        <f ca="1">IFERROR(IF(LARGE(Sheet2!$D13:$AB13,COUNTIF(Sheet2!$D13:$AB13,"&gt;"&amp;Sheet2!$A13))=Sheet2!E13,D$7,"-"),"")</f>
        <v>-</v>
      </c>
      <c r="E13" s="8" t="str">
        <f ca="1">IFERROR(IF(LARGE(Sheet2!$D13:$AB13,COUNTIF(Sheet2!$D13:$AB13,"&gt;"&amp;Sheet2!$A13))=Sheet2!F13,E$7,"-"),"")</f>
        <v>-</v>
      </c>
      <c r="F13" s="8" t="str">
        <f ca="1">IFERROR(IF(LARGE(Sheet2!$D13:$AB13,COUNTIF(Sheet2!$D13:$AB13,"&gt;"&amp;Sheet2!$A13))=Sheet2!G13,F$7,"-"),"")</f>
        <v>-</v>
      </c>
      <c r="G13" s="8" t="str">
        <f ca="1">IFERROR(IF(LARGE(Sheet2!$D13:$AB13,COUNTIF(Sheet2!$D13:$AB13,"&gt;"&amp;Sheet2!$A13))=Sheet2!H13,G$7,"-"),"")</f>
        <v>-</v>
      </c>
      <c r="H13" s="8" t="str">
        <f ca="1">IFERROR(IF(LARGE(Sheet2!$D13:$AB13,COUNTIF(Sheet2!$D13:$AB13,"&gt;"&amp;Sheet2!$A13))=Sheet2!I13,H$7,"-"),"")</f>
        <v>-</v>
      </c>
      <c r="I13" s="8" t="str">
        <f ca="1">IFERROR(IF(LARGE(Sheet2!$D13:$AB13,COUNTIF(Sheet2!$D13:$AB13,"&gt;"&amp;Sheet2!$A13))=Sheet2!J13,I$7,"-"),"")</f>
        <v>-</v>
      </c>
      <c r="J13" s="8" t="str">
        <f ca="1">IFERROR(IF(LARGE(Sheet2!$D13:$AB13,COUNTIF(Sheet2!$D13:$AB13,"&gt;"&amp;Sheet2!$A13))=Sheet2!K13,J$7,"-"),"")</f>
        <v>-</v>
      </c>
      <c r="K13" s="8" t="str">
        <f ca="1">IFERROR(IF(LARGE(Sheet2!$D13:$AB13,COUNTIF(Sheet2!$D13:$AB13,"&gt;"&amp;Sheet2!$A13))=Sheet2!L13,K$7,"-"),"")</f>
        <v>-</v>
      </c>
      <c r="L13" s="8" t="str">
        <f ca="1">IFERROR(IF(LARGE(Sheet2!$D13:$AB13,COUNTIF(Sheet2!$D13:$AB13,"&gt;"&amp;Sheet2!$A13))=Sheet2!M13,L$7,"-"),"")</f>
        <v>-</v>
      </c>
      <c r="M13" s="8" t="str">
        <f ca="1">IFERROR(IF(LARGE(Sheet2!$D13:$AB13,COUNTIF(Sheet2!$D13:$AB13,"&gt;"&amp;Sheet2!$A13))=Sheet2!N13,M$7,"-"),"")</f>
        <v>-</v>
      </c>
      <c r="N13" s="8">
        <f ca="1">IFERROR(IF(LARGE(Sheet2!$D13:$AB13,COUNTIF(Sheet2!$D13:$AB13,"&gt;"&amp;Sheet2!$A13))=Sheet2!O13,N$7,"-"),"")</f>
        <v>12</v>
      </c>
      <c r="O13" s="8" t="str">
        <f ca="1">IFERROR(IF(LARGE(Sheet2!$D13:$AB13,COUNTIF(Sheet2!$D13:$AB13,"&gt;"&amp;Sheet2!$A13))=Sheet2!P13,O$7,"-"),"")</f>
        <v>-</v>
      </c>
      <c r="P13" s="8" t="str">
        <f ca="1">IFERROR(IF(LARGE(Sheet2!$D13:$AB13,COUNTIF(Sheet2!$D13:$AB13,"&gt;"&amp;Sheet2!$A13))=Sheet2!Q13,P$7,"-"),"")</f>
        <v>-</v>
      </c>
      <c r="Q13" s="8" t="str">
        <f ca="1">IFERROR(IF(LARGE(Sheet2!$D13:$AB13,COUNTIF(Sheet2!$D13:$AB13,"&gt;"&amp;Sheet2!$A13))=Sheet2!R13,Q$7,"-"),"")</f>
        <v>-</v>
      </c>
      <c r="R13" s="8" t="str">
        <f ca="1">IFERROR(IF(LARGE(Sheet2!$D13:$AB13,COUNTIF(Sheet2!$D13:$AB13,"&gt;"&amp;Sheet2!$A13))=Sheet2!S13,R$7,"-"),"")</f>
        <v>-</v>
      </c>
      <c r="S13" s="8" t="str">
        <f ca="1">IFERROR(IF(LARGE(Sheet2!$D13:$AB13,COUNTIF(Sheet2!$D13:$AB13,"&gt;"&amp;Sheet2!$A13))=Sheet2!T13,S$7,"-"),"")</f>
        <v>-</v>
      </c>
      <c r="T13" s="8" t="str">
        <f ca="1">IFERROR(IF(LARGE(Sheet2!$D13:$AB13,COUNTIF(Sheet2!$D13:$AB13,"&gt;"&amp;Sheet2!$A13))=Sheet2!U13,T$7,"-"),"")</f>
        <v>-</v>
      </c>
      <c r="U13" s="8" t="str">
        <f ca="1">IFERROR(IF(LARGE(Sheet2!$D13:$AB13,COUNTIF(Sheet2!$D13:$AB13,"&gt;"&amp;Sheet2!$A13))=Sheet2!V13,U$7,"-"),"")</f>
        <v>-</v>
      </c>
      <c r="V13" s="8" t="str">
        <f ca="1">IFERROR(IF(LARGE(Sheet2!$D13:$AB13,COUNTIF(Sheet2!$D13:$AB13,"&gt;"&amp;Sheet2!$A13))=Sheet2!W13,V$7,"-"),"")</f>
        <v>-</v>
      </c>
      <c r="W13" s="8" t="str">
        <f ca="1">IFERROR(IF(LARGE(Sheet2!$D13:$AB13,COUNTIF(Sheet2!$D13:$AB13,"&gt;"&amp;Sheet2!$A13))=Sheet2!X13,W$7,"-"),"")</f>
        <v>-</v>
      </c>
      <c r="X13" s="8" t="str">
        <f ca="1">IFERROR(IF(LARGE(Sheet2!$D13:$AB13,COUNTIF(Sheet2!$D13:$AB13,"&gt;"&amp;Sheet2!$A13))=Sheet2!Y13,X$7,"-"),"")</f>
        <v>-</v>
      </c>
      <c r="Y13" s="8" t="str">
        <f ca="1">IFERROR(IF(LARGE(Sheet2!$D13:$AB13,COUNTIF(Sheet2!$D13:$AB13,"&gt;"&amp;Sheet2!$A13))=Sheet2!Z13,Y$7,"-"),"")</f>
        <v>-</v>
      </c>
      <c r="Z13" s="8" t="str">
        <f ca="1">IFERROR(IF(LARGE(Sheet2!$D13:$AB13,COUNTIF(Sheet2!$D13:$AB13,"&gt;"&amp;Sheet2!$A13))=Sheet2!AA13,Z$7,"-"),"")</f>
        <v>-</v>
      </c>
      <c r="AA13" s="8" t="str">
        <f ca="1">IFERROR(IF(LARGE(Sheet2!$D13:$AB13,COUNTIF(Sheet2!$D13:$AB13,"&gt;"&amp;Sheet2!$A13))=Sheet2!AB13,AA$7,"-"),"")</f>
        <v>-</v>
      </c>
      <c r="AB13" s="8"/>
      <c r="AC13" s="10"/>
      <c r="AD13" s="10"/>
      <c r="AE13" s="10"/>
      <c r="AF13" s="10"/>
    </row>
    <row r="14" spans="1:32" x14ac:dyDescent="0.25">
      <c r="A14" s="1">
        <v>6</v>
      </c>
      <c r="B14" s="1" t="str">
        <v>M6</v>
      </c>
      <c r="C14" s="8" t="str">
        <f ca="1">IFERROR(IF(LARGE(Sheet2!$D14:$AB14,COUNTIF(Sheet2!$D14:$AB14,"&gt;"&amp;Sheet2!$A14))=Sheet2!D14,C$7,"-"),"")</f>
        <v>-</v>
      </c>
      <c r="D14" s="8">
        <f ca="1">IFERROR(IF(LARGE(Sheet2!$D14:$AB14,COUNTIF(Sheet2!$D14:$AB14,"&gt;"&amp;Sheet2!$A14))=Sheet2!E14,D$7,"-"),"")</f>
        <v>2</v>
      </c>
      <c r="E14" s="8" t="str">
        <f ca="1">IFERROR(IF(LARGE(Sheet2!$D14:$AB14,COUNTIF(Sheet2!$D14:$AB14,"&gt;"&amp;Sheet2!$A14))=Sheet2!F14,E$7,"-"),"")</f>
        <v>-</v>
      </c>
      <c r="F14" s="8" t="str">
        <f ca="1">IFERROR(IF(LARGE(Sheet2!$D14:$AB14,COUNTIF(Sheet2!$D14:$AB14,"&gt;"&amp;Sheet2!$A14))=Sheet2!G14,F$7,"-"),"")</f>
        <v>-</v>
      </c>
      <c r="G14" s="8" t="str">
        <f ca="1">IFERROR(IF(LARGE(Sheet2!$D14:$AB14,COUNTIF(Sheet2!$D14:$AB14,"&gt;"&amp;Sheet2!$A14))=Sheet2!H14,G$7,"-"),"")</f>
        <v>-</v>
      </c>
      <c r="H14" s="8" t="str">
        <f ca="1">IFERROR(IF(LARGE(Sheet2!$D14:$AB14,COUNTIF(Sheet2!$D14:$AB14,"&gt;"&amp;Sheet2!$A14))=Sheet2!I14,H$7,"-"),"")</f>
        <v>-</v>
      </c>
      <c r="I14" s="8" t="str">
        <f ca="1">IFERROR(IF(LARGE(Sheet2!$D14:$AB14,COUNTIF(Sheet2!$D14:$AB14,"&gt;"&amp;Sheet2!$A14))=Sheet2!J14,I$7,"-"),"")</f>
        <v>-</v>
      </c>
      <c r="J14" s="8" t="str">
        <f ca="1">IFERROR(IF(LARGE(Sheet2!$D14:$AB14,COUNTIF(Sheet2!$D14:$AB14,"&gt;"&amp;Sheet2!$A14))=Sheet2!K14,J$7,"-"),"")</f>
        <v>-</v>
      </c>
      <c r="K14" s="8" t="str">
        <f ca="1">IFERROR(IF(LARGE(Sheet2!$D14:$AB14,COUNTIF(Sheet2!$D14:$AB14,"&gt;"&amp;Sheet2!$A14))=Sheet2!L14,K$7,"-"),"")</f>
        <v>-</v>
      </c>
      <c r="L14" s="8" t="str">
        <f ca="1">IFERROR(IF(LARGE(Sheet2!$D14:$AB14,COUNTIF(Sheet2!$D14:$AB14,"&gt;"&amp;Sheet2!$A14))=Sheet2!M14,L$7,"-"),"")</f>
        <v>-</v>
      </c>
      <c r="M14" s="8" t="str">
        <f ca="1">IFERROR(IF(LARGE(Sheet2!$D14:$AB14,COUNTIF(Sheet2!$D14:$AB14,"&gt;"&amp;Sheet2!$A14))=Sheet2!N14,M$7,"-"),"")</f>
        <v>-</v>
      </c>
      <c r="N14" s="8" t="str">
        <f ca="1">IFERROR(IF(LARGE(Sheet2!$D14:$AB14,COUNTIF(Sheet2!$D14:$AB14,"&gt;"&amp;Sheet2!$A14))=Sheet2!O14,N$7,"-"),"")</f>
        <v>-</v>
      </c>
      <c r="O14" s="8" t="str">
        <f ca="1">IFERROR(IF(LARGE(Sheet2!$D14:$AB14,COUNTIF(Sheet2!$D14:$AB14,"&gt;"&amp;Sheet2!$A14))=Sheet2!P14,O$7,"-"),"")</f>
        <v>-</v>
      </c>
      <c r="P14" s="8" t="str">
        <f ca="1">IFERROR(IF(LARGE(Sheet2!$D14:$AB14,COUNTIF(Sheet2!$D14:$AB14,"&gt;"&amp;Sheet2!$A14))=Sheet2!Q14,P$7,"-"),"")</f>
        <v>-</v>
      </c>
      <c r="Q14" s="8" t="str">
        <f ca="1">IFERROR(IF(LARGE(Sheet2!$D14:$AB14,COUNTIF(Sheet2!$D14:$AB14,"&gt;"&amp;Sheet2!$A14))=Sheet2!R14,Q$7,"-"),"")</f>
        <v>-</v>
      </c>
      <c r="R14" s="8" t="str">
        <f ca="1">IFERROR(IF(LARGE(Sheet2!$D14:$AB14,COUNTIF(Sheet2!$D14:$AB14,"&gt;"&amp;Sheet2!$A14))=Sheet2!S14,R$7,"-"),"")</f>
        <v>-</v>
      </c>
      <c r="S14" s="8" t="str">
        <f ca="1">IFERROR(IF(LARGE(Sheet2!$D14:$AB14,COUNTIF(Sheet2!$D14:$AB14,"&gt;"&amp;Sheet2!$A14))=Sheet2!T14,S$7,"-"),"")</f>
        <v>-</v>
      </c>
      <c r="T14" s="8" t="str">
        <f ca="1">IFERROR(IF(LARGE(Sheet2!$D14:$AB14,COUNTIF(Sheet2!$D14:$AB14,"&gt;"&amp;Sheet2!$A14))=Sheet2!U14,T$7,"-"),"")</f>
        <v>-</v>
      </c>
      <c r="U14" s="8" t="str">
        <f ca="1">IFERROR(IF(LARGE(Sheet2!$D14:$AB14,COUNTIF(Sheet2!$D14:$AB14,"&gt;"&amp;Sheet2!$A14))=Sheet2!V14,U$7,"-"),"")</f>
        <v>-</v>
      </c>
      <c r="V14" s="8" t="str">
        <f ca="1">IFERROR(IF(LARGE(Sheet2!$D14:$AB14,COUNTIF(Sheet2!$D14:$AB14,"&gt;"&amp;Sheet2!$A14))=Sheet2!W14,V$7,"-"),"")</f>
        <v>-</v>
      </c>
      <c r="W14" s="8" t="str">
        <f ca="1">IFERROR(IF(LARGE(Sheet2!$D14:$AB14,COUNTIF(Sheet2!$D14:$AB14,"&gt;"&amp;Sheet2!$A14))=Sheet2!X14,W$7,"-"),"")</f>
        <v>-</v>
      </c>
      <c r="X14" s="8" t="str">
        <f ca="1">IFERROR(IF(LARGE(Sheet2!$D14:$AB14,COUNTIF(Sheet2!$D14:$AB14,"&gt;"&amp;Sheet2!$A14))=Sheet2!Y14,X$7,"-"),"")</f>
        <v>-</v>
      </c>
      <c r="Y14" s="8" t="str">
        <f ca="1">IFERROR(IF(LARGE(Sheet2!$D14:$AB14,COUNTIF(Sheet2!$D14:$AB14,"&gt;"&amp;Sheet2!$A14))=Sheet2!Z14,Y$7,"-"),"")</f>
        <v>-</v>
      </c>
      <c r="Z14" s="8" t="str">
        <f ca="1">IFERROR(IF(LARGE(Sheet2!$D14:$AB14,COUNTIF(Sheet2!$D14:$AB14,"&gt;"&amp;Sheet2!$A14))=Sheet2!AA14,Z$7,"-"),"")</f>
        <v>-</v>
      </c>
      <c r="AA14" s="8" t="str">
        <f ca="1">IFERROR(IF(LARGE(Sheet2!$D14:$AB14,COUNTIF(Sheet2!$D14:$AB14,"&gt;"&amp;Sheet2!$A14))=Sheet2!AB14,AA$7,"-"),"")</f>
        <v>-</v>
      </c>
      <c r="AB14" s="8"/>
      <c r="AC14" s="10"/>
      <c r="AD14" s="10"/>
      <c r="AE14" s="10"/>
      <c r="AF14" s="10"/>
    </row>
    <row r="15" spans="1:32" x14ac:dyDescent="0.25">
      <c r="A15" s="1">
        <v>7</v>
      </c>
      <c r="B15" s="1" t="str">
        <v>M7</v>
      </c>
      <c r="C15" s="8" t="str">
        <f ca="1">IFERROR(IF(LARGE(Sheet2!$D15:$AB15,COUNTIF(Sheet2!$D15:$AB15,"&gt;"&amp;Sheet2!$A15))=Sheet2!D15,C$7,"-"),"")</f>
        <v>-</v>
      </c>
      <c r="D15" s="8" t="str">
        <f ca="1">IFERROR(IF(LARGE(Sheet2!$D15:$AB15,COUNTIF(Sheet2!$D15:$AB15,"&gt;"&amp;Sheet2!$A15))=Sheet2!E15,D$7,"-"),"")</f>
        <v>-</v>
      </c>
      <c r="E15" s="8" t="str">
        <f ca="1">IFERROR(IF(LARGE(Sheet2!$D15:$AB15,COUNTIF(Sheet2!$D15:$AB15,"&gt;"&amp;Sheet2!$A15))=Sheet2!F15,E$7,"-"),"")</f>
        <v>-</v>
      </c>
      <c r="F15" s="8">
        <f ca="1">IFERROR(IF(LARGE(Sheet2!$D15:$AB15,COUNTIF(Sheet2!$D15:$AB15,"&gt;"&amp;Sheet2!$A15))=Sheet2!G15,F$7,"-"),"")</f>
        <v>4</v>
      </c>
      <c r="G15" s="8" t="str">
        <f ca="1">IFERROR(IF(LARGE(Sheet2!$D15:$AB15,COUNTIF(Sheet2!$D15:$AB15,"&gt;"&amp;Sheet2!$A15))=Sheet2!H15,G$7,"-"),"")</f>
        <v>-</v>
      </c>
      <c r="H15" s="8" t="str">
        <f ca="1">IFERROR(IF(LARGE(Sheet2!$D15:$AB15,COUNTIF(Sheet2!$D15:$AB15,"&gt;"&amp;Sheet2!$A15))=Sheet2!I15,H$7,"-"),"")</f>
        <v>-</v>
      </c>
      <c r="I15" s="8" t="str">
        <f ca="1">IFERROR(IF(LARGE(Sheet2!$D15:$AB15,COUNTIF(Sheet2!$D15:$AB15,"&gt;"&amp;Sheet2!$A15))=Sheet2!J15,I$7,"-"),"")</f>
        <v>-</v>
      </c>
      <c r="J15" s="8" t="str">
        <f ca="1">IFERROR(IF(LARGE(Sheet2!$D15:$AB15,COUNTIF(Sheet2!$D15:$AB15,"&gt;"&amp;Sheet2!$A15))=Sheet2!K15,J$7,"-"),"")</f>
        <v>-</v>
      </c>
      <c r="K15" s="8" t="str">
        <f ca="1">IFERROR(IF(LARGE(Sheet2!$D15:$AB15,COUNTIF(Sheet2!$D15:$AB15,"&gt;"&amp;Sheet2!$A15))=Sheet2!L15,K$7,"-"),"")</f>
        <v>-</v>
      </c>
      <c r="L15" s="8" t="str">
        <f ca="1">IFERROR(IF(LARGE(Sheet2!$D15:$AB15,COUNTIF(Sheet2!$D15:$AB15,"&gt;"&amp;Sheet2!$A15))=Sheet2!M15,L$7,"-"),"")</f>
        <v>-</v>
      </c>
      <c r="M15" s="8" t="str">
        <f ca="1">IFERROR(IF(LARGE(Sheet2!$D15:$AB15,COUNTIF(Sheet2!$D15:$AB15,"&gt;"&amp;Sheet2!$A15))=Sheet2!N15,M$7,"-"),"")</f>
        <v>-</v>
      </c>
      <c r="N15" s="8" t="str">
        <f ca="1">IFERROR(IF(LARGE(Sheet2!$D15:$AB15,COUNTIF(Sheet2!$D15:$AB15,"&gt;"&amp;Sheet2!$A15))=Sheet2!O15,N$7,"-"),"")</f>
        <v>-</v>
      </c>
      <c r="O15" s="8" t="str">
        <f ca="1">IFERROR(IF(LARGE(Sheet2!$D15:$AB15,COUNTIF(Sheet2!$D15:$AB15,"&gt;"&amp;Sheet2!$A15))=Sheet2!P15,O$7,"-"),"")</f>
        <v>-</v>
      </c>
      <c r="P15" s="8" t="str">
        <f ca="1">IFERROR(IF(LARGE(Sheet2!$D15:$AB15,COUNTIF(Sheet2!$D15:$AB15,"&gt;"&amp;Sheet2!$A15))=Sheet2!Q15,P$7,"-"),"")</f>
        <v>-</v>
      </c>
      <c r="Q15" s="8" t="str">
        <f ca="1">IFERROR(IF(LARGE(Sheet2!$D15:$AB15,COUNTIF(Sheet2!$D15:$AB15,"&gt;"&amp;Sheet2!$A15))=Sheet2!R15,Q$7,"-"),"")</f>
        <v>-</v>
      </c>
      <c r="R15" s="8" t="str">
        <f ca="1">IFERROR(IF(LARGE(Sheet2!$D15:$AB15,COUNTIF(Sheet2!$D15:$AB15,"&gt;"&amp;Sheet2!$A15))=Sheet2!S15,R$7,"-"),"")</f>
        <v>-</v>
      </c>
      <c r="S15" s="8" t="str">
        <f ca="1">IFERROR(IF(LARGE(Sheet2!$D15:$AB15,COUNTIF(Sheet2!$D15:$AB15,"&gt;"&amp;Sheet2!$A15))=Sheet2!T15,S$7,"-"),"")</f>
        <v>-</v>
      </c>
      <c r="T15" s="8" t="str">
        <f ca="1">IFERROR(IF(LARGE(Sheet2!$D15:$AB15,COUNTIF(Sheet2!$D15:$AB15,"&gt;"&amp;Sheet2!$A15))=Sheet2!U15,T$7,"-"),"")</f>
        <v>-</v>
      </c>
      <c r="U15" s="8" t="str">
        <f ca="1">IFERROR(IF(LARGE(Sheet2!$D15:$AB15,COUNTIF(Sheet2!$D15:$AB15,"&gt;"&amp;Sheet2!$A15))=Sheet2!V15,U$7,"-"),"")</f>
        <v>-</v>
      </c>
      <c r="V15" s="8" t="str">
        <f ca="1">IFERROR(IF(LARGE(Sheet2!$D15:$AB15,COUNTIF(Sheet2!$D15:$AB15,"&gt;"&amp;Sheet2!$A15))=Sheet2!W15,V$7,"-"),"")</f>
        <v>-</v>
      </c>
      <c r="W15" s="8" t="str">
        <f ca="1">IFERROR(IF(LARGE(Sheet2!$D15:$AB15,COUNTIF(Sheet2!$D15:$AB15,"&gt;"&amp;Sheet2!$A15))=Sheet2!X15,W$7,"-"),"")</f>
        <v>-</v>
      </c>
      <c r="X15" s="8" t="str">
        <f ca="1">IFERROR(IF(LARGE(Sheet2!$D15:$AB15,COUNTIF(Sheet2!$D15:$AB15,"&gt;"&amp;Sheet2!$A15))=Sheet2!Y15,X$7,"-"),"")</f>
        <v>-</v>
      </c>
      <c r="Y15" s="8" t="str">
        <f ca="1">IFERROR(IF(LARGE(Sheet2!$D15:$AB15,COUNTIF(Sheet2!$D15:$AB15,"&gt;"&amp;Sheet2!$A15))=Sheet2!Z15,Y$7,"-"),"")</f>
        <v>-</v>
      </c>
      <c r="Z15" s="8" t="str">
        <f ca="1">IFERROR(IF(LARGE(Sheet2!$D15:$AB15,COUNTIF(Sheet2!$D15:$AB15,"&gt;"&amp;Sheet2!$A15))=Sheet2!AA15,Z$7,"-"),"")</f>
        <v>-</v>
      </c>
      <c r="AA15" s="8" t="str">
        <f ca="1">IFERROR(IF(LARGE(Sheet2!$D15:$AB15,COUNTIF(Sheet2!$D15:$AB15,"&gt;"&amp;Sheet2!$A15))=Sheet2!AB15,AA$7,"-"),"")</f>
        <v>-</v>
      </c>
      <c r="AB15" s="8"/>
      <c r="AC15" s="10"/>
      <c r="AD15" s="10"/>
      <c r="AE15" s="10"/>
      <c r="AF15" s="10"/>
    </row>
    <row r="16" spans="1:32" x14ac:dyDescent="0.25">
      <c r="A16" s="1">
        <v>8</v>
      </c>
      <c r="B16" s="1" t="str">
        <v>M8</v>
      </c>
      <c r="C16" s="8" t="str">
        <f ca="1">IFERROR(IF(LARGE(Sheet2!$D16:$AB16,COUNTIF(Sheet2!$D16:$AB16,"&gt;"&amp;Sheet2!$A16))=Sheet2!D16,C$7,"-"),"")</f>
        <v>-</v>
      </c>
      <c r="D16" s="8" t="str">
        <f ca="1">IFERROR(IF(LARGE(Sheet2!$D16:$AB16,COUNTIF(Sheet2!$D16:$AB16,"&gt;"&amp;Sheet2!$A16))=Sheet2!E16,D$7,"-"),"")</f>
        <v>-</v>
      </c>
      <c r="E16" s="8" t="str">
        <f ca="1">IFERROR(IF(LARGE(Sheet2!$D16:$AB16,COUNTIF(Sheet2!$D16:$AB16,"&gt;"&amp;Sheet2!$A16))=Sheet2!F16,E$7,"-"),"")</f>
        <v>-</v>
      </c>
      <c r="F16" s="8" t="str">
        <f ca="1">IFERROR(IF(LARGE(Sheet2!$D16:$AB16,COUNTIF(Sheet2!$D16:$AB16,"&gt;"&amp;Sheet2!$A16))=Sheet2!G16,F$7,"-"),"")</f>
        <v>-</v>
      </c>
      <c r="G16" s="8" t="str">
        <f ca="1">IFERROR(IF(LARGE(Sheet2!$D16:$AB16,COUNTIF(Sheet2!$D16:$AB16,"&gt;"&amp;Sheet2!$A16))=Sheet2!H16,G$7,"-"),"")</f>
        <v>-</v>
      </c>
      <c r="H16" s="8" t="str">
        <f ca="1">IFERROR(IF(LARGE(Sheet2!$D16:$AB16,COUNTIF(Sheet2!$D16:$AB16,"&gt;"&amp;Sheet2!$A16))=Sheet2!I16,H$7,"-"),"")</f>
        <v>-</v>
      </c>
      <c r="I16" s="8" t="str">
        <f ca="1">IFERROR(IF(LARGE(Sheet2!$D16:$AB16,COUNTIF(Sheet2!$D16:$AB16,"&gt;"&amp;Sheet2!$A16))=Sheet2!J16,I$7,"-"),"")</f>
        <v>-</v>
      </c>
      <c r="J16" s="8" t="str">
        <f ca="1">IFERROR(IF(LARGE(Sheet2!$D16:$AB16,COUNTIF(Sheet2!$D16:$AB16,"&gt;"&amp;Sheet2!$A16))=Sheet2!K16,J$7,"-"),"")</f>
        <v>-</v>
      </c>
      <c r="K16" s="8" t="str">
        <f ca="1">IFERROR(IF(LARGE(Sheet2!$D16:$AB16,COUNTIF(Sheet2!$D16:$AB16,"&gt;"&amp;Sheet2!$A16))=Sheet2!L16,K$7,"-"),"")</f>
        <v>-</v>
      </c>
      <c r="L16" s="8">
        <f ca="1">IFERROR(IF(LARGE(Sheet2!$D16:$AB16,COUNTIF(Sheet2!$D16:$AB16,"&gt;"&amp;Sheet2!$A16))=Sheet2!M16,L$7,"-"),"")</f>
        <v>10</v>
      </c>
      <c r="M16" s="8" t="str">
        <f ca="1">IFERROR(IF(LARGE(Sheet2!$D16:$AB16,COUNTIF(Sheet2!$D16:$AB16,"&gt;"&amp;Sheet2!$A16))=Sheet2!N16,M$7,"-"),"")</f>
        <v>-</v>
      </c>
      <c r="N16" s="8" t="str">
        <f ca="1">IFERROR(IF(LARGE(Sheet2!$D16:$AB16,COUNTIF(Sheet2!$D16:$AB16,"&gt;"&amp;Sheet2!$A16))=Sheet2!O16,N$7,"-"),"")</f>
        <v>-</v>
      </c>
      <c r="O16" s="8" t="str">
        <f ca="1">IFERROR(IF(LARGE(Sheet2!$D16:$AB16,COUNTIF(Sheet2!$D16:$AB16,"&gt;"&amp;Sheet2!$A16))=Sheet2!P16,O$7,"-"),"")</f>
        <v>-</v>
      </c>
      <c r="P16" s="8" t="str">
        <f ca="1">IFERROR(IF(LARGE(Sheet2!$D16:$AB16,COUNTIF(Sheet2!$D16:$AB16,"&gt;"&amp;Sheet2!$A16))=Sheet2!Q16,P$7,"-"),"")</f>
        <v>-</v>
      </c>
      <c r="Q16" s="8" t="str">
        <f ca="1">IFERROR(IF(LARGE(Sheet2!$D16:$AB16,COUNTIF(Sheet2!$D16:$AB16,"&gt;"&amp;Sheet2!$A16))=Sheet2!R16,Q$7,"-"),"")</f>
        <v>-</v>
      </c>
      <c r="R16" s="8" t="str">
        <f ca="1">IFERROR(IF(LARGE(Sheet2!$D16:$AB16,COUNTIF(Sheet2!$D16:$AB16,"&gt;"&amp;Sheet2!$A16))=Sheet2!S16,R$7,"-"),"")</f>
        <v>-</v>
      </c>
      <c r="S16" s="8" t="str">
        <f ca="1">IFERROR(IF(LARGE(Sheet2!$D16:$AB16,COUNTIF(Sheet2!$D16:$AB16,"&gt;"&amp;Sheet2!$A16))=Sheet2!T16,S$7,"-"),"")</f>
        <v>-</v>
      </c>
      <c r="T16" s="8" t="str">
        <f ca="1">IFERROR(IF(LARGE(Sheet2!$D16:$AB16,COUNTIF(Sheet2!$D16:$AB16,"&gt;"&amp;Sheet2!$A16))=Sheet2!U16,T$7,"-"),"")</f>
        <v>-</v>
      </c>
      <c r="U16" s="8" t="str">
        <f ca="1">IFERROR(IF(LARGE(Sheet2!$D16:$AB16,COUNTIF(Sheet2!$D16:$AB16,"&gt;"&amp;Sheet2!$A16))=Sheet2!V16,U$7,"-"),"")</f>
        <v>-</v>
      </c>
      <c r="V16" s="8" t="str">
        <f ca="1">IFERROR(IF(LARGE(Sheet2!$D16:$AB16,COUNTIF(Sheet2!$D16:$AB16,"&gt;"&amp;Sheet2!$A16))=Sheet2!W16,V$7,"-"),"")</f>
        <v>-</v>
      </c>
      <c r="W16" s="8" t="str">
        <f ca="1">IFERROR(IF(LARGE(Sheet2!$D16:$AB16,COUNTIF(Sheet2!$D16:$AB16,"&gt;"&amp;Sheet2!$A16))=Sheet2!X16,W$7,"-"),"")</f>
        <v>-</v>
      </c>
      <c r="X16" s="8" t="str">
        <f ca="1">IFERROR(IF(LARGE(Sheet2!$D16:$AB16,COUNTIF(Sheet2!$D16:$AB16,"&gt;"&amp;Sheet2!$A16))=Sheet2!Y16,X$7,"-"),"")</f>
        <v>-</v>
      </c>
      <c r="Y16" s="8" t="str">
        <f ca="1">IFERROR(IF(LARGE(Sheet2!$D16:$AB16,COUNTIF(Sheet2!$D16:$AB16,"&gt;"&amp;Sheet2!$A16))=Sheet2!Z16,Y$7,"-"),"")</f>
        <v>-</v>
      </c>
      <c r="Z16" s="8" t="str">
        <f ca="1">IFERROR(IF(LARGE(Sheet2!$D16:$AB16,COUNTIF(Sheet2!$D16:$AB16,"&gt;"&amp;Sheet2!$A16))=Sheet2!AA16,Z$7,"-"),"")</f>
        <v>-</v>
      </c>
      <c r="AA16" s="8" t="str">
        <f ca="1">IFERROR(IF(LARGE(Sheet2!$D16:$AB16,COUNTIF(Sheet2!$D16:$AB16,"&gt;"&amp;Sheet2!$A16))=Sheet2!AB16,AA$7,"-"),"")</f>
        <v>-</v>
      </c>
      <c r="AB16" s="8"/>
      <c r="AC16" s="10"/>
      <c r="AD16" s="10"/>
      <c r="AE16" s="10"/>
      <c r="AF16" s="10"/>
    </row>
    <row r="17" spans="1:32" x14ac:dyDescent="0.25">
      <c r="A17" s="1">
        <v>9</v>
      </c>
      <c r="B17" s="1" t="str">
        <v>M9</v>
      </c>
      <c r="C17" s="8" t="str">
        <f ca="1">IFERROR(IF(LARGE(Sheet2!$D17:$AB17,COUNTIF(Sheet2!$D17:$AB17,"&gt;"&amp;Sheet2!$A17))=Sheet2!D17,C$7,"-"),"")</f>
        <v>-</v>
      </c>
      <c r="D17" s="8" t="str">
        <f ca="1">IFERROR(IF(LARGE(Sheet2!$D17:$AB17,COUNTIF(Sheet2!$D17:$AB17,"&gt;"&amp;Sheet2!$A17))=Sheet2!E17,D$7,"-"),"")</f>
        <v>-</v>
      </c>
      <c r="E17" s="8" t="str">
        <f ca="1">IFERROR(IF(LARGE(Sheet2!$D17:$AB17,COUNTIF(Sheet2!$D17:$AB17,"&gt;"&amp;Sheet2!$A17))=Sheet2!F17,E$7,"-"),"")</f>
        <v>-</v>
      </c>
      <c r="F17" s="8" t="str">
        <f ca="1">IFERROR(IF(LARGE(Sheet2!$D17:$AB17,COUNTIF(Sheet2!$D17:$AB17,"&gt;"&amp;Sheet2!$A17))=Sheet2!G17,F$7,"-"),"")</f>
        <v>-</v>
      </c>
      <c r="G17" s="8" t="str">
        <f ca="1">IFERROR(IF(LARGE(Sheet2!$D17:$AB17,COUNTIF(Sheet2!$D17:$AB17,"&gt;"&amp;Sheet2!$A17))=Sheet2!H17,G$7,"-"),"")</f>
        <v>-</v>
      </c>
      <c r="H17" s="8" t="str">
        <f ca="1">IFERROR(IF(LARGE(Sheet2!$D17:$AB17,COUNTIF(Sheet2!$D17:$AB17,"&gt;"&amp;Sheet2!$A17))=Sheet2!I17,H$7,"-"),"")</f>
        <v>-</v>
      </c>
      <c r="I17" s="8" t="str">
        <f ca="1">IFERROR(IF(LARGE(Sheet2!$D17:$AB17,COUNTIF(Sheet2!$D17:$AB17,"&gt;"&amp;Sheet2!$A17))=Sheet2!J17,I$7,"-"),"")</f>
        <v>-</v>
      </c>
      <c r="J17" s="8">
        <f ca="1">IFERROR(IF(LARGE(Sheet2!$D17:$AB17,COUNTIF(Sheet2!$D17:$AB17,"&gt;"&amp;Sheet2!$A17))=Sheet2!K17,J$7,"-"),"")</f>
        <v>8</v>
      </c>
      <c r="K17" s="8" t="str">
        <f ca="1">IFERROR(IF(LARGE(Sheet2!$D17:$AB17,COUNTIF(Sheet2!$D17:$AB17,"&gt;"&amp;Sheet2!$A17))=Sheet2!L17,K$7,"-"),"")</f>
        <v>-</v>
      </c>
      <c r="L17" s="8" t="str">
        <f ca="1">IFERROR(IF(LARGE(Sheet2!$D17:$AB17,COUNTIF(Sheet2!$D17:$AB17,"&gt;"&amp;Sheet2!$A17))=Sheet2!M17,L$7,"-"),"")</f>
        <v>-</v>
      </c>
      <c r="M17" s="8" t="str">
        <f ca="1">IFERROR(IF(LARGE(Sheet2!$D17:$AB17,COUNTIF(Sheet2!$D17:$AB17,"&gt;"&amp;Sheet2!$A17))=Sheet2!N17,M$7,"-"),"")</f>
        <v>-</v>
      </c>
      <c r="N17" s="8" t="str">
        <f ca="1">IFERROR(IF(LARGE(Sheet2!$D17:$AB17,COUNTIF(Sheet2!$D17:$AB17,"&gt;"&amp;Sheet2!$A17))=Sheet2!O17,N$7,"-"),"")</f>
        <v>-</v>
      </c>
      <c r="O17" s="8" t="str">
        <f ca="1">IFERROR(IF(LARGE(Sheet2!$D17:$AB17,COUNTIF(Sheet2!$D17:$AB17,"&gt;"&amp;Sheet2!$A17))=Sheet2!P17,O$7,"-"),"")</f>
        <v>-</v>
      </c>
      <c r="P17" s="8" t="str">
        <f ca="1">IFERROR(IF(LARGE(Sheet2!$D17:$AB17,COUNTIF(Sheet2!$D17:$AB17,"&gt;"&amp;Sheet2!$A17))=Sheet2!Q17,P$7,"-"),"")</f>
        <v>-</v>
      </c>
      <c r="Q17" s="8" t="str">
        <f ca="1">IFERROR(IF(LARGE(Sheet2!$D17:$AB17,COUNTIF(Sheet2!$D17:$AB17,"&gt;"&amp;Sheet2!$A17))=Sheet2!R17,Q$7,"-"),"")</f>
        <v>-</v>
      </c>
      <c r="R17" s="8" t="str">
        <f ca="1">IFERROR(IF(LARGE(Sheet2!$D17:$AB17,COUNTIF(Sheet2!$D17:$AB17,"&gt;"&amp;Sheet2!$A17))=Sheet2!S17,R$7,"-"),"")</f>
        <v>-</v>
      </c>
      <c r="S17" s="8" t="str">
        <f ca="1">IFERROR(IF(LARGE(Sheet2!$D17:$AB17,COUNTIF(Sheet2!$D17:$AB17,"&gt;"&amp;Sheet2!$A17))=Sheet2!T17,S$7,"-"),"")</f>
        <v>-</v>
      </c>
      <c r="T17" s="8" t="str">
        <f ca="1">IFERROR(IF(LARGE(Sheet2!$D17:$AB17,COUNTIF(Sheet2!$D17:$AB17,"&gt;"&amp;Sheet2!$A17))=Sheet2!U17,T$7,"-"),"")</f>
        <v>-</v>
      </c>
      <c r="U17" s="8" t="str">
        <f ca="1">IFERROR(IF(LARGE(Sheet2!$D17:$AB17,COUNTIF(Sheet2!$D17:$AB17,"&gt;"&amp;Sheet2!$A17))=Sheet2!V17,U$7,"-"),"")</f>
        <v>-</v>
      </c>
      <c r="V17" s="8" t="str">
        <f ca="1">IFERROR(IF(LARGE(Sheet2!$D17:$AB17,COUNTIF(Sheet2!$D17:$AB17,"&gt;"&amp;Sheet2!$A17))=Sheet2!W17,V$7,"-"),"")</f>
        <v>-</v>
      </c>
      <c r="W17" s="8" t="str">
        <f ca="1">IFERROR(IF(LARGE(Sheet2!$D17:$AB17,COUNTIF(Sheet2!$D17:$AB17,"&gt;"&amp;Sheet2!$A17))=Sheet2!X17,W$7,"-"),"")</f>
        <v>-</v>
      </c>
      <c r="X17" s="8" t="str">
        <f ca="1">IFERROR(IF(LARGE(Sheet2!$D17:$AB17,COUNTIF(Sheet2!$D17:$AB17,"&gt;"&amp;Sheet2!$A17))=Sheet2!Y17,X$7,"-"),"")</f>
        <v>-</v>
      </c>
      <c r="Y17" s="8" t="str">
        <f ca="1">IFERROR(IF(LARGE(Sheet2!$D17:$AB17,COUNTIF(Sheet2!$D17:$AB17,"&gt;"&amp;Sheet2!$A17))=Sheet2!Z17,Y$7,"-"),"")</f>
        <v>-</v>
      </c>
      <c r="Z17" s="8" t="str">
        <f ca="1">IFERROR(IF(LARGE(Sheet2!$D17:$AB17,COUNTIF(Sheet2!$D17:$AB17,"&gt;"&amp;Sheet2!$A17))=Sheet2!AA17,Z$7,"-"),"")</f>
        <v>-</v>
      </c>
      <c r="AA17" s="8" t="str">
        <f ca="1">IFERROR(IF(LARGE(Sheet2!$D17:$AB17,COUNTIF(Sheet2!$D17:$AB17,"&gt;"&amp;Sheet2!$A17))=Sheet2!AB17,AA$7,"-"),"")</f>
        <v>-</v>
      </c>
      <c r="AB17" s="8"/>
      <c r="AC17" s="10"/>
      <c r="AD17" s="10"/>
      <c r="AE17" s="10"/>
      <c r="AF17" s="10"/>
    </row>
    <row r="18" spans="1:32" x14ac:dyDescent="0.25">
      <c r="A18" s="1">
        <v>10</v>
      </c>
      <c r="B18" s="1" t="str">
        <v>M10</v>
      </c>
      <c r="C18" s="8" t="str">
        <f ca="1">IFERROR(IF(LARGE(Sheet2!$D18:$AB18,COUNTIF(Sheet2!$D18:$AB18,"&gt;"&amp;Sheet2!$A18))=Sheet2!D18,C$7,"-"),"")</f>
        <v>-</v>
      </c>
      <c r="D18" s="8" t="str">
        <f ca="1">IFERROR(IF(LARGE(Sheet2!$D18:$AB18,COUNTIF(Sheet2!$D18:$AB18,"&gt;"&amp;Sheet2!$A18))=Sheet2!E18,D$7,"-"),"")</f>
        <v>-</v>
      </c>
      <c r="E18" s="8" t="str">
        <f ca="1">IFERROR(IF(LARGE(Sheet2!$D18:$AB18,COUNTIF(Sheet2!$D18:$AB18,"&gt;"&amp;Sheet2!$A18))=Sheet2!F18,E$7,"-"),"")</f>
        <v>-</v>
      </c>
      <c r="F18" s="8" t="str">
        <f ca="1">IFERROR(IF(LARGE(Sheet2!$D18:$AB18,COUNTIF(Sheet2!$D18:$AB18,"&gt;"&amp;Sheet2!$A18))=Sheet2!G18,F$7,"-"),"")</f>
        <v>-</v>
      </c>
      <c r="G18" s="8" t="str">
        <f ca="1">IFERROR(IF(LARGE(Sheet2!$D18:$AB18,COUNTIF(Sheet2!$D18:$AB18,"&gt;"&amp;Sheet2!$A18))=Sheet2!H18,G$7,"-"),"")</f>
        <v>-</v>
      </c>
      <c r="H18" s="8" t="str">
        <f ca="1">IFERROR(IF(LARGE(Sheet2!$D18:$AB18,COUNTIF(Sheet2!$D18:$AB18,"&gt;"&amp;Sheet2!$A18))=Sheet2!I18,H$7,"-"),"")</f>
        <v>-</v>
      </c>
      <c r="I18" s="8" t="str">
        <f ca="1">IFERROR(IF(LARGE(Sheet2!$D18:$AB18,COUNTIF(Sheet2!$D18:$AB18,"&gt;"&amp;Sheet2!$A18))=Sheet2!J18,I$7,"-"),"")</f>
        <v>-</v>
      </c>
      <c r="J18" s="8" t="str">
        <f ca="1">IFERROR(IF(LARGE(Sheet2!$D18:$AB18,COUNTIF(Sheet2!$D18:$AB18,"&gt;"&amp;Sheet2!$A18))=Sheet2!K18,J$7,"-"),"")</f>
        <v>-</v>
      </c>
      <c r="K18" s="8">
        <f ca="1">IFERROR(IF(LARGE(Sheet2!$D18:$AB18,COUNTIF(Sheet2!$D18:$AB18,"&gt;"&amp;Sheet2!$A18))=Sheet2!L18,K$7,"-"),"")</f>
        <v>9</v>
      </c>
      <c r="L18" s="8" t="str">
        <f ca="1">IFERROR(IF(LARGE(Sheet2!$D18:$AB18,COUNTIF(Sheet2!$D18:$AB18,"&gt;"&amp;Sheet2!$A18))=Sheet2!M18,L$7,"-"),"")</f>
        <v>-</v>
      </c>
      <c r="M18" s="8" t="str">
        <f ca="1">IFERROR(IF(LARGE(Sheet2!$D18:$AB18,COUNTIF(Sheet2!$D18:$AB18,"&gt;"&amp;Sheet2!$A18))=Sheet2!N18,M$7,"-"),"")</f>
        <v>-</v>
      </c>
      <c r="N18" s="8" t="str">
        <f ca="1">IFERROR(IF(LARGE(Sheet2!$D18:$AB18,COUNTIF(Sheet2!$D18:$AB18,"&gt;"&amp;Sheet2!$A18))=Sheet2!O18,N$7,"-"),"")</f>
        <v>-</v>
      </c>
      <c r="O18" s="8" t="str">
        <f ca="1">IFERROR(IF(LARGE(Sheet2!$D18:$AB18,COUNTIF(Sheet2!$D18:$AB18,"&gt;"&amp;Sheet2!$A18))=Sheet2!P18,O$7,"-"),"")</f>
        <v>-</v>
      </c>
      <c r="P18" s="8" t="str">
        <f ca="1">IFERROR(IF(LARGE(Sheet2!$D18:$AB18,COUNTIF(Sheet2!$D18:$AB18,"&gt;"&amp;Sheet2!$A18))=Sheet2!Q18,P$7,"-"),"")</f>
        <v>-</v>
      </c>
      <c r="Q18" s="8" t="str">
        <f ca="1">IFERROR(IF(LARGE(Sheet2!$D18:$AB18,COUNTIF(Sheet2!$D18:$AB18,"&gt;"&amp;Sheet2!$A18))=Sheet2!R18,Q$7,"-"),"")</f>
        <v>-</v>
      </c>
      <c r="R18" s="8" t="str">
        <f ca="1">IFERROR(IF(LARGE(Sheet2!$D18:$AB18,COUNTIF(Sheet2!$D18:$AB18,"&gt;"&amp;Sheet2!$A18))=Sheet2!S18,R$7,"-"),"")</f>
        <v>-</v>
      </c>
      <c r="S18" s="8" t="str">
        <f ca="1">IFERROR(IF(LARGE(Sheet2!$D18:$AB18,COUNTIF(Sheet2!$D18:$AB18,"&gt;"&amp;Sheet2!$A18))=Sheet2!T18,S$7,"-"),"")</f>
        <v>-</v>
      </c>
      <c r="T18" s="8" t="str">
        <f ca="1">IFERROR(IF(LARGE(Sheet2!$D18:$AB18,COUNTIF(Sheet2!$D18:$AB18,"&gt;"&amp;Sheet2!$A18))=Sheet2!U18,T$7,"-"),"")</f>
        <v>-</v>
      </c>
      <c r="U18" s="8" t="str">
        <f ca="1">IFERROR(IF(LARGE(Sheet2!$D18:$AB18,COUNTIF(Sheet2!$D18:$AB18,"&gt;"&amp;Sheet2!$A18))=Sheet2!V18,U$7,"-"),"")</f>
        <v>-</v>
      </c>
      <c r="V18" s="8" t="str">
        <f ca="1">IFERROR(IF(LARGE(Sheet2!$D18:$AB18,COUNTIF(Sheet2!$D18:$AB18,"&gt;"&amp;Sheet2!$A18))=Sheet2!W18,V$7,"-"),"")</f>
        <v>-</v>
      </c>
      <c r="W18" s="8" t="str">
        <f ca="1">IFERROR(IF(LARGE(Sheet2!$D18:$AB18,COUNTIF(Sheet2!$D18:$AB18,"&gt;"&amp;Sheet2!$A18))=Sheet2!X18,W$7,"-"),"")</f>
        <v>-</v>
      </c>
      <c r="X18" s="8" t="str">
        <f ca="1">IFERROR(IF(LARGE(Sheet2!$D18:$AB18,COUNTIF(Sheet2!$D18:$AB18,"&gt;"&amp;Sheet2!$A18))=Sheet2!Y18,X$7,"-"),"")</f>
        <v>-</v>
      </c>
      <c r="Y18" s="8" t="str">
        <f ca="1">IFERROR(IF(LARGE(Sheet2!$D18:$AB18,COUNTIF(Sheet2!$D18:$AB18,"&gt;"&amp;Sheet2!$A18))=Sheet2!Z18,Y$7,"-"),"")</f>
        <v>-</v>
      </c>
      <c r="Z18" s="8" t="str">
        <f ca="1">IFERROR(IF(LARGE(Sheet2!$D18:$AB18,COUNTIF(Sheet2!$D18:$AB18,"&gt;"&amp;Sheet2!$A18))=Sheet2!AA18,Z$7,"-"),"")</f>
        <v>-</v>
      </c>
      <c r="AA18" s="8" t="str">
        <f ca="1">IFERROR(IF(LARGE(Sheet2!$D18:$AB18,COUNTIF(Sheet2!$D18:$AB18,"&gt;"&amp;Sheet2!$A18))=Sheet2!AB18,AA$7,"-"),"")</f>
        <v>-</v>
      </c>
      <c r="AB18" s="8"/>
      <c r="AC18" s="10"/>
      <c r="AD18" s="10"/>
      <c r="AE18" s="10"/>
      <c r="AF18" s="10"/>
    </row>
    <row r="19" spans="1:32" x14ac:dyDescent="0.25">
      <c r="A19" s="1">
        <v>11</v>
      </c>
      <c r="B19" s="1" t="str">
        <v>M11</v>
      </c>
      <c r="C19" s="8" t="str">
        <f ca="1">IFERROR(IF(LARGE(Sheet2!$D19:$AB19,COUNTIF(Sheet2!$D19:$AB19,"&gt;"&amp;Sheet2!$A19))=Sheet2!D19,C$7,"-"),"")</f>
        <v>-</v>
      </c>
      <c r="D19" s="8" t="str">
        <f ca="1">IFERROR(IF(LARGE(Sheet2!$D19:$AB19,COUNTIF(Sheet2!$D19:$AB19,"&gt;"&amp;Sheet2!$A19))=Sheet2!E19,D$7,"-"),"")</f>
        <v>-</v>
      </c>
      <c r="E19" s="8">
        <f ca="1">IFERROR(IF(LARGE(Sheet2!$D19:$AB19,COUNTIF(Sheet2!$D19:$AB19,"&gt;"&amp;Sheet2!$A19))=Sheet2!F19,E$7,"-"),"")</f>
        <v>3</v>
      </c>
      <c r="F19" s="8" t="str">
        <f ca="1">IFERROR(IF(LARGE(Sheet2!$D19:$AB19,COUNTIF(Sheet2!$D19:$AB19,"&gt;"&amp;Sheet2!$A19))=Sheet2!G19,F$7,"-"),"")</f>
        <v>-</v>
      </c>
      <c r="G19" s="8" t="str">
        <f ca="1">IFERROR(IF(LARGE(Sheet2!$D19:$AB19,COUNTIF(Sheet2!$D19:$AB19,"&gt;"&amp;Sheet2!$A19))=Sheet2!H19,G$7,"-"),"")</f>
        <v>-</v>
      </c>
      <c r="H19" s="8" t="str">
        <f ca="1">IFERROR(IF(LARGE(Sheet2!$D19:$AB19,COUNTIF(Sheet2!$D19:$AB19,"&gt;"&amp;Sheet2!$A19))=Sheet2!I19,H$7,"-"),"")</f>
        <v>-</v>
      </c>
      <c r="I19" s="8" t="str">
        <f ca="1">IFERROR(IF(LARGE(Sheet2!$D19:$AB19,COUNTIF(Sheet2!$D19:$AB19,"&gt;"&amp;Sheet2!$A19))=Sheet2!J19,I$7,"-"),"")</f>
        <v>-</v>
      </c>
      <c r="J19" s="8" t="str">
        <f ca="1">IFERROR(IF(LARGE(Sheet2!$D19:$AB19,COUNTIF(Sheet2!$D19:$AB19,"&gt;"&amp;Sheet2!$A19))=Sheet2!K19,J$7,"-"),"")</f>
        <v>-</v>
      </c>
      <c r="K19" s="8" t="str">
        <f ca="1">IFERROR(IF(LARGE(Sheet2!$D19:$AB19,COUNTIF(Sheet2!$D19:$AB19,"&gt;"&amp;Sheet2!$A19))=Sheet2!L19,K$7,"-"),"")</f>
        <v>-</v>
      </c>
      <c r="L19" s="8" t="str">
        <f ca="1">IFERROR(IF(LARGE(Sheet2!$D19:$AB19,COUNTIF(Sheet2!$D19:$AB19,"&gt;"&amp;Sheet2!$A19))=Sheet2!M19,L$7,"-"),"")</f>
        <v>-</v>
      </c>
      <c r="M19" s="8" t="str">
        <f ca="1">IFERROR(IF(LARGE(Sheet2!$D19:$AB19,COUNTIF(Sheet2!$D19:$AB19,"&gt;"&amp;Sheet2!$A19))=Sheet2!N19,M$7,"-"),"")</f>
        <v>-</v>
      </c>
      <c r="N19" s="8" t="str">
        <f ca="1">IFERROR(IF(LARGE(Sheet2!$D19:$AB19,COUNTIF(Sheet2!$D19:$AB19,"&gt;"&amp;Sheet2!$A19))=Sheet2!O19,N$7,"-"),"")</f>
        <v>-</v>
      </c>
      <c r="O19" s="8" t="str">
        <f ca="1">IFERROR(IF(LARGE(Sheet2!$D19:$AB19,COUNTIF(Sheet2!$D19:$AB19,"&gt;"&amp;Sheet2!$A19))=Sheet2!P19,O$7,"-"),"")</f>
        <v>-</v>
      </c>
      <c r="P19" s="8" t="str">
        <f ca="1">IFERROR(IF(LARGE(Sheet2!$D19:$AB19,COUNTIF(Sheet2!$D19:$AB19,"&gt;"&amp;Sheet2!$A19))=Sheet2!Q19,P$7,"-"),"")</f>
        <v>-</v>
      </c>
      <c r="Q19" s="8" t="str">
        <f ca="1">IFERROR(IF(LARGE(Sheet2!$D19:$AB19,COUNTIF(Sheet2!$D19:$AB19,"&gt;"&amp;Sheet2!$A19))=Sheet2!R19,Q$7,"-"),"")</f>
        <v>-</v>
      </c>
      <c r="R19" s="8" t="str">
        <f ca="1">IFERROR(IF(LARGE(Sheet2!$D19:$AB19,COUNTIF(Sheet2!$D19:$AB19,"&gt;"&amp;Sheet2!$A19))=Sheet2!S19,R$7,"-"),"")</f>
        <v>-</v>
      </c>
      <c r="S19" s="8" t="str">
        <f ca="1">IFERROR(IF(LARGE(Sheet2!$D19:$AB19,COUNTIF(Sheet2!$D19:$AB19,"&gt;"&amp;Sheet2!$A19))=Sheet2!T19,S$7,"-"),"")</f>
        <v>-</v>
      </c>
      <c r="T19" s="8" t="str">
        <f ca="1">IFERROR(IF(LARGE(Sheet2!$D19:$AB19,COUNTIF(Sheet2!$D19:$AB19,"&gt;"&amp;Sheet2!$A19))=Sheet2!U19,T$7,"-"),"")</f>
        <v>-</v>
      </c>
      <c r="U19" s="8" t="str">
        <f ca="1">IFERROR(IF(LARGE(Sheet2!$D19:$AB19,COUNTIF(Sheet2!$D19:$AB19,"&gt;"&amp;Sheet2!$A19))=Sheet2!V19,U$7,"-"),"")</f>
        <v>-</v>
      </c>
      <c r="V19" s="8" t="str">
        <f ca="1">IFERROR(IF(LARGE(Sheet2!$D19:$AB19,COUNTIF(Sheet2!$D19:$AB19,"&gt;"&amp;Sheet2!$A19))=Sheet2!W19,V$7,"-"),"")</f>
        <v>-</v>
      </c>
      <c r="W19" s="8" t="str">
        <f ca="1">IFERROR(IF(LARGE(Sheet2!$D19:$AB19,COUNTIF(Sheet2!$D19:$AB19,"&gt;"&amp;Sheet2!$A19))=Sheet2!X19,W$7,"-"),"")</f>
        <v>-</v>
      </c>
      <c r="X19" s="8" t="str">
        <f ca="1">IFERROR(IF(LARGE(Sheet2!$D19:$AB19,COUNTIF(Sheet2!$D19:$AB19,"&gt;"&amp;Sheet2!$A19))=Sheet2!Y19,X$7,"-"),"")</f>
        <v>-</v>
      </c>
      <c r="Y19" s="8" t="str">
        <f ca="1">IFERROR(IF(LARGE(Sheet2!$D19:$AB19,COUNTIF(Sheet2!$D19:$AB19,"&gt;"&amp;Sheet2!$A19))=Sheet2!Z19,Y$7,"-"),"")</f>
        <v>-</v>
      </c>
      <c r="Z19" s="8" t="str">
        <f ca="1">IFERROR(IF(LARGE(Sheet2!$D19:$AB19,COUNTIF(Sheet2!$D19:$AB19,"&gt;"&amp;Sheet2!$A19))=Sheet2!AA19,Z$7,"-"),"")</f>
        <v>-</v>
      </c>
      <c r="AA19" s="8" t="str">
        <f ca="1">IFERROR(IF(LARGE(Sheet2!$D19:$AB19,COUNTIF(Sheet2!$D19:$AB19,"&gt;"&amp;Sheet2!$A19))=Sheet2!AB19,AA$7,"-"),"")</f>
        <v>-</v>
      </c>
      <c r="AB19" s="8"/>
      <c r="AC19" s="10"/>
      <c r="AD19" s="10"/>
      <c r="AE19" s="10"/>
      <c r="AF19" s="10"/>
    </row>
    <row r="20" spans="1:32" x14ac:dyDescent="0.25">
      <c r="A20" s="1">
        <v>12</v>
      </c>
      <c r="B20" s="1" t="str">
        <v>M12</v>
      </c>
      <c r="C20" s="8" t="str">
        <f ca="1">IFERROR(IF(LARGE(Sheet2!$D20:$AB20,COUNTIF(Sheet2!$D20:$AB20,"&gt;"&amp;Sheet2!$A20))=Sheet2!D20,C$7,"-"),"")</f>
        <v>-</v>
      </c>
      <c r="D20" s="8" t="str">
        <f ca="1">IFERROR(IF(LARGE(Sheet2!$D20:$AB20,COUNTIF(Sheet2!$D20:$AB20,"&gt;"&amp;Sheet2!$A20))=Sheet2!E20,D$7,"-"),"")</f>
        <v>-</v>
      </c>
      <c r="E20" s="8" t="str">
        <f ca="1">IFERROR(IF(LARGE(Sheet2!$D20:$AB20,COUNTIF(Sheet2!$D20:$AB20,"&gt;"&amp;Sheet2!$A20))=Sheet2!F20,E$7,"-"),"")</f>
        <v>-</v>
      </c>
      <c r="F20" s="8" t="str">
        <f ca="1">IFERROR(IF(LARGE(Sheet2!$D20:$AB20,COUNTIF(Sheet2!$D20:$AB20,"&gt;"&amp;Sheet2!$A20))=Sheet2!G20,F$7,"-"),"")</f>
        <v>-</v>
      </c>
      <c r="G20" s="8" t="str">
        <f ca="1">IFERROR(IF(LARGE(Sheet2!$D20:$AB20,COUNTIF(Sheet2!$D20:$AB20,"&gt;"&amp;Sheet2!$A20))=Sheet2!H20,G$7,"-"),"")</f>
        <v>-</v>
      </c>
      <c r="H20" s="8" t="str">
        <f ca="1">IFERROR(IF(LARGE(Sheet2!$D20:$AB20,COUNTIF(Sheet2!$D20:$AB20,"&gt;"&amp;Sheet2!$A20))=Sheet2!I20,H$7,"-"),"")</f>
        <v>-</v>
      </c>
      <c r="I20" s="8">
        <f ca="1">IFERROR(IF(LARGE(Sheet2!$D20:$AB20,COUNTIF(Sheet2!$D20:$AB20,"&gt;"&amp;Sheet2!$A20))=Sheet2!J20,I$7,"-"),"")</f>
        <v>7</v>
      </c>
      <c r="J20" s="8" t="str">
        <f ca="1">IFERROR(IF(LARGE(Sheet2!$D20:$AB20,COUNTIF(Sheet2!$D20:$AB20,"&gt;"&amp;Sheet2!$A20))=Sheet2!K20,J$7,"-"),"")</f>
        <v>-</v>
      </c>
      <c r="K20" s="8" t="str">
        <f ca="1">IFERROR(IF(LARGE(Sheet2!$D20:$AB20,COUNTIF(Sheet2!$D20:$AB20,"&gt;"&amp;Sheet2!$A20))=Sheet2!L20,K$7,"-"),"")</f>
        <v>-</v>
      </c>
      <c r="L20" s="8" t="str">
        <f ca="1">IFERROR(IF(LARGE(Sheet2!$D20:$AB20,COUNTIF(Sheet2!$D20:$AB20,"&gt;"&amp;Sheet2!$A20))=Sheet2!M20,L$7,"-"),"")</f>
        <v>-</v>
      </c>
      <c r="M20" s="8" t="str">
        <f ca="1">IFERROR(IF(LARGE(Sheet2!$D20:$AB20,COUNTIF(Sheet2!$D20:$AB20,"&gt;"&amp;Sheet2!$A20))=Sheet2!N20,M$7,"-"),"")</f>
        <v>-</v>
      </c>
      <c r="N20" s="8" t="str">
        <f ca="1">IFERROR(IF(LARGE(Sheet2!$D20:$AB20,COUNTIF(Sheet2!$D20:$AB20,"&gt;"&amp;Sheet2!$A20))=Sheet2!O20,N$7,"-"),"")</f>
        <v>-</v>
      </c>
      <c r="O20" s="8" t="str">
        <f ca="1">IFERROR(IF(LARGE(Sheet2!$D20:$AB20,COUNTIF(Sheet2!$D20:$AB20,"&gt;"&amp;Sheet2!$A20))=Sheet2!P20,O$7,"-"),"")</f>
        <v>-</v>
      </c>
      <c r="P20" s="8" t="str">
        <f ca="1">IFERROR(IF(LARGE(Sheet2!$D20:$AB20,COUNTIF(Sheet2!$D20:$AB20,"&gt;"&amp;Sheet2!$A20))=Sheet2!Q20,P$7,"-"),"")</f>
        <v>-</v>
      </c>
      <c r="Q20" s="8" t="str">
        <f ca="1">IFERROR(IF(LARGE(Sheet2!$D20:$AB20,COUNTIF(Sheet2!$D20:$AB20,"&gt;"&amp;Sheet2!$A20))=Sheet2!R20,Q$7,"-"),"")</f>
        <v>-</v>
      </c>
      <c r="R20" s="8" t="str">
        <f ca="1">IFERROR(IF(LARGE(Sheet2!$D20:$AB20,COUNTIF(Sheet2!$D20:$AB20,"&gt;"&amp;Sheet2!$A20))=Sheet2!S20,R$7,"-"),"")</f>
        <v>-</v>
      </c>
      <c r="S20" s="8" t="str">
        <f ca="1">IFERROR(IF(LARGE(Sheet2!$D20:$AB20,COUNTIF(Sheet2!$D20:$AB20,"&gt;"&amp;Sheet2!$A20))=Sheet2!T20,S$7,"-"),"")</f>
        <v>-</v>
      </c>
      <c r="T20" s="8" t="str">
        <f ca="1">IFERROR(IF(LARGE(Sheet2!$D20:$AB20,COUNTIF(Sheet2!$D20:$AB20,"&gt;"&amp;Sheet2!$A20))=Sheet2!U20,T$7,"-"),"")</f>
        <v>-</v>
      </c>
      <c r="U20" s="8" t="str">
        <f ca="1">IFERROR(IF(LARGE(Sheet2!$D20:$AB20,COUNTIF(Sheet2!$D20:$AB20,"&gt;"&amp;Sheet2!$A20))=Sheet2!V20,U$7,"-"),"")</f>
        <v>-</v>
      </c>
      <c r="V20" s="8" t="str">
        <f ca="1">IFERROR(IF(LARGE(Sheet2!$D20:$AB20,COUNTIF(Sheet2!$D20:$AB20,"&gt;"&amp;Sheet2!$A20))=Sheet2!W20,V$7,"-"),"")</f>
        <v>-</v>
      </c>
      <c r="W20" s="8" t="str">
        <f ca="1">IFERROR(IF(LARGE(Sheet2!$D20:$AB20,COUNTIF(Sheet2!$D20:$AB20,"&gt;"&amp;Sheet2!$A20))=Sheet2!X20,W$7,"-"),"")</f>
        <v>-</v>
      </c>
      <c r="X20" s="8" t="str">
        <f ca="1">IFERROR(IF(LARGE(Sheet2!$D20:$AB20,COUNTIF(Sheet2!$D20:$AB20,"&gt;"&amp;Sheet2!$A20))=Sheet2!Y20,X$7,"-"),"")</f>
        <v>-</v>
      </c>
      <c r="Y20" s="8" t="str">
        <f ca="1">IFERROR(IF(LARGE(Sheet2!$D20:$AB20,COUNTIF(Sheet2!$D20:$AB20,"&gt;"&amp;Sheet2!$A20))=Sheet2!Z20,Y$7,"-"),"")</f>
        <v>-</v>
      </c>
      <c r="Z20" s="8" t="str">
        <f ca="1">IFERROR(IF(LARGE(Sheet2!$D20:$AB20,COUNTIF(Sheet2!$D20:$AB20,"&gt;"&amp;Sheet2!$A20))=Sheet2!AA20,Z$7,"-"),"")</f>
        <v>-</v>
      </c>
      <c r="AA20" s="8" t="str">
        <f ca="1">IFERROR(IF(LARGE(Sheet2!$D20:$AB20,COUNTIF(Sheet2!$D20:$AB20,"&gt;"&amp;Sheet2!$A20))=Sheet2!AB20,AA$7,"-"),"")</f>
        <v>-</v>
      </c>
      <c r="AB20" s="8"/>
      <c r="AC20" s="10"/>
      <c r="AD20" s="10"/>
      <c r="AE20" s="10"/>
      <c r="AF20" s="10"/>
    </row>
    <row r="21" spans="1:32" x14ac:dyDescent="0.25">
      <c r="A21" s="1" t="str">
        <v/>
      </c>
      <c r="B21" s="1" t="str">
        <v/>
      </c>
      <c r="C21" s="8" t="str">
        <f ca="1">IFERROR(IF(LARGE(Sheet2!$D21:$AB21,COUNTIF(Sheet2!$D21:$AB21,"&gt;"&amp;Sheet2!$A21))=Sheet2!D21,C$7,"-"),"")</f>
        <v/>
      </c>
      <c r="D21" s="8" t="str">
        <f ca="1">IFERROR(IF(LARGE(Sheet2!$D21:$AB21,COUNTIF(Sheet2!$D21:$AB21,"&gt;"&amp;Sheet2!$A21))=Sheet2!E21,D$7,"-"),"")</f>
        <v/>
      </c>
      <c r="E21" s="8" t="str">
        <f ca="1">IFERROR(IF(LARGE(Sheet2!$D21:$AB21,COUNTIF(Sheet2!$D21:$AB21,"&gt;"&amp;Sheet2!$A21))=Sheet2!F21,E$7,"-"),"")</f>
        <v/>
      </c>
      <c r="F21" s="8" t="str">
        <f ca="1">IFERROR(IF(LARGE(Sheet2!$D21:$AB21,COUNTIF(Sheet2!$D21:$AB21,"&gt;"&amp;Sheet2!$A21))=Sheet2!G21,F$7,"-"),"")</f>
        <v/>
      </c>
      <c r="G21" s="8" t="str">
        <f ca="1">IFERROR(IF(LARGE(Sheet2!$D21:$AB21,COUNTIF(Sheet2!$D21:$AB21,"&gt;"&amp;Sheet2!$A21))=Sheet2!H21,G$7,"-"),"")</f>
        <v/>
      </c>
      <c r="H21" s="8" t="str">
        <f ca="1">IFERROR(IF(LARGE(Sheet2!$D21:$AB21,COUNTIF(Sheet2!$D21:$AB21,"&gt;"&amp;Sheet2!$A21))=Sheet2!I21,H$7,"-"),"")</f>
        <v/>
      </c>
      <c r="I21" s="8" t="str">
        <f ca="1">IFERROR(IF(LARGE(Sheet2!$D21:$AB21,COUNTIF(Sheet2!$D21:$AB21,"&gt;"&amp;Sheet2!$A21))=Sheet2!J21,I$7,"-"),"")</f>
        <v/>
      </c>
      <c r="J21" s="8" t="str">
        <f ca="1">IFERROR(IF(LARGE(Sheet2!$D21:$AB21,COUNTIF(Sheet2!$D21:$AB21,"&gt;"&amp;Sheet2!$A21))=Sheet2!K21,J$7,"-"),"")</f>
        <v/>
      </c>
      <c r="K21" s="8" t="str">
        <f ca="1">IFERROR(IF(LARGE(Sheet2!$D21:$AB21,COUNTIF(Sheet2!$D21:$AB21,"&gt;"&amp;Sheet2!$A21))=Sheet2!L21,K$7,"-"),"")</f>
        <v/>
      </c>
      <c r="L21" s="8" t="str">
        <f ca="1">IFERROR(IF(LARGE(Sheet2!$D21:$AB21,COUNTIF(Sheet2!$D21:$AB21,"&gt;"&amp;Sheet2!$A21))=Sheet2!M21,L$7,"-"),"")</f>
        <v/>
      </c>
      <c r="M21" s="8" t="str">
        <f ca="1">IFERROR(IF(LARGE(Sheet2!$D21:$AB21,COUNTIF(Sheet2!$D21:$AB21,"&gt;"&amp;Sheet2!$A21))=Sheet2!N21,M$7,"-"),"")</f>
        <v/>
      </c>
      <c r="N21" s="8" t="str">
        <f ca="1">IFERROR(IF(LARGE(Sheet2!$D21:$AB21,COUNTIF(Sheet2!$D21:$AB21,"&gt;"&amp;Sheet2!$A21))=Sheet2!O21,N$7,"-"),"")</f>
        <v/>
      </c>
      <c r="O21" s="8" t="str">
        <f ca="1">IFERROR(IF(LARGE(Sheet2!$D21:$AB21,COUNTIF(Sheet2!$D21:$AB21,"&gt;"&amp;Sheet2!$A21))=Sheet2!P21,O$7,"-"),"")</f>
        <v/>
      </c>
      <c r="P21" s="8" t="str">
        <f ca="1">IFERROR(IF(LARGE(Sheet2!$D21:$AB21,COUNTIF(Sheet2!$D21:$AB21,"&gt;"&amp;Sheet2!$A21))=Sheet2!Q21,P$7,"-"),"")</f>
        <v/>
      </c>
      <c r="Q21" s="8" t="str">
        <f ca="1">IFERROR(IF(LARGE(Sheet2!$D21:$AB21,COUNTIF(Sheet2!$D21:$AB21,"&gt;"&amp;Sheet2!$A21))=Sheet2!R21,Q$7,"-"),"")</f>
        <v/>
      </c>
      <c r="R21" s="8" t="str">
        <f ca="1">IFERROR(IF(LARGE(Sheet2!$D21:$AB21,COUNTIF(Sheet2!$D21:$AB21,"&gt;"&amp;Sheet2!$A21))=Sheet2!S21,R$7,"-"),"")</f>
        <v/>
      </c>
      <c r="S21" s="8" t="str">
        <f ca="1">IFERROR(IF(LARGE(Sheet2!$D21:$AB21,COUNTIF(Sheet2!$D21:$AB21,"&gt;"&amp;Sheet2!$A21))=Sheet2!T21,S$7,"-"),"")</f>
        <v/>
      </c>
      <c r="T21" s="8" t="str">
        <f ca="1">IFERROR(IF(LARGE(Sheet2!$D21:$AB21,COUNTIF(Sheet2!$D21:$AB21,"&gt;"&amp;Sheet2!$A21))=Sheet2!U21,T$7,"-"),"")</f>
        <v/>
      </c>
      <c r="U21" s="8" t="str">
        <f ca="1">IFERROR(IF(LARGE(Sheet2!$D21:$AB21,COUNTIF(Sheet2!$D21:$AB21,"&gt;"&amp;Sheet2!$A21))=Sheet2!V21,U$7,"-"),"")</f>
        <v/>
      </c>
      <c r="V21" s="8" t="str">
        <f ca="1">IFERROR(IF(LARGE(Sheet2!$D21:$AB21,COUNTIF(Sheet2!$D21:$AB21,"&gt;"&amp;Sheet2!$A21))=Sheet2!W21,V$7,"-"),"")</f>
        <v/>
      </c>
      <c r="W21" s="8" t="str">
        <f ca="1">IFERROR(IF(LARGE(Sheet2!$D21:$AB21,COUNTIF(Sheet2!$D21:$AB21,"&gt;"&amp;Sheet2!$A21))=Sheet2!X21,W$7,"-"),"")</f>
        <v/>
      </c>
      <c r="X21" s="8" t="str">
        <f ca="1">IFERROR(IF(LARGE(Sheet2!$D21:$AB21,COUNTIF(Sheet2!$D21:$AB21,"&gt;"&amp;Sheet2!$A21))=Sheet2!Y21,X$7,"-"),"")</f>
        <v/>
      </c>
      <c r="Y21" s="8" t="str">
        <f ca="1">IFERROR(IF(LARGE(Sheet2!$D21:$AB21,COUNTIF(Sheet2!$D21:$AB21,"&gt;"&amp;Sheet2!$A21))=Sheet2!Z21,Y$7,"-"),"")</f>
        <v/>
      </c>
      <c r="Z21" s="8" t="str">
        <f ca="1">IFERROR(IF(LARGE(Sheet2!$D21:$AB21,COUNTIF(Sheet2!$D21:$AB21,"&gt;"&amp;Sheet2!$A21))=Sheet2!AA21,Z$7,"-"),"")</f>
        <v/>
      </c>
      <c r="AA21" s="8" t="str">
        <f ca="1">IFERROR(IF(LARGE(Sheet2!$D21:$AB21,COUNTIF(Sheet2!$D21:$AB21,"&gt;"&amp;Sheet2!$A21))=Sheet2!AB21,AA$7,"-"),"")</f>
        <v/>
      </c>
      <c r="AB21" s="8"/>
      <c r="AC21" s="10"/>
      <c r="AD21" s="10"/>
      <c r="AE21" s="10"/>
      <c r="AF21" s="10"/>
    </row>
    <row r="22" spans="1:32" x14ac:dyDescent="0.25">
      <c r="A22" s="1" t="str">
        <v/>
      </c>
      <c r="B22" s="1" t="str">
        <v/>
      </c>
      <c r="C22" s="8" t="str">
        <f ca="1">IFERROR(IF(LARGE(Sheet2!$D22:$AB22,COUNTIF(Sheet2!$D22:$AB22,"&gt;"&amp;Sheet2!$A22))=Sheet2!D22,C$7,"-"),"")</f>
        <v/>
      </c>
      <c r="D22" s="8" t="str">
        <f ca="1">IFERROR(IF(LARGE(Sheet2!$D22:$AB22,COUNTIF(Sheet2!$D22:$AB22,"&gt;"&amp;Sheet2!$A22))=Sheet2!E22,D$7,"-"),"")</f>
        <v/>
      </c>
      <c r="E22" s="8" t="str">
        <f ca="1">IFERROR(IF(LARGE(Sheet2!$D22:$AB22,COUNTIF(Sheet2!$D22:$AB22,"&gt;"&amp;Sheet2!$A22))=Sheet2!F22,E$7,"-"),"")</f>
        <v/>
      </c>
      <c r="F22" s="8" t="str">
        <f ca="1">IFERROR(IF(LARGE(Sheet2!$D22:$AB22,COUNTIF(Sheet2!$D22:$AB22,"&gt;"&amp;Sheet2!$A22))=Sheet2!G22,F$7,"-"),"")</f>
        <v/>
      </c>
      <c r="G22" s="8" t="str">
        <f ca="1">IFERROR(IF(LARGE(Sheet2!$D22:$AB22,COUNTIF(Sheet2!$D22:$AB22,"&gt;"&amp;Sheet2!$A22))=Sheet2!H22,G$7,"-"),"")</f>
        <v/>
      </c>
      <c r="H22" s="8" t="str">
        <f ca="1">IFERROR(IF(LARGE(Sheet2!$D22:$AB22,COUNTIF(Sheet2!$D22:$AB22,"&gt;"&amp;Sheet2!$A22))=Sheet2!I22,H$7,"-"),"")</f>
        <v/>
      </c>
      <c r="I22" s="8" t="str">
        <f ca="1">IFERROR(IF(LARGE(Sheet2!$D22:$AB22,COUNTIF(Sheet2!$D22:$AB22,"&gt;"&amp;Sheet2!$A22))=Sheet2!J22,I$7,"-"),"")</f>
        <v/>
      </c>
      <c r="J22" s="8" t="str">
        <f ca="1">IFERROR(IF(LARGE(Sheet2!$D22:$AB22,COUNTIF(Sheet2!$D22:$AB22,"&gt;"&amp;Sheet2!$A22))=Sheet2!K22,J$7,"-"),"")</f>
        <v/>
      </c>
      <c r="K22" s="8" t="str">
        <f ca="1">IFERROR(IF(LARGE(Sheet2!$D22:$AB22,COUNTIF(Sheet2!$D22:$AB22,"&gt;"&amp;Sheet2!$A22))=Sheet2!L22,K$7,"-"),"")</f>
        <v/>
      </c>
      <c r="L22" s="8" t="str">
        <f ca="1">IFERROR(IF(LARGE(Sheet2!$D22:$AB22,COUNTIF(Sheet2!$D22:$AB22,"&gt;"&amp;Sheet2!$A22))=Sheet2!M22,L$7,"-"),"")</f>
        <v/>
      </c>
      <c r="M22" s="8" t="str">
        <f ca="1">IFERROR(IF(LARGE(Sheet2!$D22:$AB22,COUNTIF(Sheet2!$D22:$AB22,"&gt;"&amp;Sheet2!$A22))=Sheet2!N22,M$7,"-"),"")</f>
        <v/>
      </c>
      <c r="N22" s="8" t="str">
        <f ca="1">IFERROR(IF(LARGE(Sheet2!$D22:$AB22,COUNTIF(Sheet2!$D22:$AB22,"&gt;"&amp;Sheet2!$A22))=Sheet2!O22,N$7,"-"),"")</f>
        <v/>
      </c>
      <c r="O22" s="8" t="str">
        <f ca="1">IFERROR(IF(LARGE(Sheet2!$D22:$AB22,COUNTIF(Sheet2!$D22:$AB22,"&gt;"&amp;Sheet2!$A22))=Sheet2!P22,O$7,"-"),"")</f>
        <v/>
      </c>
      <c r="P22" s="8" t="str">
        <f ca="1">IFERROR(IF(LARGE(Sheet2!$D22:$AB22,COUNTIF(Sheet2!$D22:$AB22,"&gt;"&amp;Sheet2!$A22))=Sheet2!Q22,P$7,"-"),"")</f>
        <v/>
      </c>
      <c r="Q22" s="8" t="str">
        <f ca="1">IFERROR(IF(LARGE(Sheet2!$D22:$AB22,COUNTIF(Sheet2!$D22:$AB22,"&gt;"&amp;Sheet2!$A22))=Sheet2!R22,Q$7,"-"),"")</f>
        <v/>
      </c>
      <c r="R22" s="8" t="str">
        <f ca="1">IFERROR(IF(LARGE(Sheet2!$D22:$AB22,COUNTIF(Sheet2!$D22:$AB22,"&gt;"&amp;Sheet2!$A22))=Sheet2!S22,R$7,"-"),"")</f>
        <v/>
      </c>
      <c r="S22" s="8" t="str">
        <f ca="1">IFERROR(IF(LARGE(Sheet2!$D22:$AB22,COUNTIF(Sheet2!$D22:$AB22,"&gt;"&amp;Sheet2!$A22))=Sheet2!T22,S$7,"-"),"")</f>
        <v/>
      </c>
      <c r="T22" s="8" t="str">
        <f ca="1">IFERROR(IF(LARGE(Sheet2!$D22:$AB22,COUNTIF(Sheet2!$D22:$AB22,"&gt;"&amp;Sheet2!$A22))=Sheet2!U22,T$7,"-"),"")</f>
        <v/>
      </c>
      <c r="U22" s="8" t="str">
        <f ca="1">IFERROR(IF(LARGE(Sheet2!$D22:$AB22,COUNTIF(Sheet2!$D22:$AB22,"&gt;"&amp;Sheet2!$A22))=Sheet2!V22,U$7,"-"),"")</f>
        <v/>
      </c>
      <c r="V22" s="8" t="str">
        <f ca="1">IFERROR(IF(LARGE(Sheet2!$D22:$AB22,COUNTIF(Sheet2!$D22:$AB22,"&gt;"&amp;Sheet2!$A22))=Sheet2!W22,V$7,"-"),"")</f>
        <v/>
      </c>
      <c r="W22" s="8" t="str">
        <f ca="1">IFERROR(IF(LARGE(Sheet2!$D22:$AB22,COUNTIF(Sheet2!$D22:$AB22,"&gt;"&amp;Sheet2!$A22))=Sheet2!X22,W$7,"-"),"")</f>
        <v/>
      </c>
      <c r="X22" s="8" t="str">
        <f ca="1">IFERROR(IF(LARGE(Sheet2!$D22:$AB22,COUNTIF(Sheet2!$D22:$AB22,"&gt;"&amp;Sheet2!$A22))=Sheet2!Y22,X$7,"-"),"")</f>
        <v/>
      </c>
      <c r="Y22" s="8" t="str">
        <f ca="1">IFERROR(IF(LARGE(Sheet2!$D22:$AB22,COUNTIF(Sheet2!$D22:$AB22,"&gt;"&amp;Sheet2!$A22))=Sheet2!Z22,Y$7,"-"),"")</f>
        <v/>
      </c>
      <c r="Z22" s="8" t="str">
        <f ca="1">IFERROR(IF(LARGE(Sheet2!$D22:$AB22,COUNTIF(Sheet2!$D22:$AB22,"&gt;"&amp;Sheet2!$A22))=Sheet2!AA22,Z$7,"-"),"")</f>
        <v/>
      </c>
      <c r="AA22" s="8" t="str">
        <f ca="1">IFERROR(IF(LARGE(Sheet2!$D22:$AB22,COUNTIF(Sheet2!$D22:$AB22,"&gt;"&amp;Sheet2!$A22))=Sheet2!AB22,AA$7,"-"),"")</f>
        <v/>
      </c>
      <c r="AB22" s="8"/>
      <c r="AC22" s="10"/>
      <c r="AD22" s="10"/>
      <c r="AE22" s="10"/>
      <c r="AF22" s="10"/>
    </row>
    <row r="23" spans="1:32" x14ac:dyDescent="0.25">
      <c r="A23" s="1" t="str">
        <v/>
      </c>
      <c r="B23" s="1" t="str">
        <v/>
      </c>
      <c r="C23" s="8" t="str">
        <f ca="1">IFERROR(IF(LARGE(Sheet2!$D23:$AB23,COUNTIF(Sheet2!$D23:$AB23,"&gt;"&amp;Sheet2!$A23))=Sheet2!D23,C$7,"-"),"")</f>
        <v/>
      </c>
      <c r="D23" s="8" t="str">
        <f ca="1">IFERROR(IF(LARGE(Sheet2!$D23:$AB23,COUNTIF(Sheet2!$D23:$AB23,"&gt;"&amp;Sheet2!$A23))=Sheet2!E23,D$7,"-"),"")</f>
        <v/>
      </c>
      <c r="E23" s="8" t="str">
        <f ca="1">IFERROR(IF(LARGE(Sheet2!$D23:$AB23,COUNTIF(Sheet2!$D23:$AB23,"&gt;"&amp;Sheet2!$A23))=Sheet2!F23,E$7,"-"),"")</f>
        <v/>
      </c>
      <c r="F23" s="8" t="str">
        <f ca="1">IFERROR(IF(LARGE(Sheet2!$D23:$AB23,COUNTIF(Sheet2!$D23:$AB23,"&gt;"&amp;Sheet2!$A23))=Sheet2!G23,F$7,"-"),"")</f>
        <v/>
      </c>
      <c r="G23" s="8" t="str">
        <f ca="1">IFERROR(IF(LARGE(Sheet2!$D23:$AB23,COUNTIF(Sheet2!$D23:$AB23,"&gt;"&amp;Sheet2!$A23))=Sheet2!H23,G$7,"-"),"")</f>
        <v/>
      </c>
      <c r="H23" s="8" t="str">
        <f ca="1">IFERROR(IF(LARGE(Sheet2!$D23:$AB23,COUNTIF(Sheet2!$D23:$AB23,"&gt;"&amp;Sheet2!$A23))=Sheet2!I23,H$7,"-"),"")</f>
        <v/>
      </c>
      <c r="I23" s="8" t="str">
        <f ca="1">IFERROR(IF(LARGE(Sheet2!$D23:$AB23,COUNTIF(Sheet2!$D23:$AB23,"&gt;"&amp;Sheet2!$A23))=Sheet2!J23,I$7,"-"),"")</f>
        <v/>
      </c>
      <c r="J23" s="8" t="str">
        <f ca="1">IFERROR(IF(LARGE(Sheet2!$D23:$AB23,COUNTIF(Sheet2!$D23:$AB23,"&gt;"&amp;Sheet2!$A23))=Sheet2!K23,J$7,"-"),"")</f>
        <v/>
      </c>
      <c r="K23" s="8" t="str">
        <f ca="1">IFERROR(IF(LARGE(Sheet2!$D23:$AB23,COUNTIF(Sheet2!$D23:$AB23,"&gt;"&amp;Sheet2!$A23))=Sheet2!L23,K$7,"-"),"")</f>
        <v/>
      </c>
      <c r="L23" s="8" t="str">
        <f ca="1">IFERROR(IF(LARGE(Sheet2!$D23:$AB23,COUNTIF(Sheet2!$D23:$AB23,"&gt;"&amp;Sheet2!$A23))=Sheet2!M23,L$7,"-"),"")</f>
        <v/>
      </c>
      <c r="M23" s="8" t="str">
        <f ca="1">IFERROR(IF(LARGE(Sheet2!$D23:$AB23,COUNTIF(Sheet2!$D23:$AB23,"&gt;"&amp;Sheet2!$A23))=Sheet2!N23,M$7,"-"),"")</f>
        <v/>
      </c>
      <c r="N23" s="8" t="str">
        <f ca="1">IFERROR(IF(LARGE(Sheet2!$D23:$AB23,COUNTIF(Sheet2!$D23:$AB23,"&gt;"&amp;Sheet2!$A23))=Sheet2!O23,N$7,"-"),"")</f>
        <v/>
      </c>
      <c r="O23" s="8" t="str">
        <f ca="1">IFERROR(IF(LARGE(Sheet2!$D23:$AB23,COUNTIF(Sheet2!$D23:$AB23,"&gt;"&amp;Sheet2!$A23))=Sheet2!P23,O$7,"-"),"")</f>
        <v/>
      </c>
      <c r="P23" s="8" t="str">
        <f ca="1">IFERROR(IF(LARGE(Sheet2!$D23:$AB23,COUNTIF(Sheet2!$D23:$AB23,"&gt;"&amp;Sheet2!$A23))=Sheet2!Q23,P$7,"-"),"")</f>
        <v/>
      </c>
      <c r="Q23" s="8" t="str">
        <f ca="1">IFERROR(IF(LARGE(Sheet2!$D23:$AB23,COUNTIF(Sheet2!$D23:$AB23,"&gt;"&amp;Sheet2!$A23))=Sheet2!R23,Q$7,"-"),"")</f>
        <v/>
      </c>
      <c r="R23" s="8" t="str">
        <f ca="1">IFERROR(IF(LARGE(Sheet2!$D23:$AB23,COUNTIF(Sheet2!$D23:$AB23,"&gt;"&amp;Sheet2!$A23))=Sheet2!S23,R$7,"-"),"")</f>
        <v/>
      </c>
      <c r="S23" s="8" t="str">
        <f ca="1">IFERROR(IF(LARGE(Sheet2!$D23:$AB23,COUNTIF(Sheet2!$D23:$AB23,"&gt;"&amp;Sheet2!$A23))=Sheet2!T23,S$7,"-"),"")</f>
        <v/>
      </c>
      <c r="T23" s="8" t="str">
        <f ca="1">IFERROR(IF(LARGE(Sheet2!$D23:$AB23,COUNTIF(Sheet2!$D23:$AB23,"&gt;"&amp;Sheet2!$A23))=Sheet2!U23,T$7,"-"),"")</f>
        <v/>
      </c>
      <c r="U23" s="8" t="str">
        <f ca="1">IFERROR(IF(LARGE(Sheet2!$D23:$AB23,COUNTIF(Sheet2!$D23:$AB23,"&gt;"&amp;Sheet2!$A23))=Sheet2!V23,U$7,"-"),"")</f>
        <v/>
      </c>
      <c r="V23" s="8" t="str">
        <f ca="1">IFERROR(IF(LARGE(Sheet2!$D23:$AB23,COUNTIF(Sheet2!$D23:$AB23,"&gt;"&amp;Sheet2!$A23))=Sheet2!W23,V$7,"-"),"")</f>
        <v/>
      </c>
      <c r="W23" s="8" t="str">
        <f ca="1">IFERROR(IF(LARGE(Sheet2!$D23:$AB23,COUNTIF(Sheet2!$D23:$AB23,"&gt;"&amp;Sheet2!$A23))=Sheet2!X23,W$7,"-"),"")</f>
        <v/>
      </c>
      <c r="X23" s="8" t="str">
        <f ca="1">IFERROR(IF(LARGE(Sheet2!$D23:$AB23,COUNTIF(Sheet2!$D23:$AB23,"&gt;"&amp;Sheet2!$A23))=Sheet2!Y23,X$7,"-"),"")</f>
        <v/>
      </c>
      <c r="Y23" s="8" t="str">
        <f ca="1">IFERROR(IF(LARGE(Sheet2!$D23:$AB23,COUNTIF(Sheet2!$D23:$AB23,"&gt;"&amp;Sheet2!$A23))=Sheet2!Z23,Y$7,"-"),"")</f>
        <v/>
      </c>
      <c r="Z23" s="8" t="str">
        <f ca="1">IFERROR(IF(LARGE(Sheet2!$D23:$AB23,COUNTIF(Sheet2!$D23:$AB23,"&gt;"&amp;Sheet2!$A23))=Sheet2!AA23,Z$7,"-"),"")</f>
        <v/>
      </c>
      <c r="AA23" s="8" t="str">
        <f ca="1">IFERROR(IF(LARGE(Sheet2!$D23:$AB23,COUNTIF(Sheet2!$D23:$AB23,"&gt;"&amp;Sheet2!$A23))=Sheet2!AB23,AA$7,"-"),"")</f>
        <v/>
      </c>
      <c r="AB23" s="8"/>
      <c r="AC23" s="10"/>
      <c r="AD23" s="10"/>
      <c r="AE23" s="10"/>
      <c r="AF23" s="10"/>
    </row>
    <row r="24" spans="1:32" x14ac:dyDescent="0.25">
      <c r="A24" s="1" t="str">
        <v/>
      </c>
      <c r="B24" s="1" t="str">
        <v/>
      </c>
      <c r="C24" s="8" t="str">
        <f ca="1">IFERROR(IF(LARGE(Sheet2!$D24:$AB24,COUNTIF(Sheet2!$D24:$AB24,"&gt;"&amp;Sheet2!$A24))=Sheet2!D24,C$7,"-"),"")</f>
        <v/>
      </c>
      <c r="D24" s="8" t="str">
        <f ca="1">IFERROR(IF(LARGE(Sheet2!$D24:$AB24,COUNTIF(Sheet2!$D24:$AB24,"&gt;"&amp;Sheet2!$A24))=Sheet2!E24,D$7,"-"),"")</f>
        <v/>
      </c>
      <c r="E24" s="8" t="str">
        <f ca="1">IFERROR(IF(LARGE(Sheet2!$D24:$AB24,COUNTIF(Sheet2!$D24:$AB24,"&gt;"&amp;Sheet2!$A24))=Sheet2!F24,E$7,"-"),"")</f>
        <v/>
      </c>
      <c r="F24" s="8" t="str">
        <f ca="1">IFERROR(IF(LARGE(Sheet2!$D24:$AB24,COUNTIF(Sheet2!$D24:$AB24,"&gt;"&amp;Sheet2!$A24))=Sheet2!G24,F$7,"-"),"")</f>
        <v/>
      </c>
      <c r="G24" s="8" t="str">
        <f ca="1">IFERROR(IF(LARGE(Sheet2!$D24:$AB24,COUNTIF(Sheet2!$D24:$AB24,"&gt;"&amp;Sheet2!$A24))=Sheet2!H24,G$7,"-"),"")</f>
        <v/>
      </c>
      <c r="H24" s="8" t="str">
        <f ca="1">IFERROR(IF(LARGE(Sheet2!$D24:$AB24,COUNTIF(Sheet2!$D24:$AB24,"&gt;"&amp;Sheet2!$A24))=Sheet2!I24,H$7,"-"),"")</f>
        <v/>
      </c>
      <c r="I24" s="8" t="str">
        <f ca="1">IFERROR(IF(LARGE(Sheet2!$D24:$AB24,COUNTIF(Sheet2!$D24:$AB24,"&gt;"&amp;Sheet2!$A24))=Sheet2!J24,I$7,"-"),"")</f>
        <v/>
      </c>
      <c r="J24" s="8" t="str">
        <f ca="1">IFERROR(IF(LARGE(Sheet2!$D24:$AB24,COUNTIF(Sheet2!$D24:$AB24,"&gt;"&amp;Sheet2!$A24))=Sheet2!K24,J$7,"-"),"")</f>
        <v/>
      </c>
      <c r="K24" s="8" t="str">
        <f ca="1">IFERROR(IF(LARGE(Sheet2!$D24:$AB24,COUNTIF(Sheet2!$D24:$AB24,"&gt;"&amp;Sheet2!$A24))=Sheet2!L24,K$7,"-"),"")</f>
        <v/>
      </c>
      <c r="L24" s="8" t="str">
        <f ca="1">IFERROR(IF(LARGE(Sheet2!$D24:$AB24,COUNTIF(Sheet2!$D24:$AB24,"&gt;"&amp;Sheet2!$A24))=Sheet2!M24,L$7,"-"),"")</f>
        <v/>
      </c>
      <c r="M24" s="8" t="str">
        <f ca="1">IFERROR(IF(LARGE(Sheet2!$D24:$AB24,COUNTIF(Sheet2!$D24:$AB24,"&gt;"&amp;Sheet2!$A24))=Sheet2!N24,M$7,"-"),"")</f>
        <v/>
      </c>
      <c r="N24" s="8" t="str">
        <f ca="1">IFERROR(IF(LARGE(Sheet2!$D24:$AB24,COUNTIF(Sheet2!$D24:$AB24,"&gt;"&amp;Sheet2!$A24))=Sheet2!O24,N$7,"-"),"")</f>
        <v/>
      </c>
      <c r="O24" s="8" t="str">
        <f ca="1">IFERROR(IF(LARGE(Sheet2!$D24:$AB24,COUNTIF(Sheet2!$D24:$AB24,"&gt;"&amp;Sheet2!$A24))=Sheet2!P24,O$7,"-"),"")</f>
        <v/>
      </c>
      <c r="P24" s="8" t="str">
        <f ca="1">IFERROR(IF(LARGE(Sheet2!$D24:$AB24,COUNTIF(Sheet2!$D24:$AB24,"&gt;"&amp;Sheet2!$A24))=Sheet2!Q24,P$7,"-"),"")</f>
        <v/>
      </c>
      <c r="Q24" s="8" t="str">
        <f ca="1">IFERROR(IF(LARGE(Sheet2!$D24:$AB24,COUNTIF(Sheet2!$D24:$AB24,"&gt;"&amp;Sheet2!$A24))=Sheet2!R24,Q$7,"-"),"")</f>
        <v/>
      </c>
      <c r="R24" s="8" t="str">
        <f ca="1">IFERROR(IF(LARGE(Sheet2!$D24:$AB24,COUNTIF(Sheet2!$D24:$AB24,"&gt;"&amp;Sheet2!$A24))=Sheet2!S24,R$7,"-"),"")</f>
        <v/>
      </c>
      <c r="S24" s="8" t="str">
        <f ca="1">IFERROR(IF(LARGE(Sheet2!$D24:$AB24,COUNTIF(Sheet2!$D24:$AB24,"&gt;"&amp;Sheet2!$A24))=Sheet2!T24,S$7,"-"),"")</f>
        <v/>
      </c>
      <c r="T24" s="8" t="str">
        <f ca="1">IFERROR(IF(LARGE(Sheet2!$D24:$AB24,COUNTIF(Sheet2!$D24:$AB24,"&gt;"&amp;Sheet2!$A24))=Sheet2!U24,T$7,"-"),"")</f>
        <v/>
      </c>
      <c r="U24" s="8" t="str">
        <f ca="1">IFERROR(IF(LARGE(Sheet2!$D24:$AB24,COUNTIF(Sheet2!$D24:$AB24,"&gt;"&amp;Sheet2!$A24))=Sheet2!V24,U$7,"-"),"")</f>
        <v/>
      </c>
      <c r="V24" s="8" t="str">
        <f ca="1">IFERROR(IF(LARGE(Sheet2!$D24:$AB24,COUNTIF(Sheet2!$D24:$AB24,"&gt;"&amp;Sheet2!$A24))=Sheet2!W24,V$7,"-"),"")</f>
        <v/>
      </c>
      <c r="W24" s="8" t="str">
        <f ca="1">IFERROR(IF(LARGE(Sheet2!$D24:$AB24,COUNTIF(Sheet2!$D24:$AB24,"&gt;"&amp;Sheet2!$A24))=Sheet2!X24,W$7,"-"),"")</f>
        <v/>
      </c>
      <c r="X24" s="8" t="str">
        <f ca="1">IFERROR(IF(LARGE(Sheet2!$D24:$AB24,COUNTIF(Sheet2!$D24:$AB24,"&gt;"&amp;Sheet2!$A24))=Sheet2!Y24,X$7,"-"),"")</f>
        <v/>
      </c>
      <c r="Y24" s="8" t="str">
        <f ca="1">IFERROR(IF(LARGE(Sheet2!$D24:$AB24,COUNTIF(Sheet2!$D24:$AB24,"&gt;"&amp;Sheet2!$A24))=Sheet2!Z24,Y$7,"-"),"")</f>
        <v/>
      </c>
      <c r="Z24" s="8" t="str">
        <f ca="1">IFERROR(IF(LARGE(Sheet2!$D24:$AB24,COUNTIF(Sheet2!$D24:$AB24,"&gt;"&amp;Sheet2!$A24))=Sheet2!AA24,Z$7,"-"),"")</f>
        <v/>
      </c>
      <c r="AA24" s="8" t="str">
        <f ca="1">IFERROR(IF(LARGE(Sheet2!$D24:$AB24,COUNTIF(Sheet2!$D24:$AB24,"&gt;"&amp;Sheet2!$A24))=Sheet2!AB24,AA$7,"-"),"")</f>
        <v/>
      </c>
      <c r="AB24" s="8"/>
      <c r="AC24" s="10"/>
      <c r="AD24" s="10"/>
      <c r="AE24" s="10"/>
      <c r="AF24" s="10"/>
    </row>
    <row r="25" spans="1:32" x14ac:dyDescent="0.25">
      <c r="A25" s="1" t="str">
        <v/>
      </c>
      <c r="B25" s="1" t="str">
        <v/>
      </c>
      <c r="C25" s="8" t="str">
        <f ca="1">IFERROR(IF(LARGE(Sheet2!$D25:$AB25,COUNTIF(Sheet2!$D25:$AB25,"&gt;"&amp;Sheet2!$A25))=Sheet2!D25,C$7,"-"),"")</f>
        <v/>
      </c>
      <c r="D25" s="8" t="str">
        <f ca="1">IFERROR(IF(LARGE(Sheet2!$D25:$AB25,COUNTIF(Sheet2!$D25:$AB25,"&gt;"&amp;Sheet2!$A25))=Sheet2!E25,D$7,"-"),"")</f>
        <v/>
      </c>
      <c r="E25" s="8" t="str">
        <f ca="1">IFERROR(IF(LARGE(Sheet2!$D25:$AB25,COUNTIF(Sheet2!$D25:$AB25,"&gt;"&amp;Sheet2!$A25))=Sheet2!F25,E$7,"-"),"")</f>
        <v/>
      </c>
      <c r="F25" s="8" t="str">
        <f ca="1">IFERROR(IF(LARGE(Sheet2!$D25:$AB25,COUNTIF(Sheet2!$D25:$AB25,"&gt;"&amp;Sheet2!$A25))=Sheet2!G25,F$7,"-"),"")</f>
        <v/>
      </c>
      <c r="G25" s="8" t="str">
        <f ca="1">IFERROR(IF(LARGE(Sheet2!$D25:$AB25,COUNTIF(Sheet2!$D25:$AB25,"&gt;"&amp;Sheet2!$A25))=Sheet2!H25,G$7,"-"),"")</f>
        <v/>
      </c>
      <c r="H25" s="8" t="str">
        <f ca="1">IFERROR(IF(LARGE(Sheet2!$D25:$AB25,COUNTIF(Sheet2!$D25:$AB25,"&gt;"&amp;Sheet2!$A25))=Sheet2!I25,H$7,"-"),"")</f>
        <v/>
      </c>
      <c r="I25" s="8" t="str">
        <f ca="1">IFERROR(IF(LARGE(Sheet2!$D25:$AB25,COUNTIF(Sheet2!$D25:$AB25,"&gt;"&amp;Sheet2!$A25))=Sheet2!J25,I$7,"-"),"")</f>
        <v/>
      </c>
      <c r="J25" s="8" t="str">
        <f ca="1">IFERROR(IF(LARGE(Sheet2!$D25:$AB25,COUNTIF(Sheet2!$D25:$AB25,"&gt;"&amp;Sheet2!$A25))=Sheet2!K25,J$7,"-"),"")</f>
        <v/>
      </c>
      <c r="K25" s="8" t="str">
        <f ca="1">IFERROR(IF(LARGE(Sheet2!$D25:$AB25,COUNTIF(Sheet2!$D25:$AB25,"&gt;"&amp;Sheet2!$A25))=Sheet2!L25,K$7,"-"),"")</f>
        <v/>
      </c>
      <c r="L25" s="8" t="str">
        <f ca="1">IFERROR(IF(LARGE(Sheet2!$D25:$AB25,COUNTIF(Sheet2!$D25:$AB25,"&gt;"&amp;Sheet2!$A25))=Sheet2!M25,L$7,"-"),"")</f>
        <v/>
      </c>
      <c r="M25" s="8" t="str">
        <f ca="1">IFERROR(IF(LARGE(Sheet2!$D25:$AB25,COUNTIF(Sheet2!$D25:$AB25,"&gt;"&amp;Sheet2!$A25))=Sheet2!N25,M$7,"-"),"")</f>
        <v/>
      </c>
      <c r="N25" s="8" t="str">
        <f ca="1">IFERROR(IF(LARGE(Sheet2!$D25:$AB25,COUNTIF(Sheet2!$D25:$AB25,"&gt;"&amp;Sheet2!$A25))=Sheet2!O25,N$7,"-"),"")</f>
        <v/>
      </c>
      <c r="O25" s="8" t="str">
        <f ca="1">IFERROR(IF(LARGE(Sheet2!$D25:$AB25,COUNTIF(Sheet2!$D25:$AB25,"&gt;"&amp;Sheet2!$A25))=Sheet2!P25,O$7,"-"),"")</f>
        <v/>
      </c>
      <c r="P25" s="8" t="str">
        <f ca="1">IFERROR(IF(LARGE(Sheet2!$D25:$AB25,COUNTIF(Sheet2!$D25:$AB25,"&gt;"&amp;Sheet2!$A25))=Sheet2!Q25,P$7,"-"),"")</f>
        <v/>
      </c>
      <c r="Q25" s="8" t="str">
        <f ca="1">IFERROR(IF(LARGE(Sheet2!$D25:$AB25,COUNTIF(Sheet2!$D25:$AB25,"&gt;"&amp;Sheet2!$A25))=Sheet2!R25,Q$7,"-"),"")</f>
        <v/>
      </c>
      <c r="R25" s="8" t="str">
        <f ca="1">IFERROR(IF(LARGE(Sheet2!$D25:$AB25,COUNTIF(Sheet2!$D25:$AB25,"&gt;"&amp;Sheet2!$A25))=Sheet2!S25,R$7,"-"),"")</f>
        <v/>
      </c>
      <c r="S25" s="8" t="str">
        <f ca="1">IFERROR(IF(LARGE(Sheet2!$D25:$AB25,COUNTIF(Sheet2!$D25:$AB25,"&gt;"&amp;Sheet2!$A25))=Sheet2!T25,S$7,"-"),"")</f>
        <v/>
      </c>
      <c r="T25" s="8" t="str">
        <f ca="1">IFERROR(IF(LARGE(Sheet2!$D25:$AB25,COUNTIF(Sheet2!$D25:$AB25,"&gt;"&amp;Sheet2!$A25))=Sheet2!U25,T$7,"-"),"")</f>
        <v/>
      </c>
      <c r="U25" s="8" t="str">
        <f ca="1">IFERROR(IF(LARGE(Sheet2!$D25:$AB25,COUNTIF(Sheet2!$D25:$AB25,"&gt;"&amp;Sheet2!$A25))=Sheet2!V25,U$7,"-"),"")</f>
        <v/>
      </c>
      <c r="V25" s="8" t="str">
        <f ca="1">IFERROR(IF(LARGE(Sheet2!$D25:$AB25,COUNTIF(Sheet2!$D25:$AB25,"&gt;"&amp;Sheet2!$A25))=Sheet2!W25,V$7,"-"),"")</f>
        <v/>
      </c>
      <c r="W25" s="8" t="str">
        <f ca="1">IFERROR(IF(LARGE(Sheet2!$D25:$AB25,COUNTIF(Sheet2!$D25:$AB25,"&gt;"&amp;Sheet2!$A25))=Sheet2!X25,W$7,"-"),"")</f>
        <v/>
      </c>
      <c r="X25" s="8" t="str">
        <f ca="1">IFERROR(IF(LARGE(Sheet2!$D25:$AB25,COUNTIF(Sheet2!$D25:$AB25,"&gt;"&amp;Sheet2!$A25))=Sheet2!Y25,X$7,"-"),"")</f>
        <v/>
      </c>
      <c r="Y25" s="8" t="str">
        <f ca="1">IFERROR(IF(LARGE(Sheet2!$D25:$AB25,COUNTIF(Sheet2!$D25:$AB25,"&gt;"&amp;Sheet2!$A25))=Sheet2!Z25,Y$7,"-"),"")</f>
        <v/>
      </c>
      <c r="Z25" s="8" t="str">
        <f ca="1">IFERROR(IF(LARGE(Sheet2!$D25:$AB25,COUNTIF(Sheet2!$D25:$AB25,"&gt;"&amp;Sheet2!$A25))=Sheet2!AA25,Z$7,"-"),"")</f>
        <v/>
      </c>
      <c r="AA25" s="8" t="str">
        <f ca="1">IFERROR(IF(LARGE(Sheet2!$D25:$AB25,COUNTIF(Sheet2!$D25:$AB25,"&gt;"&amp;Sheet2!$A25))=Sheet2!AB25,AA$7,"-"),"")</f>
        <v/>
      </c>
      <c r="AB25" s="8"/>
      <c r="AC25" s="10"/>
      <c r="AD25" s="10"/>
      <c r="AE25" s="10"/>
      <c r="AF25" s="10"/>
    </row>
    <row r="26" spans="1:32" x14ac:dyDescent="0.25">
      <c r="A26" s="1" t="str">
        <v/>
      </c>
      <c r="B26" s="1" t="str">
        <v/>
      </c>
      <c r="C26" s="8" t="str">
        <f ca="1">IFERROR(IF(LARGE(Sheet2!$D26:$AB26,COUNTIF(Sheet2!$D26:$AB26,"&gt;"&amp;Sheet2!$A26))=Sheet2!D26,C$7,"-"),"")</f>
        <v/>
      </c>
      <c r="D26" s="8" t="str">
        <f ca="1">IFERROR(IF(LARGE(Sheet2!$D26:$AB26,COUNTIF(Sheet2!$D26:$AB26,"&gt;"&amp;Sheet2!$A26))=Sheet2!E26,D$7,"-"),"")</f>
        <v/>
      </c>
      <c r="E26" s="8" t="str">
        <f ca="1">IFERROR(IF(LARGE(Sheet2!$D26:$AB26,COUNTIF(Sheet2!$D26:$AB26,"&gt;"&amp;Sheet2!$A26))=Sheet2!F26,E$7,"-"),"")</f>
        <v/>
      </c>
      <c r="F26" s="8" t="str">
        <f ca="1">IFERROR(IF(LARGE(Sheet2!$D26:$AB26,COUNTIF(Sheet2!$D26:$AB26,"&gt;"&amp;Sheet2!$A26))=Sheet2!G26,F$7,"-"),"")</f>
        <v/>
      </c>
      <c r="G26" s="8" t="str">
        <f ca="1">IFERROR(IF(LARGE(Sheet2!$D26:$AB26,COUNTIF(Sheet2!$D26:$AB26,"&gt;"&amp;Sheet2!$A26))=Sheet2!H26,G$7,"-"),"")</f>
        <v/>
      </c>
      <c r="H26" s="8" t="str">
        <f ca="1">IFERROR(IF(LARGE(Sheet2!$D26:$AB26,COUNTIF(Sheet2!$D26:$AB26,"&gt;"&amp;Sheet2!$A26))=Sheet2!I26,H$7,"-"),"")</f>
        <v/>
      </c>
      <c r="I26" s="8" t="str">
        <f ca="1">IFERROR(IF(LARGE(Sheet2!$D26:$AB26,COUNTIF(Sheet2!$D26:$AB26,"&gt;"&amp;Sheet2!$A26))=Sheet2!J26,I$7,"-"),"")</f>
        <v/>
      </c>
      <c r="J26" s="8" t="str">
        <f ca="1">IFERROR(IF(LARGE(Sheet2!$D26:$AB26,COUNTIF(Sheet2!$D26:$AB26,"&gt;"&amp;Sheet2!$A26))=Sheet2!K26,J$7,"-"),"")</f>
        <v/>
      </c>
      <c r="K26" s="8" t="str">
        <f ca="1">IFERROR(IF(LARGE(Sheet2!$D26:$AB26,COUNTIF(Sheet2!$D26:$AB26,"&gt;"&amp;Sheet2!$A26))=Sheet2!L26,K$7,"-"),"")</f>
        <v/>
      </c>
      <c r="L26" s="8" t="str">
        <f ca="1">IFERROR(IF(LARGE(Sheet2!$D26:$AB26,COUNTIF(Sheet2!$D26:$AB26,"&gt;"&amp;Sheet2!$A26))=Sheet2!M26,L$7,"-"),"")</f>
        <v/>
      </c>
      <c r="M26" s="8" t="str">
        <f ca="1">IFERROR(IF(LARGE(Sheet2!$D26:$AB26,COUNTIF(Sheet2!$D26:$AB26,"&gt;"&amp;Sheet2!$A26))=Sheet2!N26,M$7,"-"),"")</f>
        <v/>
      </c>
      <c r="N26" s="8" t="str">
        <f ca="1">IFERROR(IF(LARGE(Sheet2!$D26:$AB26,COUNTIF(Sheet2!$D26:$AB26,"&gt;"&amp;Sheet2!$A26))=Sheet2!O26,N$7,"-"),"")</f>
        <v/>
      </c>
      <c r="O26" s="8" t="str">
        <f ca="1">IFERROR(IF(LARGE(Sheet2!$D26:$AB26,COUNTIF(Sheet2!$D26:$AB26,"&gt;"&amp;Sheet2!$A26))=Sheet2!P26,O$7,"-"),"")</f>
        <v/>
      </c>
      <c r="P26" s="8" t="str">
        <f ca="1">IFERROR(IF(LARGE(Sheet2!$D26:$AB26,COUNTIF(Sheet2!$D26:$AB26,"&gt;"&amp;Sheet2!$A26))=Sheet2!Q26,P$7,"-"),"")</f>
        <v/>
      </c>
      <c r="Q26" s="8" t="str">
        <f ca="1">IFERROR(IF(LARGE(Sheet2!$D26:$AB26,COUNTIF(Sheet2!$D26:$AB26,"&gt;"&amp;Sheet2!$A26))=Sheet2!R26,Q$7,"-"),"")</f>
        <v/>
      </c>
      <c r="R26" s="8" t="str">
        <f ca="1">IFERROR(IF(LARGE(Sheet2!$D26:$AB26,COUNTIF(Sheet2!$D26:$AB26,"&gt;"&amp;Sheet2!$A26))=Sheet2!S26,R$7,"-"),"")</f>
        <v/>
      </c>
      <c r="S26" s="8" t="str">
        <f ca="1">IFERROR(IF(LARGE(Sheet2!$D26:$AB26,COUNTIF(Sheet2!$D26:$AB26,"&gt;"&amp;Sheet2!$A26))=Sheet2!T26,S$7,"-"),"")</f>
        <v/>
      </c>
      <c r="T26" s="8" t="str">
        <f ca="1">IFERROR(IF(LARGE(Sheet2!$D26:$AB26,COUNTIF(Sheet2!$D26:$AB26,"&gt;"&amp;Sheet2!$A26))=Sheet2!U26,T$7,"-"),"")</f>
        <v/>
      </c>
      <c r="U26" s="8" t="str">
        <f ca="1">IFERROR(IF(LARGE(Sheet2!$D26:$AB26,COUNTIF(Sheet2!$D26:$AB26,"&gt;"&amp;Sheet2!$A26))=Sheet2!V26,U$7,"-"),"")</f>
        <v/>
      </c>
      <c r="V26" s="8" t="str">
        <f ca="1">IFERROR(IF(LARGE(Sheet2!$D26:$AB26,COUNTIF(Sheet2!$D26:$AB26,"&gt;"&amp;Sheet2!$A26))=Sheet2!W26,V$7,"-"),"")</f>
        <v/>
      </c>
      <c r="W26" s="8" t="str">
        <f ca="1">IFERROR(IF(LARGE(Sheet2!$D26:$AB26,COUNTIF(Sheet2!$D26:$AB26,"&gt;"&amp;Sheet2!$A26))=Sheet2!X26,W$7,"-"),"")</f>
        <v/>
      </c>
      <c r="X26" s="8" t="str">
        <f ca="1">IFERROR(IF(LARGE(Sheet2!$D26:$AB26,COUNTIF(Sheet2!$D26:$AB26,"&gt;"&amp;Sheet2!$A26))=Sheet2!Y26,X$7,"-"),"")</f>
        <v/>
      </c>
      <c r="Y26" s="8" t="str">
        <f ca="1">IFERROR(IF(LARGE(Sheet2!$D26:$AB26,COUNTIF(Sheet2!$D26:$AB26,"&gt;"&amp;Sheet2!$A26))=Sheet2!Z26,Y$7,"-"),"")</f>
        <v/>
      </c>
      <c r="Z26" s="8" t="str">
        <f ca="1">IFERROR(IF(LARGE(Sheet2!$D26:$AB26,COUNTIF(Sheet2!$D26:$AB26,"&gt;"&amp;Sheet2!$A26))=Sheet2!AA26,Z$7,"-"),"")</f>
        <v/>
      </c>
      <c r="AA26" s="8" t="str">
        <f ca="1">IFERROR(IF(LARGE(Sheet2!$D26:$AB26,COUNTIF(Sheet2!$D26:$AB26,"&gt;"&amp;Sheet2!$A26))=Sheet2!AB26,AA$7,"-"),"")</f>
        <v/>
      </c>
      <c r="AB26" s="8"/>
      <c r="AC26" s="10"/>
      <c r="AD26" s="10"/>
      <c r="AE26" s="10"/>
      <c r="AF26" s="10"/>
    </row>
    <row r="27" spans="1:32" x14ac:dyDescent="0.25">
      <c r="A27" s="1" t="str">
        <v/>
      </c>
      <c r="B27" s="1" t="str">
        <v/>
      </c>
      <c r="C27" s="8" t="str">
        <f ca="1">IFERROR(IF(LARGE(Sheet2!$D27:$AB27,COUNTIF(Sheet2!$D27:$AB27,"&gt;"&amp;Sheet2!$A27))=Sheet2!D27,C$7,"-"),"")</f>
        <v/>
      </c>
      <c r="D27" s="8" t="str">
        <f ca="1">IFERROR(IF(LARGE(Sheet2!$D27:$AB27,COUNTIF(Sheet2!$D27:$AB27,"&gt;"&amp;Sheet2!$A27))=Sheet2!E27,D$7,"-"),"")</f>
        <v/>
      </c>
      <c r="E27" s="8" t="str">
        <f ca="1">IFERROR(IF(LARGE(Sheet2!$D27:$AB27,COUNTIF(Sheet2!$D27:$AB27,"&gt;"&amp;Sheet2!$A27))=Sheet2!F27,E$7,"-"),"")</f>
        <v/>
      </c>
      <c r="F27" s="8" t="str">
        <f ca="1">IFERROR(IF(LARGE(Sheet2!$D27:$AB27,COUNTIF(Sheet2!$D27:$AB27,"&gt;"&amp;Sheet2!$A27))=Sheet2!G27,F$7,"-"),"")</f>
        <v/>
      </c>
      <c r="G27" s="8" t="str">
        <f ca="1">IFERROR(IF(LARGE(Sheet2!$D27:$AB27,COUNTIF(Sheet2!$D27:$AB27,"&gt;"&amp;Sheet2!$A27))=Sheet2!H27,G$7,"-"),"")</f>
        <v/>
      </c>
      <c r="H27" s="8" t="str">
        <f ca="1">IFERROR(IF(LARGE(Sheet2!$D27:$AB27,COUNTIF(Sheet2!$D27:$AB27,"&gt;"&amp;Sheet2!$A27))=Sheet2!I27,H$7,"-"),"")</f>
        <v/>
      </c>
      <c r="I27" s="8" t="str">
        <f ca="1">IFERROR(IF(LARGE(Sheet2!$D27:$AB27,COUNTIF(Sheet2!$D27:$AB27,"&gt;"&amp;Sheet2!$A27))=Sheet2!J27,I$7,"-"),"")</f>
        <v/>
      </c>
      <c r="J27" s="8" t="str">
        <f ca="1">IFERROR(IF(LARGE(Sheet2!$D27:$AB27,COUNTIF(Sheet2!$D27:$AB27,"&gt;"&amp;Sheet2!$A27))=Sheet2!K27,J$7,"-"),"")</f>
        <v/>
      </c>
      <c r="K27" s="8" t="str">
        <f ca="1">IFERROR(IF(LARGE(Sheet2!$D27:$AB27,COUNTIF(Sheet2!$D27:$AB27,"&gt;"&amp;Sheet2!$A27))=Sheet2!L27,K$7,"-"),"")</f>
        <v/>
      </c>
      <c r="L27" s="8" t="str">
        <f ca="1">IFERROR(IF(LARGE(Sheet2!$D27:$AB27,COUNTIF(Sheet2!$D27:$AB27,"&gt;"&amp;Sheet2!$A27))=Sheet2!M27,L$7,"-"),"")</f>
        <v/>
      </c>
      <c r="M27" s="8" t="str">
        <f ca="1">IFERROR(IF(LARGE(Sheet2!$D27:$AB27,COUNTIF(Sheet2!$D27:$AB27,"&gt;"&amp;Sheet2!$A27))=Sheet2!N27,M$7,"-"),"")</f>
        <v/>
      </c>
      <c r="N27" s="8" t="str">
        <f ca="1">IFERROR(IF(LARGE(Sheet2!$D27:$AB27,COUNTIF(Sheet2!$D27:$AB27,"&gt;"&amp;Sheet2!$A27))=Sheet2!O27,N$7,"-"),"")</f>
        <v/>
      </c>
      <c r="O27" s="8" t="str">
        <f ca="1">IFERROR(IF(LARGE(Sheet2!$D27:$AB27,COUNTIF(Sheet2!$D27:$AB27,"&gt;"&amp;Sheet2!$A27))=Sheet2!P27,O$7,"-"),"")</f>
        <v/>
      </c>
      <c r="P27" s="8" t="str">
        <f ca="1">IFERROR(IF(LARGE(Sheet2!$D27:$AB27,COUNTIF(Sheet2!$D27:$AB27,"&gt;"&amp;Sheet2!$A27))=Sheet2!Q27,P$7,"-"),"")</f>
        <v/>
      </c>
      <c r="Q27" s="8" t="str">
        <f ca="1">IFERROR(IF(LARGE(Sheet2!$D27:$AB27,COUNTIF(Sheet2!$D27:$AB27,"&gt;"&amp;Sheet2!$A27))=Sheet2!R27,Q$7,"-"),"")</f>
        <v/>
      </c>
      <c r="R27" s="8" t="str">
        <f ca="1">IFERROR(IF(LARGE(Sheet2!$D27:$AB27,COUNTIF(Sheet2!$D27:$AB27,"&gt;"&amp;Sheet2!$A27))=Sheet2!S27,R$7,"-"),"")</f>
        <v/>
      </c>
      <c r="S27" s="8" t="str">
        <f ca="1">IFERROR(IF(LARGE(Sheet2!$D27:$AB27,COUNTIF(Sheet2!$D27:$AB27,"&gt;"&amp;Sheet2!$A27))=Sheet2!T27,S$7,"-"),"")</f>
        <v/>
      </c>
      <c r="T27" s="8" t="str">
        <f ca="1">IFERROR(IF(LARGE(Sheet2!$D27:$AB27,COUNTIF(Sheet2!$D27:$AB27,"&gt;"&amp;Sheet2!$A27))=Sheet2!U27,T$7,"-"),"")</f>
        <v/>
      </c>
      <c r="U27" s="8" t="str">
        <f ca="1">IFERROR(IF(LARGE(Sheet2!$D27:$AB27,COUNTIF(Sheet2!$D27:$AB27,"&gt;"&amp;Sheet2!$A27))=Sheet2!V27,U$7,"-"),"")</f>
        <v/>
      </c>
      <c r="V27" s="8" t="str">
        <f ca="1">IFERROR(IF(LARGE(Sheet2!$D27:$AB27,COUNTIF(Sheet2!$D27:$AB27,"&gt;"&amp;Sheet2!$A27))=Sheet2!W27,V$7,"-"),"")</f>
        <v/>
      </c>
      <c r="W27" s="8" t="str">
        <f ca="1">IFERROR(IF(LARGE(Sheet2!$D27:$AB27,COUNTIF(Sheet2!$D27:$AB27,"&gt;"&amp;Sheet2!$A27))=Sheet2!X27,W$7,"-"),"")</f>
        <v/>
      </c>
      <c r="X27" s="8" t="str">
        <f ca="1">IFERROR(IF(LARGE(Sheet2!$D27:$AB27,COUNTIF(Sheet2!$D27:$AB27,"&gt;"&amp;Sheet2!$A27))=Sheet2!Y27,X$7,"-"),"")</f>
        <v/>
      </c>
      <c r="Y27" s="8" t="str">
        <f ca="1">IFERROR(IF(LARGE(Sheet2!$D27:$AB27,COUNTIF(Sheet2!$D27:$AB27,"&gt;"&amp;Sheet2!$A27))=Sheet2!Z27,Y$7,"-"),"")</f>
        <v/>
      </c>
      <c r="Z27" s="8" t="str">
        <f ca="1">IFERROR(IF(LARGE(Sheet2!$D27:$AB27,COUNTIF(Sheet2!$D27:$AB27,"&gt;"&amp;Sheet2!$A27))=Sheet2!AA27,Z$7,"-"),"")</f>
        <v/>
      </c>
      <c r="AA27" s="8" t="str">
        <f ca="1">IFERROR(IF(LARGE(Sheet2!$D27:$AB27,COUNTIF(Sheet2!$D27:$AB27,"&gt;"&amp;Sheet2!$A27))=Sheet2!AB27,AA$7,"-"),"")</f>
        <v/>
      </c>
      <c r="AB27" s="8"/>
      <c r="AC27" s="10"/>
      <c r="AD27" s="10"/>
      <c r="AE27" s="10"/>
      <c r="AF27" s="10"/>
    </row>
    <row r="28" spans="1:32" x14ac:dyDescent="0.25">
      <c r="A28" s="1" t="str">
        <v/>
      </c>
      <c r="B28" s="1" t="str">
        <v/>
      </c>
      <c r="C28" s="8" t="str">
        <f ca="1">IFERROR(IF(LARGE(Sheet2!$D28:$AB28,COUNTIF(Sheet2!$D28:$AB28,"&gt;"&amp;Sheet2!$A28))=Sheet2!D28,C$7,"-"),"")</f>
        <v/>
      </c>
      <c r="D28" s="8" t="str">
        <f ca="1">IFERROR(IF(LARGE(Sheet2!$D28:$AB28,COUNTIF(Sheet2!$D28:$AB28,"&gt;"&amp;Sheet2!$A28))=Sheet2!E28,D$7,"-"),"")</f>
        <v/>
      </c>
      <c r="E28" s="8" t="str">
        <f ca="1">IFERROR(IF(LARGE(Sheet2!$D28:$AB28,COUNTIF(Sheet2!$D28:$AB28,"&gt;"&amp;Sheet2!$A28))=Sheet2!F28,E$7,"-"),"")</f>
        <v/>
      </c>
      <c r="F28" s="8" t="str">
        <f ca="1">IFERROR(IF(LARGE(Sheet2!$D28:$AB28,COUNTIF(Sheet2!$D28:$AB28,"&gt;"&amp;Sheet2!$A28))=Sheet2!G28,F$7,"-"),"")</f>
        <v/>
      </c>
      <c r="G28" s="8" t="str">
        <f ca="1">IFERROR(IF(LARGE(Sheet2!$D28:$AB28,COUNTIF(Sheet2!$D28:$AB28,"&gt;"&amp;Sheet2!$A28))=Sheet2!H28,G$7,"-"),"")</f>
        <v/>
      </c>
      <c r="H28" s="8" t="str">
        <f ca="1">IFERROR(IF(LARGE(Sheet2!$D28:$AB28,COUNTIF(Sheet2!$D28:$AB28,"&gt;"&amp;Sheet2!$A28))=Sheet2!I28,H$7,"-"),"")</f>
        <v/>
      </c>
      <c r="I28" s="8" t="str">
        <f ca="1">IFERROR(IF(LARGE(Sheet2!$D28:$AB28,COUNTIF(Sheet2!$D28:$AB28,"&gt;"&amp;Sheet2!$A28))=Sheet2!J28,I$7,"-"),"")</f>
        <v/>
      </c>
      <c r="J28" s="8" t="str">
        <f ca="1">IFERROR(IF(LARGE(Sheet2!$D28:$AB28,COUNTIF(Sheet2!$D28:$AB28,"&gt;"&amp;Sheet2!$A28))=Sheet2!K28,J$7,"-"),"")</f>
        <v/>
      </c>
      <c r="K28" s="8" t="str">
        <f ca="1">IFERROR(IF(LARGE(Sheet2!$D28:$AB28,COUNTIF(Sheet2!$D28:$AB28,"&gt;"&amp;Sheet2!$A28))=Sheet2!L28,K$7,"-"),"")</f>
        <v/>
      </c>
      <c r="L28" s="8" t="str">
        <f ca="1">IFERROR(IF(LARGE(Sheet2!$D28:$AB28,COUNTIF(Sheet2!$D28:$AB28,"&gt;"&amp;Sheet2!$A28))=Sheet2!M28,L$7,"-"),"")</f>
        <v/>
      </c>
      <c r="M28" s="8" t="str">
        <f ca="1">IFERROR(IF(LARGE(Sheet2!$D28:$AB28,COUNTIF(Sheet2!$D28:$AB28,"&gt;"&amp;Sheet2!$A28))=Sheet2!N28,M$7,"-"),"")</f>
        <v/>
      </c>
      <c r="N28" s="8" t="str">
        <f ca="1">IFERROR(IF(LARGE(Sheet2!$D28:$AB28,COUNTIF(Sheet2!$D28:$AB28,"&gt;"&amp;Sheet2!$A28))=Sheet2!O28,N$7,"-"),"")</f>
        <v/>
      </c>
      <c r="O28" s="8" t="str">
        <f ca="1">IFERROR(IF(LARGE(Sheet2!$D28:$AB28,COUNTIF(Sheet2!$D28:$AB28,"&gt;"&amp;Sheet2!$A28))=Sheet2!P28,O$7,"-"),"")</f>
        <v/>
      </c>
      <c r="P28" s="8" t="str">
        <f ca="1">IFERROR(IF(LARGE(Sheet2!$D28:$AB28,COUNTIF(Sheet2!$D28:$AB28,"&gt;"&amp;Sheet2!$A28))=Sheet2!Q28,P$7,"-"),"")</f>
        <v/>
      </c>
      <c r="Q28" s="8" t="str">
        <f ca="1">IFERROR(IF(LARGE(Sheet2!$D28:$AB28,COUNTIF(Sheet2!$D28:$AB28,"&gt;"&amp;Sheet2!$A28))=Sheet2!R28,Q$7,"-"),"")</f>
        <v/>
      </c>
      <c r="R28" s="8" t="str">
        <f ca="1">IFERROR(IF(LARGE(Sheet2!$D28:$AB28,COUNTIF(Sheet2!$D28:$AB28,"&gt;"&amp;Sheet2!$A28))=Sheet2!S28,R$7,"-"),"")</f>
        <v/>
      </c>
      <c r="S28" s="8" t="str">
        <f ca="1">IFERROR(IF(LARGE(Sheet2!$D28:$AB28,COUNTIF(Sheet2!$D28:$AB28,"&gt;"&amp;Sheet2!$A28))=Sheet2!T28,S$7,"-"),"")</f>
        <v/>
      </c>
      <c r="T28" s="8" t="str">
        <f ca="1">IFERROR(IF(LARGE(Sheet2!$D28:$AB28,COUNTIF(Sheet2!$D28:$AB28,"&gt;"&amp;Sheet2!$A28))=Sheet2!U28,T$7,"-"),"")</f>
        <v/>
      </c>
      <c r="U28" s="8" t="str">
        <f ca="1">IFERROR(IF(LARGE(Sheet2!$D28:$AB28,COUNTIF(Sheet2!$D28:$AB28,"&gt;"&amp;Sheet2!$A28))=Sheet2!V28,U$7,"-"),"")</f>
        <v/>
      </c>
      <c r="V28" s="8" t="str">
        <f ca="1">IFERROR(IF(LARGE(Sheet2!$D28:$AB28,COUNTIF(Sheet2!$D28:$AB28,"&gt;"&amp;Sheet2!$A28))=Sheet2!W28,V$7,"-"),"")</f>
        <v/>
      </c>
      <c r="W28" s="8" t="str">
        <f ca="1">IFERROR(IF(LARGE(Sheet2!$D28:$AB28,COUNTIF(Sheet2!$D28:$AB28,"&gt;"&amp;Sheet2!$A28))=Sheet2!X28,W$7,"-"),"")</f>
        <v/>
      </c>
      <c r="X28" s="8" t="str">
        <f ca="1">IFERROR(IF(LARGE(Sheet2!$D28:$AB28,COUNTIF(Sheet2!$D28:$AB28,"&gt;"&amp;Sheet2!$A28))=Sheet2!Y28,X$7,"-"),"")</f>
        <v/>
      </c>
      <c r="Y28" s="8" t="str">
        <f ca="1">IFERROR(IF(LARGE(Sheet2!$D28:$AB28,COUNTIF(Sheet2!$D28:$AB28,"&gt;"&amp;Sheet2!$A28))=Sheet2!Z28,Y$7,"-"),"")</f>
        <v/>
      </c>
      <c r="Z28" s="8" t="str">
        <f ca="1">IFERROR(IF(LARGE(Sheet2!$D28:$AB28,COUNTIF(Sheet2!$D28:$AB28,"&gt;"&amp;Sheet2!$A28))=Sheet2!AA28,Z$7,"-"),"")</f>
        <v/>
      </c>
      <c r="AA28" s="8" t="str">
        <f ca="1">IFERROR(IF(LARGE(Sheet2!$D28:$AB28,COUNTIF(Sheet2!$D28:$AB28,"&gt;"&amp;Sheet2!$A28))=Sheet2!AB28,AA$7,"-"),"")</f>
        <v/>
      </c>
      <c r="AB28" s="8"/>
      <c r="AC28" s="10"/>
      <c r="AD28" s="10"/>
      <c r="AE28" s="10"/>
      <c r="AF28" s="10"/>
    </row>
    <row r="29" spans="1:32" x14ac:dyDescent="0.25">
      <c r="A29" s="1" t="str">
        <v/>
      </c>
      <c r="B29" s="1" t="str">
        <v/>
      </c>
      <c r="C29" s="8" t="str">
        <f ca="1">IFERROR(IF(LARGE(Sheet2!$D29:$AB29,COUNTIF(Sheet2!$D29:$AB29,"&gt;"&amp;Sheet2!$A29))=Sheet2!D29,C$7,"-"),"")</f>
        <v/>
      </c>
      <c r="D29" s="8" t="str">
        <f ca="1">IFERROR(IF(LARGE(Sheet2!$D29:$AB29,COUNTIF(Sheet2!$D29:$AB29,"&gt;"&amp;Sheet2!$A29))=Sheet2!E29,D$7,"-"),"")</f>
        <v/>
      </c>
      <c r="E29" s="8" t="str">
        <f ca="1">IFERROR(IF(LARGE(Sheet2!$D29:$AB29,COUNTIF(Sheet2!$D29:$AB29,"&gt;"&amp;Sheet2!$A29))=Sheet2!F29,E$7,"-"),"")</f>
        <v/>
      </c>
      <c r="F29" s="8" t="str">
        <f ca="1">IFERROR(IF(LARGE(Sheet2!$D29:$AB29,COUNTIF(Sheet2!$D29:$AB29,"&gt;"&amp;Sheet2!$A29))=Sheet2!G29,F$7,"-"),"")</f>
        <v/>
      </c>
      <c r="G29" s="8" t="str">
        <f ca="1">IFERROR(IF(LARGE(Sheet2!$D29:$AB29,COUNTIF(Sheet2!$D29:$AB29,"&gt;"&amp;Sheet2!$A29))=Sheet2!H29,G$7,"-"),"")</f>
        <v/>
      </c>
      <c r="H29" s="8" t="str">
        <f ca="1">IFERROR(IF(LARGE(Sheet2!$D29:$AB29,COUNTIF(Sheet2!$D29:$AB29,"&gt;"&amp;Sheet2!$A29))=Sheet2!I29,H$7,"-"),"")</f>
        <v/>
      </c>
      <c r="I29" s="8" t="str">
        <f ca="1">IFERROR(IF(LARGE(Sheet2!$D29:$AB29,COUNTIF(Sheet2!$D29:$AB29,"&gt;"&amp;Sheet2!$A29))=Sheet2!J29,I$7,"-"),"")</f>
        <v/>
      </c>
      <c r="J29" s="8" t="str">
        <f ca="1">IFERROR(IF(LARGE(Sheet2!$D29:$AB29,COUNTIF(Sheet2!$D29:$AB29,"&gt;"&amp;Sheet2!$A29))=Sheet2!K29,J$7,"-"),"")</f>
        <v/>
      </c>
      <c r="K29" s="8" t="str">
        <f ca="1">IFERROR(IF(LARGE(Sheet2!$D29:$AB29,COUNTIF(Sheet2!$D29:$AB29,"&gt;"&amp;Sheet2!$A29))=Sheet2!L29,K$7,"-"),"")</f>
        <v/>
      </c>
      <c r="L29" s="8" t="str">
        <f ca="1">IFERROR(IF(LARGE(Sheet2!$D29:$AB29,COUNTIF(Sheet2!$D29:$AB29,"&gt;"&amp;Sheet2!$A29))=Sheet2!M29,L$7,"-"),"")</f>
        <v/>
      </c>
      <c r="M29" s="8" t="str">
        <f ca="1">IFERROR(IF(LARGE(Sheet2!$D29:$AB29,COUNTIF(Sheet2!$D29:$AB29,"&gt;"&amp;Sheet2!$A29))=Sheet2!N29,M$7,"-"),"")</f>
        <v/>
      </c>
      <c r="N29" s="8" t="str">
        <f ca="1">IFERROR(IF(LARGE(Sheet2!$D29:$AB29,COUNTIF(Sheet2!$D29:$AB29,"&gt;"&amp;Sheet2!$A29))=Sheet2!O29,N$7,"-"),"")</f>
        <v/>
      </c>
      <c r="O29" s="8" t="str">
        <f ca="1">IFERROR(IF(LARGE(Sheet2!$D29:$AB29,COUNTIF(Sheet2!$D29:$AB29,"&gt;"&amp;Sheet2!$A29))=Sheet2!P29,O$7,"-"),"")</f>
        <v/>
      </c>
      <c r="P29" s="8" t="str">
        <f ca="1">IFERROR(IF(LARGE(Sheet2!$D29:$AB29,COUNTIF(Sheet2!$D29:$AB29,"&gt;"&amp;Sheet2!$A29))=Sheet2!Q29,P$7,"-"),"")</f>
        <v/>
      </c>
      <c r="Q29" s="8" t="str">
        <f ca="1">IFERROR(IF(LARGE(Sheet2!$D29:$AB29,COUNTIF(Sheet2!$D29:$AB29,"&gt;"&amp;Sheet2!$A29))=Sheet2!R29,Q$7,"-"),"")</f>
        <v/>
      </c>
      <c r="R29" s="8" t="str">
        <f ca="1">IFERROR(IF(LARGE(Sheet2!$D29:$AB29,COUNTIF(Sheet2!$D29:$AB29,"&gt;"&amp;Sheet2!$A29))=Sheet2!S29,R$7,"-"),"")</f>
        <v/>
      </c>
      <c r="S29" s="8" t="str">
        <f ca="1">IFERROR(IF(LARGE(Sheet2!$D29:$AB29,COUNTIF(Sheet2!$D29:$AB29,"&gt;"&amp;Sheet2!$A29))=Sheet2!T29,S$7,"-"),"")</f>
        <v/>
      </c>
      <c r="T29" s="8" t="str">
        <f ca="1">IFERROR(IF(LARGE(Sheet2!$D29:$AB29,COUNTIF(Sheet2!$D29:$AB29,"&gt;"&amp;Sheet2!$A29))=Sheet2!U29,T$7,"-"),"")</f>
        <v/>
      </c>
      <c r="U29" s="8" t="str">
        <f ca="1">IFERROR(IF(LARGE(Sheet2!$D29:$AB29,COUNTIF(Sheet2!$D29:$AB29,"&gt;"&amp;Sheet2!$A29))=Sheet2!V29,U$7,"-"),"")</f>
        <v/>
      </c>
      <c r="V29" s="8" t="str">
        <f ca="1">IFERROR(IF(LARGE(Sheet2!$D29:$AB29,COUNTIF(Sheet2!$D29:$AB29,"&gt;"&amp;Sheet2!$A29))=Sheet2!W29,V$7,"-"),"")</f>
        <v/>
      </c>
      <c r="W29" s="8" t="str">
        <f ca="1">IFERROR(IF(LARGE(Sheet2!$D29:$AB29,COUNTIF(Sheet2!$D29:$AB29,"&gt;"&amp;Sheet2!$A29))=Sheet2!X29,W$7,"-"),"")</f>
        <v/>
      </c>
      <c r="X29" s="8" t="str">
        <f ca="1">IFERROR(IF(LARGE(Sheet2!$D29:$AB29,COUNTIF(Sheet2!$D29:$AB29,"&gt;"&amp;Sheet2!$A29))=Sheet2!Y29,X$7,"-"),"")</f>
        <v/>
      </c>
      <c r="Y29" s="8" t="str">
        <f ca="1">IFERROR(IF(LARGE(Sheet2!$D29:$AB29,COUNTIF(Sheet2!$D29:$AB29,"&gt;"&amp;Sheet2!$A29))=Sheet2!Z29,Y$7,"-"),"")</f>
        <v/>
      </c>
      <c r="Z29" s="8" t="str">
        <f ca="1">IFERROR(IF(LARGE(Sheet2!$D29:$AB29,COUNTIF(Sheet2!$D29:$AB29,"&gt;"&amp;Sheet2!$A29))=Sheet2!AA29,Z$7,"-"),"")</f>
        <v/>
      </c>
      <c r="AA29" s="8" t="str">
        <f ca="1">IFERROR(IF(LARGE(Sheet2!$D29:$AB29,COUNTIF(Sheet2!$D29:$AB29,"&gt;"&amp;Sheet2!$A29))=Sheet2!AB29,AA$7,"-"),"")</f>
        <v/>
      </c>
      <c r="AB29" s="8"/>
      <c r="AC29" s="10"/>
      <c r="AD29" s="10"/>
      <c r="AE29" s="10"/>
      <c r="AF29" s="10"/>
    </row>
    <row r="30" spans="1:32" x14ac:dyDescent="0.25">
      <c r="A30" s="1" t="str">
        <v/>
      </c>
      <c r="B30" s="1" t="str">
        <v/>
      </c>
      <c r="C30" s="8" t="str">
        <f ca="1">IFERROR(IF(LARGE(Sheet2!$D30:$AB30,COUNTIF(Sheet2!$D30:$AB30,"&gt;"&amp;Sheet2!$A30))=Sheet2!D30,C$7,"-"),"")</f>
        <v/>
      </c>
      <c r="D30" s="8" t="str">
        <f ca="1">IFERROR(IF(LARGE(Sheet2!$D30:$AB30,COUNTIF(Sheet2!$D30:$AB30,"&gt;"&amp;Sheet2!$A30))=Sheet2!E30,D$7,"-"),"")</f>
        <v/>
      </c>
      <c r="E30" s="8" t="str">
        <f ca="1">IFERROR(IF(LARGE(Sheet2!$D30:$AB30,COUNTIF(Sheet2!$D30:$AB30,"&gt;"&amp;Sheet2!$A30))=Sheet2!F30,E$7,"-"),"")</f>
        <v/>
      </c>
      <c r="F30" s="8" t="str">
        <f ca="1">IFERROR(IF(LARGE(Sheet2!$D30:$AB30,COUNTIF(Sheet2!$D30:$AB30,"&gt;"&amp;Sheet2!$A30))=Sheet2!G30,F$7,"-"),"")</f>
        <v/>
      </c>
      <c r="G30" s="8" t="str">
        <f ca="1">IFERROR(IF(LARGE(Sheet2!$D30:$AB30,COUNTIF(Sheet2!$D30:$AB30,"&gt;"&amp;Sheet2!$A30))=Sheet2!H30,G$7,"-"),"")</f>
        <v/>
      </c>
      <c r="H30" s="8" t="str">
        <f ca="1">IFERROR(IF(LARGE(Sheet2!$D30:$AB30,COUNTIF(Sheet2!$D30:$AB30,"&gt;"&amp;Sheet2!$A30))=Sheet2!I30,H$7,"-"),"")</f>
        <v/>
      </c>
      <c r="I30" s="8" t="str">
        <f ca="1">IFERROR(IF(LARGE(Sheet2!$D30:$AB30,COUNTIF(Sheet2!$D30:$AB30,"&gt;"&amp;Sheet2!$A30))=Sheet2!J30,I$7,"-"),"")</f>
        <v/>
      </c>
      <c r="J30" s="8" t="str">
        <f ca="1">IFERROR(IF(LARGE(Sheet2!$D30:$AB30,COUNTIF(Sheet2!$D30:$AB30,"&gt;"&amp;Sheet2!$A30))=Sheet2!K30,J$7,"-"),"")</f>
        <v/>
      </c>
      <c r="K30" s="8" t="str">
        <f ca="1">IFERROR(IF(LARGE(Sheet2!$D30:$AB30,COUNTIF(Sheet2!$D30:$AB30,"&gt;"&amp;Sheet2!$A30))=Sheet2!L30,K$7,"-"),"")</f>
        <v/>
      </c>
      <c r="L30" s="8" t="str">
        <f ca="1">IFERROR(IF(LARGE(Sheet2!$D30:$AB30,COUNTIF(Sheet2!$D30:$AB30,"&gt;"&amp;Sheet2!$A30))=Sheet2!M30,L$7,"-"),"")</f>
        <v/>
      </c>
      <c r="M30" s="8" t="str">
        <f ca="1">IFERROR(IF(LARGE(Sheet2!$D30:$AB30,COUNTIF(Sheet2!$D30:$AB30,"&gt;"&amp;Sheet2!$A30))=Sheet2!N30,M$7,"-"),"")</f>
        <v/>
      </c>
      <c r="N30" s="8" t="str">
        <f ca="1">IFERROR(IF(LARGE(Sheet2!$D30:$AB30,COUNTIF(Sheet2!$D30:$AB30,"&gt;"&amp;Sheet2!$A30))=Sheet2!O30,N$7,"-"),"")</f>
        <v/>
      </c>
      <c r="O30" s="8" t="str">
        <f ca="1">IFERROR(IF(LARGE(Sheet2!$D30:$AB30,COUNTIF(Sheet2!$D30:$AB30,"&gt;"&amp;Sheet2!$A30))=Sheet2!P30,O$7,"-"),"")</f>
        <v/>
      </c>
      <c r="P30" s="8" t="str">
        <f ca="1">IFERROR(IF(LARGE(Sheet2!$D30:$AB30,COUNTIF(Sheet2!$D30:$AB30,"&gt;"&amp;Sheet2!$A30))=Sheet2!Q30,P$7,"-"),"")</f>
        <v/>
      </c>
      <c r="Q30" s="8" t="str">
        <f ca="1">IFERROR(IF(LARGE(Sheet2!$D30:$AB30,COUNTIF(Sheet2!$D30:$AB30,"&gt;"&amp;Sheet2!$A30))=Sheet2!R30,Q$7,"-"),"")</f>
        <v/>
      </c>
      <c r="R30" s="8" t="str">
        <f ca="1">IFERROR(IF(LARGE(Sheet2!$D30:$AB30,COUNTIF(Sheet2!$D30:$AB30,"&gt;"&amp;Sheet2!$A30))=Sheet2!S30,R$7,"-"),"")</f>
        <v/>
      </c>
      <c r="S30" s="8" t="str">
        <f ca="1">IFERROR(IF(LARGE(Sheet2!$D30:$AB30,COUNTIF(Sheet2!$D30:$AB30,"&gt;"&amp;Sheet2!$A30))=Sheet2!T30,S$7,"-"),"")</f>
        <v/>
      </c>
      <c r="T30" s="8" t="str">
        <f ca="1">IFERROR(IF(LARGE(Sheet2!$D30:$AB30,COUNTIF(Sheet2!$D30:$AB30,"&gt;"&amp;Sheet2!$A30))=Sheet2!U30,T$7,"-"),"")</f>
        <v/>
      </c>
      <c r="U30" s="8" t="str">
        <f ca="1">IFERROR(IF(LARGE(Sheet2!$D30:$AB30,COUNTIF(Sheet2!$D30:$AB30,"&gt;"&amp;Sheet2!$A30))=Sheet2!V30,U$7,"-"),"")</f>
        <v/>
      </c>
      <c r="V30" s="8" t="str">
        <f ca="1">IFERROR(IF(LARGE(Sheet2!$D30:$AB30,COUNTIF(Sheet2!$D30:$AB30,"&gt;"&amp;Sheet2!$A30))=Sheet2!W30,V$7,"-"),"")</f>
        <v/>
      </c>
      <c r="W30" s="8" t="str">
        <f ca="1">IFERROR(IF(LARGE(Sheet2!$D30:$AB30,COUNTIF(Sheet2!$D30:$AB30,"&gt;"&amp;Sheet2!$A30))=Sheet2!X30,W$7,"-"),"")</f>
        <v/>
      </c>
      <c r="X30" s="8" t="str">
        <f ca="1">IFERROR(IF(LARGE(Sheet2!$D30:$AB30,COUNTIF(Sheet2!$D30:$AB30,"&gt;"&amp;Sheet2!$A30))=Sheet2!Y30,X$7,"-"),"")</f>
        <v/>
      </c>
      <c r="Y30" s="8" t="str">
        <f ca="1">IFERROR(IF(LARGE(Sheet2!$D30:$AB30,COUNTIF(Sheet2!$D30:$AB30,"&gt;"&amp;Sheet2!$A30))=Sheet2!Z30,Y$7,"-"),"")</f>
        <v/>
      </c>
      <c r="Z30" s="8" t="str">
        <f ca="1">IFERROR(IF(LARGE(Sheet2!$D30:$AB30,COUNTIF(Sheet2!$D30:$AB30,"&gt;"&amp;Sheet2!$A30))=Sheet2!AA30,Z$7,"-"),"")</f>
        <v/>
      </c>
      <c r="AA30" s="8" t="str">
        <f ca="1">IFERROR(IF(LARGE(Sheet2!$D30:$AB30,COUNTIF(Sheet2!$D30:$AB30,"&gt;"&amp;Sheet2!$A30))=Sheet2!AB30,AA$7,"-"),"")</f>
        <v/>
      </c>
      <c r="AB30" s="8"/>
      <c r="AC30" s="10"/>
      <c r="AD30" s="10"/>
      <c r="AE30" s="10"/>
      <c r="AF30" s="10"/>
    </row>
    <row r="31" spans="1:32" x14ac:dyDescent="0.25">
      <c r="A31" s="1" t="str">
        <v/>
      </c>
      <c r="B31" s="1" t="str">
        <v/>
      </c>
      <c r="C31" s="8" t="str">
        <f ca="1">IFERROR(IF(LARGE(Sheet2!$D31:$AB31,COUNTIF(Sheet2!$D31:$AB31,"&gt;"&amp;Sheet2!$A31))=Sheet2!D31,C$7,"-"),"")</f>
        <v/>
      </c>
      <c r="D31" s="8" t="str">
        <f ca="1">IFERROR(IF(LARGE(Sheet2!$D31:$AB31,COUNTIF(Sheet2!$D31:$AB31,"&gt;"&amp;Sheet2!$A31))=Sheet2!E31,D$7,"-"),"")</f>
        <v/>
      </c>
      <c r="E31" s="8" t="str">
        <f ca="1">IFERROR(IF(LARGE(Sheet2!$D31:$AB31,COUNTIF(Sheet2!$D31:$AB31,"&gt;"&amp;Sheet2!$A31))=Sheet2!F31,E$7,"-"),"")</f>
        <v/>
      </c>
      <c r="F31" s="8" t="str">
        <f ca="1">IFERROR(IF(LARGE(Sheet2!$D31:$AB31,COUNTIF(Sheet2!$D31:$AB31,"&gt;"&amp;Sheet2!$A31))=Sheet2!G31,F$7,"-"),"")</f>
        <v/>
      </c>
      <c r="G31" s="8" t="str">
        <f ca="1">IFERROR(IF(LARGE(Sheet2!$D31:$AB31,COUNTIF(Sheet2!$D31:$AB31,"&gt;"&amp;Sheet2!$A31))=Sheet2!H31,G$7,"-"),"")</f>
        <v/>
      </c>
      <c r="H31" s="8" t="str">
        <f ca="1">IFERROR(IF(LARGE(Sheet2!$D31:$AB31,COUNTIF(Sheet2!$D31:$AB31,"&gt;"&amp;Sheet2!$A31))=Sheet2!I31,H$7,"-"),"")</f>
        <v/>
      </c>
      <c r="I31" s="8" t="str">
        <f ca="1">IFERROR(IF(LARGE(Sheet2!$D31:$AB31,COUNTIF(Sheet2!$D31:$AB31,"&gt;"&amp;Sheet2!$A31))=Sheet2!J31,I$7,"-"),"")</f>
        <v/>
      </c>
      <c r="J31" s="8" t="str">
        <f ca="1">IFERROR(IF(LARGE(Sheet2!$D31:$AB31,COUNTIF(Sheet2!$D31:$AB31,"&gt;"&amp;Sheet2!$A31))=Sheet2!K31,J$7,"-"),"")</f>
        <v/>
      </c>
      <c r="K31" s="8" t="str">
        <f ca="1">IFERROR(IF(LARGE(Sheet2!$D31:$AB31,COUNTIF(Sheet2!$D31:$AB31,"&gt;"&amp;Sheet2!$A31))=Sheet2!L31,K$7,"-"),"")</f>
        <v/>
      </c>
      <c r="L31" s="8" t="str">
        <f ca="1">IFERROR(IF(LARGE(Sheet2!$D31:$AB31,COUNTIF(Sheet2!$D31:$AB31,"&gt;"&amp;Sheet2!$A31))=Sheet2!M31,L$7,"-"),"")</f>
        <v/>
      </c>
      <c r="M31" s="8" t="str">
        <f ca="1">IFERROR(IF(LARGE(Sheet2!$D31:$AB31,COUNTIF(Sheet2!$D31:$AB31,"&gt;"&amp;Sheet2!$A31))=Sheet2!N31,M$7,"-"),"")</f>
        <v/>
      </c>
      <c r="N31" s="8" t="str">
        <f ca="1">IFERROR(IF(LARGE(Sheet2!$D31:$AB31,COUNTIF(Sheet2!$D31:$AB31,"&gt;"&amp;Sheet2!$A31))=Sheet2!O31,N$7,"-"),"")</f>
        <v/>
      </c>
      <c r="O31" s="8" t="str">
        <f ca="1">IFERROR(IF(LARGE(Sheet2!$D31:$AB31,COUNTIF(Sheet2!$D31:$AB31,"&gt;"&amp;Sheet2!$A31))=Sheet2!P31,O$7,"-"),"")</f>
        <v/>
      </c>
      <c r="P31" s="8" t="str">
        <f ca="1">IFERROR(IF(LARGE(Sheet2!$D31:$AB31,COUNTIF(Sheet2!$D31:$AB31,"&gt;"&amp;Sheet2!$A31))=Sheet2!Q31,P$7,"-"),"")</f>
        <v/>
      </c>
      <c r="Q31" s="8" t="str">
        <f ca="1">IFERROR(IF(LARGE(Sheet2!$D31:$AB31,COUNTIF(Sheet2!$D31:$AB31,"&gt;"&amp;Sheet2!$A31))=Sheet2!R31,Q$7,"-"),"")</f>
        <v/>
      </c>
      <c r="R31" s="8" t="str">
        <f ca="1">IFERROR(IF(LARGE(Sheet2!$D31:$AB31,COUNTIF(Sheet2!$D31:$AB31,"&gt;"&amp;Sheet2!$A31))=Sheet2!S31,R$7,"-"),"")</f>
        <v/>
      </c>
      <c r="S31" s="8" t="str">
        <f ca="1">IFERROR(IF(LARGE(Sheet2!$D31:$AB31,COUNTIF(Sheet2!$D31:$AB31,"&gt;"&amp;Sheet2!$A31))=Sheet2!T31,S$7,"-"),"")</f>
        <v/>
      </c>
      <c r="T31" s="8" t="str">
        <f ca="1">IFERROR(IF(LARGE(Sheet2!$D31:$AB31,COUNTIF(Sheet2!$D31:$AB31,"&gt;"&amp;Sheet2!$A31))=Sheet2!U31,T$7,"-"),"")</f>
        <v/>
      </c>
      <c r="U31" s="8" t="str">
        <f ca="1">IFERROR(IF(LARGE(Sheet2!$D31:$AB31,COUNTIF(Sheet2!$D31:$AB31,"&gt;"&amp;Sheet2!$A31))=Sheet2!V31,U$7,"-"),"")</f>
        <v/>
      </c>
      <c r="V31" s="8" t="str">
        <f ca="1">IFERROR(IF(LARGE(Sheet2!$D31:$AB31,COUNTIF(Sheet2!$D31:$AB31,"&gt;"&amp;Sheet2!$A31))=Sheet2!W31,V$7,"-"),"")</f>
        <v/>
      </c>
      <c r="W31" s="8" t="str">
        <f ca="1">IFERROR(IF(LARGE(Sheet2!$D31:$AB31,COUNTIF(Sheet2!$D31:$AB31,"&gt;"&amp;Sheet2!$A31))=Sheet2!X31,W$7,"-"),"")</f>
        <v/>
      </c>
      <c r="X31" s="8" t="str">
        <f ca="1">IFERROR(IF(LARGE(Sheet2!$D31:$AB31,COUNTIF(Sheet2!$D31:$AB31,"&gt;"&amp;Sheet2!$A31))=Sheet2!Y31,X$7,"-"),"")</f>
        <v/>
      </c>
      <c r="Y31" s="8" t="str">
        <f ca="1">IFERROR(IF(LARGE(Sheet2!$D31:$AB31,COUNTIF(Sheet2!$D31:$AB31,"&gt;"&amp;Sheet2!$A31))=Sheet2!Z31,Y$7,"-"),"")</f>
        <v/>
      </c>
      <c r="Z31" s="8" t="str">
        <f ca="1">IFERROR(IF(LARGE(Sheet2!$D31:$AB31,COUNTIF(Sheet2!$D31:$AB31,"&gt;"&amp;Sheet2!$A31))=Sheet2!AA31,Z$7,"-"),"")</f>
        <v/>
      </c>
      <c r="AA31" s="8" t="str">
        <f ca="1">IFERROR(IF(LARGE(Sheet2!$D31:$AB31,COUNTIF(Sheet2!$D31:$AB31,"&gt;"&amp;Sheet2!$A31))=Sheet2!AB31,AA$7,"-"),"")</f>
        <v/>
      </c>
      <c r="AB31" s="8"/>
      <c r="AC31" s="10"/>
      <c r="AD31" s="10"/>
      <c r="AE31" s="10"/>
      <c r="AF31" s="10"/>
    </row>
    <row r="32" spans="1:32" x14ac:dyDescent="0.25">
      <c r="A32" s="1" t="str">
        <v/>
      </c>
      <c r="B32" s="1" t="str">
        <v/>
      </c>
      <c r="C32" s="8" t="str">
        <f ca="1">IFERROR(IF(LARGE(Sheet2!$D32:$AB32,COUNTIF(Sheet2!$D32:$AB32,"&gt;"&amp;Sheet2!$A32))=Sheet2!D32,C$7,"-"),"")</f>
        <v/>
      </c>
      <c r="D32" s="8" t="str">
        <f ca="1">IFERROR(IF(LARGE(Sheet2!$D32:$AB32,COUNTIF(Sheet2!$D32:$AB32,"&gt;"&amp;Sheet2!$A32))=Sheet2!E32,D$7,"-"),"")</f>
        <v/>
      </c>
      <c r="E32" s="8" t="str">
        <f ca="1">IFERROR(IF(LARGE(Sheet2!$D32:$AB32,COUNTIF(Sheet2!$D32:$AB32,"&gt;"&amp;Sheet2!$A32))=Sheet2!F32,E$7,"-"),"")</f>
        <v/>
      </c>
      <c r="F32" s="8" t="str">
        <f ca="1">IFERROR(IF(LARGE(Sheet2!$D32:$AB32,COUNTIF(Sheet2!$D32:$AB32,"&gt;"&amp;Sheet2!$A32))=Sheet2!G32,F$7,"-"),"")</f>
        <v/>
      </c>
      <c r="G32" s="8" t="str">
        <f ca="1">IFERROR(IF(LARGE(Sheet2!$D32:$AB32,COUNTIF(Sheet2!$D32:$AB32,"&gt;"&amp;Sheet2!$A32))=Sheet2!H32,G$7,"-"),"")</f>
        <v/>
      </c>
      <c r="H32" s="8" t="str">
        <f ca="1">IFERROR(IF(LARGE(Sheet2!$D32:$AB32,COUNTIF(Sheet2!$D32:$AB32,"&gt;"&amp;Sheet2!$A32))=Sheet2!I32,H$7,"-"),"")</f>
        <v/>
      </c>
      <c r="I32" s="8" t="str">
        <f ca="1">IFERROR(IF(LARGE(Sheet2!$D32:$AB32,COUNTIF(Sheet2!$D32:$AB32,"&gt;"&amp;Sheet2!$A32))=Sheet2!J32,I$7,"-"),"")</f>
        <v/>
      </c>
      <c r="J32" s="8" t="str">
        <f ca="1">IFERROR(IF(LARGE(Sheet2!$D32:$AB32,COUNTIF(Sheet2!$D32:$AB32,"&gt;"&amp;Sheet2!$A32))=Sheet2!K32,J$7,"-"),"")</f>
        <v/>
      </c>
      <c r="K32" s="8" t="str">
        <f ca="1">IFERROR(IF(LARGE(Sheet2!$D32:$AB32,COUNTIF(Sheet2!$D32:$AB32,"&gt;"&amp;Sheet2!$A32))=Sheet2!L32,K$7,"-"),"")</f>
        <v/>
      </c>
      <c r="L32" s="8" t="str">
        <f ca="1">IFERROR(IF(LARGE(Sheet2!$D32:$AB32,COUNTIF(Sheet2!$D32:$AB32,"&gt;"&amp;Sheet2!$A32))=Sheet2!M32,L$7,"-"),"")</f>
        <v/>
      </c>
      <c r="M32" s="8" t="str">
        <f ca="1">IFERROR(IF(LARGE(Sheet2!$D32:$AB32,COUNTIF(Sheet2!$D32:$AB32,"&gt;"&amp;Sheet2!$A32))=Sheet2!N32,M$7,"-"),"")</f>
        <v/>
      </c>
      <c r="N32" s="8" t="str">
        <f ca="1">IFERROR(IF(LARGE(Sheet2!$D32:$AB32,COUNTIF(Sheet2!$D32:$AB32,"&gt;"&amp;Sheet2!$A32))=Sheet2!O32,N$7,"-"),"")</f>
        <v/>
      </c>
      <c r="O32" s="8" t="str">
        <f ca="1">IFERROR(IF(LARGE(Sheet2!$D32:$AB32,COUNTIF(Sheet2!$D32:$AB32,"&gt;"&amp;Sheet2!$A32))=Sheet2!P32,O$7,"-"),"")</f>
        <v/>
      </c>
      <c r="P32" s="8" t="str">
        <f ca="1">IFERROR(IF(LARGE(Sheet2!$D32:$AB32,COUNTIF(Sheet2!$D32:$AB32,"&gt;"&amp;Sheet2!$A32))=Sheet2!Q32,P$7,"-"),"")</f>
        <v/>
      </c>
      <c r="Q32" s="8" t="str">
        <f ca="1">IFERROR(IF(LARGE(Sheet2!$D32:$AB32,COUNTIF(Sheet2!$D32:$AB32,"&gt;"&amp;Sheet2!$A32))=Sheet2!R32,Q$7,"-"),"")</f>
        <v/>
      </c>
      <c r="R32" s="8" t="str">
        <f ca="1">IFERROR(IF(LARGE(Sheet2!$D32:$AB32,COUNTIF(Sheet2!$D32:$AB32,"&gt;"&amp;Sheet2!$A32))=Sheet2!S32,R$7,"-"),"")</f>
        <v/>
      </c>
      <c r="S32" s="8" t="str">
        <f ca="1">IFERROR(IF(LARGE(Sheet2!$D32:$AB32,COUNTIF(Sheet2!$D32:$AB32,"&gt;"&amp;Sheet2!$A32))=Sheet2!T32,S$7,"-"),"")</f>
        <v/>
      </c>
      <c r="T32" s="8" t="str">
        <f ca="1">IFERROR(IF(LARGE(Sheet2!$D32:$AB32,COUNTIF(Sheet2!$D32:$AB32,"&gt;"&amp;Sheet2!$A32))=Sheet2!U32,T$7,"-"),"")</f>
        <v/>
      </c>
      <c r="U32" s="8" t="str">
        <f ca="1">IFERROR(IF(LARGE(Sheet2!$D32:$AB32,COUNTIF(Sheet2!$D32:$AB32,"&gt;"&amp;Sheet2!$A32))=Sheet2!V32,U$7,"-"),"")</f>
        <v/>
      </c>
      <c r="V32" s="8" t="str">
        <f ca="1">IFERROR(IF(LARGE(Sheet2!$D32:$AB32,COUNTIF(Sheet2!$D32:$AB32,"&gt;"&amp;Sheet2!$A32))=Sheet2!W32,V$7,"-"),"")</f>
        <v/>
      </c>
      <c r="W32" s="8" t="str">
        <f ca="1">IFERROR(IF(LARGE(Sheet2!$D32:$AB32,COUNTIF(Sheet2!$D32:$AB32,"&gt;"&amp;Sheet2!$A32))=Sheet2!X32,W$7,"-"),"")</f>
        <v/>
      </c>
      <c r="X32" s="8" t="str">
        <f ca="1">IFERROR(IF(LARGE(Sheet2!$D32:$AB32,COUNTIF(Sheet2!$D32:$AB32,"&gt;"&amp;Sheet2!$A32))=Sheet2!Y32,X$7,"-"),"")</f>
        <v/>
      </c>
      <c r="Y32" s="8" t="str">
        <f ca="1">IFERROR(IF(LARGE(Sheet2!$D32:$AB32,COUNTIF(Sheet2!$D32:$AB32,"&gt;"&amp;Sheet2!$A32))=Sheet2!Z32,Y$7,"-"),"")</f>
        <v/>
      </c>
      <c r="Z32" s="8" t="str">
        <f ca="1">IFERROR(IF(LARGE(Sheet2!$D32:$AB32,COUNTIF(Sheet2!$D32:$AB32,"&gt;"&amp;Sheet2!$A32))=Sheet2!AA32,Z$7,"-"),"")</f>
        <v/>
      </c>
      <c r="AA32" s="8" t="str">
        <f ca="1">IFERROR(IF(LARGE(Sheet2!$D32:$AB32,COUNTIF(Sheet2!$D32:$AB32,"&gt;"&amp;Sheet2!$A32))=Sheet2!AB32,AA$7,"-"),"")</f>
        <v/>
      </c>
      <c r="AB32" s="8"/>
      <c r="AC32" s="10"/>
      <c r="AD32" s="10"/>
      <c r="AE32" s="10"/>
      <c r="AF32" s="10"/>
    </row>
    <row r="33" spans="1:32" ht="15.75" thickBot="1" x14ac:dyDescent="0.3">
      <c r="A33" s="15" t="str">
        <v/>
      </c>
      <c r="B33" s="16" t="str">
        <v/>
      </c>
      <c r="C33" s="25" t="str">
        <f ca="1">IFERROR(IF(LARGE(Sheet2!$D33:$AB33,COUNTIF(Sheet2!$D33:$AB33,"&gt;"&amp;Sheet2!$A33))=Sheet2!D33,C$7,"-"),"")</f>
        <v/>
      </c>
      <c r="D33" s="25" t="str">
        <f ca="1">IFERROR(IF(LARGE(Sheet2!$D33:$AB33,COUNTIF(Sheet2!$D33:$AB33,"&gt;"&amp;Sheet2!$A33))=Sheet2!E33,D$7,"-"),"")</f>
        <v/>
      </c>
      <c r="E33" s="25" t="str">
        <f ca="1">IFERROR(IF(LARGE(Sheet2!$D33:$AB33,COUNTIF(Sheet2!$D33:$AB33,"&gt;"&amp;Sheet2!$A33))=Sheet2!F33,E$7,"-"),"")</f>
        <v/>
      </c>
      <c r="F33" s="25" t="str">
        <f ca="1">IFERROR(IF(LARGE(Sheet2!$D33:$AB33,COUNTIF(Sheet2!$D33:$AB33,"&gt;"&amp;Sheet2!$A33))=Sheet2!G33,F$7,"-"),"")</f>
        <v/>
      </c>
      <c r="G33" s="25" t="str">
        <f ca="1">IFERROR(IF(LARGE(Sheet2!$D33:$AB33,COUNTIF(Sheet2!$D33:$AB33,"&gt;"&amp;Sheet2!$A33))=Sheet2!H33,G$7,"-"),"")</f>
        <v/>
      </c>
      <c r="H33" s="25" t="str">
        <f ca="1">IFERROR(IF(LARGE(Sheet2!$D33:$AB33,COUNTIF(Sheet2!$D33:$AB33,"&gt;"&amp;Sheet2!$A33))=Sheet2!I33,H$7,"-"),"")</f>
        <v/>
      </c>
      <c r="I33" s="25" t="str">
        <f ca="1">IFERROR(IF(LARGE(Sheet2!$D33:$AB33,COUNTIF(Sheet2!$D33:$AB33,"&gt;"&amp;Sheet2!$A33))=Sheet2!J33,I$7,"-"),"")</f>
        <v/>
      </c>
      <c r="J33" s="25" t="str">
        <f ca="1">IFERROR(IF(LARGE(Sheet2!$D33:$AB33,COUNTIF(Sheet2!$D33:$AB33,"&gt;"&amp;Sheet2!$A33))=Sheet2!K33,J$7,"-"),"")</f>
        <v/>
      </c>
      <c r="K33" s="25" t="str">
        <f ca="1">IFERROR(IF(LARGE(Sheet2!$D33:$AB33,COUNTIF(Sheet2!$D33:$AB33,"&gt;"&amp;Sheet2!$A33))=Sheet2!L33,K$7,"-"),"")</f>
        <v/>
      </c>
      <c r="L33" s="25" t="str">
        <f ca="1">IFERROR(IF(LARGE(Sheet2!$D33:$AB33,COUNTIF(Sheet2!$D33:$AB33,"&gt;"&amp;Sheet2!$A33))=Sheet2!M33,L$7,"-"),"")</f>
        <v/>
      </c>
      <c r="M33" s="25" t="str">
        <f ca="1">IFERROR(IF(LARGE(Sheet2!$D33:$AB33,COUNTIF(Sheet2!$D33:$AB33,"&gt;"&amp;Sheet2!$A33))=Sheet2!N33,M$7,"-"),"")</f>
        <v/>
      </c>
      <c r="N33" s="25" t="str">
        <f ca="1">IFERROR(IF(LARGE(Sheet2!$D33:$AB33,COUNTIF(Sheet2!$D33:$AB33,"&gt;"&amp;Sheet2!$A33))=Sheet2!O33,N$7,"-"),"")</f>
        <v/>
      </c>
      <c r="O33" s="25" t="str">
        <f ca="1">IFERROR(IF(LARGE(Sheet2!$D33:$AB33,COUNTIF(Sheet2!$D33:$AB33,"&gt;"&amp;Sheet2!$A33))=Sheet2!P33,O$7,"-"),"")</f>
        <v/>
      </c>
      <c r="P33" s="25" t="str">
        <f ca="1">IFERROR(IF(LARGE(Sheet2!$D33:$AB33,COUNTIF(Sheet2!$D33:$AB33,"&gt;"&amp;Sheet2!$A33))=Sheet2!Q33,P$7,"-"),"")</f>
        <v/>
      </c>
      <c r="Q33" s="25" t="str">
        <f ca="1">IFERROR(IF(LARGE(Sheet2!$D33:$AB33,COUNTIF(Sheet2!$D33:$AB33,"&gt;"&amp;Sheet2!$A33))=Sheet2!R33,Q$7,"-"),"")</f>
        <v/>
      </c>
      <c r="R33" s="25" t="str">
        <f ca="1">IFERROR(IF(LARGE(Sheet2!$D33:$AB33,COUNTIF(Sheet2!$D33:$AB33,"&gt;"&amp;Sheet2!$A33))=Sheet2!S33,R$7,"-"),"")</f>
        <v/>
      </c>
      <c r="S33" s="25" t="str">
        <f ca="1">IFERROR(IF(LARGE(Sheet2!$D33:$AB33,COUNTIF(Sheet2!$D33:$AB33,"&gt;"&amp;Sheet2!$A33))=Sheet2!T33,S$7,"-"),"")</f>
        <v/>
      </c>
      <c r="T33" s="25" t="str">
        <f ca="1">IFERROR(IF(LARGE(Sheet2!$D33:$AB33,COUNTIF(Sheet2!$D33:$AB33,"&gt;"&amp;Sheet2!$A33))=Sheet2!U33,T$7,"-"),"")</f>
        <v/>
      </c>
      <c r="U33" s="25" t="str">
        <f ca="1">IFERROR(IF(LARGE(Sheet2!$D33:$AB33,COUNTIF(Sheet2!$D33:$AB33,"&gt;"&amp;Sheet2!$A33))=Sheet2!V33,U$7,"-"),"")</f>
        <v/>
      </c>
      <c r="V33" s="25" t="str">
        <f ca="1">IFERROR(IF(LARGE(Sheet2!$D33:$AB33,COUNTIF(Sheet2!$D33:$AB33,"&gt;"&amp;Sheet2!$A33))=Sheet2!W33,V$7,"-"),"")</f>
        <v/>
      </c>
      <c r="W33" s="25" t="str">
        <f ca="1">IFERROR(IF(LARGE(Sheet2!$D33:$AB33,COUNTIF(Sheet2!$D33:$AB33,"&gt;"&amp;Sheet2!$A33))=Sheet2!X33,W$7,"-"),"")</f>
        <v/>
      </c>
      <c r="X33" s="25" t="str">
        <f ca="1">IFERROR(IF(LARGE(Sheet2!$D33:$AB33,COUNTIF(Sheet2!$D33:$AB33,"&gt;"&amp;Sheet2!$A33))=Sheet2!Y33,X$7,"-"),"")</f>
        <v/>
      </c>
      <c r="Y33" s="25" t="str">
        <f ca="1">IFERROR(IF(LARGE(Sheet2!$D33:$AB33,COUNTIF(Sheet2!$D33:$AB33,"&gt;"&amp;Sheet2!$A33))=Sheet2!Z33,Y$7,"-"),"")</f>
        <v/>
      </c>
      <c r="Z33" s="25" t="str">
        <f ca="1">IFERROR(IF(LARGE(Sheet2!$D33:$AB33,COUNTIF(Sheet2!$D33:$AB33,"&gt;"&amp;Sheet2!$A33))=Sheet2!AA33,Z$7,"-"),"")</f>
        <v/>
      </c>
      <c r="AA33" s="26" t="str">
        <f ca="1">IFERROR(IF(LARGE(Sheet2!$D33:$AB33,COUNTIF(Sheet2!$D33:$AB33,"&gt;"&amp;Sheet2!$A33))=Sheet2!AB33,AA$7,"-"),"")</f>
        <v/>
      </c>
      <c r="AB33" s="8"/>
      <c r="AC33" s="10"/>
      <c r="AD33" s="10"/>
      <c r="AE33" s="10"/>
      <c r="AF33" s="10"/>
    </row>
    <row r="34" spans="1:32" x14ac:dyDescent="0.25">
      <c r="A34" s="1"/>
      <c r="B34" s="1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x14ac:dyDescent="0.25">
      <c r="A35" s="1"/>
      <c r="B35" s="1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x14ac:dyDescent="0.25">
      <c r="A36" s="1"/>
      <c r="B36" s="1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x14ac:dyDescent="0.25">
      <c r="A37" s="1"/>
      <c r="B37" s="1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25">
      <c r="A38" s="1"/>
      <c r="B38" s="1"/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x14ac:dyDescent="0.25">
      <c r="A39" s="1"/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25">
      <c r="A40" s="1"/>
      <c r="C40" s="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25">
      <c r="A41" s="1"/>
      <c r="C41" s="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25">
      <c r="A42" s="1"/>
    </row>
    <row r="43" spans="1:32" x14ac:dyDescent="0.25">
      <c r="A43" s="1"/>
    </row>
    <row r="44" spans="1:32" x14ac:dyDescent="0.25">
      <c r="A44" s="1"/>
    </row>
    <row r="45" spans="1:32" x14ac:dyDescent="0.25">
      <c r="A45" s="1"/>
    </row>
    <row r="46" spans="1:32" x14ac:dyDescent="0.25">
      <c r="A46" s="1"/>
    </row>
    <row r="47" spans="1:32" x14ac:dyDescent="0.25">
      <c r="A47" s="1"/>
    </row>
    <row r="48" spans="1:3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5D47-C69B-427E-BE0B-F521A65DFE7E}">
  <sheetPr codeName="Sheet3">
    <tabColor theme="1"/>
  </sheetPr>
  <dimension ref="A7:AA53"/>
  <sheetViews>
    <sheetView zoomScale="110" zoomScaleNormal="110" workbookViewId="0">
      <selection activeCell="A29" sqref="A29"/>
    </sheetView>
  </sheetViews>
  <sheetFormatPr defaultRowHeight="15" x14ac:dyDescent="0.25"/>
  <cols>
    <col min="2" max="2" width="8.85546875" style="1"/>
    <col min="3" max="3" width="8.85546875" style="4"/>
    <col min="8" max="8" width="8.85546875" customWidth="1"/>
  </cols>
  <sheetData>
    <row r="7" spans="1:27" s="6" customFormat="1" x14ac:dyDescent="0.25">
      <c r="A7"/>
      <c r="B7" s="1"/>
      <c r="C7" s="5">
        <f t="array" ref="C7:AA8">TRANSPOSE(IF(A9:B33="","",A9:B33))</f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 t="str">
        <v/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</row>
    <row r="8" spans="1:27" s="2" customFormat="1" ht="15.75" thickBot="1" x14ac:dyDescent="0.3">
      <c r="A8" s="13"/>
      <c r="B8" s="16"/>
      <c r="C8" s="17" t="str">
        <v>M1</v>
      </c>
      <c r="D8" s="18" t="str">
        <v>M2</v>
      </c>
      <c r="E8" s="18" t="str">
        <v>M3</v>
      </c>
      <c r="F8" s="18" t="str">
        <v>M4</v>
      </c>
      <c r="G8" s="18" t="str">
        <v>M5</v>
      </c>
      <c r="H8" s="18" t="str">
        <v>M6</v>
      </c>
      <c r="I8" s="18" t="str">
        <v>M7</v>
      </c>
      <c r="J8" s="18" t="str">
        <v>M8</v>
      </c>
      <c r="K8" s="18" t="str">
        <v>M9</v>
      </c>
      <c r="L8" s="18" t="str">
        <v>M10</v>
      </c>
      <c r="M8" s="18" t="str">
        <v>M11</v>
      </c>
      <c r="N8" s="18" t="str">
        <v>M12</v>
      </c>
      <c r="O8" s="18" t="str">
        <v/>
      </c>
      <c r="P8" s="18" t="str">
        <v/>
      </c>
      <c r="Q8" s="18" t="str">
        <v/>
      </c>
      <c r="R8" s="18" t="str">
        <v/>
      </c>
      <c r="S8" s="18" t="str">
        <v/>
      </c>
      <c r="T8" s="18" t="str">
        <v/>
      </c>
      <c r="U8" s="18" t="str">
        <v/>
      </c>
      <c r="V8" s="18" t="str">
        <v/>
      </c>
      <c r="W8" s="18" t="str">
        <v/>
      </c>
      <c r="X8" s="18" t="str">
        <v/>
      </c>
      <c r="Y8" s="18" t="str">
        <v/>
      </c>
      <c r="Z8" s="18" t="str">
        <v/>
      </c>
      <c r="AA8" s="18" t="str">
        <v/>
      </c>
    </row>
    <row r="9" spans="1:27" x14ac:dyDescent="0.25">
      <c r="A9" s="1">
        <f t="array" ref="A9:B33">IF(Sheet2!B9:C33="","",Sheet2!B9:C33)</f>
        <v>1</v>
      </c>
      <c r="B9" s="1" t="str">
        <v>M1</v>
      </c>
      <c r="C9" s="3" t="str">
        <f ca="1">IFERROR(IF(Sheet3!C9=C$7,"-",C$8),"")</f>
        <v>M1</v>
      </c>
      <c r="D9" s="3" t="str">
        <f ca="1">IFERROR(IF(Sheet3!D9=D$7,"-",D$8),"")</f>
        <v>M2</v>
      </c>
      <c r="E9" s="3" t="str">
        <f ca="1">IFERROR(IF(Sheet3!E9=E$7,"-",E$8),"")</f>
        <v>M3</v>
      </c>
      <c r="F9" s="3" t="str">
        <f ca="1">IFERROR(IF(Sheet3!F9=F$7,"-",F$8),"")</f>
        <v>M4</v>
      </c>
      <c r="G9" s="3" t="str">
        <f ca="1">IFERROR(IF(Sheet3!G9=G$7,"-",G$8),"")</f>
        <v>M5</v>
      </c>
      <c r="H9" s="3" t="str">
        <f ca="1">IFERROR(IF(Sheet3!H9=H$7,"-",H$8),"")</f>
        <v>M6</v>
      </c>
      <c r="I9" s="3" t="str">
        <f ca="1">IFERROR(IF(Sheet3!I9=I$7,"-",I$8),"")</f>
        <v>M7</v>
      </c>
      <c r="J9" s="3" t="str">
        <f ca="1">IFERROR(IF(Sheet3!J9=J$7,"-",J$8),"")</f>
        <v>M8</v>
      </c>
      <c r="K9" s="3" t="str">
        <f ca="1">IFERROR(IF(Sheet3!K9=K$7,"-",K$8),"")</f>
        <v>M9</v>
      </c>
      <c r="L9" s="3" t="str">
        <f ca="1">IFERROR(IF(Sheet3!L9=L$7,"-",L$8),"")</f>
        <v>M10</v>
      </c>
      <c r="M9" s="3" t="str">
        <f ca="1">IFERROR(IF(Sheet3!M9=M$7,"-",M$8),"")</f>
        <v>-</v>
      </c>
      <c r="N9" s="3" t="str">
        <f ca="1">IFERROR(IF(Sheet3!N9=N$7,"-",N$8),"")</f>
        <v>M12</v>
      </c>
      <c r="O9" s="3" t="str">
        <f ca="1">IFERROR(IF(Sheet3!O9=O$7,"-",O$8),"")</f>
        <v/>
      </c>
      <c r="P9" s="3" t="str">
        <f ca="1">IFERROR(IF(Sheet3!P9=P$7,"-",P$8),"")</f>
        <v/>
      </c>
      <c r="Q9" s="3" t="str">
        <f ca="1">IFERROR(IF(Sheet3!Q9=Q$7,"-",Q$8),"")</f>
        <v/>
      </c>
      <c r="R9" s="3" t="str">
        <f ca="1">IFERROR(IF(Sheet3!R9=R$7,"-",R$8),"")</f>
        <v/>
      </c>
      <c r="S9" s="3" t="str">
        <f ca="1">IFERROR(IF(Sheet3!S9=S$7,"-",S$8),"")</f>
        <v/>
      </c>
      <c r="T9" s="3" t="str">
        <f ca="1">IFERROR(IF(Sheet3!T9=T$7,"-",T$8),"")</f>
        <v/>
      </c>
      <c r="U9" s="3" t="str">
        <f ca="1">IFERROR(IF(Sheet3!U9=U$7,"-",U$8),"")</f>
        <v/>
      </c>
      <c r="V9" s="3" t="str">
        <f ca="1">IFERROR(IF(Sheet3!V9=V$7,"-",V$8),"")</f>
        <v/>
      </c>
      <c r="W9" s="3" t="str">
        <f ca="1">IFERROR(IF(Sheet3!W9=W$7,"-",W$8),"")</f>
        <v/>
      </c>
      <c r="X9" s="3" t="str">
        <f ca="1">IFERROR(IF(Sheet3!X9=X$7,"-",X$8),"")</f>
        <v/>
      </c>
      <c r="Y9" s="3" t="str">
        <f ca="1">IFERROR(IF(Sheet3!Y9=Y$7,"-",Y$8),"")</f>
        <v/>
      </c>
      <c r="Z9" s="3" t="str">
        <f ca="1">IFERROR(IF(Sheet3!Z9=Z$7,"-",Z$8),"")</f>
        <v/>
      </c>
      <c r="AA9" s="3" t="str">
        <f ca="1">IFERROR(IF(Sheet3!AA9=AA$7,"-",AA$8),"")</f>
        <v/>
      </c>
    </row>
    <row r="10" spans="1:27" x14ac:dyDescent="0.25">
      <c r="A10" s="1">
        <v>2</v>
      </c>
      <c r="B10" s="1" t="str">
        <v>M2</v>
      </c>
      <c r="C10" s="3" t="str">
        <f ca="1">IFERROR(IF(OR(C9="-",Sheet3!C10=C$7),"-",C$8),"")</f>
        <v>M1</v>
      </c>
      <c r="D10" s="3" t="str">
        <f ca="1">IFERROR(IF(OR(D9="-",Sheet3!D10=D$7),"-",D$8),"")</f>
        <v>M2</v>
      </c>
      <c r="E10" s="3" t="str">
        <f ca="1">IFERROR(IF(OR(E9="-",Sheet3!E10=E$7),"-",E$8),"")</f>
        <v>M3</v>
      </c>
      <c r="F10" s="3" t="str">
        <f ca="1">IFERROR(IF(OR(F9="-",Sheet3!F10=F$7),"-",F$8),"")</f>
        <v>M4</v>
      </c>
      <c r="G10" s="3" t="str">
        <f ca="1">IFERROR(IF(OR(G9="-",Sheet3!G10=G$7),"-",G$8),"")</f>
        <v>-</v>
      </c>
      <c r="H10" s="3" t="str">
        <f ca="1">IFERROR(IF(OR(H9="-",Sheet3!H10=H$7),"-",H$8),"")</f>
        <v>M6</v>
      </c>
      <c r="I10" s="3" t="str">
        <f ca="1">IFERROR(IF(OR(I9="-",Sheet3!I10=I$7),"-",I$8),"")</f>
        <v>M7</v>
      </c>
      <c r="J10" s="3" t="str">
        <f ca="1">IFERROR(IF(OR(J9="-",Sheet3!J10=J$7),"-",J$8),"")</f>
        <v>M8</v>
      </c>
      <c r="K10" s="3" t="str">
        <f ca="1">IFERROR(IF(OR(K9="-",Sheet3!K10=K$7),"-",K$8),"")</f>
        <v>M9</v>
      </c>
      <c r="L10" s="3" t="str">
        <f ca="1">IFERROR(IF(OR(L9="-",Sheet3!L10=L$7),"-",L$8),"")</f>
        <v>M10</v>
      </c>
      <c r="M10" s="3" t="str">
        <f ca="1">IFERROR(IF(OR(M9="-",Sheet3!M10=M$7),"-",M$8),"")</f>
        <v>-</v>
      </c>
      <c r="N10" s="3" t="str">
        <f ca="1">IFERROR(IF(OR(N9="-",Sheet3!N10=N$7),"-",N$8),"")</f>
        <v>M12</v>
      </c>
      <c r="O10" s="3" t="str">
        <f ca="1">IFERROR(IF(OR(O9="-",Sheet3!O10=O$7),"-",O$8),"")</f>
        <v/>
      </c>
      <c r="P10" s="3" t="str">
        <f ca="1">IFERROR(IF(OR(P9="-",Sheet3!P10=P$7),"-",P$8),"")</f>
        <v/>
      </c>
      <c r="Q10" s="3" t="str">
        <f ca="1">IFERROR(IF(OR(Q9="-",Sheet3!Q10=Q$7),"-",Q$8),"")</f>
        <v/>
      </c>
      <c r="R10" s="3" t="str">
        <f ca="1">IFERROR(IF(OR(R9="-",Sheet3!R10=R$7),"-",R$8),"")</f>
        <v/>
      </c>
      <c r="S10" s="3" t="str">
        <f ca="1">IFERROR(IF(OR(S9="-",Sheet3!S10=S$7),"-",S$8),"")</f>
        <v/>
      </c>
      <c r="T10" s="3" t="str">
        <f ca="1">IFERROR(IF(OR(T9="-",Sheet3!T10=T$7),"-",T$8),"")</f>
        <v/>
      </c>
      <c r="U10" s="3" t="str">
        <f ca="1">IFERROR(IF(OR(U9="-",Sheet3!U10=U$7),"-",U$8),"")</f>
        <v/>
      </c>
      <c r="V10" s="3" t="str">
        <f ca="1">IFERROR(IF(OR(V9="-",Sheet3!V10=V$7),"-",V$8),"")</f>
        <v/>
      </c>
      <c r="W10" s="3" t="str">
        <f ca="1">IFERROR(IF(OR(W9="-",Sheet3!W10=W$7),"-",W$8),"")</f>
        <v/>
      </c>
      <c r="X10" s="3" t="str">
        <f ca="1">IFERROR(IF(OR(X9="-",Sheet3!X10=X$7),"-",X$8),"")</f>
        <v/>
      </c>
      <c r="Y10" s="3" t="str">
        <f ca="1">IFERROR(IF(OR(Y9="-",Sheet3!Y10=Y$7),"-",Y$8),"")</f>
        <v/>
      </c>
      <c r="Z10" s="3" t="str">
        <f ca="1">IFERROR(IF(OR(Z9="-",Sheet3!Z10=Z$7),"-",Z$8),"")</f>
        <v/>
      </c>
      <c r="AA10" s="3" t="str">
        <f ca="1">IFERROR(IF(OR(AA9="-",Sheet3!AA10=AA$7),"-",AA$8),"")</f>
        <v/>
      </c>
    </row>
    <row r="11" spans="1:27" x14ac:dyDescent="0.25">
      <c r="A11" s="1">
        <v>3</v>
      </c>
      <c r="B11" s="1" t="str">
        <v>M3</v>
      </c>
      <c r="C11" s="3" t="str">
        <f ca="1">IFERROR(IF(OR(C10="-",Sheet3!C11=C$7),"-",C$8),"")</f>
        <v>M1</v>
      </c>
      <c r="D11" s="3" t="str">
        <f ca="1">IFERROR(IF(OR(D10="-",Sheet3!D11=D$7),"-",D$8),"")</f>
        <v>M2</v>
      </c>
      <c r="E11" s="3" t="str">
        <f ca="1">IFERROR(IF(OR(E10="-",Sheet3!E11=E$7),"-",E$8),"")</f>
        <v>M3</v>
      </c>
      <c r="F11" s="3" t="str">
        <f ca="1">IFERROR(IF(OR(F10="-",Sheet3!F11=F$7),"-",F$8),"")</f>
        <v>M4</v>
      </c>
      <c r="G11" s="3" t="str">
        <f ca="1">IFERROR(IF(OR(G10="-",Sheet3!G11=G$7),"-",G$8),"")</f>
        <v>-</v>
      </c>
      <c r="H11" s="3" t="str">
        <f ca="1">IFERROR(IF(OR(H10="-",Sheet3!H11=H$7),"-",H$8),"")</f>
        <v>-</v>
      </c>
      <c r="I11" s="3" t="str">
        <f ca="1">IFERROR(IF(OR(I10="-",Sheet3!I11=I$7),"-",I$8),"")</f>
        <v>M7</v>
      </c>
      <c r="J11" s="3" t="str">
        <f ca="1">IFERROR(IF(OR(J10="-",Sheet3!J11=J$7),"-",J$8),"")</f>
        <v>M8</v>
      </c>
      <c r="K11" s="3" t="str">
        <f ca="1">IFERROR(IF(OR(K10="-",Sheet3!K11=K$7),"-",K$8),"")</f>
        <v>M9</v>
      </c>
      <c r="L11" s="3" t="str">
        <f ca="1">IFERROR(IF(OR(L10="-",Sheet3!L11=L$7),"-",L$8),"")</f>
        <v>M10</v>
      </c>
      <c r="M11" s="3" t="str">
        <f ca="1">IFERROR(IF(OR(M10="-",Sheet3!M11=M$7),"-",M$8),"")</f>
        <v>-</v>
      </c>
      <c r="N11" s="3" t="str">
        <f ca="1">IFERROR(IF(OR(N10="-",Sheet3!N11=N$7),"-",N$8),"")</f>
        <v>M12</v>
      </c>
      <c r="O11" s="3" t="str">
        <f ca="1">IFERROR(IF(OR(O10="-",Sheet3!O11=O$7),"-",O$8),"")</f>
        <v/>
      </c>
      <c r="P11" s="3" t="str">
        <f ca="1">IFERROR(IF(OR(P10="-",Sheet3!P11=P$7),"-",P$8),"")</f>
        <v/>
      </c>
      <c r="Q11" s="3" t="str">
        <f ca="1">IFERROR(IF(OR(Q10="-",Sheet3!Q11=Q$7),"-",Q$8),"")</f>
        <v/>
      </c>
      <c r="R11" s="3" t="str">
        <f ca="1">IFERROR(IF(OR(R10="-",Sheet3!R11=R$7),"-",R$8),"")</f>
        <v/>
      </c>
      <c r="S11" s="3" t="str">
        <f ca="1">IFERROR(IF(OR(S10="-",Sheet3!S11=S$7),"-",S$8),"")</f>
        <v/>
      </c>
      <c r="T11" s="3" t="str">
        <f ca="1">IFERROR(IF(OR(T10="-",Sheet3!T11=T$7),"-",T$8),"")</f>
        <v/>
      </c>
      <c r="U11" s="3" t="str">
        <f ca="1">IFERROR(IF(OR(U10="-",Sheet3!U11=U$7),"-",U$8),"")</f>
        <v/>
      </c>
      <c r="V11" s="3" t="str">
        <f ca="1">IFERROR(IF(OR(V10="-",Sheet3!V11=V$7),"-",V$8),"")</f>
        <v/>
      </c>
      <c r="W11" s="3" t="str">
        <f ca="1">IFERROR(IF(OR(W10="-",Sheet3!W11=W$7),"-",W$8),"")</f>
        <v/>
      </c>
      <c r="X11" s="3" t="str">
        <f ca="1">IFERROR(IF(OR(X10="-",Sheet3!X11=X$7),"-",X$8),"")</f>
        <v/>
      </c>
      <c r="Y11" s="3" t="str">
        <f ca="1">IFERROR(IF(OR(Y10="-",Sheet3!Y11=Y$7),"-",Y$8),"")</f>
        <v/>
      </c>
      <c r="Z11" s="3" t="str">
        <f ca="1">IFERROR(IF(OR(Z10="-",Sheet3!Z11=Z$7),"-",Z$8),"")</f>
        <v/>
      </c>
      <c r="AA11" s="3" t="str">
        <f ca="1">IFERROR(IF(OR(AA10="-",Sheet3!AA11=AA$7),"-",AA$8),"")</f>
        <v/>
      </c>
    </row>
    <row r="12" spans="1:27" x14ac:dyDescent="0.25">
      <c r="A12" s="1">
        <v>4</v>
      </c>
      <c r="B12" s="1" t="str">
        <v>M4</v>
      </c>
      <c r="C12" s="3" t="str">
        <f ca="1">IFERROR(IF(OR(C11="-",Sheet3!C12=C$7),"-",C$8),"")</f>
        <v>-</v>
      </c>
      <c r="D12" s="3" t="str">
        <f ca="1">IFERROR(IF(OR(D11="-",Sheet3!D12=D$7),"-",D$8),"")</f>
        <v>M2</v>
      </c>
      <c r="E12" s="3" t="str">
        <f ca="1">IFERROR(IF(OR(E11="-",Sheet3!E12=E$7),"-",E$8),"")</f>
        <v>M3</v>
      </c>
      <c r="F12" s="3" t="str">
        <f ca="1">IFERROR(IF(OR(F11="-",Sheet3!F12=F$7),"-",F$8),"")</f>
        <v>M4</v>
      </c>
      <c r="G12" s="3" t="str">
        <f ca="1">IFERROR(IF(OR(G11="-",Sheet3!G12=G$7),"-",G$8),"")</f>
        <v>-</v>
      </c>
      <c r="H12" s="3" t="str">
        <f ca="1">IFERROR(IF(OR(H11="-",Sheet3!H12=H$7),"-",H$8),"")</f>
        <v>-</v>
      </c>
      <c r="I12" s="3" t="str">
        <f ca="1">IFERROR(IF(OR(I11="-",Sheet3!I12=I$7),"-",I$8),"")</f>
        <v>M7</v>
      </c>
      <c r="J12" s="3" t="str">
        <f ca="1">IFERROR(IF(OR(J11="-",Sheet3!J12=J$7),"-",J$8),"")</f>
        <v>M8</v>
      </c>
      <c r="K12" s="3" t="str">
        <f ca="1">IFERROR(IF(OR(K11="-",Sheet3!K12=K$7),"-",K$8),"")</f>
        <v>M9</v>
      </c>
      <c r="L12" s="3" t="str">
        <f ca="1">IFERROR(IF(OR(L11="-",Sheet3!L12=L$7),"-",L$8),"")</f>
        <v>M10</v>
      </c>
      <c r="M12" s="3" t="str">
        <f ca="1">IFERROR(IF(OR(M11="-",Sheet3!M12=M$7),"-",M$8),"")</f>
        <v>-</v>
      </c>
      <c r="N12" s="3" t="str">
        <f ca="1">IFERROR(IF(OR(N11="-",Sheet3!N12=N$7),"-",N$8),"")</f>
        <v>M12</v>
      </c>
      <c r="O12" s="3" t="str">
        <f ca="1">IFERROR(IF(OR(O11="-",Sheet3!O12=O$7),"-",O$8),"")</f>
        <v/>
      </c>
      <c r="P12" s="3" t="str">
        <f ca="1">IFERROR(IF(OR(P11="-",Sheet3!P12=P$7),"-",P$8),"")</f>
        <v/>
      </c>
      <c r="Q12" s="3" t="str">
        <f ca="1">IFERROR(IF(OR(Q11="-",Sheet3!Q12=Q$7),"-",Q$8),"")</f>
        <v/>
      </c>
      <c r="R12" s="3" t="str">
        <f ca="1">IFERROR(IF(OR(R11="-",Sheet3!R12=R$7),"-",R$8),"")</f>
        <v/>
      </c>
      <c r="S12" s="3" t="str">
        <f ca="1">IFERROR(IF(OR(S11="-",Sheet3!S12=S$7),"-",S$8),"")</f>
        <v/>
      </c>
      <c r="T12" s="3" t="str">
        <f ca="1">IFERROR(IF(OR(T11="-",Sheet3!T12=T$7),"-",T$8),"")</f>
        <v/>
      </c>
      <c r="U12" s="3" t="str">
        <f ca="1">IFERROR(IF(OR(U11="-",Sheet3!U12=U$7),"-",U$8),"")</f>
        <v/>
      </c>
      <c r="V12" s="3" t="str">
        <f ca="1">IFERROR(IF(OR(V11="-",Sheet3!V12=V$7),"-",V$8),"")</f>
        <v/>
      </c>
      <c r="W12" s="3" t="str">
        <f ca="1">IFERROR(IF(OR(W11="-",Sheet3!W12=W$7),"-",W$8),"")</f>
        <v/>
      </c>
      <c r="X12" s="3" t="str">
        <f ca="1">IFERROR(IF(OR(X11="-",Sheet3!X12=X$7),"-",X$8),"")</f>
        <v/>
      </c>
      <c r="Y12" s="3" t="str">
        <f ca="1">IFERROR(IF(OR(Y11="-",Sheet3!Y12=Y$7),"-",Y$8),"")</f>
        <v/>
      </c>
      <c r="Z12" s="3" t="str">
        <f ca="1">IFERROR(IF(OR(Z11="-",Sheet3!Z12=Z$7),"-",Z$8),"")</f>
        <v/>
      </c>
      <c r="AA12" s="3" t="str">
        <f ca="1">IFERROR(IF(OR(AA11="-",Sheet3!AA12=AA$7),"-",AA$8),"")</f>
        <v/>
      </c>
    </row>
    <row r="13" spans="1:27" x14ac:dyDescent="0.25">
      <c r="A13" s="1">
        <v>5</v>
      </c>
      <c r="B13" s="1" t="str">
        <v>M5</v>
      </c>
      <c r="C13" s="3" t="str">
        <f ca="1">IFERROR(IF(OR(C12="-",Sheet3!C13=C$7),"-",C$8),"")</f>
        <v>-</v>
      </c>
      <c r="D13" s="3" t="str">
        <f ca="1">IFERROR(IF(OR(D12="-",Sheet3!D13=D$7),"-",D$8),"")</f>
        <v>M2</v>
      </c>
      <c r="E13" s="3" t="str">
        <f ca="1">IFERROR(IF(OR(E12="-",Sheet3!E13=E$7),"-",E$8),"")</f>
        <v>M3</v>
      </c>
      <c r="F13" s="3" t="str">
        <f ca="1">IFERROR(IF(OR(F12="-",Sheet3!F13=F$7),"-",F$8),"")</f>
        <v>M4</v>
      </c>
      <c r="G13" s="3" t="str">
        <f ca="1">IFERROR(IF(OR(G12="-",Sheet3!G13=G$7),"-",G$8),"")</f>
        <v>-</v>
      </c>
      <c r="H13" s="3" t="str">
        <f ca="1">IFERROR(IF(OR(H12="-",Sheet3!H13=H$7),"-",H$8),"")</f>
        <v>-</v>
      </c>
      <c r="I13" s="3" t="str">
        <f ca="1">IFERROR(IF(OR(I12="-",Sheet3!I13=I$7),"-",I$8),"")</f>
        <v>M7</v>
      </c>
      <c r="J13" s="3" t="str">
        <f ca="1">IFERROR(IF(OR(J12="-",Sheet3!J13=J$7),"-",J$8),"")</f>
        <v>M8</v>
      </c>
      <c r="K13" s="3" t="str">
        <f ca="1">IFERROR(IF(OR(K12="-",Sheet3!K13=K$7),"-",K$8),"")</f>
        <v>M9</v>
      </c>
      <c r="L13" s="3" t="str">
        <f ca="1">IFERROR(IF(OR(L12="-",Sheet3!L13=L$7),"-",L$8),"")</f>
        <v>M10</v>
      </c>
      <c r="M13" s="3" t="str">
        <f ca="1">IFERROR(IF(OR(M12="-",Sheet3!M13=M$7),"-",M$8),"")</f>
        <v>-</v>
      </c>
      <c r="N13" s="3" t="str">
        <f ca="1">IFERROR(IF(OR(N12="-",Sheet3!N13=N$7),"-",N$8),"")</f>
        <v>-</v>
      </c>
      <c r="O13" s="3" t="str">
        <f ca="1">IFERROR(IF(OR(O12="-",Sheet3!O13=O$7),"-",O$8),"")</f>
        <v/>
      </c>
      <c r="P13" s="3" t="str">
        <f ca="1">IFERROR(IF(OR(P12="-",Sheet3!P13=P$7),"-",P$8),"")</f>
        <v/>
      </c>
      <c r="Q13" s="3" t="str">
        <f ca="1">IFERROR(IF(OR(Q12="-",Sheet3!Q13=Q$7),"-",Q$8),"")</f>
        <v/>
      </c>
      <c r="R13" s="3" t="str">
        <f ca="1">IFERROR(IF(OR(R12="-",Sheet3!R13=R$7),"-",R$8),"")</f>
        <v/>
      </c>
      <c r="S13" s="3" t="str">
        <f ca="1">IFERROR(IF(OR(S12="-",Sheet3!S13=S$7),"-",S$8),"")</f>
        <v/>
      </c>
      <c r="T13" s="3" t="str">
        <f ca="1">IFERROR(IF(OR(T12="-",Sheet3!T13=T$7),"-",T$8),"")</f>
        <v/>
      </c>
      <c r="U13" s="3" t="str">
        <f ca="1">IFERROR(IF(OR(U12="-",Sheet3!U13=U$7),"-",U$8),"")</f>
        <v/>
      </c>
      <c r="V13" s="3" t="str">
        <f ca="1">IFERROR(IF(OR(V12="-",Sheet3!V13=V$7),"-",V$8),"")</f>
        <v/>
      </c>
      <c r="W13" s="3" t="str">
        <f ca="1">IFERROR(IF(OR(W12="-",Sheet3!W13=W$7),"-",W$8),"")</f>
        <v/>
      </c>
      <c r="X13" s="3" t="str">
        <f ca="1">IFERROR(IF(OR(X12="-",Sheet3!X13=X$7),"-",X$8),"")</f>
        <v/>
      </c>
      <c r="Y13" s="3" t="str">
        <f ca="1">IFERROR(IF(OR(Y12="-",Sheet3!Y13=Y$7),"-",Y$8),"")</f>
        <v/>
      </c>
      <c r="Z13" s="3" t="str">
        <f ca="1">IFERROR(IF(OR(Z12="-",Sheet3!Z13=Z$7),"-",Z$8),"")</f>
        <v/>
      </c>
      <c r="AA13" s="3" t="str">
        <f ca="1">IFERROR(IF(OR(AA12="-",Sheet3!AA13=AA$7),"-",AA$8),"")</f>
        <v/>
      </c>
    </row>
    <row r="14" spans="1:27" x14ac:dyDescent="0.25">
      <c r="A14" s="1">
        <v>6</v>
      </c>
      <c r="B14" s="1" t="str">
        <v>M6</v>
      </c>
      <c r="C14" s="3" t="str">
        <f ca="1">IFERROR(IF(OR(C13="-",Sheet3!C14=C$7),"-",C$8),"")</f>
        <v>-</v>
      </c>
      <c r="D14" s="3" t="str">
        <f ca="1">IFERROR(IF(OR(D13="-",Sheet3!D14=D$7),"-",D$8),"")</f>
        <v>-</v>
      </c>
      <c r="E14" s="3" t="str">
        <f ca="1">IFERROR(IF(OR(E13="-",Sheet3!E14=E$7),"-",E$8),"")</f>
        <v>M3</v>
      </c>
      <c r="F14" s="3" t="str">
        <f ca="1">IFERROR(IF(OR(F13="-",Sheet3!F14=F$7),"-",F$8),"")</f>
        <v>M4</v>
      </c>
      <c r="G14" s="3" t="str">
        <f ca="1">IFERROR(IF(OR(G13="-",Sheet3!G14=G$7),"-",G$8),"")</f>
        <v>-</v>
      </c>
      <c r="H14" s="3" t="str">
        <f ca="1">IFERROR(IF(OR(H13="-",Sheet3!H14=H$7),"-",H$8),"")</f>
        <v>-</v>
      </c>
      <c r="I14" s="3" t="str">
        <f ca="1">IFERROR(IF(OR(I13="-",Sheet3!I14=I$7),"-",I$8),"")</f>
        <v>M7</v>
      </c>
      <c r="J14" s="3" t="str">
        <f ca="1">IFERROR(IF(OR(J13="-",Sheet3!J14=J$7),"-",J$8),"")</f>
        <v>M8</v>
      </c>
      <c r="K14" s="3" t="str">
        <f ca="1">IFERROR(IF(OR(K13="-",Sheet3!K14=K$7),"-",K$8),"")</f>
        <v>M9</v>
      </c>
      <c r="L14" s="3" t="str">
        <f ca="1">IFERROR(IF(OR(L13="-",Sheet3!L14=L$7),"-",L$8),"")</f>
        <v>M10</v>
      </c>
      <c r="M14" s="3" t="str">
        <f ca="1">IFERROR(IF(OR(M13="-",Sheet3!M14=M$7),"-",M$8),"")</f>
        <v>-</v>
      </c>
      <c r="N14" s="3" t="str">
        <f ca="1">IFERROR(IF(OR(N13="-",Sheet3!N14=N$7),"-",N$8),"")</f>
        <v>-</v>
      </c>
      <c r="O14" s="3" t="str">
        <f ca="1">IFERROR(IF(OR(O13="-",Sheet3!O14=O$7),"-",O$8),"")</f>
        <v/>
      </c>
      <c r="P14" s="3" t="str">
        <f ca="1">IFERROR(IF(OR(P13="-",Sheet3!P14=P$7),"-",P$8),"")</f>
        <v/>
      </c>
      <c r="Q14" s="3" t="str">
        <f ca="1">IFERROR(IF(OR(Q13="-",Sheet3!Q14=Q$7),"-",Q$8),"")</f>
        <v/>
      </c>
      <c r="R14" s="3" t="str">
        <f ca="1">IFERROR(IF(OR(R13="-",Sheet3!R14=R$7),"-",R$8),"")</f>
        <v/>
      </c>
      <c r="S14" s="3" t="str">
        <f ca="1">IFERROR(IF(OR(S13="-",Sheet3!S14=S$7),"-",S$8),"")</f>
        <v/>
      </c>
      <c r="T14" s="3" t="str">
        <f ca="1">IFERROR(IF(OR(T13="-",Sheet3!T14=T$7),"-",T$8),"")</f>
        <v/>
      </c>
      <c r="U14" s="3" t="str">
        <f ca="1">IFERROR(IF(OR(U13="-",Sheet3!U14=U$7),"-",U$8),"")</f>
        <v/>
      </c>
      <c r="V14" s="3" t="str">
        <f ca="1">IFERROR(IF(OR(V13="-",Sheet3!V14=V$7),"-",V$8),"")</f>
        <v/>
      </c>
      <c r="W14" s="3" t="str">
        <f ca="1">IFERROR(IF(OR(W13="-",Sheet3!W14=W$7),"-",W$8),"")</f>
        <v/>
      </c>
      <c r="X14" s="3" t="str">
        <f ca="1">IFERROR(IF(OR(X13="-",Sheet3!X14=X$7),"-",X$8),"")</f>
        <v/>
      </c>
      <c r="Y14" s="3" t="str">
        <f ca="1">IFERROR(IF(OR(Y13="-",Sheet3!Y14=Y$7),"-",Y$8),"")</f>
        <v/>
      </c>
      <c r="Z14" s="3" t="str">
        <f ca="1">IFERROR(IF(OR(Z13="-",Sheet3!Z14=Z$7),"-",Z$8),"")</f>
        <v/>
      </c>
      <c r="AA14" s="3" t="str">
        <f ca="1">IFERROR(IF(OR(AA13="-",Sheet3!AA14=AA$7),"-",AA$8),"")</f>
        <v/>
      </c>
    </row>
    <row r="15" spans="1:27" x14ac:dyDescent="0.25">
      <c r="A15" s="1">
        <v>7</v>
      </c>
      <c r="B15" s="1" t="str">
        <v>M7</v>
      </c>
      <c r="C15" s="3" t="str">
        <f ca="1">IFERROR(IF(OR(C14="-",Sheet3!C15=C$7),"-",C$8),"")</f>
        <v>-</v>
      </c>
      <c r="D15" s="3" t="str">
        <f ca="1">IFERROR(IF(OR(D14="-",Sheet3!D15=D$7),"-",D$8),"")</f>
        <v>-</v>
      </c>
      <c r="E15" s="3" t="str">
        <f ca="1">IFERROR(IF(OR(E14="-",Sheet3!E15=E$7),"-",E$8),"")</f>
        <v>M3</v>
      </c>
      <c r="F15" s="3" t="str">
        <f ca="1">IFERROR(IF(OR(F14="-",Sheet3!F15=F$7),"-",F$8),"")</f>
        <v>-</v>
      </c>
      <c r="G15" s="3" t="str">
        <f ca="1">IFERROR(IF(OR(G14="-",Sheet3!G15=G$7),"-",G$8),"")</f>
        <v>-</v>
      </c>
      <c r="H15" s="3" t="str">
        <f ca="1">IFERROR(IF(OR(H14="-",Sheet3!H15=H$7),"-",H$8),"")</f>
        <v>-</v>
      </c>
      <c r="I15" s="3" t="str">
        <f ca="1">IFERROR(IF(OR(I14="-",Sheet3!I15=I$7),"-",I$8),"")</f>
        <v>M7</v>
      </c>
      <c r="J15" s="3" t="str">
        <f ca="1">IFERROR(IF(OR(J14="-",Sheet3!J15=J$7),"-",J$8),"")</f>
        <v>M8</v>
      </c>
      <c r="K15" s="3" t="str">
        <f ca="1">IFERROR(IF(OR(K14="-",Sheet3!K15=K$7),"-",K$8),"")</f>
        <v>M9</v>
      </c>
      <c r="L15" s="3" t="str">
        <f ca="1">IFERROR(IF(OR(L14="-",Sheet3!L15=L$7),"-",L$8),"")</f>
        <v>M10</v>
      </c>
      <c r="M15" s="3" t="str">
        <f ca="1">IFERROR(IF(OR(M14="-",Sheet3!M15=M$7),"-",M$8),"")</f>
        <v>-</v>
      </c>
      <c r="N15" s="3" t="str">
        <f ca="1">IFERROR(IF(OR(N14="-",Sheet3!N15=N$7),"-",N$8),"")</f>
        <v>-</v>
      </c>
      <c r="O15" s="3" t="str">
        <f ca="1">IFERROR(IF(OR(O14="-",Sheet3!O15=O$7),"-",O$8),"")</f>
        <v/>
      </c>
      <c r="P15" s="3" t="str">
        <f ca="1">IFERROR(IF(OR(P14="-",Sheet3!P15=P$7),"-",P$8),"")</f>
        <v/>
      </c>
      <c r="Q15" s="3" t="str">
        <f ca="1">IFERROR(IF(OR(Q14="-",Sheet3!Q15=Q$7),"-",Q$8),"")</f>
        <v/>
      </c>
      <c r="R15" s="3" t="str">
        <f ca="1">IFERROR(IF(OR(R14="-",Sheet3!R15=R$7),"-",R$8),"")</f>
        <v/>
      </c>
      <c r="S15" s="3" t="str">
        <f ca="1">IFERROR(IF(OR(S14="-",Sheet3!S15=S$7),"-",S$8),"")</f>
        <v/>
      </c>
      <c r="T15" s="3" t="str">
        <f ca="1">IFERROR(IF(OR(T14="-",Sheet3!T15=T$7),"-",T$8),"")</f>
        <v/>
      </c>
      <c r="U15" s="3" t="str">
        <f ca="1">IFERROR(IF(OR(U14="-",Sheet3!U15=U$7),"-",U$8),"")</f>
        <v/>
      </c>
      <c r="V15" s="3" t="str">
        <f ca="1">IFERROR(IF(OR(V14="-",Sheet3!V15=V$7),"-",V$8),"")</f>
        <v/>
      </c>
      <c r="W15" s="3" t="str">
        <f ca="1">IFERROR(IF(OR(W14="-",Sheet3!W15=W$7),"-",W$8),"")</f>
        <v/>
      </c>
      <c r="X15" s="3" t="str">
        <f ca="1">IFERROR(IF(OR(X14="-",Sheet3!X15=X$7),"-",X$8),"")</f>
        <v/>
      </c>
      <c r="Y15" s="3" t="str">
        <f ca="1">IFERROR(IF(OR(Y14="-",Sheet3!Y15=Y$7),"-",Y$8),"")</f>
        <v/>
      </c>
      <c r="Z15" s="3" t="str">
        <f ca="1">IFERROR(IF(OR(Z14="-",Sheet3!Z15=Z$7),"-",Z$8),"")</f>
        <v/>
      </c>
      <c r="AA15" s="3" t="str">
        <f ca="1">IFERROR(IF(OR(AA14="-",Sheet3!AA15=AA$7),"-",AA$8),"")</f>
        <v/>
      </c>
    </row>
    <row r="16" spans="1:27" x14ac:dyDescent="0.25">
      <c r="A16" s="1">
        <v>8</v>
      </c>
      <c r="B16" s="1" t="str">
        <v>M8</v>
      </c>
      <c r="C16" s="3" t="str">
        <f ca="1">IFERROR(IF(OR(C15="-",Sheet3!C16=C$7),"-",C$8),"")</f>
        <v>-</v>
      </c>
      <c r="D16" s="3" t="str">
        <f ca="1">IFERROR(IF(OR(D15="-",Sheet3!D16=D$7),"-",D$8),"")</f>
        <v>-</v>
      </c>
      <c r="E16" s="3" t="str">
        <f ca="1">IFERROR(IF(OR(E15="-",Sheet3!E16=E$7),"-",E$8),"")</f>
        <v>M3</v>
      </c>
      <c r="F16" s="3" t="str">
        <f ca="1">IFERROR(IF(OR(F15="-",Sheet3!F16=F$7),"-",F$8),"")</f>
        <v>-</v>
      </c>
      <c r="G16" s="3" t="str">
        <f ca="1">IFERROR(IF(OR(G15="-",Sheet3!G16=G$7),"-",G$8),"")</f>
        <v>-</v>
      </c>
      <c r="H16" s="3" t="str">
        <f ca="1">IFERROR(IF(OR(H15="-",Sheet3!H16=H$7),"-",H$8),"")</f>
        <v>-</v>
      </c>
      <c r="I16" s="3" t="str">
        <f ca="1">IFERROR(IF(OR(I15="-",Sheet3!I16=I$7),"-",I$8),"")</f>
        <v>M7</v>
      </c>
      <c r="J16" s="3" t="str">
        <f ca="1">IFERROR(IF(OR(J15="-",Sheet3!J16=J$7),"-",J$8),"")</f>
        <v>M8</v>
      </c>
      <c r="K16" s="3" t="str">
        <f ca="1">IFERROR(IF(OR(K15="-",Sheet3!K16=K$7),"-",K$8),"")</f>
        <v>M9</v>
      </c>
      <c r="L16" s="3" t="str">
        <f ca="1">IFERROR(IF(OR(L15="-",Sheet3!L16=L$7),"-",L$8),"")</f>
        <v>-</v>
      </c>
      <c r="M16" s="3" t="str">
        <f ca="1">IFERROR(IF(OR(M15="-",Sheet3!M16=M$7),"-",M$8),"")</f>
        <v>-</v>
      </c>
      <c r="N16" s="3" t="str">
        <f ca="1">IFERROR(IF(OR(N15="-",Sheet3!N16=N$7),"-",N$8),"")</f>
        <v>-</v>
      </c>
      <c r="O16" s="3" t="str">
        <f ca="1">IFERROR(IF(OR(O15="-",Sheet3!O16=O$7),"-",O$8),"")</f>
        <v/>
      </c>
      <c r="P16" s="3" t="str">
        <f ca="1">IFERROR(IF(OR(P15="-",Sheet3!P16=P$7),"-",P$8),"")</f>
        <v/>
      </c>
      <c r="Q16" s="3" t="str">
        <f ca="1">IFERROR(IF(OR(Q15="-",Sheet3!Q16=Q$7),"-",Q$8),"")</f>
        <v/>
      </c>
      <c r="R16" s="3" t="str">
        <f ca="1">IFERROR(IF(OR(R15="-",Sheet3!R16=R$7),"-",R$8),"")</f>
        <v/>
      </c>
      <c r="S16" s="3" t="str">
        <f ca="1">IFERROR(IF(OR(S15="-",Sheet3!S16=S$7),"-",S$8),"")</f>
        <v/>
      </c>
      <c r="T16" s="3" t="str">
        <f ca="1">IFERROR(IF(OR(T15="-",Sheet3!T16=T$7),"-",T$8),"")</f>
        <v/>
      </c>
      <c r="U16" s="3" t="str">
        <f ca="1">IFERROR(IF(OR(U15="-",Sheet3!U16=U$7),"-",U$8),"")</f>
        <v/>
      </c>
      <c r="V16" s="3" t="str">
        <f ca="1">IFERROR(IF(OR(V15="-",Sheet3!V16=V$7),"-",V$8),"")</f>
        <v/>
      </c>
      <c r="W16" s="3" t="str">
        <f ca="1">IFERROR(IF(OR(W15="-",Sheet3!W16=W$7),"-",W$8),"")</f>
        <v/>
      </c>
      <c r="X16" s="3" t="str">
        <f ca="1">IFERROR(IF(OR(X15="-",Sheet3!X16=X$7),"-",X$8),"")</f>
        <v/>
      </c>
      <c r="Y16" s="3" t="str">
        <f ca="1">IFERROR(IF(OR(Y15="-",Sheet3!Y16=Y$7),"-",Y$8),"")</f>
        <v/>
      </c>
      <c r="Z16" s="3" t="str">
        <f ca="1">IFERROR(IF(OR(Z15="-",Sheet3!Z16=Z$7),"-",Z$8),"")</f>
        <v/>
      </c>
      <c r="AA16" s="3" t="str">
        <f ca="1">IFERROR(IF(OR(AA15="-",Sheet3!AA16=AA$7),"-",AA$8),"")</f>
        <v/>
      </c>
    </row>
    <row r="17" spans="1:27" x14ac:dyDescent="0.25">
      <c r="A17" s="1">
        <v>9</v>
      </c>
      <c r="B17" s="1" t="str">
        <v>M9</v>
      </c>
      <c r="C17" s="3" t="str">
        <f ca="1">IFERROR(IF(OR(C16="-",Sheet3!C17=C$7),"-",C$8),"")</f>
        <v>-</v>
      </c>
      <c r="D17" s="3" t="str">
        <f ca="1">IFERROR(IF(OR(D16="-",Sheet3!D17=D$7),"-",D$8),"")</f>
        <v>-</v>
      </c>
      <c r="E17" s="3" t="str">
        <f ca="1">IFERROR(IF(OR(E16="-",Sheet3!E17=E$7),"-",E$8),"")</f>
        <v>M3</v>
      </c>
      <c r="F17" s="3" t="str">
        <f ca="1">IFERROR(IF(OR(F16="-",Sheet3!F17=F$7),"-",F$8),"")</f>
        <v>-</v>
      </c>
      <c r="G17" s="3" t="str">
        <f ca="1">IFERROR(IF(OR(G16="-",Sheet3!G17=G$7),"-",G$8),"")</f>
        <v>-</v>
      </c>
      <c r="H17" s="3" t="str">
        <f ca="1">IFERROR(IF(OR(H16="-",Sheet3!H17=H$7),"-",H$8),"")</f>
        <v>-</v>
      </c>
      <c r="I17" s="3" t="str">
        <f ca="1">IFERROR(IF(OR(I16="-",Sheet3!I17=I$7),"-",I$8),"")</f>
        <v>M7</v>
      </c>
      <c r="J17" s="3" t="str">
        <f ca="1">IFERROR(IF(OR(J16="-",Sheet3!J17=J$7),"-",J$8),"")</f>
        <v>-</v>
      </c>
      <c r="K17" s="3" t="str">
        <f ca="1">IFERROR(IF(OR(K16="-",Sheet3!K17=K$7),"-",K$8),"")</f>
        <v>M9</v>
      </c>
      <c r="L17" s="3" t="str">
        <f ca="1">IFERROR(IF(OR(L16="-",Sheet3!L17=L$7),"-",L$8),"")</f>
        <v>-</v>
      </c>
      <c r="M17" s="3" t="str">
        <f ca="1">IFERROR(IF(OR(M16="-",Sheet3!M17=M$7),"-",M$8),"")</f>
        <v>-</v>
      </c>
      <c r="N17" s="3" t="str">
        <f ca="1">IFERROR(IF(OR(N16="-",Sheet3!N17=N$7),"-",N$8),"")</f>
        <v>-</v>
      </c>
      <c r="O17" s="3" t="str">
        <f ca="1">IFERROR(IF(OR(O16="-",Sheet3!O17=O$7),"-",O$8),"")</f>
        <v/>
      </c>
      <c r="P17" s="3" t="str">
        <f ca="1">IFERROR(IF(OR(P16="-",Sheet3!P17=P$7),"-",P$8),"")</f>
        <v/>
      </c>
      <c r="Q17" s="3" t="str">
        <f ca="1">IFERROR(IF(OR(Q16="-",Sheet3!Q17=Q$7),"-",Q$8),"")</f>
        <v/>
      </c>
      <c r="R17" s="3" t="str">
        <f ca="1">IFERROR(IF(OR(R16="-",Sheet3!R17=R$7),"-",R$8),"")</f>
        <v/>
      </c>
      <c r="S17" s="3" t="str">
        <f ca="1">IFERROR(IF(OR(S16="-",Sheet3!S17=S$7),"-",S$8),"")</f>
        <v/>
      </c>
      <c r="T17" s="3" t="str">
        <f ca="1">IFERROR(IF(OR(T16="-",Sheet3!T17=T$7),"-",T$8),"")</f>
        <v/>
      </c>
      <c r="U17" s="3" t="str">
        <f ca="1">IFERROR(IF(OR(U16="-",Sheet3!U17=U$7),"-",U$8),"")</f>
        <v/>
      </c>
      <c r="V17" s="3" t="str">
        <f ca="1">IFERROR(IF(OR(V16="-",Sheet3!V17=V$7),"-",V$8),"")</f>
        <v/>
      </c>
      <c r="W17" s="3" t="str">
        <f ca="1">IFERROR(IF(OR(W16="-",Sheet3!W17=W$7),"-",W$8),"")</f>
        <v/>
      </c>
      <c r="X17" s="3" t="str">
        <f ca="1">IFERROR(IF(OR(X16="-",Sheet3!X17=X$7),"-",X$8),"")</f>
        <v/>
      </c>
      <c r="Y17" s="3" t="str">
        <f ca="1">IFERROR(IF(OR(Y16="-",Sheet3!Y17=Y$7),"-",Y$8),"")</f>
        <v/>
      </c>
      <c r="Z17" s="3" t="str">
        <f ca="1">IFERROR(IF(OR(Z16="-",Sheet3!Z17=Z$7),"-",Z$8),"")</f>
        <v/>
      </c>
      <c r="AA17" s="3" t="str">
        <f ca="1">IFERROR(IF(OR(AA16="-",Sheet3!AA17=AA$7),"-",AA$8),"")</f>
        <v/>
      </c>
    </row>
    <row r="18" spans="1:27" x14ac:dyDescent="0.25">
      <c r="A18" s="1">
        <v>10</v>
      </c>
      <c r="B18" s="1" t="str">
        <v>M10</v>
      </c>
      <c r="C18" s="3" t="str">
        <f ca="1">IFERROR(IF(OR(C17="-",Sheet3!C18=C$7),"-",C$8),"")</f>
        <v>-</v>
      </c>
      <c r="D18" s="3" t="str">
        <f ca="1">IFERROR(IF(OR(D17="-",Sheet3!D18=D$7),"-",D$8),"")</f>
        <v>-</v>
      </c>
      <c r="E18" s="3" t="str">
        <f ca="1">IFERROR(IF(OR(E17="-",Sheet3!E18=E$7),"-",E$8),"")</f>
        <v>M3</v>
      </c>
      <c r="F18" s="3" t="str">
        <f ca="1">IFERROR(IF(OR(F17="-",Sheet3!F18=F$7),"-",F$8),"")</f>
        <v>-</v>
      </c>
      <c r="G18" s="3" t="str">
        <f ca="1">IFERROR(IF(OR(G17="-",Sheet3!G18=G$7),"-",G$8),"")</f>
        <v>-</v>
      </c>
      <c r="H18" s="3" t="str">
        <f ca="1">IFERROR(IF(OR(H17="-",Sheet3!H18=H$7),"-",H$8),"")</f>
        <v>-</v>
      </c>
      <c r="I18" s="3" t="str">
        <f ca="1">IFERROR(IF(OR(I17="-",Sheet3!I18=I$7),"-",I$8),"")</f>
        <v>M7</v>
      </c>
      <c r="J18" s="3" t="str">
        <f ca="1">IFERROR(IF(OR(J17="-",Sheet3!J18=J$7),"-",J$8),"")</f>
        <v>-</v>
      </c>
      <c r="K18" s="3" t="str">
        <f ca="1">IFERROR(IF(OR(K17="-",Sheet3!K18=K$7),"-",K$8),"")</f>
        <v>-</v>
      </c>
      <c r="L18" s="3" t="str">
        <f ca="1">IFERROR(IF(OR(L17="-",Sheet3!L18=L$7),"-",L$8),"")</f>
        <v>-</v>
      </c>
      <c r="M18" s="3" t="str">
        <f ca="1">IFERROR(IF(OR(M17="-",Sheet3!M18=M$7),"-",M$8),"")</f>
        <v>-</v>
      </c>
      <c r="N18" s="3" t="str">
        <f ca="1">IFERROR(IF(OR(N17="-",Sheet3!N18=N$7),"-",N$8),"")</f>
        <v>-</v>
      </c>
      <c r="O18" s="3" t="str">
        <f ca="1">IFERROR(IF(OR(O17="-",Sheet3!O18=O$7),"-",O$8),"")</f>
        <v/>
      </c>
      <c r="P18" s="3" t="str">
        <f ca="1">IFERROR(IF(OR(P17="-",Sheet3!P18=P$7),"-",P$8),"")</f>
        <v/>
      </c>
      <c r="Q18" s="3" t="str">
        <f ca="1">IFERROR(IF(OR(Q17="-",Sheet3!Q18=Q$7),"-",Q$8),"")</f>
        <v/>
      </c>
      <c r="R18" s="3" t="str">
        <f ca="1">IFERROR(IF(OR(R17="-",Sheet3!R18=R$7),"-",R$8),"")</f>
        <v/>
      </c>
      <c r="S18" s="3" t="str">
        <f ca="1">IFERROR(IF(OR(S17="-",Sheet3!S18=S$7),"-",S$8),"")</f>
        <v/>
      </c>
      <c r="T18" s="3" t="str">
        <f ca="1">IFERROR(IF(OR(T17="-",Sheet3!T18=T$7),"-",T$8),"")</f>
        <v/>
      </c>
      <c r="U18" s="3" t="str">
        <f ca="1">IFERROR(IF(OR(U17="-",Sheet3!U18=U$7),"-",U$8),"")</f>
        <v/>
      </c>
      <c r="V18" s="3" t="str">
        <f ca="1">IFERROR(IF(OR(V17="-",Sheet3!V18=V$7),"-",V$8),"")</f>
        <v/>
      </c>
      <c r="W18" s="3" t="str">
        <f ca="1">IFERROR(IF(OR(W17="-",Sheet3!W18=W$7),"-",W$8),"")</f>
        <v/>
      </c>
      <c r="X18" s="3" t="str">
        <f ca="1">IFERROR(IF(OR(X17="-",Sheet3!X18=X$7),"-",X$8),"")</f>
        <v/>
      </c>
      <c r="Y18" s="3" t="str">
        <f ca="1">IFERROR(IF(OR(Y17="-",Sheet3!Y18=Y$7),"-",Y$8),"")</f>
        <v/>
      </c>
      <c r="Z18" s="3" t="str">
        <f ca="1">IFERROR(IF(OR(Z17="-",Sheet3!Z18=Z$7),"-",Z$8),"")</f>
        <v/>
      </c>
      <c r="AA18" s="3" t="str">
        <f ca="1">IFERROR(IF(OR(AA17="-",Sheet3!AA18=AA$7),"-",AA$8),"")</f>
        <v/>
      </c>
    </row>
    <row r="19" spans="1:27" x14ac:dyDescent="0.25">
      <c r="A19" s="1">
        <v>11</v>
      </c>
      <c r="B19" s="1" t="str">
        <v>M11</v>
      </c>
      <c r="C19" s="3" t="str">
        <f ca="1">IFERROR(IF(OR(C18="-",Sheet3!C19=C$7),"-",C$8),"")</f>
        <v>-</v>
      </c>
      <c r="D19" s="3" t="str">
        <f ca="1">IFERROR(IF(OR(D18="-",Sheet3!D19=D$7),"-",D$8),"")</f>
        <v>-</v>
      </c>
      <c r="E19" s="3" t="str">
        <f ca="1">IFERROR(IF(OR(E18="-",Sheet3!E19=E$7),"-",E$8),"")</f>
        <v>-</v>
      </c>
      <c r="F19" s="3" t="str">
        <f ca="1">IFERROR(IF(OR(F18="-",Sheet3!F19=F$7),"-",F$8),"")</f>
        <v>-</v>
      </c>
      <c r="G19" s="3" t="str">
        <f ca="1">IFERROR(IF(OR(G18="-",Sheet3!G19=G$7),"-",G$8),"")</f>
        <v>-</v>
      </c>
      <c r="H19" s="3" t="str">
        <f ca="1">IFERROR(IF(OR(H18="-",Sheet3!H19=H$7),"-",H$8),"")</f>
        <v>-</v>
      </c>
      <c r="I19" s="3" t="str">
        <f ca="1">IFERROR(IF(OR(I18="-",Sheet3!I19=I$7),"-",I$8),"")</f>
        <v>M7</v>
      </c>
      <c r="J19" s="3" t="str">
        <f ca="1">IFERROR(IF(OR(J18="-",Sheet3!J19=J$7),"-",J$8),"")</f>
        <v>-</v>
      </c>
      <c r="K19" s="3" t="str">
        <f ca="1">IFERROR(IF(OR(K18="-",Sheet3!K19=K$7),"-",K$8),"")</f>
        <v>-</v>
      </c>
      <c r="L19" s="3" t="str">
        <f ca="1">IFERROR(IF(OR(L18="-",Sheet3!L19=L$7),"-",L$8),"")</f>
        <v>-</v>
      </c>
      <c r="M19" s="3" t="str">
        <f ca="1">IFERROR(IF(OR(M18="-",Sheet3!M19=M$7),"-",M$8),"")</f>
        <v>-</v>
      </c>
      <c r="N19" s="3" t="str">
        <f ca="1">IFERROR(IF(OR(N18="-",Sheet3!N19=N$7),"-",N$8),"")</f>
        <v>-</v>
      </c>
      <c r="O19" s="3" t="str">
        <f ca="1">IFERROR(IF(OR(O18="-",Sheet3!O19=O$7),"-",O$8),"")</f>
        <v/>
      </c>
      <c r="P19" s="3" t="str">
        <f ca="1">IFERROR(IF(OR(P18="-",Sheet3!P19=P$7),"-",P$8),"")</f>
        <v/>
      </c>
      <c r="Q19" s="3" t="str">
        <f ca="1">IFERROR(IF(OR(Q18="-",Sheet3!Q19=Q$7),"-",Q$8),"")</f>
        <v/>
      </c>
      <c r="R19" s="3" t="str">
        <f ca="1">IFERROR(IF(OR(R18="-",Sheet3!R19=R$7),"-",R$8),"")</f>
        <v/>
      </c>
      <c r="S19" s="3" t="str">
        <f ca="1">IFERROR(IF(OR(S18="-",Sheet3!S19=S$7),"-",S$8),"")</f>
        <v/>
      </c>
      <c r="T19" s="3" t="str">
        <f ca="1">IFERROR(IF(OR(T18="-",Sheet3!T19=T$7),"-",T$8),"")</f>
        <v/>
      </c>
      <c r="U19" s="3" t="str">
        <f ca="1">IFERROR(IF(OR(U18="-",Sheet3!U19=U$7),"-",U$8),"")</f>
        <v/>
      </c>
      <c r="V19" s="3" t="str">
        <f ca="1">IFERROR(IF(OR(V18="-",Sheet3!V19=V$7),"-",V$8),"")</f>
        <v/>
      </c>
      <c r="W19" s="3" t="str">
        <f ca="1">IFERROR(IF(OR(W18="-",Sheet3!W19=W$7),"-",W$8),"")</f>
        <v/>
      </c>
      <c r="X19" s="3" t="str">
        <f ca="1">IFERROR(IF(OR(X18="-",Sheet3!X19=X$7),"-",X$8),"")</f>
        <v/>
      </c>
      <c r="Y19" s="3" t="str">
        <f ca="1">IFERROR(IF(OR(Y18="-",Sheet3!Y19=Y$7),"-",Y$8),"")</f>
        <v/>
      </c>
      <c r="Z19" s="3" t="str">
        <f ca="1">IFERROR(IF(OR(Z18="-",Sheet3!Z19=Z$7),"-",Z$8),"")</f>
        <v/>
      </c>
      <c r="AA19" s="3" t="str">
        <f ca="1">IFERROR(IF(OR(AA18="-",Sheet3!AA19=AA$7),"-",AA$8),"")</f>
        <v/>
      </c>
    </row>
    <row r="20" spans="1:27" x14ac:dyDescent="0.25">
      <c r="A20" s="1">
        <v>12</v>
      </c>
      <c r="B20" s="1" t="str">
        <v>M12</v>
      </c>
      <c r="C20" s="3" t="str">
        <f ca="1">IFERROR(IF(OR(C19="-",Sheet3!C20=C$7),"-",C$8),"")</f>
        <v>-</v>
      </c>
      <c r="D20" s="3" t="str">
        <f ca="1">IFERROR(IF(OR(D19="-",Sheet3!D20=D$7),"-",D$8),"")</f>
        <v>-</v>
      </c>
      <c r="E20" s="3" t="str">
        <f ca="1">IFERROR(IF(OR(E19="-",Sheet3!E20=E$7),"-",E$8),"")</f>
        <v>-</v>
      </c>
      <c r="F20" s="3" t="str">
        <f ca="1">IFERROR(IF(OR(F19="-",Sheet3!F20=F$7),"-",F$8),"")</f>
        <v>-</v>
      </c>
      <c r="G20" s="3" t="str">
        <f ca="1">IFERROR(IF(OR(G19="-",Sheet3!G20=G$7),"-",G$8),"")</f>
        <v>-</v>
      </c>
      <c r="H20" s="3" t="str">
        <f ca="1">IFERROR(IF(OR(H19="-",Sheet3!H20=H$7),"-",H$8),"")</f>
        <v>-</v>
      </c>
      <c r="I20" s="3" t="str">
        <f ca="1">IFERROR(IF(OR(I19="-",Sheet3!I20=I$7),"-",I$8),"")</f>
        <v>-</v>
      </c>
      <c r="J20" s="3" t="str">
        <f ca="1">IFERROR(IF(OR(J19="-",Sheet3!J20=J$7),"-",J$8),"")</f>
        <v>-</v>
      </c>
      <c r="K20" s="3" t="str">
        <f ca="1">IFERROR(IF(OR(K19="-",Sheet3!K20=K$7),"-",K$8),"")</f>
        <v>-</v>
      </c>
      <c r="L20" s="3" t="str">
        <f ca="1">IFERROR(IF(OR(L19="-",Sheet3!L20=L$7),"-",L$8),"")</f>
        <v>-</v>
      </c>
      <c r="M20" s="3" t="str">
        <f ca="1">IFERROR(IF(OR(M19="-",Sheet3!M20=M$7),"-",M$8),"")</f>
        <v>-</v>
      </c>
      <c r="N20" s="3" t="str">
        <f ca="1">IFERROR(IF(OR(N19="-",Sheet3!N20=N$7),"-",N$8),"")</f>
        <v>-</v>
      </c>
      <c r="O20" s="3" t="str">
        <f ca="1">IFERROR(IF(OR(O19="-",Sheet3!O20=O$7),"-",O$8),"")</f>
        <v/>
      </c>
      <c r="P20" s="3" t="str">
        <f ca="1">IFERROR(IF(OR(P19="-",Sheet3!P20=P$7),"-",P$8),"")</f>
        <v/>
      </c>
      <c r="Q20" s="3" t="str">
        <f ca="1">IFERROR(IF(OR(Q19="-",Sheet3!Q20=Q$7),"-",Q$8),"")</f>
        <v/>
      </c>
      <c r="R20" s="3" t="str">
        <f ca="1">IFERROR(IF(OR(R19="-",Sheet3!R20=R$7),"-",R$8),"")</f>
        <v/>
      </c>
      <c r="S20" s="3" t="str">
        <f ca="1">IFERROR(IF(OR(S19="-",Sheet3!S20=S$7),"-",S$8),"")</f>
        <v/>
      </c>
      <c r="T20" s="3" t="str">
        <f ca="1">IFERROR(IF(OR(T19="-",Sheet3!T20=T$7),"-",T$8),"")</f>
        <v/>
      </c>
      <c r="U20" s="3" t="str">
        <f ca="1">IFERROR(IF(OR(U19="-",Sheet3!U20=U$7),"-",U$8),"")</f>
        <v/>
      </c>
      <c r="V20" s="3" t="str">
        <f ca="1">IFERROR(IF(OR(V19="-",Sheet3!V20=V$7),"-",V$8),"")</f>
        <v/>
      </c>
      <c r="W20" s="3" t="str">
        <f ca="1">IFERROR(IF(OR(W19="-",Sheet3!W20=W$7),"-",W$8),"")</f>
        <v/>
      </c>
      <c r="X20" s="3" t="str">
        <f ca="1">IFERROR(IF(OR(X19="-",Sheet3!X20=X$7),"-",X$8),"")</f>
        <v/>
      </c>
      <c r="Y20" s="3" t="str">
        <f ca="1">IFERROR(IF(OR(Y19="-",Sheet3!Y20=Y$7),"-",Y$8),"")</f>
        <v/>
      </c>
      <c r="Z20" s="3" t="str">
        <f ca="1">IFERROR(IF(OR(Z19="-",Sheet3!Z20=Z$7),"-",Z$8),"")</f>
        <v/>
      </c>
      <c r="AA20" s="3" t="str">
        <f ca="1">IFERROR(IF(OR(AA19="-",Sheet3!AA20=AA$7),"-",AA$8),"")</f>
        <v/>
      </c>
    </row>
    <row r="21" spans="1:27" x14ac:dyDescent="0.25">
      <c r="A21" s="1" t="str">
        <v/>
      </c>
      <c r="B21" s="1" t="str">
        <v/>
      </c>
      <c r="C21" s="3" t="str">
        <f ca="1">IFERROR(IF(OR(C20="-",Sheet3!C21=C$7),"-",C$8),"")</f>
        <v>-</v>
      </c>
      <c r="D21" s="3" t="str">
        <f ca="1">IFERROR(IF(OR(D20="-",Sheet3!D21=D$7),"-",D$8),"")</f>
        <v>-</v>
      </c>
      <c r="E21" s="3" t="str">
        <f ca="1">IFERROR(IF(OR(E20="-",Sheet3!E21=E$7),"-",E$8),"")</f>
        <v>-</v>
      </c>
      <c r="F21" s="3" t="str">
        <f ca="1">IFERROR(IF(OR(F20="-",Sheet3!F21=F$7),"-",F$8),"")</f>
        <v>-</v>
      </c>
      <c r="G21" s="3" t="str">
        <f ca="1">IFERROR(IF(OR(G20="-",Sheet3!G21=G$7),"-",G$8),"")</f>
        <v>-</v>
      </c>
      <c r="H21" s="3" t="str">
        <f ca="1">IFERROR(IF(OR(H20="-",Sheet3!H21=H$7),"-",H$8),"")</f>
        <v>-</v>
      </c>
      <c r="I21" s="3" t="str">
        <f ca="1">IFERROR(IF(OR(I20="-",Sheet3!I21=I$7),"-",I$8),"")</f>
        <v>-</v>
      </c>
      <c r="J21" s="3" t="str">
        <f ca="1">IFERROR(IF(OR(J20="-",Sheet3!J21=J$7),"-",J$8),"")</f>
        <v>-</v>
      </c>
      <c r="K21" s="3" t="str">
        <f ca="1">IFERROR(IF(OR(K20="-",Sheet3!K21=K$7),"-",K$8),"")</f>
        <v>-</v>
      </c>
      <c r="L21" s="3" t="str">
        <f ca="1">IFERROR(IF(OR(L20="-",Sheet3!L21=L$7),"-",L$8),"")</f>
        <v>-</v>
      </c>
      <c r="M21" s="3" t="str">
        <f ca="1">IFERROR(IF(OR(M20="-",Sheet3!M21=M$7),"-",M$8),"")</f>
        <v>-</v>
      </c>
      <c r="N21" s="3" t="str">
        <f ca="1">IFERROR(IF(OR(N20="-",Sheet3!N21=N$7),"-",N$8),"")</f>
        <v>-</v>
      </c>
      <c r="O21" s="3" t="str">
        <f ca="1">IFERROR(IF(OR(O20="-",Sheet3!O21=O$7),"-",O$8),"")</f>
        <v>-</v>
      </c>
      <c r="P21" s="3" t="str">
        <f ca="1">IFERROR(IF(OR(P20="-",Sheet3!P21=P$7),"-",P$8),"")</f>
        <v>-</v>
      </c>
      <c r="Q21" s="3" t="str">
        <f ca="1">IFERROR(IF(OR(Q20="-",Sheet3!Q21=Q$7),"-",Q$8),"")</f>
        <v>-</v>
      </c>
      <c r="R21" s="3" t="str">
        <f ca="1">IFERROR(IF(OR(R20="-",Sheet3!R21=R$7),"-",R$8),"")</f>
        <v>-</v>
      </c>
      <c r="S21" s="3" t="str">
        <f ca="1">IFERROR(IF(OR(S20="-",Sheet3!S21=S$7),"-",S$8),"")</f>
        <v>-</v>
      </c>
      <c r="T21" s="3" t="str">
        <f ca="1">IFERROR(IF(OR(T20="-",Sheet3!T21=T$7),"-",T$8),"")</f>
        <v>-</v>
      </c>
      <c r="U21" s="3" t="str">
        <f ca="1">IFERROR(IF(OR(U20="-",Sheet3!U21=U$7),"-",U$8),"")</f>
        <v>-</v>
      </c>
      <c r="V21" s="3" t="str">
        <f ca="1">IFERROR(IF(OR(V20="-",Sheet3!V21=V$7),"-",V$8),"")</f>
        <v>-</v>
      </c>
      <c r="W21" s="3" t="str">
        <f ca="1">IFERROR(IF(OR(W20="-",Sheet3!W21=W$7),"-",W$8),"")</f>
        <v>-</v>
      </c>
      <c r="X21" s="3" t="str">
        <f ca="1">IFERROR(IF(OR(X20="-",Sheet3!X21=X$7),"-",X$8),"")</f>
        <v>-</v>
      </c>
      <c r="Y21" s="3" t="str">
        <f ca="1">IFERROR(IF(OR(Y20="-",Sheet3!Y21=Y$7),"-",Y$8),"")</f>
        <v>-</v>
      </c>
      <c r="Z21" s="3" t="str">
        <f ca="1">IFERROR(IF(OR(Z20="-",Sheet3!Z21=Z$7),"-",Z$8),"")</f>
        <v>-</v>
      </c>
      <c r="AA21" s="3" t="str">
        <f ca="1">IFERROR(IF(OR(AA20="-",Sheet3!AA21=AA$7),"-",AA$8),"")</f>
        <v>-</v>
      </c>
    </row>
    <row r="22" spans="1:27" x14ac:dyDescent="0.25">
      <c r="A22" s="1" t="str">
        <v/>
      </c>
      <c r="B22" s="1" t="str">
        <v/>
      </c>
      <c r="C22" s="3" t="str">
        <f ca="1">IFERROR(IF(OR(C21="-",Sheet3!C22=C$7),"-",C$8),"")</f>
        <v>-</v>
      </c>
      <c r="D22" s="3" t="str">
        <f ca="1">IFERROR(IF(OR(D21="-",Sheet3!D22=D$7),"-",D$8),"")</f>
        <v>-</v>
      </c>
      <c r="E22" s="3" t="str">
        <f ca="1">IFERROR(IF(OR(E21="-",Sheet3!E22=E$7),"-",E$8),"")</f>
        <v>-</v>
      </c>
      <c r="F22" s="3" t="str">
        <f ca="1">IFERROR(IF(OR(F21="-",Sheet3!F22=F$7),"-",F$8),"")</f>
        <v>-</v>
      </c>
      <c r="G22" s="3" t="str">
        <f ca="1">IFERROR(IF(OR(G21="-",Sheet3!G22=G$7),"-",G$8),"")</f>
        <v>-</v>
      </c>
      <c r="H22" s="3" t="str">
        <f ca="1">IFERROR(IF(OR(H21="-",Sheet3!H22=H$7),"-",H$8),"")</f>
        <v>-</v>
      </c>
      <c r="I22" s="3" t="str">
        <f ca="1">IFERROR(IF(OR(I21="-",Sheet3!I22=I$7),"-",I$8),"")</f>
        <v>-</v>
      </c>
      <c r="J22" s="3" t="str">
        <f ca="1">IFERROR(IF(OR(J21="-",Sheet3!J22=J$7),"-",J$8),"")</f>
        <v>-</v>
      </c>
      <c r="K22" s="3" t="str">
        <f ca="1">IFERROR(IF(OR(K21="-",Sheet3!K22=K$7),"-",K$8),"")</f>
        <v>-</v>
      </c>
      <c r="L22" s="3" t="str">
        <f ca="1">IFERROR(IF(OR(L21="-",Sheet3!L22=L$7),"-",L$8),"")</f>
        <v>-</v>
      </c>
      <c r="M22" s="3" t="str">
        <f ca="1">IFERROR(IF(OR(M21="-",Sheet3!M22=M$7),"-",M$8),"")</f>
        <v>-</v>
      </c>
      <c r="N22" s="3" t="str">
        <f ca="1">IFERROR(IF(OR(N21="-",Sheet3!N22=N$7),"-",N$8),"")</f>
        <v>-</v>
      </c>
      <c r="O22" s="3" t="str">
        <f ca="1">IFERROR(IF(OR(O21="-",Sheet3!O22=O$7),"-",O$8),"")</f>
        <v>-</v>
      </c>
      <c r="P22" s="3" t="str">
        <f ca="1">IFERROR(IF(OR(P21="-",Sheet3!P22=P$7),"-",P$8),"")</f>
        <v>-</v>
      </c>
      <c r="Q22" s="3" t="str">
        <f ca="1">IFERROR(IF(OR(Q21="-",Sheet3!Q22=Q$7),"-",Q$8),"")</f>
        <v>-</v>
      </c>
      <c r="R22" s="3" t="str">
        <f ca="1">IFERROR(IF(OR(R21="-",Sheet3!R22=R$7),"-",R$8),"")</f>
        <v>-</v>
      </c>
      <c r="S22" s="3" t="str">
        <f ca="1">IFERROR(IF(OR(S21="-",Sheet3!S22=S$7),"-",S$8),"")</f>
        <v>-</v>
      </c>
      <c r="T22" s="3" t="str">
        <f ca="1">IFERROR(IF(OR(T21="-",Sheet3!T22=T$7),"-",T$8),"")</f>
        <v>-</v>
      </c>
      <c r="U22" s="3" t="str">
        <f ca="1">IFERROR(IF(OR(U21="-",Sheet3!U22=U$7),"-",U$8),"")</f>
        <v>-</v>
      </c>
      <c r="V22" s="3" t="str">
        <f ca="1">IFERROR(IF(OR(V21="-",Sheet3!V22=V$7),"-",V$8),"")</f>
        <v>-</v>
      </c>
      <c r="W22" s="3" t="str">
        <f ca="1">IFERROR(IF(OR(W21="-",Sheet3!W22=W$7),"-",W$8),"")</f>
        <v>-</v>
      </c>
      <c r="X22" s="3" t="str">
        <f ca="1">IFERROR(IF(OR(X21="-",Sheet3!X22=X$7),"-",X$8),"")</f>
        <v>-</v>
      </c>
      <c r="Y22" s="3" t="str">
        <f ca="1">IFERROR(IF(OR(Y21="-",Sheet3!Y22=Y$7),"-",Y$8),"")</f>
        <v>-</v>
      </c>
      <c r="Z22" s="3" t="str">
        <f ca="1">IFERROR(IF(OR(Z21="-",Sheet3!Z22=Z$7),"-",Z$8),"")</f>
        <v>-</v>
      </c>
      <c r="AA22" s="3" t="str">
        <f ca="1">IFERROR(IF(OR(AA21="-",Sheet3!AA22=AA$7),"-",AA$8),"")</f>
        <v>-</v>
      </c>
    </row>
    <row r="23" spans="1:27" x14ac:dyDescent="0.25">
      <c r="A23" s="1" t="str">
        <v/>
      </c>
      <c r="B23" s="1" t="str">
        <v/>
      </c>
      <c r="C23" s="3" t="str">
        <f ca="1">IFERROR(IF(OR(C22="-",Sheet3!C23=C$7),"-",C$8),"")</f>
        <v>-</v>
      </c>
      <c r="D23" s="3" t="str">
        <f ca="1">IFERROR(IF(OR(D22="-",Sheet3!D23=D$7),"-",D$8),"")</f>
        <v>-</v>
      </c>
      <c r="E23" s="3" t="str">
        <f ca="1">IFERROR(IF(OR(E22="-",Sheet3!E23=E$7),"-",E$8),"")</f>
        <v>-</v>
      </c>
      <c r="F23" s="3" t="str">
        <f ca="1">IFERROR(IF(OR(F22="-",Sheet3!F23=F$7),"-",F$8),"")</f>
        <v>-</v>
      </c>
      <c r="G23" s="3" t="str">
        <f ca="1">IFERROR(IF(OR(G22="-",Sheet3!G23=G$7),"-",G$8),"")</f>
        <v>-</v>
      </c>
      <c r="H23" s="3" t="str">
        <f ca="1">IFERROR(IF(OR(H22="-",Sheet3!H23=H$7),"-",H$8),"")</f>
        <v>-</v>
      </c>
      <c r="I23" s="3" t="str">
        <f ca="1">IFERROR(IF(OR(I22="-",Sheet3!I23=I$7),"-",I$8),"")</f>
        <v>-</v>
      </c>
      <c r="J23" s="3" t="str">
        <f ca="1">IFERROR(IF(OR(J22="-",Sheet3!J23=J$7),"-",J$8),"")</f>
        <v>-</v>
      </c>
      <c r="K23" s="3" t="str">
        <f ca="1">IFERROR(IF(OR(K22="-",Sheet3!K23=K$7),"-",K$8),"")</f>
        <v>-</v>
      </c>
      <c r="L23" s="3" t="str">
        <f ca="1">IFERROR(IF(OR(L22="-",Sheet3!L23=L$7),"-",L$8),"")</f>
        <v>-</v>
      </c>
      <c r="M23" s="3" t="str">
        <f ca="1">IFERROR(IF(OR(M22="-",Sheet3!M23=M$7),"-",M$8),"")</f>
        <v>-</v>
      </c>
      <c r="N23" s="3" t="str">
        <f ca="1">IFERROR(IF(OR(N22="-",Sheet3!N23=N$7),"-",N$8),"")</f>
        <v>-</v>
      </c>
      <c r="O23" s="3" t="str">
        <f ca="1">IFERROR(IF(OR(O22="-",Sheet3!O23=O$7),"-",O$8),"")</f>
        <v>-</v>
      </c>
      <c r="P23" s="3" t="str">
        <f ca="1">IFERROR(IF(OR(P22="-",Sheet3!P23=P$7),"-",P$8),"")</f>
        <v>-</v>
      </c>
      <c r="Q23" s="3" t="str">
        <f ca="1">IFERROR(IF(OR(Q22="-",Sheet3!Q23=Q$7),"-",Q$8),"")</f>
        <v>-</v>
      </c>
      <c r="R23" s="3" t="str">
        <f ca="1">IFERROR(IF(OR(R22="-",Sheet3!R23=R$7),"-",R$8),"")</f>
        <v>-</v>
      </c>
      <c r="S23" s="3" t="str">
        <f ca="1">IFERROR(IF(OR(S22="-",Sheet3!S23=S$7),"-",S$8),"")</f>
        <v>-</v>
      </c>
      <c r="T23" s="3" t="str">
        <f ca="1">IFERROR(IF(OR(T22="-",Sheet3!T23=T$7),"-",T$8),"")</f>
        <v>-</v>
      </c>
      <c r="U23" s="3" t="str">
        <f ca="1">IFERROR(IF(OR(U22="-",Sheet3!U23=U$7),"-",U$8),"")</f>
        <v>-</v>
      </c>
      <c r="V23" s="3" t="str">
        <f ca="1">IFERROR(IF(OR(V22="-",Sheet3!V23=V$7),"-",V$8),"")</f>
        <v>-</v>
      </c>
      <c r="W23" s="3" t="str">
        <f ca="1">IFERROR(IF(OR(W22="-",Sheet3!W23=W$7),"-",W$8),"")</f>
        <v>-</v>
      </c>
      <c r="X23" s="3" t="str">
        <f ca="1">IFERROR(IF(OR(X22="-",Sheet3!X23=X$7),"-",X$8),"")</f>
        <v>-</v>
      </c>
      <c r="Y23" s="3" t="str">
        <f ca="1">IFERROR(IF(OR(Y22="-",Sheet3!Y23=Y$7),"-",Y$8),"")</f>
        <v>-</v>
      </c>
      <c r="Z23" s="3" t="str">
        <f ca="1">IFERROR(IF(OR(Z22="-",Sheet3!Z23=Z$7),"-",Z$8),"")</f>
        <v>-</v>
      </c>
      <c r="AA23" s="3" t="str">
        <f ca="1">IFERROR(IF(OR(AA22="-",Sheet3!AA23=AA$7),"-",AA$8),"")</f>
        <v>-</v>
      </c>
    </row>
    <row r="24" spans="1:27" x14ac:dyDescent="0.25">
      <c r="A24" s="1" t="str">
        <v/>
      </c>
      <c r="B24" s="1" t="str">
        <v/>
      </c>
      <c r="C24" s="3" t="str">
        <f ca="1">IFERROR(IF(OR(C23="-",Sheet3!C24=C$7),"-",C$8),"")</f>
        <v>-</v>
      </c>
      <c r="D24" s="3" t="str">
        <f ca="1">IFERROR(IF(OR(D23="-",Sheet3!D24=D$7),"-",D$8),"")</f>
        <v>-</v>
      </c>
      <c r="E24" s="3" t="str">
        <f ca="1">IFERROR(IF(OR(E23="-",Sheet3!E24=E$7),"-",E$8),"")</f>
        <v>-</v>
      </c>
      <c r="F24" s="3" t="str">
        <f ca="1">IFERROR(IF(OR(F23="-",Sheet3!F24=F$7),"-",F$8),"")</f>
        <v>-</v>
      </c>
      <c r="G24" s="3" t="str">
        <f ca="1">IFERROR(IF(OR(G23="-",Sheet3!G24=G$7),"-",G$8),"")</f>
        <v>-</v>
      </c>
      <c r="H24" s="3" t="str">
        <f ca="1">IFERROR(IF(OR(H23="-",Sheet3!H24=H$7),"-",H$8),"")</f>
        <v>-</v>
      </c>
      <c r="I24" s="3" t="str">
        <f ca="1">IFERROR(IF(OR(I23="-",Sheet3!I24=I$7),"-",I$8),"")</f>
        <v>-</v>
      </c>
      <c r="J24" s="3" t="str">
        <f ca="1">IFERROR(IF(OR(J23="-",Sheet3!J24=J$7),"-",J$8),"")</f>
        <v>-</v>
      </c>
      <c r="K24" s="3" t="str">
        <f ca="1">IFERROR(IF(OR(K23="-",Sheet3!K24=K$7),"-",K$8),"")</f>
        <v>-</v>
      </c>
      <c r="L24" s="3" t="str">
        <f ca="1">IFERROR(IF(OR(L23="-",Sheet3!L24=L$7),"-",L$8),"")</f>
        <v>-</v>
      </c>
      <c r="M24" s="3" t="str">
        <f ca="1">IFERROR(IF(OR(M23="-",Sheet3!M24=M$7),"-",M$8),"")</f>
        <v>-</v>
      </c>
      <c r="N24" s="3" t="str">
        <f ca="1">IFERROR(IF(OR(N23="-",Sheet3!N24=N$7),"-",N$8),"")</f>
        <v>-</v>
      </c>
      <c r="O24" s="3" t="str">
        <f ca="1">IFERROR(IF(OR(O23="-",Sheet3!O24=O$7),"-",O$8),"")</f>
        <v>-</v>
      </c>
      <c r="P24" s="3" t="str">
        <f ca="1">IFERROR(IF(OR(P23="-",Sheet3!P24=P$7),"-",P$8),"")</f>
        <v>-</v>
      </c>
      <c r="Q24" s="3" t="str">
        <f ca="1">IFERROR(IF(OR(Q23="-",Sheet3!Q24=Q$7),"-",Q$8),"")</f>
        <v>-</v>
      </c>
      <c r="R24" s="3" t="str">
        <f ca="1">IFERROR(IF(OR(R23="-",Sheet3!R24=R$7),"-",R$8),"")</f>
        <v>-</v>
      </c>
      <c r="S24" s="3" t="str">
        <f ca="1">IFERROR(IF(OR(S23="-",Sheet3!S24=S$7),"-",S$8),"")</f>
        <v>-</v>
      </c>
      <c r="T24" s="3" t="str">
        <f ca="1">IFERROR(IF(OR(T23="-",Sheet3!T24=T$7),"-",T$8),"")</f>
        <v>-</v>
      </c>
      <c r="U24" s="3" t="str">
        <f ca="1">IFERROR(IF(OR(U23="-",Sheet3!U24=U$7),"-",U$8),"")</f>
        <v>-</v>
      </c>
      <c r="V24" s="3" t="str">
        <f ca="1">IFERROR(IF(OR(V23="-",Sheet3!V24=V$7),"-",V$8),"")</f>
        <v>-</v>
      </c>
      <c r="W24" s="3" t="str">
        <f ca="1">IFERROR(IF(OR(W23="-",Sheet3!W24=W$7),"-",W$8),"")</f>
        <v>-</v>
      </c>
      <c r="X24" s="3" t="str">
        <f ca="1">IFERROR(IF(OR(X23="-",Sheet3!X24=X$7),"-",X$8),"")</f>
        <v>-</v>
      </c>
      <c r="Y24" s="3" t="str">
        <f ca="1">IFERROR(IF(OR(Y23="-",Sheet3!Y24=Y$7),"-",Y$8),"")</f>
        <v>-</v>
      </c>
      <c r="Z24" s="3" t="str">
        <f ca="1">IFERROR(IF(OR(Z23="-",Sheet3!Z24=Z$7),"-",Z$8),"")</f>
        <v>-</v>
      </c>
      <c r="AA24" s="3" t="str">
        <f ca="1">IFERROR(IF(OR(AA23="-",Sheet3!AA24=AA$7),"-",AA$8),"")</f>
        <v>-</v>
      </c>
    </row>
    <row r="25" spans="1:27" x14ac:dyDescent="0.25">
      <c r="A25" s="1" t="str">
        <v/>
      </c>
      <c r="B25" s="1" t="str">
        <v/>
      </c>
      <c r="C25" s="3" t="str">
        <f ca="1">IFERROR(IF(OR(C24="-",Sheet3!C25=C$7),"-",C$8),"")</f>
        <v>-</v>
      </c>
      <c r="D25" s="3" t="str">
        <f ca="1">IFERROR(IF(OR(D24="-",Sheet3!D25=D$7),"-",D$8),"")</f>
        <v>-</v>
      </c>
      <c r="E25" s="3" t="str">
        <f ca="1">IFERROR(IF(OR(E24="-",Sheet3!E25=E$7),"-",E$8),"")</f>
        <v>-</v>
      </c>
      <c r="F25" s="3" t="str">
        <f ca="1">IFERROR(IF(OR(F24="-",Sheet3!F25=F$7),"-",F$8),"")</f>
        <v>-</v>
      </c>
      <c r="G25" s="3" t="str">
        <f ca="1">IFERROR(IF(OR(G24="-",Sheet3!G25=G$7),"-",G$8),"")</f>
        <v>-</v>
      </c>
      <c r="H25" s="3" t="str">
        <f ca="1">IFERROR(IF(OR(H24="-",Sheet3!H25=H$7),"-",H$8),"")</f>
        <v>-</v>
      </c>
      <c r="I25" s="3" t="str">
        <f ca="1">IFERROR(IF(OR(I24="-",Sheet3!I25=I$7),"-",I$8),"")</f>
        <v>-</v>
      </c>
      <c r="J25" s="3" t="str">
        <f ca="1">IFERROR(IF(OR(J24="-",Sheet3!J25=J$7),"-",J$8),"")</f>
        <v>-</v>
      </c>
      <c r="K25" s="3" t="str">
        <f ca="1">IFERROR(IF(OR(K24="-",Sheet3!K25=K$7),"-",K$8),"")</f>
        <v>-</v>
      </c>
      <c r="L25" s="3" t="str">
        <f ca="1">IFERROR(IF(OR(L24="-",Sheet3!L25=L$7),"-",L$8),"")</f>
        <v>-</v>
      </c>
      <c r="M25" s="3" t="str">
        <f ca="1">IFERROR(IF(OR(M24="-",Sheet3!M25=M$7),"-",M$8),"")</f>
        <v>-</v>
      </c>
      <c r="N25" s="3" t="str">
        <f ca="1">IFERROR(IF(OR(N24="-",Sheet3!N25=N$7),"-",N$8),"")</f>
        <v>-</v>
      </c>
      <c r="O25" s="3" t="str">
        <f ca="1">IFERROR(IF(OR(O24="-",Sheet3!O25=O$7),"-",O$8),"")</f>
        <v>-</v>
      </c>
      <c r="P25" s="3" t="str">
        <f ca="1">IFERROR(IF(OR(P24="-",Sheet3!P25=P$7),"-",P$8),"")</f>
        <v>-</v>
      </c>
      <c r="Q25" s="3" t="str">
        <f ca="1">IFERROR(IF(OR(Q24="-",Sheet3!Q25=Q$7),"-",Q$8),"")</f>
        <v>-</v>
      </c>
      <c r="R25" s="3" t="str">
        <f ca="1">IFERROR(IF(OR(R24="-",Sheet3!R25=R$7),"-",R$8),"")</f>
        <v>-</v>
      </c>
      <c r="S25" s="3" t="str">
        <f ca="1">IFERROR(IF(OR(S24="-",Sheet3!S25=S$7),"-",S$8),"")</f>
        <v>-</v>
      </c>
      <c r="T25" s="3" t="str">
        <f ca="1">IFERROR(IF(OR(T24="-",Sheet3!T25=T$7),"-",T$8),"")</f>
        <v>-</v>
      </c>
      <c r="U25" s="3" t="str">
        <f ca="1">IFERROR(IF(OR(U24="-",Sheet3!U25=U$7),"-",U$8),"")</f>
        <v>-</v>
      </c>
      <c r="V25" s="3" t="str">
        <f ca="1">IFERROR(IF(OR(V24="-",Sheet3!V25=V$7),"-",V$8),"")</f>
        <v>-</v>
      </c>
      <c r="W25" s="3" t="str">
        <f ca="1">IFERROR(IF(OR(W24="-",Sheet3!W25=W$7),"-",W$8),"")</f>
        <v>-</v>
      </c>
      <c r="X25" s="3" t="str">
        <f ca="1">IFERROR(IF(OR(X24="-",Sheet3!X25=X$7),"-",X$8),"")</f>
        <v>-</v>
      </c>
      <c r="Y25" s="3" t="str">
        <f ca="1">IFERROR(IF(OR(Y24="-",Sheet3!Y25=Y$7),"-",Y$8),"")</f>
        <v>-</v>
      </c>
      <c r="Z25" s="3" t="str">
        <f ca="1">IFERROR(IF(OR(Z24="-",Sheet3!Z25=Z$7),"-",Z$8),"")</f>
        <v>-</v>
      </c>
      <c r="AA25" s="3" t="str">
        <f ca="1">IFERROR(IF(OR(AA24="-",Sheet3!AA25=AA$7),"-",AA$8),"")</f>
        <v>-</v>
      </c>
    </row>
    <row r="26" spans="1:27" x14ac:dyDescent="0.25">
      <c r="A26" s="1" t="str">
        <v/>
      </c>
      <c r="B26" s="1" t="str">
        <v/>
      </c>
      <c r="C26" s="3" t="str">
        <f ca="1">IFERROR(IF(OR(C25="-",Sheet3!C26=C$7),"-",C$8),"")</f>
        <v>-</v>
      </c>
      <c r="D26" s="3" t="str">
        <f ca="1">IFERROR(IF(OR(D25="-",Sheet3!D26=D$7),"-",D$8),"")</f>
        <v>-</v>
      </c>
      <c r="E26" s="3" t="str">
        <f ca="1">IFERROR(IF(OR(E25="-",Sheet3!E26=E$7),"-",E$8),"")</f>
        <v>-</v>
      </c>
      <c r="F26" s="3" t="str">
        <f ca="1">IFERROR(IF(OR(F25="-",Sheet3!F26=F$7),"-",F$8),"")</f>
        <v>-</v>
      </c>
      <c r="G26" s="3" t="str">
        <f ca="1">IFERROR(IF(OR(G25="-",Sheet3!G26=G$7),"-",G$8),"")</f>
        <v>-</v>
      </c>
      <c r="H26" s="3" t="str">
        <f ca="1">IFERROR(IF(OR(H25="-",Sheet3!H26=H$7),"-",H$8),"")</f>
        <v>-</v>
      </c>
      <c r="I26" s="3" t="str">
        <f ca="1">IFERROR(IF(OR(I25="-",Sheet3!I26=I$7),"-",I$8),"")</f>
        <v>-</v>
      </c>
      <c r="J26" s="3" t="str">
        <f ca="1">IFERROR(IF(OR(J25="-",Sheet3!J26=J$7),"-",J$8),"")</f>
        <v>-</v>
      </c>
      <c r="K26" s="3" t="str">
        <f ca="1">IFERROR(IF(OR(K25="-",Sheet3!K26=K$7),"-",K$8),"")</f>
        <v>-</v>
      </c>
      <c r="L26" s="3" t="str">
        <f ca="1">IFERROR(IF(OR(L25="-",Sheet3!L26=L$7),"-",L$8),"")</f>
        <v>-</v>
      </c>
      <c r="M26" s="3" t="str">
        <f ca="1">IFERROR(IF(OR(M25="-",Sheet3!M26=M$7),"-",M$8),"")</f>
        <v>-</v>
      </c>
      <c r="N26" s="3" t="str">
        <f ca="1">IFERROR(IF(OR(N25="-",Sheet3!N26=N$7),"-",N$8),"")</f>
        <v>-</v>
      </c>
      <c r="O26" s="3" t="str">
        <f ca="1">IFERROR(IF(OR(O25="-",Sheet3!O26=O$7),"-",O$8),"")</f>
        <v>-</v>
      </c>
      <c r="P26" s="3" t="str">
        <f ca="1">IFERROR(IF(OR(P25="-",Sheet3!P26=P$7),"-",P$8),"")</f>
        <v>-</v>
      </c>
      <c r="Q26" s="3" t="str">
        <f ca="1">IFERROR(IF(OR(Q25="-",Sheet3!Q26=Q$7),"-",Q$8),"")</f>
        <v>-</v>
      </c>
      <c r="R26" s="3" t="str">
        <f ca="1">IFERROR(IF(OR(R25="-",Sheet3!R26=R$7),"-",R$8),"")</f>
        <v>-</v>
      </c>
      <c r="S26" s="3" t="str">
        <f ca="1">IFERROR(IF(OR(S25="-",Sheet3!S26=S$7),"-",S$8),"")</f>
        <v>-</v>
      </c>
      <c r="T26" s="3" t="str">
        <f ca="1">IFERROR(IF(OR(T25="-",Sheet3!T26=T$7),"-",T$8),"")</f>
        <v>-</v>
      </c>
      <c r="U26" s="3" t="str">
        <f ca="1">IFERROR(IF(OR(U25="-",Sheet3!U26=U$7),"-",U$8),"")</f>
        <v>-</v>
      </c>
      <c r="V26" s="3" t="str">
        <f ca="1">IFERROR(IF(OR(V25="-",Sheet3!V26=V$7),"-",V$8),"")</f>
        <v>-</v>
      </c>
      <c r="W26" s="3" t="str">
        <f ca="1">IFERROR(IF(OR(W25="-",Sheet3!W26=W$7),"-",W$8),"")</f>
        <v>-</v>
      </c>
      <c r="X26" s="3" t="str">
        <f ca="1">IFERROR(IF(OR(X25="-",Sheet3!X26=X$7),"-",X$8),"")</f>
        <v>-</v>
      </c>
      <c r="Y26" s="3" t="str">
        <f ca="1">IFERROR(IF(OR(Y25="-",Sheet3!Y26=Y$7),"-",Y$8),"")</f>
        <v>-</v>
      </c>
      <c r="Z26" s="3" t="str">
        <f ca="1">IFERROR(IF(OR(Z25="-",Sheet3!Z26=Z$7),"-",Z$8),"")</f>
        <v>-</v>
      </c>
      <c r="AA26" s="3" t="str">
        <f ca="1">IFERROR(IF(OR(AA25="-",Sheet3!AA26=AA$7),"-",AA$8),"")</f>
        <v>-</v>
      </c>
    </row>
    <row r="27" spans="1:27" x14ac:dyDescent="0.25">
      <c r="A27" s="1" t="str">
        <v/>
      </c>
      <c r="B27" s="1" t="str">
        <v/>
      </c>
      <c r="C27" s="3" t="str">
        <f ca="1">IFERROR(IF(OR(C26="-",Sheet3!C27=C$7),"-",C$8),"")</f>
        <v>-</v>
      </c>
      <c r="D27" s="3" t="str">
        <f ca="1">IFERROR(IF(OR(D26="-",Sheet3!D27=D$7),"-",D$8),"")</f>
        <v>-</v>
      </c>
      <c r="E27" s="3" t="str">
        <f ca="1">IFERROR(IF(OR(E26="-",Sheet3!E27=E$7),"-",E$8),"")</f>
        <v>-</v>
      </c>
      <c r="F27" s="3" t="str">
        <f ca="1">IFERROR(IF(OR(F26="-",Sheet3!F27=F$7),"-",F$8),"")</f>
        <v>-</v>
      </c>
      <c r="G27" s="3" t="str">
        <f ca="1">IFERROR(IF(OR(G26="-",Sheet3!G27=G$7),"-",G$8),"")</f>
        <v>-</v>
      </c>
      <c r="H27" s="3" t="str">
        <f ca="1">IFERROR(IF(OR(H26="-",Sheet3!H27=H$7),"-",H$8),"")</f>
        <v>-</v>
      </c>
      <c r="I27" s="3" t="str">
        <f ca="1">IFERROR(IF(OR(I26="-",Sheet3!I27=I$7),"-",I$8),"")</f>
        <v>-</v>
      </c>
      <c r="J27" s="3" t="str">
        <f ca="1">IFERROR(IF(OR(J26="-",Sheet3!J27=J$7),"-",J$8),"")</f>
        <v>-</v>
      </c>
      <c r="K27" s="3" t="str">
        <f ca="1">IFERROR(IF(OR(K26="-",Sheet3!K27=K$7),"-",K$8),"")</f>
        <v>-</v>
      </c>
      <c r="L27" s="3" t="str">
        <f ca="1">IFERROR(IF(OR(L26="-",Sheet3!L27=L$7),"-",L$8),"")</f>
        <v>-</v>
      </c>
      <c r="M27" s="3" t="str">
        <f ca="1">IFERROR(IF(OR(M26="-",Sheet3!M27=M$7),"-",M$8),"")</f>
        <v>-</v>
      </c>
      <c r="N27" s="3" t="str">
        <f ca="1">IFERROR(IF(OR(N26="-",Sheet3!N27=N$7),"-",N$8),"")</f>
        <v>-</v>
      </c>
      <c r="O27" s="3" t="str">
        <f ca="1">IFERROR(IF(OR(O26="-",Sheet3!O27=O$7),"-",O$8),"")</f>
        <v>-</v>
      </c>
      <c r="P27" s="3" t="str">
        <f ca="1">IFERROR(IF(OR(P26="-",Sheet3!P27=P$7),"-",P$8),"")</f>
        <v>-</v>
      </c>
      <c r="Q27" s="3" t="str">
        <f ca="1">IFERROR(IF(OR(Q26="-",Sheet3!Q27=Q$7),"-",Q$8),"")</f>
        <v>-</v>
      </c>
      <c r="R27" s="3" t="str">
        <f ca="1">IFERROR(IF(OR(R26="-",Sheet3!R27=R$7),"-",R$8),"")</f>
        <v>-</v>
      </c>
      <c r="S27" s="3" t="str">
        <f ca="1">IFERROR(IF(OR(S26="-",Sheet3!S27=S$7),"-",S$8),"")</f>
        <v>-</v>
      </c>
      <c r="T27" s="3" t="str">
        <f ca="1">IFERROR(IF(OR(T26="-",Sheet3!T27=T$7),"-",T$8),"")</f>
        <v>-</v>
      </c>
      <c r="U27" s="3" t="str">
        <f ca="1">IFERROR(IF(OR(U26="-",Sheet3!U27=U$7),"-",U$8),"")</f>
        <v>-</v>
      </c>
      <c r="V27" s="3" t="str">
        <f ca="1">IFERROR(IF(OR(V26="-",Sheet3!V27=V$7),"-",V$8),"")</f>
        <v>-</v>
      </c>
      <c r="W27" s="3" t="str">
        <f ca="1">IFERROR(IF(OR(W26="-",Sheet3!W27=W$7),"-",W$8),"")</f>
        <v>-</v>
      </c>
      <c r="X27" s="3" t="str">
        <f ca="1">IFERROR(IF(OR(X26="-",Sheet3!X27=X$7),"-",X$8),"")</f>
        <v>-</v>
      </c>
      <c r="Y27" s="3" t="str">
        <f ca="1">IFERROR(IF(OR(Y26="-",Sheet3!Y27=Y$7),"-",Y$8),"")</f>
        <v>-</v>
      </c>
      <c r="Z27" s="3" t="str">
        <f ca="1">IFERROR(IF(OR(Z26="-",Sheet3!Z27=Z$7),"-",Z$8),"")</f>
        <v>-</v>
      </c>
      <c r="AA27" s="3" t="str">
        <f ca="1">IFERROR(IF(OR(AA26="-",Sheet3!AA27=AA$7),"-",AA$8),"")</f>
        <v>-</v>
      </c>
    </row>
    <row r="28" spans="1:27" x14ac:dyDescent="0.25">
      <c r="A28" s="1" t="str">
        <v/>
      </c>
      <c r="B28" s="1" t="str">
        <v/>
      </c>
      <c r="C28" s="3" t="str">
        <f ca="1">IFERROR(IF(OR(C27="-",Sheet3!C28=C$7),"-",C$8),"")</f>
        <v>-</v>
      </c>
      <c r="D28" s="3" t="str">
        <f ca="1">IFERROR(IF(OR(D27="-",Sheet3!D28=D$7),"-",D$8),"")</f>
        <v>-</v>
      </c>
      <c r="E28" s="3" t="str">
        <f ca="1">IFERROR(IF(OR(E27="-",Sheet3!E28=E$7),"-",E$8),"")</f>
        <v>-</v>
      </c>
      <c r="F28" s="3" t="str">
        <f ca="1">IFERROR(IF(OR(F27="-",Sheet3!F28=F$7),"-",F$8),"")</f>
        <v>-</v>
      </c>
      <c r="G28" s="3" t="str">
        <f ca="1">IFERROR(IF(OR(G27="-",Sheet3!G28=G$7),"-",G$8),"")</f>
        <v>-</v>
      </c>
      <c r="H28" s="3" t="str">
        <f ca="1">IFERROR(IF(OR(H27="-",Sheet3!H28=H$7),"-",H$8),"")</f>
        <v>-</v>
      </c>
      <c r="I28" s="3" t="str">
        <f ca="1">IFERROR(IF(OR(I27="-",Sheet3!I28=I$7),"-",I$8),"")</f>
        <v>-</v>
      </c>
      <c r="J28" s="3" t="str">
        <f ca="1">IFERROR(IF(OR(J27="-",Sheet3!J28=J$7),"-",J$8),"")</f>
        <v>-</v>
      </c>
      <c r="K28" s="3" t="str">
        <f ca="1">IFERROR(IF(OR(K27="-",Sheet3!K28=K$7),"-",K$8),"")</f>
        <v>-</v>
      </c>
      <c r="L28" s="3" t="str">
        <f ca="1">IFERROR(IF(OR(L27="-",Sheet3!L28=L$7),"-",L$8),"")</f>
        <v>-</v>
      </c>
      <c r="M28" s="3" t="str">
        <f ca="1">IFERROR(IF(OR(M27="-",Sheet3!M28=M$7),"-",M$8),"")</f>
        <v>-</v>
      </c>
      <c r="N28" s="3" t="str">
        <f ca="1">IFERROR(IF(OR(N27="-",Sheet3!N28=N$7),"-",N$8),"")</f>
        <v>-</v>
      </c>
      <c r="O28" s="3" t="str">
        <f ca="1">IFERROR(IF(OR(O27="-",Sheet3!O28=O$7),"-",O$8),"")</f>
        <v>-</v>
      </c>
      <c r="P28" s="3" t="str">
        <f ca="1">IFERROR(IF(OR(P27="-",Sheet3!P28=P$7),"-",P$8),"")</f>
        <v>-</v>
      </c>
      <c r="Q28" s="3" t="str">
        <f ca="1">IFERROR(IF(OR(Q27="-",Sheet3!Q28=Q$7),"-",Q$8),"")</f>
        <v>-</v>
      </c>
      <c r="R28" s="3" t="str">
        <f ca="1">IFERROR(IF(OR(R27="-",Sheet3!R28=R$7),"-",R$8),"")</f>
        <v>-</v>
      </c>
      <c r="S28" s="3" t="str">
        <f ca="1">IFERROR(IF(OR(S27="-",Sheet3!S28=S$7),"-",S$8),"")</f>
        <v>-</v>
      </c>
      <c r="T28" s="3" t="str">
        <f ca="1">IFERROR(IF(OR(T27="-",Sheet3!T28=T$7),"-",T$8),"")</f>
        <v>-</v>
      </c>
      <c r="U28" s="3" t="str">
        <f ca="1">IFERROR(IF(OR(U27="-",Sheet3!U28=U$7),"-",U$8),"")</f>
        <v>-</v>
      </c>
      <c r="V28" s="3" t="str">
        <f ca="1">IFERROR(IF(OR(V27="-",Sheet3!V28=V$7),"-",V$8),"")</f>
        <v>-</v>
      </c>
      <c r="W28" s="3" t="str">
        <f ca="1">IFERROR(IF(OR(W27="-",Sheet3!W28=W$7),"-",W$8),"")</f>
        <v>-</v>
      </c>
      <c r="X28" s="3" t="str">
        <f ca="1">IFERROR(IF(OR(X27="-",Sheet3!X28=X$7),"-",X$8),"")</f>
        <v>-</v>
      </c>
      <c r="Y28" s="3" t="str">
        <f ca="1">IFERROR(IF(OR(Y27="-",Sheet3!Y28=Y$7),"-",Y$8),"")</f>
        <v>-</v>
      </c>
      <c r="Z28" s="3" t="str">
        <f ca="1">IFERROR(IF(OR(Z27="-",Sheet3!Z28=Z$7),"-",Z$8),"")</f>
        <v>-</v>
      </c>
      <c r="AA28" s="3" t="str">
        <f ca="1">IFERROR(IF(OR(AA27="-",Sheet3!AA28=AA$7),"-",AA$8),"")</f>
        <v>-</v>
      </c>
    </row>
    <row r="29" spans="1:27" x14ac:dyDescent="0.25">
      <c r="A29" s="1" t="str">
        <v/>
      </c>
      <c r="B29" s="1" t="str">
        <v/>
      </c>
      <c r="C29" s="3" t="str">
        <f ca="1">IFERROR(IF(OR(C28="-",Sheet3!C29=C$7),"-",C$8),"")</f>
        <v>-</v>
      </c>
      <c r="D29" s="3" t="str">
        <f ca="1">IFERROR(IF(OR(D28="-",Sheet3!D29=D$7),"-",D$8),"")</f>
        <v>-</v>
      </c>
      <c r="E29" s="3" t="str">
        <f ca="1">IFERROR(IF(OR(E28="-",Sheet3!E29=E$7),"-",E$8),"")</f>
        <v>-</v>
      </c>
      <c r="F29" s="3" t="str">
        <f ca="1">IFERROR(IF(OR(F28="-",Sheet3!F29=F$7),"-",F$8),"")</f>
        <v>-</v>
      </c>
      <c r="G29" s="3" t="str">
        <f ca="1">IFERROR(IF(OR(G28="-",Sheet3!G29=G$7),"-",G$8),"")</f>
        <v>-</v>
      </c>
      <c r="H29" s="3" t="str">
        <f ca="1">IFERROR(IF(OR(H28="-",Sheet3!H29=H$7),"-",H$8),"")</f>
        <v>-</v>
      </c>
      <c r="I29" s="3" t="str">
        <f ca="1">IFERROR(IF(OR(I28="-",Sheet3!I29=I$7),"-",I$8),"")</f>
        <v>-</v>
      </c>
      <c r="J29" s="3" t="str">
        <f ca="1">IFERROR(IF(OR(J28="-",Sheet3!J29=J$7),"-",J$8),"")</f>
        <v>-</v>
      </c>
      <c r="K29" s="3" t="str">
        <f ca="1">IFERROR(IF(OR(K28="-",Sheet3!K29=K$7),"-",K$8),"")</f>
        <v>-</v>
      </c>
      <c r="L29" s="3" t="str">
        <f ca="1">IFERROR(IF(OR(L28="-",Sheet3!L29=L$7),"-",L$8),"")</f>
        <v>-</v>
      </c>
      <c r="M29" s="3" t="str">
        <f ca="1">IFERROR(IF(OR(M28="-",Sheet3!M29=M$7),"-",M$8),"")</f>
        <v>-</v>
      </c>
      <c r="N29" s="3" t="str">
        <f ca="1">IFERROR(IF(OR(N28="-",Sheet3!N29=N$7),"-",N$8),"")</f>
        <v>-</v>
      </c>
      <c r="O29" s="3" t="str">
        <f ca="1">IFERROR(IF(OR(O28="-",Sheet3!O29=O$7),"-",O$8),"")</f>
        <v>-</v>
      </c>
      <c r="P29" s="3" t="str">
        <f ca="1">IFERROR(IF(OR(P28="-",Sheet3!P29=P$7),"-",P$8),"")</f>
        <v>-</v>
      </c>
      <c r="Q29" s="3" t="str">
        <f ca="1">IFERROR(IF(OR(Q28="-",Sheet3!Q29=Q$7),"-",Q$8),"")</f>
        <v>-</v>
      </c>
      <c r="R29" s="3" t="str">
        <f ca="1">IFERROR(IF(OR(R28="-",Sheet3!R29=R$7),"-",R$8),"")</f>
        <v>-</v>
      </c>
      <c r="S29" s="3" t="str">
        <f ca="1">IFERROR(IF(OR(S28="-",Sheet3!S29=S$7),"-",S$8),"")</f>
        <v>-</v>
      </c>
      <c r="T29" s="3" t="str">
        <f ca="1">IFERROR(IF(OR(T28="-",Sheet3!T29=T$7),"-",T$8),"")</f>
        <v>-</v>
      </c>
      <c r="U29" s="3" t="str">
        <f ca="1">IFERROR(IF(OR(U28="-",Sheet3!U29=U$7),"-",U$8),"")</f>
        <v>-</v>
      </c>
      <c r="V29" s="3" t="str">
        <f ca="1">IFERROR(IF(OR(V28="-",Sheet3!V29=V$7),"-",V$8),"")</f>
        <v>-</v>
      </c>
      <c r="W29" s="3" t="str">
        <f ca="1">IFERROR(IF(OR(W28="-",Sheet3!W29=W$7),"-",W$8),"")</f>
        <v>-</v>
      </c>
      <c r="X29" s="3" t="str">
        <f ca="1">IFERROR(IF(OR(X28="-",Sheet3!X29=X$7),"-",X$8),"")</f>
        <v>-</v>
      </c>
      <c r="Y29" s="3" t="str">
        <f ca="1">IFERROR(IF(OR(Y28="-",Sheet3!Y29=Y$7),"-",Y$8),"")</f>
        <v>-</v>
      </c>
      <c r="Z29" s="3" t="str">
        <f ca="1">IFERROR(IF(OR(Z28="-",Sheet3!Z29=Z$7),"-",Z$8),"")</f>
        <v>-</v>
      </c>
      <c r="AA29" s="3" t="str">
        <f ca="1">IFERROR(IF(OR(AA28="-",Sheet3!AA29=AA$7),"-",AA$8),"")</f>
        <v>-</v>
      </c>
    </row>
    <row r="30" spans="1:27" x14ac:dyDescent="0.25">
      <c r="A30" s="1" t="str">
        <v/>
      </c>
      <c r="B30" s="1" t="str">
        <v/>
      </c>
      <c r="C30" s="3" t="str">
        <f ca="1">IFERROR(IF(OR(C29="-",Sheet3!C30=C$7),"-",C$8),"")</f>
        <v>-</v>
      </c>
      <c r="D30" s="3" t="str">
        <f ca="1">IFERROR(IF(OR(D29="-",Sheet3!D30=D$7),"-",D$8),"")</f>
        <v>-</v>
      </c>
      <c r="E30" s="3" t="str">
        <f ca="1">IFERROR(IF(OR(E29="-",Sheet3!E30=E$7),"-",E$8),"")</f>
        <v>-</v>
      </c>
      <c r="F30" s="3" t="str">
        <f ca="1">IFERROR(IF(OR(F29="-",Sheet3!F30=F$7),"-",F$8),"")</f>
        <v>-</v>
      </c>
      <c r="G30" s="3" t="str">
        <f ca="1">IFERROR(IF(OR(G29="-",Sheet3!G30=G$7),"-",G$8),"")</f>
        <v>-</v>
      </c>
      <c r="H30" s="3" t="str">
        <f ca="1">IFERROR(IF(OR(H29="-",Sheet3!H30=H$7),"-",H$8),"")</f>
        <v>-</v>
      </c>
      <c r="I30" s="3" t="str">
        <f ca="1">IFERROR(IF(OR(I29="-",Sheet3!I30=I$7),"-",I$8),"")</f>
        <v>-</v>
      </c>
      <c r="J30" s="3" t="str">
        <f ca="1">IFERROR(IF(OR(J29="-",Sheet3!J30=J$7),"-",J$8),"")</f>
        <v>-</v>
      </c>
      <c r="K30" s="3" t="str">
        <f ca="1">IFERROR(IF(OR(K29="-",Sheet3!K30=K$7),"-",K$8),"")</f>
        <v>-</v>
      </c>
      <c r="L30" s="3" t="str">
        <f ca="1">IFERROR(IF(OR(L29="-",Sheet3!L30=L$7),"-",L$8),"")</f>
        <v>-</v>
      </c>
      <c r="M30" s="3" t="str">
        <f ca="1">IFERROR(IF(OR(M29="-",Sheet3!M30=M$7),"-",M$8),"")</f>
        <v>-</v>
      </c>
      <c r="N30" s="3" t="str">
        <f ca="1">IFERROR(IF(OR(N29="-",Sheet3!N30=N$7),"-",N$8),"")</f>
        <v>-</v>
      </c>
      <c r="O30" s="3" t="str">
        <f ca="1">IFERROR(IF(OR(O29="-",Sheet3!O30=O$7),"-",O$8),"")</f>
        <v>-</v>
      </c>
      <c r="P30" s="3" t="str">
        <f ca="1">IFERROR(IF(OR(P29="-",Sheet3!P30=P$7),"-",P$8),"")</f>
        <v>-</v>
      </c>
      <c r="Q30" s="3" t="str">
        <f ca="1">IFERROR(IF(OR(Q29="-",Sheet3!Q30=Q$7),"-",Q$8),"")</f>
        <v>-</v>
      </c>
      <c r="R30" s="3" t="str">
        <f ca="1">IFERROR(IF(OR(R29="-",Sheet3!R30=R$7),"-",R$8),"")</f>
        <v>-</v>
      </c>
      <c r="S30" s="3" t="str">
        <f ca="1">IFERROR(IF(OR(S29="-",Sheet3!S30=S$7),"-",S$8),"")</f>
        <v>-</v>
      </c>
      <c r="T30" s="3" t="str">
        <f ca="1">IFERROR(IF(OR(T29="-",Sheet3!T30=T$7),"-",T$8),"")</f>
        <v>-</v>
      </c>
      <c r="U30" s="3" t="str">
        <f ca="1">IFERROR(IF(OR(U29="-",Sheet3!U30=U$7),"-",U$8),"")</f>
        <v>-</v>
      </c>
      <c r="V30" s="3" t="str">
        <f ca="1">IFERROR(IF(OR(V29="-",Sheet3!V30=V$7),"-",V$8),"")</f>
        <v>-</v>
      </c>
      <c r="W30" s="3" t="str">
        <f ca="1">IFERROR(IF(OR(W29="-",Sheet3!W30=W$7),"-",W$8),"")</f>
        <v>-</v>
      </c>
      <c r="X30" s="3" t="str">
        <f ca="1">IFERROR(IF(OR(X29="-",Sheet3!X30=X$7),"-",X$8),"")</f>
        <v>-</v>
      </c>
      <c r="Y30" s="3" t="str">
        <f ca="1">IFERROR(IF(OR(Y29="-",Sheet3!Y30=Y$7),"-",Y$8),"")</f>
        <v>-</v>
      </c>
      <c r="Z30" s="3" t="str">
        <f ca="1">IFERROR(IF(OR(Z29="-",Sheet3!Z30=Z$7),"-",Z$8),"")</f>
        <v>-</v>
      </c>
      <c r="AA30" s="3" t="str">
        <f ca="1">IFERROR(IF(OR(AA29="-",Sheet3!AA30=AA$7),"-",AA$8),"")</f>
        <v>-</v>
      </c>
    </row>
    <row r="31" spans="1:27" x14ac:dyDescent="0.25">
      <c r="A31" s="1" t="str">
        <v/>
      </c>
      <c r="B31" s="1" t="str">
        <v/>
      </c>
      <c r="C31" s="3" t="str">
        <f ca="1">IFERROR(IF(OR(C30="-",Sheet3!C31=C$7),"-",C$8),"")</f>
        <v>-</v>
      </c>
      <c r="D31" s="3" t="str">
        <f ca="1">IFERROR(IF(OR(D30="-",Sheet3!D31=D$7),"-",D$8),"")</f>
        <v>-</v>
      </c>
      <c r="E31" s="3" t="str">
        <f ca="1">IFERROR(IF(OR(E30="-",Sheet3!E31=E$7),"-",E$8),"")</f>
        <v>-</v>
      </c>
      <c r="F31" s="3" t="str">
        <f ca="1">IFERROR(IF(OR(F30="-",Sheet3!F31=F$7),"-",F$8),"")</f>
        <v>-</v>
      </c>
      <c r="G31" s="3" t="str">
        <f ca="1">IFERROR(IF(OR(G30="-",Sheet3!G31=G$7),"-",G$8),"")</f>
        <v>-</v>
      </c>
      <c r="H31" s="3" t="str">
        <f ca="1">IFERROR(IF(OR(H30="-",Sheet3!H31=H$7),"-",H$8),"")</f>
        <v>-</v>
      </c>
      <c r="I31" s="3" t="str">
        <f ca="1">IFERROR(IF(OR(I30="-",Sheet3!I31=I$7),"-",I$8),"")</f>
        <v>-</v>
      </c>
      <c r="J31" s="3" t="str">
        <f ca="1">IFERROR(IF(OR(J30="-",Sheet3!J31=J$7),"-",J$8),"")</f>
        <v>-</v>
      </c>
      <c r="K31" s="3" t="str">
        <f ca="1">IFERROR(IF(OR(K30="-",Sheet3!K31=K$7),"-",K$8),"")</f>
        <v>-</v>
      </c>
      <c r="L31" s="3" t="str">
        <f ca="1">IFERROR(IF(OR(L30="-",Sheet3!L31=L$7),"-",L$8),"")</f>
        <v>-</v>
      </c>
      <c r="M31" s="3" t="str">
        <f ca="1">IFERROR(IF(OR(M30="-",Sheet3!M31=M$7),"-",M$8),"")</f>
        <v>-</v>
      </c>
      <c r="N31" s="3" t="str">
        <f ca="1">IFERROR(IF(OR(N30="-",Sheet3!N31=N$7),"-",N$8),"")</f>
        <v>-</v>
      </c>
      <c r="O31" s="3" t="str">
        <f ca="1">IFERROR(IF(OR(O30="-",Sheet3!O31=O$7),"-",O$8),"")</f>
        <v>-</v>
      </c>
      <c r="P31" s="3" t="str">
        <f ca="1">IFERROR(IF(OR(P30="-",Sheet3!P31=P$7),"-",P$8),"")</f>
        <v>-</v>
      </c>
      <c r="Q31" s="3" t="str">
        <f ca="1">IFERROR(IF(OR(Q30="-",Sheet3!Q31=Q$7),"-",Q$8),"")</f>
        <v>-</v>
      </c>
      <c r="R31" s="3" t="str">
        <f ca="1">IFERROR(IF(OR(R30="-",Sheet3!R31=R$7),"-",R$8),"")</f>
        <v>-</v>
      </c>
      <c r="S31" s="3" t="str">
        <f ca="1">IFERROR(IF(OR(S30="-",Sheet3!S31=S$7),"-",S$8),"")</f>
        <v>-</v>
      </c>
      <c r="T31" s="3" t="str">
        <f ca="1">IFERROR(IF(OR(T30="-",Sheet3!T31=T$7),"-",T$8),"")</f>
        <v>-</v>
      </c>
      <c r="U31" s="3" t="str">
        <f ca="1">IFERROR(IF(OR(U30="-",Sheet3!U31=U$7),"-",U$8),"")</f>
        <v>-</v>
      </c>
      <c r="V31" s="3" t="str">
        <f ca="1">IFERROR(IF(OR(V30="-",Sheet3!V31=V$7),"-",V$8),"")</f>
        <v>-</v>
      </c>
      <c r="W31" s="3" t="str">
        <f ca="1">IFERROR(IF(OR(W30="-",Sheet3!W31=W$7),"-",W$8),"")</f>
        <v>-</v>
      </c>
      <c r="X31" s="3" t="str">
        <f ca="1">IFERROR(IF(OR(X30="-",Sheet3!X31=X$7),"-",X$8),"")</f>
        <v>-</v>
      </c>
      <c r="Y31" s="3" t="str">
        <f ca="1">IFERROR(IF(OR(Y30="-",Sheet3!Y31=Y$7),"-",Y$8),"")</f>
        <v>-</v>
      </c>
      <c r="Z31" s="3" t="str">
        <f ca="1">IFERROR(IF(OR(Z30="-",Sheet3!Z31=Z$7),"-",Z$8),"")</f>
        <v>-</v>
      </c>
      <c r="AA31" s="3" t="str">
        <f ca="1">IFERROR(IF(OR(AA30="-",Sheet3!AA31=AA$7),"-",AA$8),"")</f>
        <v>-</v>
      </c>
    </row>
    <row r="32" spans="1:27" x14ac:dyDescent="0.25">
      <c r="A32" s="1" t="str">
        <v/>
      </c>
      <c r="B32" s="1" t="str">
        <v/>
      </c>
      <c r="C32" s="3" t="str">
        <f ca="1">IFERROR(IF(OR(C31="-",Sheet3!C32=C$7),"-",C$8),"")</f>
        <v>-</v>
      </c>
      <c r="D32" s="3" t="str">
        <f ca="1">IFERROR(IF(OR(D31="-",Sheet3!D32=D$7),"-",D$8),"")</f>
        <v>-</v>
      </c>
      <c r="E32" s="3" t="str">
        <f ca="1">IFERROR(IF(OR(E31="-",Sheet3!E32=E$7),"-",E$8),"")</f>
        <v>-</v>
      </c>
      <c r="F32" s="3" t="str">
        <f ca="1">IFERROR(IF(OR(F31="-",Sheet3!F32=F$7),"-",F$8),"")</f>
        <v>-</v>
      </c>
      <c r="G32" s="3" t="str">
        <f ca="1">IFERROR(IF(OR(G31="-",Sheet3!G32=G$7),"-",G$8),"")</f>
        <v>-</v>
      </c>
      <c r="H32" s="3" t="str">
        <f ca="1">IFERROR(IF(OR(H31="-",Sheet3!H32=H$7),"-",H$8),"")</f>
        <v>-</v>
      </c>
      <c r="I32" s="3" t="str">
        <f ca="1">IFERROR(IF(OR(I31="-",Sheet3!I32=I$7),"-",I$8),"")</f>
        <v>-</v>
      </c>
      <c r="J32" s="3" t="str">
        <f ca="1">IFERROR(IF(OR(J31="-",Sheet3!J32=J$7),"-",J$8),"")</f>
        <v>-</v>
      </c>
      <c r="K32" s="3" t="str">
        <f ca="1">IFERROR(IF(OR(K31="-",Sheet3!K32=K$7),"-",K$8),"")</f>
        <v>-</v>
      </c>
      <c r="L32" s="3" t="str">
        <f ca="1">IFERROR(IF(OR(L31="-",Sheet3!L32=L$7),"-",L$8),"")</f>
        <v>-</v>
      </c>
      <c r="M32" s="3" t="str">
        <f ca="1">IFERROR(IF(OR(M31="-",Sheet3!M32=M$7),"-",M$8),"")</f>
        <v>-</v>
      </c>
      <c r="N32" s="3" t="str">
        <f ca="1">IFERROR(IF(OR(N31="-",Sheet3!N32=N$7),"-",N$8),"")</f>
        <v>-</v>
      </c>
      <c r="O32" s="3" t="str">
        <f ca="1">IFERROR(IF(OR(O31="-",Sheet3!O32=O$7),"-",O$8),"")</f>
        <v>-</v>
      </c>
      <c r="P32" s="3" t="str">
        <f ca="1">IFERROR(IF(OR(P31="-",Sheet3!P32=P$7),"-",P$8),"")</f>
        <v>-</v>
      </c>
      <c r="Q32" s="3" t="str">
        <f ca="1">IFERROR(IF(OR(Q31="-",Sheet3!Q32=Q$7),"-",Q$8),"")</f>
        <v>-</v>
      </c>
      <c r="R32" s="3" t="str">
        <f ca="1">IFERROR(IF(OR(R31="-",Sheet3!R32=R$7),"-",R$8),"")</f>
        <v>-</v>
      </c>
      <c r="S32" s="3" t="str">
        <f ca="1">IFERROR(IF(OR(S31="-",Sheet3!S32=S$7),"-",S$8),"")</f>
        <v>-</v>
      </c>
      <c r="T32" s="3" t="str">
        <f ca="1">IFERROR(IF(OR(T31="-",Sheet3!T32=T$7),"-",T$8),"")</f>
        <v>-</v>
      </c>
      <c r="U32" s="3" t="str">
        <f ca="1">IFERROR(IF(OR(U31="-",Sheet3!U32=U$7),"-",U$8),"")</f>
        <v>-</v>
      </c>
      <c r="V32" s="3" t="str">
        <f ca="1">IFERROR(IF(OR(V31="-",Sheet3!V32=V$7),"-",V$8),"")</f>
        <v>-</v>
      </c>
      <c r="W32" s="3" t="str">
        <f ca="1">IFERROR(IF(OR(W31="-",Sheet3!W32=W$7),"-",W$8),"")</f>
        <v>-</v>
      </c>
      <c r="X32" s="3" t="str">
        <f ca="1">IFERROR(IF(OR(X31="-",Sheet3!X32=X$7),"-",X$8),"")</f>
        <v>-</v>
      </c>
      <c r="Y32" s="3" t="str">
        <f ca="1">IFERROR(IF(OR(Y31="-",Sheet3!Y32=Y$7),"-",Y$8),"")</f>
        <v>-</v>
      </c>
      <c r="Z32" s="3" t="str">
        <f ca="1">IFERROR(IF(OR(Z31="-",Sheet3!Z32=Z$7),"-",Z$8),"")</f>
        <v>-</v>
      </c>
      <c r="AA32" s="3" t="str">
        <f ca="1">IFERROR(IF(OR(AA31="-",Sheet3!AA32=AA$7),"-",AA$8),"")</f>
        <v>-</v>
      </c>
    </row>
    <row r="33" spans="1:27" ht="15.75" thickBot="1" x14ac:dyDescent="0.3">
      <c r="A33" s="15" t="str">
        <v/>
      </c>
      <c r="B33" s="15" t="str">
        <v/>
      </c>
      <c r="C33" s="23" t="str">
        <f ca="1">IFERROR(IF(OR(C32="-",Sheet3!C33=C$7),"-",C$8),"")</f>
        <v>-</v>
      </c>
      <c r="D33" s="23" t="str">
        <f ca="1">IFERROR(IF(OR(D32="-",Sheet3!D33=D$7),"-",D$8),"")</f>
        <v>-</v>
      </c>
      <c r="E33" s="23" t="str">
        <f ca="1">IFERROR(IF(OR(E32="-",Sheet3!E33=E$7),"-",E$8),"")</f>
        <v>-</v>
      </c>
      <c r="F33" s="23" t="str">
        <f ca="1">IFERROR(IF(OR(F32="-",Sheet3!F33=F$7),"-",F$8),"")</f>
        <v>-</v>
      </c>
      <c r="G33" s="23" t="str">
        <f ca="1">IFERROR(IF(OR(G32="-",Sheet3!G33=G$7),"-",G$8),"")</f>
        <v>-</v>
      </c>
      <c r="H33" s="23" t="str">
        <f ca="1">IFERROR(IF(OR(H32="-",Sheet3!H33=H$7),"-",H$8),"")</f>
        <v>-</v>
      </c>
      <c r="I33" s="23" t="str">
        <f ca="1">IFERROR(IF(OR(I32="-",Sheet3!I33=I$7),"-",I$8),"")</f>
        <v>-</v>
      </c>
      <c r="J33" s="23" t="str">
        <f ca="1">IFERROR(IF(OR(J32="-",Sheet3!J33=J$7),"-",J$8),"")</f>
        <v>-</v>
      </c>
      <c r="K33" s="23" t="str">
        <f ca="1">IFERROR(IF(OR(K32="-",Sheet3!K33=K$7),"-",K$8),"")</f>
        <v>-</v>
      </c>
      <c r="L33" s="23" t="str">
        <f ca="1">IFERROR(IF(OR(L32="-",Sheet3!L33=L$7),"-",L$8),"")</f>
        <v>-</v>
      </c>
      <c r="M33" s="23" t="str">
        <f ca="1">IFERROR(IF(OR(M32="-",Sheet3!M33=M$7),"-",M$8),"")</f>
        <v>-</v>
      </c>
      <c r="N33" s="23" t="str">
        <f ca="1">IFERROR(IF(OR(N32="-",Sheet3!N33=N$7),"-",N$8),"")</f>
        <v>-</v>
      </c>
      <c r="O33" s="23" t="str">
        <f ca="1">IFERROR(IF(OR(O32="-",Sheet3!O33=O$7),"-",O$8),"")</f>
        <v>-</v>
      </c>
      <c r="P33" s="23" t="str">
        <f ca="1">IFERROR(IF(OR(P32="-",Sheet3!P33=P$7),"-",P$8),"")</f>
        <v>-</v>
      </c>
      <c r="Q33" s="23" t="str">
        <f ca="1">IFERROR(IF(OR(Q32="-",Sheet3!Q33=Q$7),"-",Q$8),"")</f>
        <v>-</v>
      </c>
      <c r="R33" s="23" t="str">
        <f ca="1">IFERROR(IF(OR(R32="-",Sheet3!R33=R$7),"-",R$8),"")</f>
        <v>-</v>
      </c>
      <c r="S33" s="23" t="str">
        <f ca="1">IFERROR(IF(OR(S32="-",Sheet3!S33=S$7),"-",S$8),"")</f>
        <v>-</v>
      </c>
      <c r="T33" s="23" t="str">
        <f ca="1">IFERROR(IF(OR(T32="-",Sheet3!T33=T$7),"-",T$8),"")</f>
        <v>-</v>
      </c>
      <c r="U33" s="23" t="str">
        <f ca="1">IFERROR(IF(OR(U32="-",Sheet3!U33=U$7),"-",U$8),"")</f>
        <v>-</v>
      </c>
      <c r="V33" s="23" t="str">
        <f ca="1">IFERROR(IF(OR(V32="-",Sheet3!V33=V$7),"-",V$8),"")</f>
        <v>-</v>
      </c>
      <c r="W33" s="23" t="str">
        <f ca="1">IFERROR(IF(OR(W32="-",Sheet3!W33=W$7),"-",W$8),"")</f>
        <v>-</v>
      </c>
      <c r="X33" s="23" t="str">
        <f ca="1">IFERROR(IF(OR(X32="-",Sheet3!X33=X$7),"-",X$8),"")</f>
        <v>-</v>
      </c>
      <c r="Y33" s="23" t="str">
        <f ca="1">IFERROR(IF(OR(Y32="-",Sheet3!Y33=Y$7),"-",Y$8),"")</f>
        <v>-</v>
      </c>
      <c r="Z33" s="23" t="str">
        <f ca="1">IFERROR(IF(OR(Z32="-",Sheet3!Z33=Z$7),"-",Z$8),"")</f>
        <v>-</v>
      </c>
      <c r="AA33" s="23" t="str">
        <f ca="1">IFERROR(IF(OR(AA32="-",Sheet3!AA33=AA$7),"-",AA$8),"")</f>
        <v>-</v>
      </c>
    </row>
    <row r="34" spans="1:27" x14ac:dyDescent="0.25">
      <c r="A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7" x14ac:dyDescent="0.25">
      <c r="A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7" x14ac:dyDescent="0.25">
      <c r="A36" s="1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7" x14ac:dyDescent="0.25">
      <c r="A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7" x14ac:dyDescent="0.25">
      <c r="A38" s="1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7" x14ac:dyDescent="0.25">
      <c r="A39" s="1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7" x14ac:dyDescent="0.25">
      <c r="A40" s="1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7" x14ac:dyDescent="0.25">
      <c r="A41" s="1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7" x14ac:dyDescent="0.25">
      <c r="A42" s="1"/>
    </row>
    <row r="43" spans="1:27" x14ac:dyDescent="0.25">
      <c r="A43" s="1"/>
    </row>
    <row r="44" spans="1:27" x14ac:dyDescent="0.25">
      <c r="A44" s="1"/>
    </row>
    <row r="45" spans="1:27" x14ac:dyDescent="0.25">
      <c r="A45" s="1"/>
    </row>
    <row r="46" spans="1:27" x14ac:dyDescent="0.25">
      <c r="A46" s="1"/>
    </row>
    <row r="47" spans="1:27" x14ac:dyDescent="0.25">
      <c r="A47" s="1"/>
    </row>
    <row r="48" spans="1:2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jimar</dc:creator>
  <cp:lastModifiedBy>Dimitrios Karadoulamas</cp:lastModifiedBy>
  <dcterms:created xsi:type="dcterms:W3CDTF">2020-11-14T07:58:27Z</dcterms:created>
  <dcterms:modified xsi:type="dcterms:W3CDTF">2023-01-05T17:17:10Z</dcterms:modified>
</cp:coreProperties>
</file>