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Hack_ODS_02_2024\Churn\datasets\outside_dataset\"/>
    </mc:Choice>
  </mc:AlternateContent>
  <xr:revisionPtr revIDLastSave="0" documentId="13_ncr:1_{E15AAC0F-334E-47DF-8B8D-0EA2ACD1E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нфляция и ключевая ставка Бан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I37" i="1" s="1"/>
  <c r="H38" i="1"/>
  <c r="H36" i="1" l="1"/>
  <c r="I36" i="1" s="1"/>
  <c r="H35" i="1" l="1"/>
  <c r="I35" i="1" s="1"/>
  <c r="H34" i="1" l="1"/>
  <c r="I34" i="1" s="1"/>
  <c r="H33" i="1" l="1"/>
  <c r="I33" i="1" s="1"/>
  <c r="H32" i="1" l="1"/>
  <c r="I32" i="1" s="1"/>
  <c r="H31" i="1" l="1"/>
  <c r="I31" i="1" s="1"/>
  <c r="H30" i="1" l="1"/>
  <c r="I30" i="1" s="1"/>
  <c r="H29" i="1" l="1"/>
  <c r="I29" i="1" s="1"/>
  <c r="H28" i="1" l="1"/>
  <c r="I28" i="1" s="1"/>
  <c r="H27" i="1" l="1"/>
  <c r="I27" i="1" s="1"/>
  <c r="H26" i="1" l="1"/>
  <c r="I26" i="1" s="1"/>
  <c r="H25" i="1" l="1"/>
  <c r="I25" i="1" s="1"/>
  <c r="H24" i="1" l="1"/>
  <c r="I24" i="1" s="1"/>
  <c r="H23" i="1" l="1"/>
  <c r="I23" i="1" s="1"/>
  <c r="H22" i="1" l="1"/>
  <c r="I22" i="1" s="1"/>
  <c r="H21" i="1" l="1"/>
  <c r="I21" i="1" s="1"/>
  <c r="H20" i="1" l="1"/>
  <c r="I20" i="1" s="1"/>
  <c r="H19" i="1" l="1"/>
  <c r="I19" i="1" s="1"/>
  <c r="H18" i="1" l="1"/>
  <c r="I18" i="1" s="1"/>
  <c r="H17" i="1" l="1"/>
  <c r="I17" i="1" s="1"/>
  <c r="H16" i="1" l="1"/>
  <c r="I16" i="1" s="1"/>
  <c r="H15" i="1" l="1"/>
  <c r="I15" i="1" s="1"/>
  <c r="H14" i="1" l="1"/>
  <c r="I14" i="1" s="1"/>
  <c r="H13" i="1" l="1"/>
  <c r="I13" i="1" s="1"/>
  <c r="H12" i="1" l="1"/>
  <c r="I12" i="1" s="1"/>
  <c r="H11" i="1" l="1"/>
  <c r="I11" i="1" s="1"/>
  <c r="H10" i="1" l="1"/>
  <c r="I10" i="1" s="1"/>
  <c r="H9" i="1" l="1"/>
  <c r="I9" i="1" s="1"/>
  <c r="H8" i="1" l="1"/>
  <c r="I8" i="1" s="1"/>
  <c r="H7" i="1" l="1"/>
  <c r="I7" i="1" s="1"/>
  <c r="H6" i="1" l="1"/>
  <c r="I6" i="1" s="1"/>
  <c r="H5" i="1" l="1"/>
  <c r="I5" i="1" s="1"/>
  <c r="H4" i="1" l="1"/>
  <c r="I4" i="1" s="1"/>
  <c r="H3" i="1" l="1"/>
  <c r="I3" i="1" s="1"/>
  <c r="H2" i="1" l="1"/>
  <c r="I2" i="1" s="1"/>
</calcChain>
</file>

<file path=xl/sharedStrings.xml><?xml version="1.0" encoding="utf-8"?>
<sst xmlns="http://schemas.openxmlformats.org/spreadsheetml/2006/main" count="46" uniqueCount="46">
  <si>
    <t>Дата</t>
  </si>
  <si>
    <t>Ключевая ставка, % годовых</t>
  </si>
  <si>
    <t>Инфляция, % г/г</t>
  </si>
  <si>
    <t>Цель по инфляции</t>
  </si>
  <si>
    <t>01.2024</t>
  </si>
  <si>
    <t>12.2023</t>
  </si>
  <si>
    <t>11.2023</t>
  </si>
  <si>
    <t>10.2023</t>
  </si>
  <si>
    <t>09.2023</t>
  </si>
  <si>
    <t>08.2023</t>
  </si>
  <si>
    <t>07.2023</t>
  </si>
  <si>
    <t>06.2023</t>
  </si>
  <si>
    <t>05.2023</t>
  </si>
  <si>
    <t>04.2023</t>
  </si>
  <si>
    <t>03.2023</t>
  </si>
  <si>
    <t>02.2023</t>
  </si>
  <si>
    <t>01.2023</t>
  </si>
  <si>
    <t>12.2022</t>
  </si>
  <si>
    <t>11.2022</t>
  </si>
  <si>
    <t>10.2022</t>
  </si>
  <si>
    <t>09.2022</t>
  </si>
  <si>
    <t>08.2022</t>
  </si>
  <si>
    <t>07.2022</t>
  </si>
  <si>
    <t>06.2022</t>
  </si>
  <si>
    <t>05.2022</t>
  </si>
  <si>
    <t>04.2022</t>
  </si>
  <si>
    <t>03.2022</t>
  </si>
  <si>
    <t>02.2022</t>
  </si>
  <si>
    <t>01.2022</t>
  </si>
  <si>
    <t>12.2021</t>
  </si>
  <si>
    <t>11.2021</t>
  </si>
  <si>
    <t>10.2021</t>
  </si>
  <si>
    <t>09.2021</t>
  </si>
  <si>
    <t>08.2021</t>
  </si>
  <si>
    <t>07.2021</t>
  </si>
  <si>
    <t>06.2021</t>
  </si>
  <si>
    <t>05.2021</t>
  </si>
  <si>
    <t>04.2021</t>
  </si>
  <si>
    <t>03.2021</t>
  </si>
  <si>
    <t>02.2021</t>
  </si>
  <si>
    <t>01.2021</t>
  </si>
  <si>
    <t>Месяц</t>
  </si>
  <si>
    <t>Год</t>
  </si>
  <si>
    <t>% инфлции за 1 месяц</t>
  </si>
  <si>
    <t>date</t>
  </si>
  <si>
    <t>cumulative_inflation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</si>
</sst>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85" zoomScaleNormal="85" workbookViewId="0">
      <selection activeCell="D10" sqref="D10"/>
    </sheetView>
  </sheetViews>
  <sheetFormatPr defaultRowHeight="15" x14ac:dyDescent="0.25"/>
  <cols>
    <col min="2" max="2" width="12.42578125" bestFit="1" customWidth="1"/>
    <col min="5" max="5" width="11.28515625" customWidth="1"/>
    <col min="6" max="7" width="8" customWidth="1"/>
    <col min="8" max="8" width="9.140625" style="3"/>
    <col min="9" max="9" width="13" style="2" customWidth="1"/>
  </cols>
  <sheetData>
    <row r="1" spans="1:9" x14ac:dyDescent="0.25">
      <c r="A1" t="s">
        <v>0</v>
      </c>
      <c r="B1" t="s">
        <v>44</v>
      </c>
      <c r="C1" t="s">
        <v>41</v>
      </c>
      <c r="D1" t="s">
        <v>42</v>
      </c>
      <c r="E1" t="s">
        <v>1</v>
      </c>
      <c r="F1" t="s">
        <v>2</v>
      </c>
      <c r="G1" t="s">
        <v>3</v>
      </c>
      <c r="H1" s="3" t="s">
        <v>43</v>
      </c>
      <c r="I1" s="2" t="s">
        <v>45</v>
      </c>
    </row>
    <row r="2" spans="1:9" x14ac:dyDescent="0.25">
      <c r="A2" t="s">
        <v>4</v>
      </c>
      <c r="B2" s="4">
        <v>45292</v>
      </c>
      <c r="C2">
        <v>1</v>
      </c>
      <c r="D2">
        <v>2024</v>
      </c>
      <c r="E2" s="1">
        <v>16</v>
      </c>
      <c r="F2" s="1">
        <v>7.44</v>
      </c>
      <c r="G2" s="1">
        <v>4</v>
      </c>
      <c r="H2" s="3">
        <f>I3*(F2/12/100)</f>
        <v>8.0275403264432749E-3</v>
      </c>
      <c r="I2" s="2">
        <f>I3+H2</f>
        <v>1.3027921091076169</v>
      </c>
    </row>
    <row r="3" spans="1:9" x14ac:dyDescent="0.25">
      <c r="A3" t="s">
        <v>5</v>
      </c>
      <c r="B3" s="4">
        <v>45261</v>
      </c>
      <c r="C3">
        <v>12</v>
      </c>
      <c r="D3">
        <v>2023</v>
      </c>
      <c r="E3" s="1">
        <v>16</v>
      </c>
      <c r="F3" s="1">
        <v>7.42</v>
      </c>
      <c r="G3" s="1">
        <v>4</v>
      </c>
      <c r="H3" s="3">
        <f>I4*(F3/12/100)</f>
        <v>7.9567616076893759E-3</v>
      </c>
      <c r="I3" s="2">
        <f>I4+H3</f>
        <v>1.2947645687811735</v>
      </c>
    </row>
    <row r="4" spans="1:9" x14ac:dyDescent="0.25">
      <c r="A4" t="s">
        <v>6</v>
      </c>
      <c r="B4" s="4">
        <v>45231</v>
      </c>
      <c r="C4">
        <v>11</v>
      </c>
      <c r="D4">
        <v>2023</v>
      </c>
      <c r="E4" s="1">
        <v>15</v>
      </c>
      <c r="F4" s="1">
        <v>7.48</v>
      </c>
      <c r="G4" s="1">
        <v>4</v>
      </c>
      <c r="H4" s="3">
        <f>I5*(F4/12/100)</f>
        <v>7.9714135204373253E-3</v>
      </c>
      <c r="I4" s="2">
        <f>I5+H4</f>
        <v>1.2868078071734841</v>
      </c>
    </row>
    <row r="5" spans="1:9" x14ac:dyDescent="0.25">
      <c r="A5" t="s">
        <v>7</v>
      </c>
      <c r="B5" s="4">
        <v>45200</v>
      </c>
      <c r="C5">
        <v>10</v>
      </c>
      <c r="D5">
        <v>2023</v>
      </c>
      <c r="E5" s="1">
        <v>15</v>
      </c>
      <c r="F5" s="1">
        <v>6.69</v>
      </c>
      <c r="G5" s="1">
        <v>4</v>
      </c>
      <c r="H5" s="3">
        <f>I6*(F5/12/100)</f>
        <v>7.0899862214312557E-3</v>
      </c>
      <c r="I5" s="2">
        <f>I6+H5</f>
        <v>1.2788363936530467</v>
      </c>
    </row>
    <row r="6" spans="1:9" x14ac:dyDescent="0.25">
      <c r="A6" t="s">
        <v>8</v>
      </c>
      <c r="B6" s="4">
        <v>45170</v>
      </c>
      <c r="C6">
        <v>9</v>
      </c>
      <c r="D6">
        <v>2023</v>
      </c>
      <c r="E6" s="1">
        <v>13</v>
      </c>
      <c r="F6" s="1">
        <v>6</v>
      </c>
      <c r="G6" s="1">
        <v>4</v>
      </c>
      <c r="H6" s="3">
        <f>I7*(F6/12/100)</f>
        <v>6.3270965543861454E-3</v>
      </c>
      <c r="I6" s="2">
        <f>I7+H6</f>
        <v>1.2717464074316154</v>
      </c>
    </row>
    <row r="7" spans="1:9" x14ac:dyDescent="0.25">
      <c r="A7" t="s">
        <v>9</v>
      </c>
      <c r="B7" s="4">
        <v>45139</v>
      </c>
      <c r="C7">
        <v>8</v>
      </c>
      <c r="D7">
        <v>2023</v>
      </c>
      <c r="E7" s="1">
        <v>12</v>
      </c>
      <c r="F7" s="1">
        <v>5.15</v>
      </c>
      <c r="G7" s="1">
        <v>4</v>
      </c>
      <c r="H7" s="3">
        <f>I8*(F7/12/100)</f>
        <v>5.4075504717402238E-3</v>
      </c>
      <c r="I7" s="2">
        <f>I8+H7</f>
        <v>1.2654193108772291</v>
      </c>
    </row>
    <row r="8" spans="1:9" x14ac:dyDescent="0.25">
      <c r="A8" t="s">
        <v>10</v>
      </c>
      <c r="B8" s="4">
        <v>45108</v>
      </c>
      <c r="C8">
        <v>7</v>
      </c>
      <c r="D8">
        <v>2023</v>
      </c>
      <c r="E8" s="1">
        <v>8.5</v>
      </c>
      <c r="F8" s="1">
        <v>4.3</v>
      </c>
      <c r="G8" s="1">
        <v>4</v>
      </c>
      <c r="H8" s="3">
        <f>I9*(F8/12/100)</f>
        <v>4.4989210078415698E-3</v>
      </c>
      <c r="I8" s="2">
        <f>I9+H8</f>
        <v>1.260011760405489</v>
      </c>
    </row>
    <row r="9" spans="1:9" x14ac:dyDescent="0.25">
      <c r="A9" t="s">
        <v>11</v>
      </c>
      <c r="B9" s="4">
        <v>45078</v>
      </c>
      <c r="C9">
        <v>6</v>
      </c>
      <c r="D9">
        <v>2023</v>
      </c>
      <c r="E9" s="1">
        <v>7.5</v>
      </c>
      <c r="F9" s="1">
        <v>3.25</v>
      </c>
      <c r="G9" s="1">
        <v>4</v>
      </c>
      <c r="H9" s="3">
        <f>I10*(F9/12/100)</f>
        <v>3.3911628739184321E-3</v>
      </c>
      <c r="I9" s="2">
        <f>I10+H9</f>
        <v>1.2555128393976474</v>
      </c>
    </row>
    <row r="10" spans="1:9" x14ac:dyDescent="0.25">
      <c r="A10" t="s">
        <v>12</v>
      </c>
      <c r="B10" s="4">
        <v>45047</v>
      </c>
      <c r="C10">
        <v>5</v>
      </c>
      <c r="D10">
        <v>2023</v>
      </c>
      <c r="E10" s="1">
        <v>7.5</v>
      </c>
      <c r="F10" s="1">
        <v>2.5099999999999998</v>
      </c>
      <c r="G10" s="1">
        <v>4</v>
      </c>
      <c r="H10" s="3">
        <f>I11*(F10/12/100)</f>
        <v>2.613554488590165E-3</v>
      </c>
      <c r="I10" s="2">
        <f>I11+H10</f>
        <v>1.2521216765237289</v>
      </c>
    </row>
    <row r="11" spans="1:9" x14ac:dyDescent="0.25">
      <c r="A11" t="s">
        <v>13</v>
      </c>
      <c r="B11" s="4">
        <v>45017</v>
      </c>
      <c r="C11">
        <v>4</v>
      </c>
      <c r="D11">
        <v>2023</v>
      </c>
      <c r="E11" s="1">
        <v>7.5</v>
      </c>
      <c r="F11" s="1">
        <v>2.31</v>
      </c>
      <c r="G11" s="1">
        <v>4</v>
      </c>
      <c r="H11" s="3">
        <f>I12*(F11/12/100)</f>
        <v>2.4006818224095038E-3</v>
      </c>
      <c r="I11" s="2">
        <f>I12+H11</f>
        <v>1.2495081220351387</v>
      </c>
    </row>
    <row r="12" spans="1:9" x14ac:dyDescent="0.25">
      <c r="A12" t="s">
        <v>14</v>
      </c>
      <c r="B12" s="4">
        <v>44986</v>
      </c>
      <c r="C12">
        <v>3</v>
      </c>
      <c r="D12">
        <v>2023</v>
      </c>
      <c r="E12" s="1">
        <v>7.5</v>
      </c>
      <c r="F12" s="1">
        <v>3.51</v>
      </c>
      <c r="G12" s="1">
        <v>4</v>
      </c>
      <c r="H12" s="3">
        <f>I13*(F12/12/100)</f>
        <v>3.6371505971256402E-3</v>
      </c>
      <c r="I12" s="2">
        <f>I13+H12</f>
        <v>1.2471074402127291</v>
      </c>
    </row>
    <row r="13" spans="1:9" x14ac:dyDescent="0.25">
      <c r="A13" t="s">
        <v>15</v>
      </c>
      <c r="B13" s="4">
        <v>44958</v>
      </c>
      <c r="C13">
        <v>2</v>
      </c>
      <c r="D13">
        <v>2023</v>
      </c>
      <c r="E13" s="1">
        <v>7.5</v>
      </c>
      <c r="F13" s="1">
        <v>10.99</v>
      </c>
      <c r="G13" s="1">
        <v>4</v>
      </c>
      <c r="H13" s="3">
        <f>I14*(F13/12/100)</f>
        <v>1.1284765756014076E-2</v>
      </c>
      <c r="I13" s="2">
        <f>I14+H13</f>
        <v>1.2434702896156036</v>
      </c>
    </row>
    <row r="14" spans="1:9" x14ac:dyDescent="0.25">
      <c r="A14" t="s">
        <v>16</v>
      </c>
      <c r="B14" s="4">
        <v>44927</v>
      </c>
      <c r="C14">
        <v>1</v>
      </c>
      <c r="D14">
        <v>2023</v>
      </c>
      <c r="E14" s="1">
        <v>7.5</v>
      </c>
      <c r="F14" s="1">
        <v>11.77</v>
      </c>
      <c r="G14" s="1">
        <v>4</v>
      </c>
      <c r="H14" s="3">
        <f>I15*(F14/12/100)</f>
        <v>1.1968297297199443E-2</v>
      </c>
      <c r="I14" s="2">
        <f>I15+H14</f>
        <v>1.2321855238595896</v>
      </c>
    </row>
    <row r="15" spans="1:9" x14ac:dyDescent="0.25">
      <c r="A15" t="s">
        <v>17</v>
      </c>
      <c r="B15" s="4">
        <v>44896</v>
      </c>
      <c r="C15">
        <v>12</v>
      </c>
      <c r="D15">
        <v>2022</v>
      </c>
      <c r="E15" s="1">
        <v>7.5</v>
      </c>
      <c r="F15" s="1">
        <v>11.94</v>
      </c>
      <c r="G15" s="1">
        <v>4</v>
      </c>
      <c r="H15" s="3">
        <f>I16*(F15/12/100)</f>
        <v>1.2021547011531047E-2</v>
      </c>
      <c r="I15" s="2">
        <f>I16+H15</f>
        <v>1.2202172265623901</v>
      </c>
    </row>
    <row r="16" spans="1:9" x14ac:dyDescent="0.25">
      <c r="A16" t="s">
        <v>18</v>
      </c>
      <c r="B16" s="4">
        <v>44866</v>
      </c>
      <c r="C16">
        <v>11</v>
      </c>
      <c r="D16">
        <v>2022</v>
      </c>
      <c r="E16" s="1">
        <v>7.5</v>
      </c>
      <c r="F16" s="1">
        <v>11.98</v>
      </c>
      <c r="G16" s="1">
        <v>4</v>
      </c>
      <c r="H16" s="3">
        <f>I17*(F16/12/100)</f>
        <v>1.1942593310961643E-2</v>
      </c>
      <c r="I16" s="2">
        <f>I17+H16</f>
        <v>1.208195679550859</v>
      </c>
    </row>
    <row r="17" spans="1:10" x14ac:dyDescent="0.25">
      <c r="A17" t="s">
        <v>19</v>
      </c>
      <c r="B17" s="4">
        <v>44835</v>
      </c>
      <c r="C17">
        <v>10</v>
      </c>
      <c r="D17">
        <v>2022</v>
      </c>
      <c r="E17" s="1">
        <v>7.5</v>
      </c>
      <c r="F17" s="1">
        <v>12.63</v>
      </c>
      <c r="G17" s="1">
        <v>4</v>
      </c>
      <c r="H17" s="3">
        <f>I18*(F17/12/100)</f>
        <v>1.245942825034009E-2</v>
      </c>
      <c r="I17" s="2">
        <f>I18+H17</f>
        <v>1.1962530862398975</v>
      </c>
    </row>
    <row r="18" spans="1:10" x14ac:dyDescent="0.25">
      <c r="A18" t="s">
        <v>20</v>
      </c>
      <c r="B18" s="4">
        <v>44805</v>
      </c>
      <c r="C18">
        <v>9</v>
      </c>
      <c r="D18">
        <v>2022</v>
      </c>
      <c r="E18" s="1">
        <v>7.5</v>
      </c>
      <c r="F18" s="1">
        <v>13.68</v>
      </c>
      <c r="G18" s="1">
        <v>4</v>
      </c>
      <c r="H18" s="3">
        <f>I19*(F18/12/100)</f>
        <v>1.3343135951236852E-2</v>
      </c>
      <c r="I18" s="2">
        <f>I19+H18</f>
        <v>1.1837936579895574</v>
      </c>
    </row>
    <row r="19" spans="1:10" x14ac:dyDescent="0.25">
      <c r="A19" t="s">
        <v>21</v>
      </c>
      <c r="B19" s="4">
        <v>44774</v>
      </c>
      <c r="C19">
        <v>8</v>
      </c>
      <c r="D19">
        <v>2022</v>
      </c>
      <c r="E19" s="1">
        <v>8</v>
      </c>
      <c r="F19" s="1">
        <v>14.3</v>
      </c>
      <c r="G19" s="1">
        <v>4</v>
      </c>
      <c r="H19" s="3">
        <f>I20*(F19/12/100)</f>
        <v>1.3783613987604366E-2</v>
      </c>
      <c r="I19" s="2">
        <f>I20+H19</f>
        <v>1.1704505220383206</v>
      </c>
    </row>
    <row r="20" spans="1:10" x14ac:dyDescent="0.25">
      <c r="A20" t="s">
        <v>22</v>
      </c>
      <c r="B20" s="4">
        <v>44743</v>
      </c>
      <c r="C20">
        <v>7</v>
      </c>
      <c r="D20">
        <v>2022</v>
      </c>
      <c r="E20" s="1">
        <v>8</v>
      </c>
      <c r="F20" s="1">
        <v>15.1</v>
      </c>
      <c r="G20" s="1">
        <v>4</v>
      </c>
      <c r="H20" s="3">
        <f>I21*(F20/12/100)</f>
        <v>1.437385426019736E-2</v>
      </c>
      <c r="I20" s="2">
        <f>I21+H20</f>
        <v>1.1566669080507161</v>
      </c>
    </row>
    <row r="21" spans="1:10" x14ac:dyDescent="0.25">
      <c r="A21" t="s">
        <v>23</v>
      </c>
      <c r="B21" s="4">
        <v>44713</v>
      </c>
      <c r="C21">
        <v>6</v>
      </c>
      <c r="D21">
        <v>2022</v>
      </c>
      <c r="E21" s="1">
        <v>9.5</v>
      </c>
      <c r="F21" s="1">
        <v>15.9</v>
      </c>
      <c r="G21" s="1">
        <v>4</v>
      </c>
      <c r="H21" s="3">
        <f>I22*(F21/12/100)</f>
        <v>1.4937461596569822E-2</v>
      </c>
      <c r="I21" s="2">
        <f>I22+H21</f>
        <v>1.1422930537905187</v>
      </c>
    </row>
    <row r="22" spans="1:10" x14ac:dyDescent="0.25">
      <c r="A22" t="s">
        <v>24</v>
      </c>
      <c r="B22" s="4">
        <v>44682</v>
      </c>
      <c r="C22">
        <v>5</v>
      </c>
      <c r="D22">
        <v>2022</v>
      </c>
      <c r="E22" s="1">
        <v>11</v>
      </c>
      <c r="F22" s="1">
        <v>17.100000000000001</v>
      </c>
      <c r="G22" s="1">
        <v>4</v>
      </c>
      <c r="H22" s="3">
        <f>I23*(F22/12/100)</f>
        <v>1.5839109873072486E-2</v>
      </c>
      <c r="I22" s="2">
        <f>I23+H22</f>
        <v>1.1273555921939489</v>
      </c>
    </row>
    <row r="23" spans="1:10" x14ac:dyDescent="0.25">
      <c r="A23" t="s">
        <v>25</v>
      </c>
      <c r="B23" s="4">
        <v>44652</v>
      </c>
      <c r="C23">
        <v>4</v>
      </c>
      <c r="D23">
        <v>2022</v>
      </c>
      <c r="E23" s="1">
        <v>17</v>
      </c>
      <c r="F23" s="1">
        <v>17.829999999999998</v>
      </c>
      <c r="G23" s="1">
        <v>4</v>
      </c>
      <c r="H23" s="3">
        <f>I24*(F23/12/100)</f>
        <v>1.6273485527357037E-2</v>
      </c>
      <c r="I23" s="2">
        <f>I24+H23</f>
        <v>1.1115164823208763</v>
      </c>
    </row>
    <row r="24" spans="1:10" x14ac:dyDescent="0.25">
      <c r="A24" t="s">
        <v>26</v>
      </c>
      <c r="B24" s="4">
        <v>44621</v>
      </c>
      <c r="C24">
        <v>3</v>
      </c>
      <c r="D24">
        <v>2022</v>
      </c>
      <c r="E24" s="1">
        <v>20</v>
      </c>
      <c r="F24" s="1">
        <v>16.690000000000001</v>
      </c>
      <c r="G24" s="1">
        <v>4</v>
      </c>
      <c r="H24" s="3">
        <f>I25*(F24/12/100)</f>
        <v>1.5024045251036696E-2</v>
      </c>
      <c r="I24" s="2">
        <f>I25+H24</f>
        <v>1.0952429967935193</v>
      </c>
    </row>
    <row r="25" spans="1:10" x14ac:dyDescent="0.25">
      <c r="A25" t="s">
        <v>27</v>
      </c>
      <c r="B25" s="4">
        <v>44593</v>
      </c>
      <c r="C25">
        <v>2</v>
      </c>
      <c r="D25">
        <v>2022</v>
      </c>
      <c r="E25" s="1">
        <v>20</v>
      </c>
      <c r="F25" s="1">
        <v>9.15</v>
      </c>
      <c r="G25" s="1">
        <v>4</v>
      </c>
      <c r="H25" s="3">
        <f>I26*(F25/12/100)</f>
        <v>8.1743401617778745E-3</v>
      </c>
      <c r="I25" s="2">
        <f>I26+H25</f>
        <v>1.0802189515424827</v>
      </c>
    </row>
    <row r="26" spans="1:10" x14ac:dyDescent="0.25">
      <c r="A26" t="s">
        <v>28</v>
      </c>
      <c r="B26" s="4">
        <v>44562</v>
      </c>
      <c r="C26">
        <v>1</v>
      </c>
      <c r="D26">
        <v>2022</v>
      </c>
      <c r="E26" s="1">
        <v>8.5</v>
      </c>
      <c r="F26" s="1">
        <v>8.73</v>
      </c>
      <c r="G26" s="1">
        <v>4</v>
      </c>
      <c r="H26" s="3">
        <f>I27*(F26/12/100)</f>
        <v>7.7427957090115684E-3</v>
      </c>
      <c r="I26" s="2">
        <f>I27+H26</f>
        <v>1.0720446113807047</v>
      </c>
      <c r="J26" s="2"/>
    </row>
    <row r="27" spans="1:10" x14ac:dyDescent="0.25">
      <c r="A27" t="s">
        <v>29</v>
      </c>
      <c r="B27" s="4">
        <v>44531</v>
      </c>
      <c r="C27">
        <v>12</v>
      </c>
      <c r="D27">
        <v>2021</v>
      </c>
      <c r="E27" s="1">
        <v>8.5</v>
      </c>
      <c r="F27" s="1">
        <v>8.39</v>
      </c>
      <c r="G27" s="1">
        <v>4</v>
      </c>
      <c r="H27" s="3">
        <f>I28*(F27/12/100)</f>
        <v>7.3895780612927174E-3</v>
      </c>
      <c r="I27" s="2">
        <f>I28+H27</f>
        <v>1.0643018156716932</v>
      </c>
    </row>
    <row r="28" spans="1:10" x14ac:dyDescent="0.25">
      <c r="A28" t="s">
        <v>30</v>
      </c>
      <c r="B28" s="4">
        <v>44501</v>
      </c>
      <c r="C28">
        <v>11</v>
      </c>
      <c r="D28">
        <v>2021</v>
      </c>
      <c r="E28" s="1">
        <v>7.5</v>
      </c>
      <c r="F28" s="1">
        <v>8.4</v>
      </c>
      <c r="G28" s="1">
        <v>4</v>
      </c>
      <c r="H28" s="3">
        <f>I29*(F28/12/100)</f>
        <v>7.3469569645211556E-3</v>
      </c>
      <c r="I28" s="2">
        <f>I29+H28</f>
        <v>1.0569122376104005</v>
      </c>
    </row>
    <row r="29" spans="1:10" x14ac:dyDescent="0.25">
      <c r="A29" t="s">
        <v>31</v>
      </c>
      <c r="B29" s="4">
        <v>44470</v>
      </c>
      <c r="C29">
        <v>10</v>
      </c>
      <c r="D29">
        <v>2021</v>
      </c>
      <c r="E29" s="1">
        <v>7.5</v>
      </c>
      <c r="F29" s="1">
        <v>8.1300000000000008</v>
      </c>
      <c r="G29" s="1">
        <v>4</v>
      </c>
      <c r="H29" s="3">
        <f>I30*(F29/12/100)</f>
        <v>7.0629532679852324E-3</v>
      </c>
      <c r="I29" s="2">
        <f>I30+H29</f>
        <v>1.0495652806458793</v>
      </c>
    </row>
    <row r="30" spans="1:10" x14ac:dyDescent="0.25">
      <c r="A30" t="s">
        <v>32</v>
      </c>
      <c r="B30" s="4">
        <v>44440</v>
      </c>
      <c r="C30">
        <v>9</v>
      </c>
      <c r="D30">
        <v>2021</v>
      </c>
      <c r="E30" s="1">
        <v>6.75</v>
      </c>
      <c r="F30" s="1">
        <v>7.4</v>
      </c>
      <c r="G30" s="1">
        <v>4</v>
      </c>
      <c r="H30" s="3">
        <f>I31*(F30/12/100)</f>
        <v>6.3893632786122369E-3</v>
      </c>
      <c r="I30" s="2">
        <f>I31+H30</f>
        <v>1.0425023273778939</v>
      </c>
    </row>
    <row r="31" spans="1:10" x14ac:dyDescent="0.25">
      <c r="A31" t="s">
        <v>33</v>
      </c>
      <c r="B31" s="4">
        <v>44409</v>
      </c>
      <c r="C31">
        <v>8</v>
      </c>
      <c r="D31">
        <v>2021</v>
      </c>
      <c r="E31" s="1">
        <v>6.5</v>
      </c>
      <c r="F31" s="1">
        <v>6.68</v>
      </c>
      <c r="G31" s="1">
        <v>4</v>
      </c>
      <c r="H31" s="3">
        <f>I32*(F31/12/100)</f>
        <v>5.7357664005230893E-3</v>
      </c>
      <c r="I31" s="2">
        <f>I32+H31</f>
        <v>1.0361129640992817</v>
      </c>
    </row>
    <row r="32" spans="1:10" x14ac:dyDescent="0.25">
      <c r="A32" t="s">
        <v>34</v>
      </c>
      <c r="B32" s="4">
        <v>44378</v>
      </c>
      <c r="C32">
        <v>7</v>
      </c>
      <c r="D32">
        <v>2021</v>
      </c>
      <c r="E32" s="1">
        <v>6.5</v>
      </c>
      <c r="F32" s="1">
        <v>6.5</v>
      </c>
      <c r="G32" s="1">
        <v>4</v>
      </c>
      <c r="H32" s="3">
        <f>I33*(F32/12/100)</f>
        <v>5.5511411396949274E-3</v>
      </c>
      <c r="I32" s="2">
        <f>I33+H32</f>
        <v>1.0303771976987586</v>
      </c>
    </row>
    <row r="33" spans="1:9" x14ac:dyDescent="0.25">
      <c r="A33" t="s">
        <v>35</v>
      </c>
      <c r="B33" s="4">
        <v>44348</v>
      </c>
      <c r="C33">
        <v>6</v>
      </c>
      <c r="D33">
        <v>2021</v>
      </c>
      <c r="E33" s="1">
        <v>5.5</v>
      </c>
      <c r="F33" s="1">
        <v>6.5</v>
      </c>
      <c r="G33" s="1">
        <v>4</v>
      </c>
      <c r="H33" s="3">
        <f>I34*(F33/12/100)</f>
        <v>5.5212344530741093E-3</v>
      </c>
      <c r="I33" s="2">
        <f>I34+H33</f>
        <v>1.0248260565590637</v>
      </c>
    </row>
    <row r="34" spans="1:9" x14ac:dyDescent="0.25">
      <c r="A34" t="s">
        <v>36</v>
      </c>
      <c r="B34" s="4">
        <v>44317</v>
      </c>
      <c r="C34">
        <v>5</v>
      </c>
      <c r="D34">
        <v>2021</v>
      </c>
      <c r="E34" s="1">
        <v>5</v>
      </c>
      <c r="F34" s="1">
        <v>6</v>
      </c>
      <c r="G34" s="1">
        <v>4</v>
      </c>
      <c r="H34" s="3">
        <f>I35*(F34/12/100)</f>
        <v>5.0711682691840275E-3</v>
      </c>
      <c r="I34" s="2">
        <f>I35+H34</f>
        <v>1.0193048221059895</v>
      </c>
    </row>
    <row r="35" spans="1:9" x14ac:dyDescent="0.25">
      <c r="A35" t="s">
        <v>37</v>
      </c>
      <c r="B35" s="4">
        <v>44287</v>
      </c>
      <c r="C35">
        <v>4</v>
      </c>
      <c r="D35">
        <v>2021</v>
      </c>
      <c r="E35" s="1">
        <v>5</v>
      </c>
      <c r="F35" s="1">
        <v>5.5</v>
      </c>
      <c r="G35" s="1">
        <v>4</v>
      </c>
      <c r="H35" s="3">
        <f>I36*(F35/12/100)</f>
        <v>4.6273621701388885E-3</v>
      </c>
      <c r="I35" s="2">
        <f>I36+H35</f>
        <v>1.0142336538368055</v>
      </c>
    </row>
    <row r="36" spans="1:9" x14ac:dyDescent="0.25">
      <c r="A36" t="s">
        <v>38</v>
      </c>
      <c r="B36" s="4">
        <v>44256</v>
      </c>
      <c r="C36">
        <v>3</v>
      </c>
      <c r="D36">
        <v>2021</v>
      </c>
      <c r="E36" s="1">
        <v>4.5</v>
      </c>
      <c r="F36" s="1">
        <v>5.8</v>
      </c>
      <c r="G36" s="1">
        <v>4</v>
      </c>
      <c r="H36" s="3">
        <f>I37*(F36/12/100)</f>
        <v>4.8562916666666667E-3</v>
      </c>
      <c r="I36" s="2">
        <f>I37+H36</f>
        <v>1.0096062916666666</v>
      </c>
    </row>
    <row r="37" spans="1:9" x14ac:dyDescent="0.25">
      <c r="A37" t="s">
        <v>39</v>
      </c>
      <c r="B37" s="4">
        <v>44228</v>
      </c>
      <c r="C37">
        <v>2</v>
      </c>
      <c r="D37">
        <v>2021</v>
      </c>
      <c r="E37" s="1">
        <v>4.25</v>
      </c>
      <c r="F37" s="1">
        <v>5.7</v>
      </c>
      <c r="G37" s="1">
        <v>4</v>
      </c>
      <c r="H37" s="3">
        <f>I38*(F37/12/100)</f>
        <v>4.7500000000000007E-3</v>
      </c>
      <c r="I37" s="2">
        <f>I38+H37</f>
        <v>1.00475</v>
      </c>
    </row>
    <row r="38" spans="1:9" x14ac:dyDescent="0.25">
      <c r="A38" t="s">
        <v>40</v>
      </c>
      <c r="B38" s="4">
        <v>44197</v>
      </c>
      <c r="C38">
        <v>1</v>
      </c>
      <c r="D38">
        <v>2021</v>
      </c>
      <c r="E38" s="1">
        <v>4.25</v>
      </c>
      <c r="F38" s="1">
        <v>5.2</v>
      </c>
      <c r="G38" s="1">
        <v>4</v>
      </c>
      <c r="H38" s="3">
        <f>I39*(F38/12/100)</f>
        <v>0</v>
      </c>
      <c r="I3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Инфляция и ключевая ставка Банк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Profit77</cp:lastModifiedBy>
  <dcterms:created xsi:type="dcterms:W3CDTF">2024-03-06T11:11:24Z</dcterms:created>
  <dcterms:modified xsi:type="dcterms:W3CDTF">2024-03-06T13:06:25Z</dcterms:modified>
</cp:coreProperties>
</file>