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<sst xmlns="http://schemas.openxmlformats.org/spreadsheetml/2006/main" count="132" uniqueCount="39">
  <si>
    <t xml:space="preserve">х1</t>
  </si>
  <si>
    <t xml:space="preserve">х2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</si>
  <si>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</si>
  <si>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</si>
  <si>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</si>
  <si>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</si>
  <si>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</si>
  <si>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r1</t>
  </si>
  <si>
    <t xml:space="preserve">r3</t>
  </si>
  <si>
    <t xml:space="preserve">r4</t>
  </si>
  <si>
    <t xml:space="preserve">r5</t>
  </si>
  <si>
    <t xml:space="preserve">bi</t>
  </si>
  <si>
    <t xml:space="preserve">x1</t>
  </si>
  <si>
    <t xml:space="preserve">F</t>
  </si>
  <si>
    <t xml:space="preserve">R</t>
  </si>
  <si>
    <t xml:space="preserve">x2</t>
  </si>
  <si>
    <t xml:space="preserve">Зведемо задачу до канонічної форми</t>
  </si>
  <si>
    <t xml:space="preserve">F = 5x1+x2</t>
  </si>
  <si>
    <t xml:space="preserve">x1+7x2-s1 = 7</t>
  </si>
  <si>
    <t xml:space="preserve">(-2x1) + x2 + s2 = 6</t>
  </si>
  <si>
    <t xml:space="preserve">2x1+5x2-s3 = 10</t>
  </si>
  <si>
    <t xml:space="preserve">5x1 + 2x2 - s4 = 10</t>
  </si>
  <si>
    <t xml:space="preserve">7x1 + x2 - s5 = 7</t>
  </si>
  <si>
    <t xml:space="preserve">0 &lt;= x1 &lt;= 6</t>
  </si>
  <si>
    <t xml:space="preserve">0 &lt;= x2 &lt;= 7</t>
  </si>
  <si>
    <t xml:space="preserve">s1,s2,s3,s4,s5 &gt;=0</t>
  </si>
  <si>
    <t xml:space="preserve">Введемо штучний
 базис r1,r3,r4,r5</t>
  </si>
  <si>
    <t xml:space="preserve">Усі штучні базиси були виведені. Усі коефіцієнти в рядку R дорінюють нулю.</t>
  </si>
  <si>
    <t xml:space="preserve">Усі коефіцієнти в рядку F є невід'ємними. Подальші обчислення припиняються. Даний розв'язок є оптимальним.</t>
  </si>
  <si>
    <t xml:space="preserve">x1+7x2-s1 + r1 = 7</t>
  </si>
  <si>
    <t xml:space="preserve">Перевіряємо отримані значення:</t>
  </si>
  <si>
    <t xml:space="preserve">2x1+5x2-s3 + r3= 10</t>
  </si>
  <si>
    <t xml:space="preserve">(-F)</t>
  </si>
  <si>
    <t xml:space="preserve">5x1 + 2x2 - s4 + r4= 10</t>
  </si>
  <si>
    <t xml:space="preserve">7x1 + x2 - s5 +r5 = 7</t>
  </si>
  <si>
    <t xml:space="preserve">F = 5x1+x2 =</t>
  </si>
  <si>
    <t xml:space="preserve">умова виконується</t>
  </si>
  <si>
    <t xml:space="preserve">R = r1 + r3 + r4 + r5</t>
  </si>
  <si>
    <t xml:space="preserve">R =  -15х1 - 15х2+s1+s3+s4+s5+34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</si>
</sst>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8000"/>
        <bgColor rgb="FFFF8080"/>
      </patternFill>
    </fill>
    <fill>
      <patternFill patternType="solid">
        <fgColor rgb="FF3465A4"/>
        <bgColor rgb="FF3366FF"/>
      </patternFill>
    </fill>
    <fill>
      <patternFill patternType="solid">
        <fgColor rgb="FF729FCF"/>
        <bgColor rgb="FF969696"/>
      </patternFill>
    </fill>
    <fill>
      <patternFill patternType="solid">
        <fgColor rgb="FF81D41A"/>
        <bgColor rgb="FFAFD095"/>
      </patternFill>
    </fill>
    <fill>
      <patternFill patternType="solid">
        <fgColor rgb="FFFF4000"/>
        <bgColor rgb="FFFF0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40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266400</xdr:colOff>
      <xdr:row>1</xdr:row>
      <xdr:rowOff>56880</xdr:rowOff>
    </xdr:from>
    <xdr:to>
      <xdr:col>1</xdr:col>
      <xdr:colOff>492840</xdr:colOff>
      <xdr:row>10</xdr:row>
      <xdr:rowOff>104760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266400" y="294840"/>
          <a:ext cx="1963800" cy="1678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115560</xdr:colOff>
      <xdr:row>13</xdr:row>
      <xdr:rowOff>28080</xdr:rowOff>
    </xdr:from>
    <xdr:to>
      <xdr:col>1</xdr:col>
      <xdr:colOff>546480</xdr:colOff>
      <xdr:row>16</xdr:row>
      <xdr:rowOff>173160</xdr:rowOff>
    </xdr:to>
    <xdr:pic>
      <xdr:nvPicPr>
        <xdr:cNvPr id="1" name="Рисунок 2" descr=""/>
        <xdr:cNvPicPr/>
      </xdr:nvPicPr>
      <xdr:blipFill>
        <a:blip r:embed="rId2"/>
        <a:stretch/>
      </xdr:blipFill>
      <xdr:spPr>
        <a:xfrm>
          <a:off x="115560" y="2384640"/>
          <a:ext cx="2168280" cy="670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7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38" activeCellId="0" sqref="E38"/>
    </sheetView>
  </sheetViews>
  <sheetFormatPr defaultColWidth="9.75" defaultRowHeight="12.8" zeroHeight="false" outlineLevelRow="0" outlineLevelCol="0"/>
  <cols>
    <col collapsed="false" customWidth="true" hidden="false" outlineLevel="0" max="1" min="1" style="1" width="24.62"/>
    <col collapsed="false" customWidth="true" hidden="false" outlineLevel="0" max="2" min="2" style="1" width="13.34"/>
    <col collapsed="false" customWidth="false" hidden="false" outlineLevel="0" max="3" min="3" style="1" width="9.74"/>
    <col collapsed="false" customWidth="true" hidden="false" outlineLevel="0" max="4" min="4" style="1" width="7.68"/>
    <col collapsed="false" customWidth="true" hidden="false" outlineLevel="0" max="5" min="5" style="1" width="4.67"/>
    <col collapsed="false" customWidth="true" hidden="false" outlineLevel="0" max="6" min="6" style="1" width="4.92"/>
    <col collapsed="false" customWidth="true" hidden="false" outlineLevel="0" max="7" min="7" style="1" width="5.55"/>
    <col collapsed="false" customWidth="true" hidden="false" outlineLevel="0" max="8" min="8" style="1" width="10.47"/>
    <col collapsed="false" customWidth="true" hidden="false" outlineLevel="0" max="9" min="9" style="1" width="4.67"/>
    <col collapsed="false" customWidth="true" hidden="false" outlineLevel="0" max="10" min="10" style="1" width="11.37"/>
    <col collapsed="false" customWidth="true" hidden="false" outlineLevel="0" max="11" min="11" style="1" width="19.19"/>
    <col collapsed="false" customWidth="true" hidden="false" outlineLevel="0" max="12" min="12" style="1" width="14.65"/>
    <col collapsed="false" customWidth="true" hidden="false" outlineLevel="0" max="13" min="13" style="1" width="15.1"/>
    <col collapsed="false" customWidth="false" hidden="false" outlineLevel="0" max="1024" min="14" style="1" width="9.74"/>
  </cols>
  <sheetData>
    <row r="1" customFormat="false" ht="18.75" hidden="false" customHeight="true" outlineLevel="0" collapsed="false">
      <c r="A1" s="2"/>
      <c r="E1" s="0"/>
      <c r="G1" s="0"/>
      <c r="I1" s="0"/>
      <c r="J1" s="0"/>
      <c r="K1" s="0"/>
    </row>
    <row r="2" customFormat="false" ht="18" hidden="false" customHeight="true" outlineLevel="0" collapsed="false">
      <c r="A2" s="3"/>
      <c r="E2" s="0"/>
      <c r="G2" s="0"/>
      <c r="I2" s="0"/>
      <c r="J2" s="0"/>
      <c r="K2" s="0"/>
    </row>
    <row r="3" customFormat="false" ht="13.8" hidden="false" customHeight="false" outlineLevel="0" collapsed="false">
      <c r="A3" s="4"/>
      <c r="E3" s="5"/>
      <c r="F3" s="5" t="s">
        <v>0</v>
      </c>
      <c r="G3" s="5" t="s">
        <v>1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s="5"/>
      <c r="U3" s="5" t="s">
        <v>0</v>
      </c>
      <c r="V3" s="5" t="s">
        <v>1</v>
      </c>
      <c r="W3" s="5" t="s">
        <v>2</v>
      </c>
      <c r="X3" s="5" t="s">
        <v>3</v>
      </c>
      <c r="Y3" s="5" t="s">
        <v>4</v>
      </c>
      <c r="Z3" s="5" t="s">
        <v>5</v>
      </c>
      <c r="AA3" s="5" t="s">
        <v>6</v>
      </c>
      <c r="AB3" s="5" t="s">
        <v>7</v>
      </c>
      <c r="AC3" s="5" t="s">
        <v>8</v>
      </c>
      <c r="AD3" s="5" t="s">
        <v>9</v>
      </c>
      <c r="AE3" s="5" t="s">
        <v>11</v>
      </c>
    </row>
    <row r="4" customFormat="false" ht="13.8" hidden="false" customHeight="false" outlineLevel="0" collapsed="false">
      <c r="E4" s="6" t="s">
        <v>7</v>
      </c>
      <c r="F4" s="7" t="n">
        <v>1</v>
      </c>
      <c r="G4" s="6" t="n">
        <v>7</v>
      </c>
      <c r="H4" s="6" t="n">
        <v>-1</v>
      </c>
      <c r="I4" s="8" t="n">
        <v>0</v>
      </c>
      <c r="J4" s="6" t="n">
        <v>0</v>
      </c>
      <c r="K4" s="6" t="n">
        <v>0</v>
      </c>
      <c r="L4" s="6" t="n">
        <v>0</v>
      </c>
      <c r="M4" s="8" t="n">
        <v>1</v>
      </c>
      <c r="N4" s="8" t="n">
        <v>0</v>
      </c>
      <c r="O4" s="8" t="n">
        <v>0</v>
      </c>
      <c r="P4" s="9" t="n">
        <v>0</v>
      </c>
      <c r="Q4" s="8" t="n">
        <v>7</v>
      </c>
      <c r="R4" s="1" t="n">
        <f aca="false">Q4/F4</f>
        <v>7</v>
      </c>
      <c r="T4" s="6" t="s">
        <v>7</v>
      </c>
      <c r="U4" s="7" t="n">
        <v>0</v>
      </c>
      <c r="V4" s="10" t="n">
        <f aca="false">G4-F4*$G$8/$F$8</f>
        <v>6.85714285714286</v>
      </c>
      <c r="W4" s="7" t="n">
        <f aca="false">H4-F4*$H$8/$F$8</f>
        <v>-1</v>
      </c>
      <c r="X4" s="7" t="n">
        <f aca="false">I4-F4*$I$8/$F$8</f>
        <v>0</v>
      </c>
      <c r="Y4" s="7" t="n">
        <f aca="false">J4-F4*$J$8/$F$8</f>
        <v>0</v>
      </c>
      <c r="Z4" s="7" t="n">
        <f aca="false">K4-F4*$K$8/$F$8</f>
        <v>0</v>
      </c>
      <c r="AA4" s="7" t="n">
        <f aca="false">L4-F4*$L$8/$F$8</f>
        <v>0.142857142857143</v>
      </c>
      <c r="AB4" s="7" t="n">
        <f aca="false">M4-F4*$M$8/$F$8</f>
        <v>1</v>
      </c>
      <c r="AC4" s="7" t="n">
        <f aca="false">N4-F4*$N$8/$F$8</f>
        <v>0</v>
      </c>
      <c r="AD4" s="7" t="n">
        <f aca="false">O4-F4*$O$8/$F$8</f>
        <v>0</v>
      </c>
      <c r="AE4" s="7" t="n">
        <f aca="false">Q4-F4*$Q$8/$F$8</f>
        <v>6</v>
      </c>
      <c r="AF4" s="1" t="n">
        <f aca="false">AE4/V4</f>
        <v>0.875</v>
      </c>
    </row>
    <row r="5" customFormat="false" ht="13.8" hidden="false" customHeight="false" outlineLevel="0" collapsed="false">
      <c r="E5" s="6" t="s">
        <v>3</v>
      </c>
      <c r="F5" s="7" t="n">
        <v>-2</v>
      </c>
      <c r="G5" s="6" t="n">
        <v>1</v>
      </c>
      <c r="H5" s="6" t="n">
        <v>0</v>
      </c>
      <c r="I5" s="8" t="n">
        <v>1</v>
      </c>
      <c r="J5" s="6" t="n">
        <v>0</v>
      </c>
      <c r="K5" s="6" t="n">
        <v>0</v>
      </c>
      <c r="L5" s="6" t="n">
        <v>0</v>
      </c>
      <c r="M5" s="8" t="n">
        <v>0</v>
      </c>
      <c r="N5" s="8" t="n">
        <v>0</v>
      </c>
      <c r="O5" s="8" t="n">
        <v>0</v>
      </c>
      <c r="P5" s="9" t="n">
        <v>0</v>
      </c>
      <c r="Q5" s="8" t="n">
        <v>6</v>
      </c>
      <c r="R5" s="1" t="n">
        <f aca="false">Q5/F5</f>
        <v>-3</v>
      </c>
      <c r="T5" s="6" t="s">
        <v>3</v>
      </c>
      <c r="U5" s="11" t="n">
        <v>0</v>
      </c>
      <c r="V5" s="7" t="n">
        <f aca="false">G5-F5*$G$8/$F$8</f>
        <v>1.28571428571429</v>
      </c>
      <c r="W5" s="11" t="n">
        <f aca="false">H5-F5*$H$8/$F$8</f>
        <v>0</v>
      </c>
      <c r="X5" s="11" t="n">
        <f aca="false">I5-F5*$I$8/$F$8</f>
        <v>1</v>
      </c>
      <c r="Y5" s="11" t="n">
        <f aca="false">J5-F5*$J$8/$F$8</f>
        <v>0</v>
      </c>
      <c r="Z5" s="11" t="n">
        <f aca="false">K5-F5*$K$8/$F$8</f>
        <v>0</v>
      </c>
      <c r="AA5" s="11" t="n">
        <f aca="false">L5-F5*$L$8/$F$8</f>
        <v>-0.285714285714286</v>
      </c>
      <c r="AB5" s="11" t="n">
        <f aca="false">M5-F5*$M$8/$F$8</f>
        <v>0</v>
      </c>
      <c r="AC5" s="11" t="n">
        <f aca="false">N5-F5*$N$8/$F$8</f>
        <v>0</v>
      </c>
      <c r="AD5" s="11" t="n">
        <f aca="false">O5-F5*$O$8/$F$8</f>
        <v>0</v>
      </c>
      <c r="AE5" s="11" t="n">
        <f aca="false">Q5-F5*$Q$8/$F$8</f>
        <v>8</v>
      </c>
      <c r="AF5" s="1" t="n">
        <f aca="false">AE5/V5</f>
        <v>6.22222222222222</v>
      </c>
    </row>
    <row r="6" customFormat="false" ht="13.8" hidden="false" customHeight="false" outlineLevel="0" collapsed="false">
      <c r="E6" s="6" t="s">
        <v>8</v>
      </c>
      <c r="F6" s="7" t="n">
        <v>2</v>
      </c>
      <c r="G6" s="6" t="n">
        <v>5</v>
      </c>
      <c r="H6" s="6" t="n">
        <v>0</v>
      </c>
      <c r="I6" s="8" t="n">
        <v>0</v>
      </c>
      <c r="J6" s="6" t="n">
        <v>-1</v>
      </c>
      <c r="K6" s="6" t="n">
        <v>0</v>
      </c>
      <c r="L6" s="6" t="n">
        <v>0</v>
      </c>
      <c r="M6" s="8" t="n">
        <v>0</v>
      </c>
      <c r="N6" s="8" t="n">
        <v>1</v>
      </c>
      <c r="O6" s="8" t="n">
        <v>0</v>
      </c>
      <c r="P6" s="9" t="n">
        <v>0</v>
      </c>
      <c r="Q6" s="8" t="n">
        <v>10</v>
      </c>
      <c r="R6" s="1" t="n">
        <f aca="false">Q6/F6</f>
        <v>5</v>
      </c>
      <c r="T6" s="6" t="s">
        <v>8</v>
      </c>
      <c r="U6" s="11" t="n">
        <v>0</v>
      </c>
      <c r="V6" s="7" t="n">
        <f aca="false">G6-F6*$G$8/$F$8</f>
        <v>4.71428571428571</v>
      </c>
      <c r="W6" s="11" t="n">
        <f aca="false">H6-F6*$H$8/$F$8</f>
        <v>0</v>
      </c>
      <c r="X6" s="11" t="n">
        <f aca="false">I6-F6*$I$8/$F$8</f>
        <v>0</v>
      </c>
      <c r="Y6" s="11" t="n">
        <f aca="false">J6-F6*$J$8/$F$8</f>
        <v>-1</v>
      </c>
      <c r="Z6" s="11" t="n">
        <f aca="false">K6-F6*$K$8/$F$8</f>
        <v>0</v>
      </c>
      <c r="AA6" s="11" t="n">
        <f aca="false">L6-F6*$L$8/$F$8</f>
        <v>0.285714285714286</v>
      </c>
      <c r="AB6" s="11" t="n">
        <f aca="false">M6-F6*$M$8/$F$8</f>
        <v>0</v>
      </c>
      <c r="AC6" s="11" t="n">
        <f aca="false">N6-F6*$N$8/$F$8</f>
        <v>1</v>
      </c>
      <c r="AD6" s="11" t="n">
        <f aca="false">O6-F6*$O$8/$F$8</f>
        <v>0</v>
      </c>
      <c r="AE6" s="11" t="n">
        <f aca="false">Q6-F6*$Q$8/$F$8</f>
        <v>8</v>
      </c>
      <c r="AF6" s="1" t="n">
        <f aca="false">AE6/V6</f>
        <v>1.6969696969697</v>
      </c>
    </row>
    <row r="7" customFormat="false" ht="13.8" hidden="false" customHeight="false" outlineLevel="0" collapsed="false">
      <c r="E7" s="6" t="s">
        <v>9</v>
      </c>
      <c r="F7" s="7" t="n">
        <v>5</v>
      </c>
      <c r="G7" s="6" t="n">
        <v>2</v>
      </c>
      <c r="H7" s="6" t="n">
        <v>0</v>
      </c>
      <c r="I7" s="8" t="n">
        <v>0</v>
      </c>
      <c r="J7" s="6" t="n">
        <v>0</v>
      </c>
      <c r="K7" s="6" t="n">
        <v>-1</v>
      </c>
      <c r="L7" s="6" t="n">
        <v>0</v>
      </c>
      <c r="M7" s="8" t="n">
        <v>0</v>
      </c>
      <c r="N7" s="8" t="n">
        <v>0</v>
      </c>
      <c r="O7" s="8" t="n">
        <v>1</v>
      </c>
      <c r="P7" s="9" t="n">
        <v>0</v>
      </c>
      <c r="Q7" s="8" t="n">
        <v>10</v>
      </c>
      <c r="R7" s="1" t="n">
        <f aca="false">Q7/F7</f>
        <v>2</v>
      </c>
      <c r="T7" s="6" t="s">
        <v>9</v>
      </c>
      <c r="U7" s="11" t="n">
        <v>0</v>
      </c>
      <c r="V7" s="7" t="n">
        <f aca="false">G7-F7*$G$8/$F$8</f>
        <v>1.28571428571429</v>
      </c>
      <c r="W7" s="11" t="n">
        <f aca="false">H7-F7*$H$8/$F$8</f>
        <v>0</v>
      </c>
      <c r="X7" s="11" t="n">
        <f aca="false">I7-F7*$I$8/$F$8</f>
        <v>0</v>
      </c>
      <c r="Y7" s="11" t="n">
        <f aca="false">J7-F7*$J$8/$F$8</f>
        <v>0</v>
      </c>
      <c r="Z7" s="11" t="n">
        <f aca="false">K7-F7*$K$8/$F$8</f>
        <v>-1</v>
      </c>
      <c r="AA7" s="11" t="n">
        <f aca="false">L7-F7*$L$8/$F$8</f>
        <v>0.714285714285714</v>
      </c>
      <c r="AB7" s="11" t="n">
        <f aca="false">M7-F7*$M$8/$F$8</f>
        <v>0</v>
      </c>
      <c r="AC7" s="11" t="n">
        <f aca="false">N7-F7*$N$8/$F$8</f>
        <v>0</v>
      </c>
      <c r="AD7" s="11" t="n">
        <f aca="false">O7-F7*$O$8/$F$8</f>
        <v>1</v>
      </c>
      <c r="AE7" s="11" t="n">
        <f aca="false">Q7-F7*$Q$8/$F$8</f>
        <v>5</v>
      </c>
      <c r="AF7" s="1" t="n">
        <f aca="false">AE7/V7</f>
        <v>3.88888888888889</v>
      </c>
    </row>
    <row r="8" customFormat="false" ht="13.8" hidden="false" customHeight="false" outlineLevel="0" collapsed="false">
      <c r="E8" s="6" t="s">
        <v>10</v>
      </c>
      <c r="F8" s="10" t="n">
        <v>7</v>
      </c>
      <c r="G8" s="7" t="n">
        <v>1</v>
      </c>
      <c r="H8" s="7" t="n">
        <v>0</v>
      </c>
      <c r="I8" s="12" t="n">
        <v>0</v>
      </c>
      <c r="J8" s="7" t="n">
        <v>0</v>
      </c>
      <c r="K8" s="7" t="n">
        <v>0</v>
      </c>
      <c r="L8" s="7" t="n">
        <v>-1</v>
      </c>
      <c r="M8" s="12" t="n">
        <v>0</v>
      </c>
      <c r="N8" s="12" t="n">
        <v>0</v>
      </c>
      <c r="O8" s="12" t="n">
        <v>0</v>
      </c>
      <c r="P8" s="12" t="n">
        <v>1</v>
      </c>
      <c r="Q8" s="12" t="n">
        <v>7</v>
      </c>
      <c r="R8" s="1" t="n">
        <f aca="false">Q8/F8</f>
        <v>1</v>
      </c>
      <c r="T8" s="11" t="s">
        <v>12</v>
      </c>
      <c r="U8" s="11" t="n">
        <f aca="false">F8/$F$8</f>
        <v>1</v>
      </c>
      <c r="V8" s="7" t="n">
        <f aca="false">G8/$F$8</f>
        <v>0.142857142857143</v>
      </c>
      <c r="W8" s="11" t="n">
        <f aca="false">H8/$F$8</f>
        <v>0</v>
      </c>
      <c r="X8" s="11" t="n">
        <f aca="false">I8/$F$8</f>
        <v>0</v>
      </c>
      <c r="Y8" s="11" t="n">
        <f aca="false">J8/$F$8</f>
        <v>0</v>
      </c>
      <c r="Z8" s="11" t="n">
        <f aca="false">K8/$F$8</f>
        <v>0</v>
      </c>
      <c r="AA8" s="11" t="n">
        <f aca="false">L8/$F$8</f>
        <v>-0.142857142857143</v>
      </c>
      <c r="AB8" s="11" t="n">
        <f aca="false">M8/$F$8</f>
        <v>0</v>
      </c>
      <c r="AC8" s="11" t="n">
        <f aca="false">N8/$F$8</f>
        <v>0</v>
      </c>
      <c r="AD8" s="11" t="n">
        <f aca="false">O8/$F$8</f>
        <v>0</v>
      </c>
      <c r="AE8" s="11" t="n">
        <f aca="false">Q8/$F$8</f>
        <v>1</v>
      </c>
      <c r="AF8" s="1" t="n">
        <f aca="false">AE8/V8</f>
        <v>7</v>
      </c>
    </row>
    <row r="9" customFormat="false" ht="13.8" hidden="false" customHeight="false" outlineLevel="0" collapsed="false">
      <c r="E9" s="6" t="s">
        <v>13</v>
      </c>
      <c r="F9" s="7" t="n">
        <v>5</v>
      </c>
      <c r="G9" s="6" t="n">
        <v>1</v>
      </c>
      <c r="H9" s="6" t="n">
        <v>0</v>
      </c>
      <c r="I9" s="8" t="n">
        <v>0</v>
      </c>
      <c r="J9" s="6" t="n">
        <v>0</v>
      </c>
      <c r="K9" s="6" t="n">
        <v>0</v>
      </c>
      <c r="L9" s="6" t="n">
        <v>0</v>
      </c>
      <c r="M9" s="8" t="n">
        <v>0</v>
      </c>
      <c r="N9" s="8" t="n">
        <v>0</v>
      </c>
      <c r="O9" s="8" t="n">
        <v>0</v>
      </c>
      <c r="P9" s="9" t="n">
        <v>0</v>
      </c>
      <c r="Q9" s="8" t="n">
        <v>0</v>
      </c>
      <c r="T9" s="6" t="s">
        <v>13</v>
      </c>
      <c r="U9" s="11" t="n">
        <v>0</v>
      </c>
      <c r="V9" s="7" t="n">
        <f aca="false">G9-F9*$G$8/$F$8</f>
        <v>0.285714285714286</v>
      </c>
      <c r="W9" s="11" t="n">
        <f aca="false">H9-F9*$H$8/$F$8</f>
        <v>0</v>
      </c>
      <c r="X9" s="11" t="n">
        <f aca="false">I9-F9*$I$8/$F$8</f>
        <v>0</v>
      </c>
      <c r="Y9" s="11" t="n">
        <f aca="false">J9-F9*$J$8/$F$8</f>
        <v>0</v>
      </c>
      <c r="Z9" s="11" t="n">
        <f aca="false">K9-F9*$K$8/$F$8</f>
        <v>0</v>
      </c>
      <c r="AA9" s="11" t="n">
        <f aca="false">L9-F9*$L$8/$F$8</f>
        <v>0.714285714285714</v>
      </c>
      <c r="AB9" s="11" t="n">
        <f aca="false">M9-F9*$M$8/$F$8</f>
        <v>0</v>
      </c>
      <c r="AC9" s="11" t="n">
        <f aca="false">N9-F9*$N$8/$F$8</f>
        <v>0</v>
      </c>
      <c r="AD9" s="11" t="n">
        <f aca="false">O9-F9*$O$8/$F$8</f>
        <v>0</v>
      </c>
      <c r="AE9" s="11" t="n">
        <f aca="false">Q9-F9*$Q$8/$F$8</f>
        <v>-5</v>
      </c>
    </row>
    <row r="10" customFormat="false" ht="13.8" hidden="false" customHeight="false" outlineLevel="0" collapsed="false">
      <c r="E10" s="6" t="s">
        <v>14</v>
      </c>
      <c r="F10" s="7" t="n">
        <v>-15</v>
      </c>
      <c r="G10" s="6" t="n">
        <v>-15</v>
      </c>
      <c r="H10" s="6" t="n">
        <v>1</v>
      </c>
      <c r="I10" s="8" t="n">
        <v>0</v>
      </c>
      <c r="J10" s="6" t="n">
        <v>1</v>
      </c>
      <c r="K10" s="6" t="n">
        <v>1</v>
      </c>
      <c r="L10" s="6" t="n">
        <v>1</v>
      </c>
      <c r="M10" s="8" t="n">
        <v>0</v>
      </c>
      <c r="N10" s="8" t="n">
        <v>0</v>
      </c>
      <c r="O10" s="8" t="n">
        <v>0</v>
      </c>
      <c r="P10" s="9" t="n">
        <v>0</v>
      </c>
      <c r="Q10" s="8" t="n">
        <v>-34</v>
      </c>
      <c r="T10" s="6" t="s">
        <v>14</v>
      </c>
      <c r="U10" s="11" t="n">
        <v>0</v>
      </c>
      <c r="V10" s="7" t="n">
        <f aca="false">G10-F10*$G$8/$F$8</f>
        <v>-12.8571428571429</v>
      </c>
      <c r="W10" s="11" t="n">
        <f aca="false">H10-F10*$H$8/$F$8</f>
        <v>1</v>
      </c>
      <c r="X10" s="11" t="n">
        <f aca="false">I10-F10*$I$8/$F$8</f>
        <v>0</v>
      </c>
      <c r="Y10" s="11" t="n">
        <f aca="false">J10-F10*$J$8/$F$8</f>
        <v>1</v>
      </c>
      <c r="Z10" s="11" t="n">
        <f aca="false">K10-F10*$K$8/$F$8</f>
        <v>1</v>
      </c>
      <c r="AA10" s="11" t="n">
        <f aca="false">L10-F10*$L$8/$F$8</f>
        <v>-1.14285714285714</v>
      </c>
      <c r="AB10" s="11" t="n">
        <f aca="false">M10-F10*$M$8/$F$8</f>
        <v>0</v>
      </c>
      <c r="AC10" s="11" t="n">
        <f aca="false">N10-F10*$N$8/$F$8</f>
        <v>0</v>
      </c>
      <c r="AD10" s="11" t="n">
        <f aca="false">O10-F10*$O$8/$F$8</f>
        <v>0</v>
      </c>
      <c r="AE10" s="11" t="n">
        <f aca="false">Q10-F10*$Q$8/$F$8</f>
        <v>-19</v>
      </c>
    </row>
    <row r="13" customFormat="false" ht="12.8" hidden="false" customHeight="false" outlineLevel="0" collapsed="false">
      <c r="E13" s="5"/>
      <c r="F13" s="5" t="s">
        <v>0</v>
      </c>
      <c r="G13" s="5" t="s">
        <v>1</v>
      </c>
      <c r="H13" s="5" t="s">
        <v>2</v>
      </c>
      <c r="I13" s="5" t="s">
        <v>3</v>
      </c>
      <c r="J13" s="5" t="s">
        <v>4</v>
      </c>
      <c r="K13" s="5" t="s">
        <v>5</v>
      </c>
      <c r="L13" s="5" t="s">
        <v>6</v>
      </c>
      <c r="M13" s="5" t="s">
        <v>8</v>
      </c>
      <c r="N13" s="5" t="s">
        <v>9</v>
      </c>
      <c r="O13" s="5" t="s">
        <v>11</v>
      </c>
      <c r="Q13" s="0"/>
    </row>
    <row r="14" customFormat="false" ht="13.8" hidden="false" customHeight="false" outlineLevel="0" collapsed="false">
      <c r="E14" s="11" t="s">
        <v>15</v>
      </c>
      <c r="F14" s="11" t="n">
        <f aca="false">U4/$V$4</f>
        <v>0</v>
      </c>
      <c r="G14" s="9" t="n">
        <f aca="false">V4/$V$4</f>
        <v>1</v>
      </c>
      <c r="H14" s="7" t="n">
        <f aca="false">W4/$V$4</f>
        <v>-0.145833333333333</v>
      </c>
      <c r="I14" s="11" t="n">
        <f aca="false">X4/$V$4</f>
        <v>0</v>
      </c>
      <c r="J14" s="11" t="n">
        <f aca="false">Y4/$V$4</f>
        <v>0</v>
      </c>
      <c r="K14" s="11" t="n">
        <f aca="false">Z4/$V$4</f>
        <v>0</v>
      </c>
      <c r="L14" s="11" t="n">
        <f aca="false">AA4/$V$4</f>
        <v>0.0208333333333333</v>
      </c>
      <c r="M14" s="11" t="n">
        <f aca="false">AC4/$V$4</f>
        <v>0</v>
      </c>
      <c r="N14" s="11" t="n">
        <f aca="false">AD4/$V$4</f>
        <v>0</v>
      </c>
      <c r="O14" s="11" t="n">
        <f aca="false">AE4/$V$4</f>
        <v>0.875</v>
      </c>
      <c r="P14" s="1" t="n">
        <f aca="false">O14/H14</f>
        <v>-6</v>
      </c>
      <c r="Q14" s="0"/>
      <c r="T14" s="5"/>
      <c r="U14" s="5" t="s">
        <v>0</v>
      </c>
      <c r="V14" s="5" t="s">
        <v>1</v>
      </c>
      <c r="W14" s="5" t="s">
        <v>2</v>
      </c>
      <c r="X14" s="5" t="s">
        <v>3</v>
      </c>
      <c r="Y14" s="5" t="s">
        <v>4</v>
      </c>
      <c r="Z14" s="5" t="s">
        <v>5</v>
      </c>
      <c r="AA14" s="5" t="s">
        <v>6</v>
      </c>
      <c r="AB14" s="5" t="s">
        <v>9</v>
      </c>
      <c r="AC14" s="5" t="s">
        <v>11</v>
      </c>
    </row>
    <row r="15" customFormat="false" ht="13.8" hidden="false" customHeight="false" outlineLevel="0" collapsed="false">
      <c r="E15" s="6" t="s">
        <v>3</v>
      </c>
      <c r="F15" s="11" t="n">
        <f aca="false">U5-V5*$U$4/$V$4</f>
        <v>0</v>
      </c>
      <c r="G15" s="9" t="n">
        <f aca="false">V5-V5*$V$4/$V$4</f>
        <v>0</v>
      </c>
      <c r="H15" s="7" t="n">
        <f aca="false">W5-V5*$W$4/$V$4</f>
        <v>0.1875</v>
      </c>
      <c r="I15" s="11" t="n">
        <f aca="false">X5-V5*$X$4/$V$4</f>
        <v>1</v>
      </c>
      <c r="J15" s="11" t="n">
        <f aca="false">Y5-V5*$Y$4/$V$4</f>
        <v>0</v>
      </c>
      <c r="K15" s="11" t="n">
        <f aca="false">Z5-V5*$Z$4/$V$4</f>
        <v>0</v>
      </c>
      <c r="L15" s="11" t="n">
        <f aca="false">AA5-V5*$AA$4/$V$4</f>
        <v>-0.3125</v>
      </c>
      <c r="M15" s="11" t="n">
        <f aca="false">AC5-V5*$AC$4/$V$4</f>
        <v>0</v>
      </c>
      <c r="N15" s="11" t="n">
        <f aca="false">AD5-V5*$AD$4/$V$4</f>
        <v>0</v>
      </c>
      <c r="O15" s="11" t="n">
        <f aca="false">AE5-V5*$AE$4/$V$4</f>
        <v>6.875</v>
      </c>
      <c r="P15" s="1" t="n">
        <f aca="false">O15/H15</f>
        <v>36.6666666666667</v>
      </c>
      <c r="Q15" s="0"/>
      <c r="T15" s="6" t="s">
        <v>15</v>
      </c>
      <c r="U15" s="11" t="n">
        <f aca="false">F14-H14*$F$16/$H$16</f>
        <v>0</v>
      </c>
      <c r="V15" s="11" t="n">
        <f aca="false">G14-H14*$G$16/$H$16</f>
        <v>1</v>
      </c>
      <c r="W15" s="11" t="n">
        <f aca="false">H14-H14*$H$16/$H$16</f>
        <v>0</v>
      </c>
      <c r="X15" s="11" t="n">
        <f aca="false">I14-H14*$I$16/$H$16</f>
        <v>0</v>
      </c>
      <c r="Y15" s="11" t="n">
        <f aca="false">J14-H14*$J$16/$H$16</f>
        <v>-0.212121212121212</v>
      </c>
      <c r="Z15" s="11" t="n">
        <f aca="false">K14-H14*$K$16/$H$16</f>
        <v>0</v>
      </c>
      <c r="AA15" s="7" t="n">
        <f aca="false">L14-H14*$L$16/$H$16</f>
        <v>0.0606060606060606</v>
      </c>
      <c r="AB15" s="11" t="n">
        <f aca="false">N14-H14*$N$16/$H$16</f>
        <v>0</v>
      </c>
      <c r="AC15" s="11" t="n">
        <f aca="false">O14-H14*$O$16/$H$16</f>
        <v>1.6969696969697</v>
      </c>
      <c r="AD15" s="1" t="n">
        <f aca="false">AC15/AA15</f>
        <v>28</v>
      </c>
    </row>
    <row r="16" customFormat="false" ht="13.8" hidden="false" customHeight="false" outlineLevel="0" collapsed="false">
      <c r="E16" s="6" t="s">
        <v>8</v>
      </c>
      <c r="F16" s="7" t="n">
        <f aca="false">U6-V6*$U$4/$V$4</f>
        <v>0</v>
      </c>
      <c r="G16" s="12" t="n">
        <f aca="false">V6-V6*$V$4/$V$4</f>
        <v>0</v>
      </c>
      <c r="H16" s="10" t="n">
        <f aca="false">W6-V6*$W$4/$V$4</f>
        <v>0.6875</v>
      </c>
      <c r="I16" s="7" t="n">
        <f aca="false">X6-V6*$X$4/$V$4</f>
        <v>0</v>
      </c>
      <c r="J16" s="7" t="n">
        <f aca="false">Y6-V6*$Y$4/$V$4</f>
        <v>-1</v>
      </c>
      <c r="K16" s="7" t="n">
        <f aca="false">Z6-V6*$Z$4/$V$4</f>
        <v>0</v>
      </c>
      <c r="L16" s="7" t="n">
        <f aca="false">AA6-V6*$AA$4/$V$4</f>
        <v>0.1875</v>
      </c>
      <c r="M16" s="7" t="n">
        <f aca="false">AC6-V6*$AC$4/$V$4</f>
        <v>1</v>
      </c>
      <c r="N16" s="7" t="n">
        <f aca="false">AD6-V6*$AD$4/$V$4</f>
        <v>0</v>
      </c>
      <c r="O16" s="7" t="n">
        <f aca="false">AE6-V6*$AE$4/$V$4</f>
        <v>3.875</v>
      </c>
      <c r="P16" s="1" t="n">
        <f aca="false">O16/H16</f>
        <v>5.63636363636364</v>
      </c>
      <c r="Q16" s="0"/>
      <c r="T16" s="6" t="s">
        <v>3</v>
      </c>
      <c r="U16" s="11" t="n">
        <f aca="false">F15-H15*$F$16/$H$16</f>
        <v>0</v>
      </c>
      <c r="V16" s="11" t="n">
        <f aca="false">G15-H15*$G$16/$H$16</f>
        <v>0</v>
      </c>
      <c r="W16" s="11" t="n">
        <f aca="false">H15-H15*$H$16/$H$16</f>
        <v>0</v>
      </c>
      <c r="X16" s="11" t="n">
        <f aca="false">I15-H15*$I$16/$H$16</f>
        <v>1</v>
      </c>
      <c r="Y16" s="11" t="n">
        <f aca="false">J15-H15*$J$16/$H$16</f>
        <v>0.272727272727273</v>
      </c>
      <c r="Z16" s="11" t="n">
        <f aca="false">K15-H15*$K$16/$H$16</f>
        <v>0</v>
      </c>
      <c r="AA16" s="7" t="n">
        <f aca="false">L15-H15*$L$16/$H$16</f>
        <v>-0.363636363636364</v>
      </c>
      <c r="AB16" s="11" t="n">
        <f aca="false">N15-H15*$N$16/$H$16</f>
        <v>0</v>
      </c>
      <c r="AC16" s="11" t="n">
        <f aca="false">O15-H15*$O$16/$H$16</f>
        <v>5.81818181818182</v>
      </c>
      <c r="AD16" s="1" t="n">
        <f aca="false">AC16/AA16</f>
        <v>-16</v>
      </c>
    </row>
    <row r="17" customFormat="false" ht="13.8" hidden="false" customHeight="false" outlineLevel="0" collapsed="false">
      <c r="E17" s="6" t="s">
        <v>9</v>
      </c>
      <c r="F17" s="11" t="n">
        <f aca="false">U7-V7*$U$4/$V$4</f>
        <v>0</v>
      </c>
      <c r="G17" s="9" t="n">
        <f aca="false">V7-V7*$V$4/$V$4</f>
        <v>0</v>
      </c>
      <c r="H17" s="7" t="n">
        <f aca="false">W7-V7*$W$4/$V$4</f>
        <v>0.1875</v>
      </c>
      <c r="I17" s="11" t="n">
        <f aca="false">X7-V7*$X$4/$V$4</f>
        <v>0</v>
      </c>
      <c r="J17" s="11" t="n">
        <f aca="false">Y7-V7*$Y$4/$V$4</f>
        <v>0</v>
      </c>
      <c r="K17" s="11" t="n">
        <f aca="false">Z7-V7*$Z$4/$V$4</f>
        <v>-1</v>
      </c>
      <c r="L17" s="11" t="n">
        <f aca="false">AA7-V7*$AA$4/$V$4</f>
        <v>0.6875</v>
      </c>
      <c r="M17" s="11" t="n">
        <f aca="false">AC7-V7*$AC$4/$V$4</f>
        <v>0</v>
      </c>
      <c r="N17" s="11" t="n">
        <f aca="false">AD7-V7*$AD$4/$V$4</f>
        <v>1</v>
      </c>
      <c r="O17" s="11" t="n">
        <f aca="false">AE7-V7*$AE$4/$V$4</f>
        <v>3.875</v>
      </c>
      <c r="P17" s="1" t="n">
        <f aca="false">O17/H17</f>
        <v>20.6666666666667</v>
      </c>
      <c r="Q17" s="0"/>
      <c r="T17" s="11" t="s">
        <v>2</v>
      </c>
      <c r="U17" s="11" t="n">
        <f aca="false">F16/$H$16</f>
        <v>0</v>
      </c>
      <c r="V17" s="11" t="n">
        <f aca="false">G16/$H$16</f>
        <v>0</v>
      </c>
      <c r="W17" s="11" t="n">
        <f aca="false">H16/$H$16</f>
        <v>1</v>
      </c>
      <c r="X17" s="11" t="n">
        <f aca="false">I16/$H$16</f>
        <v>0</v>
      </c>
      <c r="Y17" s="11" t="n">
        <f aca="false">J16/$H$16</f>
        <v>-1.45454545454545</v>
      </c>
      <c r="Z17" s="11" t="n">
        <f aca="false">K16/$H$16</f>
        <v>0</v>
      </c>
      <c r="AA17" s="7" t="n">
        <f aca="false">L16/$H$16</f>
        <v>0.272727272727273</v>
      </c>
      <c r="AB17" s="11" t="n">
        <f aca="false">N16/$H$16</f>
        <v>0</v>
      </c>
      <c r="AC17" s="11" t="n">
        <f aca="false">O16/$H$16</f>
        <v>5.63636363636364</v>
      </c>
      <c r="AD17" s="1" t="n">
        <f aca="false">AC17/AA17</f>
        <v>20.6666666666667</v>
      </c>
    </row>
    <row r="18" customFormat="false" ht="13.8" hidden="false" customHeight="false" outlineLevel="0" collapsed="false">
      <c r="E18" s="6" t="s">
        <v>12</v>
      </c>
      <c r="F18" s="11" t="n">
        <f aca="false">U8-V8*$U$4/$V$4</f>
        <v>1</v>
      </c>
      <c r="G18" s="9" t="n">
        <f aca="false">V8-V8*$V$4/$V$4</f>
        <v>0</v>
      </c>
      <c r="H18" s="7" t="n">
        <f aca="false">W8-V8*$W$4/$V$4</f>
        <v>0.0208333333333333</v>
      </c>
      <c r="I18" s="11" t="n">
        <f aca="false">X8-V8*$X$4/$V$4</f>
        <v>0</v>
      </c>
      <c r="J18" s="11" t="n">
        <f aca="false">Y8-V8*$Y$4/$V$4</f>
        <v>0</v>
      </c>
      <c r="K18" s="11" t="n">
        <f aca="false">Z8-V8*$Z$4/$V$4</f>
        <v>0</v>
      </c>
      <c r="L18" s="11" t="n">
        <f aca="false">AA8-V8*$AA$4/$V$4</f>
        <v>-0.145833333333333</v>
      </c>
      <c r="M18" s="11" t="n">
        <f aca="false">AC8-V8*$AC$4/$V$4</f>
        <v>0</v>
      </c>
      <c r="N18" s="11" t="n">
        <f aca="false">AD8-V8*$AD$4/$V$4</f>
        <v>0</v>
      </c>
      <c r="O18" s="11" t="n">
        <f aca="false">AE8-V8*$AE$4/$V$4</f>
        <v>0.875</v>
      </c>
      <c r="P18" s="1" t="n">
        <f aca="false">O18/H18</f>
        <v>42</v>
      </c>
      <c r="Q18" s="0"/>
      <c r="T18" s="6" t="s">
        <v>9</v>
      </c>
      <c r="U18" s="7" t="n">
        <f aca="false">F17-H17*$F$16/$H$16</f>
        <v>0</v>
      </c>
      <c r="V18" s="7" t="n">
        <f aca="false">G17-H17*$G$16/$H$16</f>
        <v>0</v>
      </c>
      <c r="W18" s="7" t="n">
        <f aca="false">H17-H17*$H$16/$H$16</f>
        <v>0</v>
      </c>
      <c r="X18" s="7" t="n">
        <f aca="false">I17-H17*$I$16/$H$16</f>
        <v>0</v>
      </c>
      <c r="Y18" s="7" t="n">
        <f aca="false">J17-H17*$J$16/$H$16</f>
        <v>0.272727272727273</v>
      </c>
      <c r="Z18" s="7" t="n">
        <f aca="false">K17-H17*$K$16/$H$16</f>
        <v>-1</v>
      </c>
      <c r="AA18" s="10" t="n">
        <f aca="false">L17-H17*$L$16/$H$16</f>
        <v>0.636363636363636</v>
      </c>
      <c r="AB18" s="7" t="n">
        <f aca="false">N17-H17*$N$16/$H$16</f>
        <v>1</v>
      </c>
      <c r="AC18" s="7" t="n">
        <f aca="false">O17-H17*$O$16/$H$16</f>
        <v>2.81818181818182</v>
      </c>
      <c r="AD18" s="1" t="n">
        <f aca="false">AC18/AA18</f>
        <v>4.42857142857143</v>
      </c>
    </row>
    <row r="19" customFormat="false" ht="13.8" hidden="false" customHeight="false" outlineLevel="0" collapsed="false">
      <c r="E19" s="6" t="s">
        <v>13</v>
      </c>
      <c r="F19" s="11" t="n">
        <f aca="false">U9-V9*$U$4/$V$4</f>
        <v>0</v>
      </c>
      <c r="G19" s="9" t="n">
        <f aca="false">V9-V9*$V$4/$V$4</f>
        <v>0</v>
      </c>
      <c r="H19" s="7" t="n">
        <f aca="false">W9-V9*$W$4/$V$4</f>
        <v>0.0416666666666667</v>
      </c>
      <c r="I19" s="11" t="n">
        <f aca="false">X9-V9*$X$4/$V$4</f>
        <v>0</v>
      </c>
      <c r="J19" s="11" t="n">
        <f aca="false">Y9-V9*$Y$4/$V$4</f>
        <v>0</v>
      </c>
      <c r="K19" s="11" t="n">
        <f aca="false">Z9-V9*$Z$4/$V$4</f>
        <v>0</v>
      </c>
      <c r="L19" s="11" t="n">
        <f aca="false">AA9-V9*$AA$4/$V$4</f>
        <v>0.708333333333333</v>
      </c>
      <c r="M19" s="11" t="n">
        <f aca="false">AC9-V9*$AC$4/$V$4</f>
        <v>0</v>
      </c>
      <c r="N19" s="11" t="n">
        <f aca="false">AD9-V9*$AD$4/$V$4</f>
        <v>0</v>
      </c>
      <c r="O19" s="11" t="n">
        <f aca="false">AE9-V9*$AE$4/$V$4</f>
        <v>-5.25</v>
      </c>
      <c r="Q19" s="0"/>
      <c r="T19" s="6" t="s">
        <v>12</v>
      </c>
      <c r="U19" s="11" t="n">
        <f aca="false">F18-H18*$F$16/$H$16</f>
        <v>1</v>
      </c>
      <c r="V19" s="11" t="n">
        <f aca="false">G18-H18*$G$16/$H$16</f>
        <v>0</v>
      </c>
      <c r="W19" s="11" t="n">
        <f aca="false">H18-H18*$H$16/$H$16</f>
        <v>0</v>
      </c>
      <c r="X19" s="11" t="n">
        <f aca="false">I18-H18*$I$16/$H$16</f>
        <v>0</v>
      </c>
      <c r="Y19" s="11" t="n">
        <f aca="false">J18-H18*$J$16/$H$16</f>
        <v>0.0303030303030303</v>
      </c>
      <c r="Z19" s="11" t="n">
        <f aca="false">K18-H18*$K$16/$H$16</f>
        <v>0</v>
      </c>
      <c r="AA19" s="7" t="n">
        <f aca="false">L18-H18*$L$16/$H$16</f>
        <v>-0.151515151515152</v>
      </c>
      <c r="AB19" s="11" t="n">
        <f aca="false">N18-H18*$N$16/$H$16</f>
        <v>0</v>
      </c>
      <c r="AC19" s="11" t="n">
        <f aca="false">O18-H18*$O$16/$H$16</f>
        <v>0.757575757575758</v>
      </c>
      <c r="AD19" s="1" t="n">
        <f aca="false">AC19/AA19</f>
        <v>-5</v>
      </c>
    </row>
    <row r="20" customFormat="false" ht="13.8" hidden="false" customHeight="true" outlineLevel="0" collapsed="false">
      <c r="A20" s="13" t="s">
        <v>16</v>
      </c>
      <c r="B20" s="14"/>
      <c r="C20" s="14"/>
      <c r="E20" s="6" t="s">
        <v>14</v>
      </c>
      <c r="F20" s="11" t="n">
        <f aca="false">U10-V10*$U$4/$V$4</f>
        <v>0</v>
      </c>
      <c r="G20" s="9" t="n">
        <f aca="false">V10-V10*$V$4/$V$4</f>
        <v>0</v>
      </c>
      <c r="H20" s="15" t="n">
        <f aca="false">W10-V10*$W$4/$V$4</f>
        <v>-0.875</v>
      </c>
      <c r="I20" s="11" t="n">
        <f aca="false">X10-V10*$X$4/$V$4</f>
        <v>0</v>
      </c>
      <c r="J20" s="11" t="n">
        <f aca="false">Y10-V10*$Y$4/$V$4</f>
        <v>1</v>
      </c>
      <c r="K20" s="11" t="n">
        <f aca="false">Z10-V10*$Z$4/$V$4</f>
        <v>1</v>
      </c>
      <c r="L20" s="16" t="n">
        <f aca="false">AA10-V10*$AA$4/$V$4</f>
        <v>-0.875</v>
      </c>
      <c r="M20" s="11" t="n">
        <f aca="false">AC10-V10*$AC$4/$V$4</f>
        <v>0</v>
      </c>
      <c r="N20" s="11" t="n">
        <f aca="false">AD10-V10*$AD$4/$V$4</f>
        <v>0</v>
      </c>
      <c r="O20" s="11" t="n">
        <f aca="false">AE10-V10*$AE$4/$V$4</f>
        <v>-7.75</v>
      </c>
      <c r="Q20" s="0"/>
      <c r="T20" s="6" t="s">
        <v>13</v>
      </c>
      <c r="U20" s="11" t="n">
        <f aca="false">F19-H19*$F$16/$H$16</f>
        <v>0</v>
      </c>
      <c r="V20" s="11" t="n">
        <f aca="false">G19-H19*$G$16/$H$16</f>
        <v>0</v>
      </c>
      <c r="W20" s="11" t="n">
        <f aca="false">H19-H19*$H$16/$H$16</f>
        <v>0</v>
      </c>
      <c r="X20" s="11" t="n">
        <f aca="false">I19-H19*$I$16/$H$16</f>
        <v>0</v>
      </c>
      <c r="Y20" s="11" t="n">
        <f aca="false">J19-H19*$J$16/$H$16</f>
        <v>0.0606060606060606</v>
      </c>
      <c r="Z20" s="11" t="n">
        <f aca="false">K19-H19*$K$16/$H$16</f>
        <v>0</v>
      </c>
      <c r="AA20" s="7" t="n">
        <f aca="false">L19-H19*$L$16/$H$16</f>
        <v>0.696969696969697</v>
      </c>
      <c r="AB20" s="11" t="n">
        <f aca="false">N19-H19*$N$16/$H$16</f>
        <v>0</v>
      </c>
      <c r="AC20" s="11" t="n">
        <f aca="false">O19-H19*$O$16/$H$16</f>
        <v>-5.48484848484848</v>
      </c>
    </row>
    <row r="21" customFormat="false" ht="12.8" hidden="false" customHeight="false" outlineLevel="0" collapsed="false">
      <c r="A21" s="13"/>
      <c r="B21" s="14"/>
      <c r="C21" s="14"/>
      <c r="T21" s="6" t="s">
        <v>14</v>
      </c>
      <c r="U21" s="11" t="n">
        <f aca="false">F20-H20*$F$16/$H$16</f>
        <v>0</v>
      </c>
      <c r="V21" s="11" t="n">
        <f aca="false">G20-H20*$G$16/$H$16</f>
        <v>0</v>
      </c>
      <c r="W21" s="11" t="n">
        <f aca="false">H20-H20*$H$16/$H$16</f>
        <v>0</v>
      </c>
      <c r="X21" s="11" t="n">
        <f aca="false">I20-H20*$I$16/$H$16</f>
        <v>0</v>
      </c>
      <c r="Y21" s="11" t="n">
        <f aca="false">J20-H20*$J$16/$H$16</f>
        <v>-0.272727272727273</v>
      </c>
      <c r="Z21" s="11" t="n">
        <f aca="false">K20-H20*$K$16/$H$16</f>
        <v>1</v>
      </c>
      <c r="AA21" s="7" t="n">
        <f aca="false">L20-H20*$L$16/$H$16</f>
        <v>-0.636363636363636</v>
      </c>
      <c r="AB21" s="11" t="n">
        <f aca="false">N20-H20*$N$16/$H$16</f>
        <v>0</v>
      </c>
      <c r="AC21" s="11" t="n">
        <f aca="false">O20-H20*$O$16/$H$16</f>
        <v>-2.81818181818182</v>
      </c>
    </row>
    <row r="22" customFormat="false" ht="12.8" hidden="false" customHeight="false" outlineLevel="0" collapsed="false">
      <c r="A22" s="6" t="s">
        <v>17</v>
      </c>
      <c r="B22" s="17"/>
      <c r="C22" s="14"/>
    </row>
    <row r="23" customFormat="false" ht="12.8" hidden="false" customHeight="false" outlineLevel="0" collapsed="false">
      <c r="A23" s="6" t="s">
        <v>18</v>
      </c>
      <c r="B23" s="17"/>
      <c r="C23" s="14"/>
      <c r="E23" s="5"/>
      <c r="F23" s="5" t="s">
        <v>0</v>
      </c>
      <c r="G23" s="5" t="s">
        <v>1</v>
      </c>
      <c r="H23" s="5" t="s">
        <v>2</v>
      </c>
      <c r="I23" s="5" t="s">
        <v>3</v>
      </c>
      <c r="J23" s="5" t="s">
        <v>4</v>
      </c>
      <c r="K23" s="5" t="s">
        <v>5</v>
      </c>
      <c r="L23" s="5" t="s">
        <v>6</v>
      </c>
      <c r="M23" s="5" t="s">
        <v>11</v>
      </c>
      <c r="O23" s="0"/>
      <c r="P23" s="0"/>
    </row>
    <row r="24" customFormat="false" ht="13.8" hidden="false" customHeight="false" outlineLevel="0" collapsed="false">
      <c r="A24" s="6" t="s">
        <v>19</v>
      </c>
      <c r="E24" s="6" t="s">
        <v>15</v>
      </c>
      <c r="F24" s="9" t="n">
        <f aca="false">U15-AA15*$U$18/$AA$18</f>
        <v>0</v>
      </c>
      <c r="G24" s="9" t="n">
        <f aca="false">V15-AA15*$V$18/$AA$18</f>
        <v>1</v>
      </c>
      <c r="H24" s="9" t="n">
        <f aca="false">W15-AA15*$W$18/$AA$18</f>
        <v>0</v>
      </c>
      <c r="I24" s="9" t="n">
        <f aca="false">X15-AA15*$X$18/$AA$18</f>
        <v>0</v>
      </c>
      <c r="J24" s="12" t="n">
        <f aca="false">Y15-AA15*$Y$18/$AA$18</f>
        <v>-0.238095238095238</v>
      </c>
      <c r="K24" s="9" t="n">
        <f aca="false">Z15-AA15*$Z$18/$AA$18</f>
        <v>0.0952380952380952</v>
      </c>
      <c r="L24" s="9" t="n">
        <f aca="false">AA15-AA15*$AA$18/$AA$18</f>
        <v>0</v>
      </c>
      <c r="M24" s="9" t="n">
        <f aca="false">AC15-AA15*$AC$18/$AA$18</f>
        <v>1.42857142857143</v>
      </c>
      <c r="N24" s="1" t="n">
        <f aca="false">M24/J24</f>
        <v>-6</v>
      </c>
      <c r="O24" s="0"/>
      <c r="P24" s="0"/>
      <c r="T24" s="5"/>
      <c r="U24" s="5" t="s">
        <v>0</v>
      </c>
      <c r="V24" s="5" t="s">
        <v>1</v>
      </c>
      <c r="W24" s="5" t="s">
        <v>2</v>
      </c>
      <c r="X24" s="5" t="s">
        <v>3</v>
      </c>
      <c r="Y24" s="5" t="s">
        <v>4</v>
      </c>
      <c r="Z24" s="5" t="s">
        <v>5</v>
      </c>
      <c r="AA24" s="5" t="s">
        <v>11</v>
      </c>
    </row>
    <row r="25" customFormat="false" ht="13.8" hidden="false" customHeight="false" outlineLevel="0" collapsed="false">
      <c r="A25" s="6" t="s">
        <v>20</v>
      </c>
      <c r="E25" s="6" t="s">
        <v>3</v>
      </c>
      <c r="F25" s="9" t="n">
        <f aca="false">U16-AA16*$U$18/$AA$18</f>
        <v>0</v>
      </c>
      <c r="G25" s="9" t="n">
        <f aca="false">V16-AA16*$V$18/$AA$18</f>
        <v>0</v>
      </c>
      <c r="H25" s="9" t="n">
        <f aca="false">W16-AA16*$W$18/$AA$18</f>
        <v>0</v>
      </c>
      <c r="I25" s="9" t="n">
        <f aca="false">X16-AA16*$X$18/$AA$18</f>
        <v>1</v>
      </c>
      <c r="J25" s="12" t="n">
        <f aca="false">Y16-AA16*$Y$18/$AA$18</f>
        <v>0.428571428571429</v>
      </c>
      <c r="K25" s="9" t="n">
        <f aca="false">Z16-AA16*$Z$18/$AA$18</f>
        <v>-0.571428571428571</v>
      </c>
      <c r="L25" s="9" t="n">
        <f aca="false">AA16-AA16*$AA$18/$AA$18</f>
        <v>0</v>
      </c>
      <c r="M25" s="9" t="n">
        <f aca="false">AC16-AA16*$AC$18/$AA$18</f>
        <v>7.42857142857143</v>
      </c>
      <c r="N25" s="1" t="n">
        <f aca="false">M25/J25</f>
        <v>17.3333333333333</v>
      </c>
      <c r="O25" s="0"/>
      <c r="P25" s="0"/>
      <c r="T25" s="6" t="s">
        <v>15</v>
      </c>
      <c r="U25" s="18" t="n">
        <f aca="false">F24-J24*$F$27/$J$27</f>
        <v>0</v>
      </c>
      <c r="V25" s="18" t="n">
        <f aca="false">H24-J24*$H$27/$J$27</f>
        <v>0</v>
      </c>
      <c r="W25" s="18" t="n">
        <f aca="false">H24-J24*$H$27/$J$27</f>
        <v>0</v>
      </c>
      <c r="X25" s="18" t="n">
        <f aca="false">I24-J24*$I$27/$J$27</f>
        <v>0</v>
      </c>
      <c r="Y25" s="18" t="n">
        <v>0</v>
      </c>
      <c r="Z25" s="18" t="n">
        <f aca="false">K24-J24*$K$27/$J$27</f>
        <v>-0.777777777777778</v>
      </c>
      <c r="AA25" s="19" t="n">
        <f aca="false">M24-J24*$M$27/$J$27</f>
        <v>3.88888888888889</v>
      </c>
    </row>
    <row r="26" customFormat="false" ht="13.8" hidden="false" customHeight="false" outlineLevel="0" collapsed="false">
      <c r="A26" s="6" t="s">
        <v>21</v>
      </c>
      <c r="B26" s="20"/>
      <c r="E26" s="11" t="s">
        <v>2</v>
      </c>
      <c r="F26" s="9" t="n">
        <f aca="false">U17-AA17*$U$18/$AA$18</f>
        <v>0</v>
      </c>
      <c r="G26" s="9" t="n">
        <f aca="false">V17-AA17*$V$18/$AA$18</f>
        <v>0</v>
      </c>
      <c r="H26" s="9" t="n">
        <f aca="false">W17-AA17*$W$18/$AA$18</f>
        <v>1</v>
      </c>
      <c r="I26" s="9" t="n">
        <f aca="false">X17-AA17*$X$18/$AA$18</f>
        <v>0</v>
      </c>
      <c r="J26" s="12" t="n">
        <f aca="false">Y17-AA17*$Y$18/$AA$18</f>
        <v>-1.57142857142857</v>
      </c>
      <c r="K26" s="9" t="n">
        <f aca="false">Z17-AA17*$Z$18/$AA$18</f>
        <v>0.428571428571429</v>
      </c>
      <c r="L26" s="9" t="n">
        <f aca="false">AA17-AA17*$AA$18/$AA$18</f>
        <v>0</v>
      </c>
      <c r="M26" s="9" t="n">
        <f aca="false">AC17-AA17*$AC$18/$AA$18</f>
        <v>4.42857142857143</v>
      </c>
      <c r="N26" s="1" t="n">
        <f aca="false">M26/J26</f>
        <v>-2.81818181818182</v>
      </c>
      <c r="O26" s="0"/>
      <c r="P26" s="0"/>
      <c r="T26" s="6" t="s">
        <v>3</v>
      </c>
      <c r="U26" s="18" t="n">
        <f aca="false">F25-J25*$F$27/$J$27</f>
        <v>0</v>
      </c>
      <c r="V26" s="18" t="n">
        <f aca="false">H25-J25*$H$27/$J$27</f>
        <v>0</v>
      </c>
      <c r="W26" s="18" t="n">
        <f aca="false">H25-J25*$H$27/$J$27</f>
        <v>0</v>
      </c>
      <c r="X26" s="18" t="n">
        <f aca="false">I25-J25*$I$27/$J$27</f>
        <v>1</v>
      </c>
      <c r="Y26" s="18" t="n">
        <v>0</v>
      </c>
      <c r="Z26" s="18" t="n">
        <f aca="false">K25-J25*$K$27/$J$27</f>
        <v>1</v>
      </c>
      <c r="AA26" s="19" t="n">
        <f aca="false">M25-J25*$M$27/$J$27</f>
        <v>3</v>
      </c>
    </row>
    <row r="27" customFormat="false" ht="13.8" hidden="false" customHeight="false" outlineLevel="0" collapsed="false">
      <c r="A27" s="6" t="s">
        <v>22</v>
      </c>
      <c r="E27" s="11" t="s">
        <v>6</v>
      </c>
      <c r="F27" s="12" t="n">
        <f aca="false">U18/$AA$18</f>
        <v>0</v>
      </c>
      <c r="G27" s="12" t="n">
        <f aca="false">V18/$AA$18</f>
        <v>0</v>
      </c>
      <c r="H27" s="12" t="n">
        <f aca="false">W18/$AA$18</f>
        <v>0</v>
      </c>
      <c r="I27" s="12" t="n">
        <f aca="false">X18/$AA$18</f>
        <v>0</v>
      </c>
      <c r="J27" s="21" t="n">
        <f aca="false">Y18/$AA$18</f>
        <v>0.428571428571429</v>
      </c>
      <c r="K27" s="12" t="n">
        <f aca="false">Z18/$AA$18</f>
        <v>-1.57142857142857</v>
      </c>
      <c r="L27" s="12" t="n">
        <f aca="false">AA18/$AA$18</f>
        <v>1</v>
      </c>
      <c r="M27" s="12" t="n">
        <f aca="false">AC18/$AA$18</f>
        <v>4.42857142857143</v>
      </c>
      <c r="N27" s="1" t="n">
        <f aca="false">M27/J27</f>
        <v>10.3333333333333</v>
      </c>
      <c r="O27" s="0"/>
      <c r="P27" s="0"/>
      <c r="T27" s="11" t="s">
        <v>2</v>
      </c>
      <c r="U27" s="18" t="n">
        <f aca="false">F26-J26*$F$27/$J$27</f>
        <v>0</v>
      </c>
      <c r="V27" s="18" t="n">
        <f aca="false">H26-J26*$H$27/$J$27</f>
        <v>1</v>
      </c>
      <c r="W27" s="18" t="n">
        <f aca="false">H26-J26*$H$27/$J$27</f>
        <v>1</v>
      </c>
      <c r="X27" s="18" t="n">
        <f aca="false">I26-J26*$I$27/$J$27</f>
        <v>0</v>
      </c>
      <c r="Y27" s="18" t="n">
        <v>0</v>
      </c>
      <c r="Z27" s="18" t="n">
        <f aca="false">K26-J26*$K$27/$J$27</f>
        <v>-5.33333333333333</v>
      </c>
      <c r="AA27" s="19" t="n">
        <f aca="false">M26-J26*$M$27/$J$27</f>
        <v>20.6666666666667</v>
      </c>
    </row>
    <row r="28" customFormat="false" ht="13.8" hidden="false" customHeight="false" outlineLevel="0" collapsed="false">
      <c r="A28" s="6" t="s">
        <v>23</v>
      </c>
      <c r="E28" s="6" t="s">
        <v>12</v>
      </c>
      <c r="F28" s="9" t="n">
        <f aca="false">U19-AA19*$U$18/$AA$18</f>
        <v>1</v>
      </c>
      <c r="G28" s="9" t="n">
        <f aca="false">V19-AA19*$V$18/$AA$18</f>
        <v>0</v>
      </c>
      <c r="H28" s="9" t="n">
        <f aca="false">W19-AA19*$W$18/$AA$18</f>
        <v>0</v>
      </c>
      <c r="I28" s="9" t="n">
        <f aca="false">X19-AA19*$X$18/$AA$18</f>
        <v>0</v>
      </c>
      <c r="J28" s="12" t="n">
        <f aca="false">Y19-AA19*$Y$18/$AA$18</f>
        <v>0.0952380952380952</v>
      </c>
      <c r="K28" s="9" t="n">
        <f aca="false">Z19-AA19*$Z$18/$AA$18</f>
        <v>-0.238095238095238</v>
      </c>
      <c r="L28" s="9" t="n">
        <f aca="false">AA19-AA19*$AA$18/$AA$18</f>
        <v>0</v>
      </c>
      <c r="M28" s="9" t="n">
        <f aca="false">AC19-AA19*$AC$18/$AA$18</f>
        <v>1.42857142857143</v>
      </c>
      <c r="N28" s="1" t="n">
        <f aca="false">M28/J28</f>
        <v>15</v>
      </c>
      <c r="O28" s="0"/>
      <c r="P28" s="0"/>
      <c r="T28" s="11" t="s">
        <v>4</v>
      </c>
      <c r="U28" s="18" t="n">
        <f aca="false">F27-J27*$F$27/$J$27</f>
        <v>0</v>
      </c>
      <c r="V28" s="18" t="n">
        <f aca="false">H27-J27*$H$27/$J$27</f>
        <v>0</v>
      </c>
      <c r="W28" s="18" t="n">
        <f aca="false">H27-J27*$H$27/$J$27</f>
        <v>0</v>
      </c>
      <c r="X28" s="18" t="n">
        <f aca="false">I27-J27*$I$27/$J$27</f>
        <v>0</v>
      </c>
      <c r="Y28" s="18" t="n">
        <v>1</v>
      </c>
      <c r="Z28" s="18" t="n">
        <f aca="false">K27-J27*$K$27/$J$27</f>
        <v>0</v>
      </c>
      <c r="AA28" s="19" t="n">
        <f aca="false">M27-J27*$M$27/$J$27</f>
        <v>0</v>
      </c>
    </row>
    <row r="29" customFormat="false" ht="13.8" hidden="false" customHeight="false" outlineLevel="0" collapsed="false">
      <c r="A29" s="6" t="s">
        <v>24</v>
      </c>
      <c r="E29" s="6" t="s">
        <v>13</v>
      </c>
      <c r="F29" s="9" t="n">
        <f aca="false">U20-AA20*$U$18/$AA$18</f>
        <v>0</v>
      </c>
      <c r="G29" s="9" t="n">
        <f aca="false">V20-AA20*$V$18/$AA$18</f>
        <v>0</v>
      </c>
      <c r="H29" s="9" t="n">
        <f aca="false">W20-AA20*$W$18/$AA$18</f>
        <v>0</v>
      </c>
      <c r="I29" s="9" t="n">
        <f aca="false">X20-AA20*$X$18/$AA$18</f>
        <v>0</v>
      </c>
      <c r="J29" s="12" t="n">
        <f aca="false">Y20-AA20*$Y$18/$AA$18</f>
        <v>-0.238095238095238</v>
      </c>
      <c r="K29" s="9" t="n">
        <f aca="false">Z20-AA20*$Z$18/$AA$18</f>
        <v>1.0952380952381</v>
      </c>
      <c r="L29" s="9" t="n">
        <f aca="false">AA20-AA20*$AA$18/$AA$18</f>
        <v>0</v>
      </c>
      <c r="M29" s="9" t="n">
        <f aca="false">AC20-AA20*$AC$18/$AA$18</f>
        <v>-8.57142857142857</v>
      </c>
      <c r="O29" s="0"/>
      <c r="P29" s="0"/>
      <c r="T29" s="6" t="s">
        <v>12</v>
      </c>
      <c r="U29" s="18" t="n">
        <f aca="false">F28-J28*$F$27/$J$27</f>
        <v>1</v>
      </c>
      <c r="V29" s="18" t="n">
        <f aca="false">H28-J28*$H$27/$J$27</f>
        <v>0</v>
      </c>
      <c r="W29" s="18" t="n">
        <f aca="false">H28-J28*$H$27/$J$27</f>
        <v>0</v>
      </c>
      <c r="X29" s="18" t="n">
        <f aca="false">I28-J28*$I$27/$J$27</f>
        <v>0</v>
      </c>
      <c r="Y29" s="18" t="n">
        <v>0</v>
      </c>
      <c r="Z29" s="18" t="n">
        <f aca="false">K28-J28*$K$27/$J$27</f>
        <v>0.111111111111111</v>
      </c>
      <c r="AA29" s="19" t="n">
        <f aca="false">M28-J28*$M$27/$J$27</f>
        <v>0.444444444444445</v>
      </c>
    </row>
    <row r="30" customFormat="false" ht="13.8" hidden="false" customHeight="false" outlineLevel="0" collapsed="false">
      <c r="A30" s="11" t="s">
        <v>25</v>
      </c>
      <c r="E30" s="6" t="s">
        <v>14</v>
      </c>
      <c r="F30" s="9" t="n">
        <f aca="false">U21-AA21*$U$18/$AA$18</f>
        <v>0</v>
      </c>
      <c r="G30" s="9" t="n">
        <f aca="false">V21-AA21*$V$18/$AA$18</f>
        <v>0</v>
      </c>
      <c r="H30" s="9" t="n">
        <f aca="false">W21-AA21*$W$18/$AA$18</f>
        <v>0</v>
      </c>
      <c r="I30" s="9" t="n">
        <f aca="false">X21-AA21*$X$18/$AA$18</f>
        <v>0</v>
      </c>
      <c r="J30" s="12" t="n">
        <f aca="false">Y21-AA21*$Y$18/$AA$18</f>
        <v>0</v>
      </c>
      <c r="K30" s="9" t="n">
        <f aca="false">Z21-AA21*$Z$18/$AA$18</f>
        <v>0</v>
      </c>
      <c r="L30" s="9" t="n">
        <f aca="false">AA21-AA21*$AA$18/$AA$18</f>
        <v>0</v>
      </c>
      <c r="M30" s="9" t="n">
        <f aca="false">AC21-AA21*$AC$18/$AA$18</f>
        <v>0</v>
      </c>
      <c r="O30" s="0"/>
      <c r="P30" s="0"/>
      <c r="T30" s="6" t="s">
        <v>13</v>
      </c>
      <c r="U30" s="18" t="n">
        <f aca="false">F29-J29*$F$27/$J$27</f>
        <v>0</v>
      </c>
      <c r="V30" s="18" t="n">
        <f aca="false">H29-J29*$H$27/$J$27</f>
        <v>0</v>
      </c>
      <c r="W30" s="18" t="n">
        <f aca="false">H29-J29*$H$27/$J$27</f>
        <v>0</v>
      </c>
      <c r="X30" s="18" t="n">
        <f aca="false">I29-J29*$I$27/$J$27</f>
        <v>0</v>
      </c>
      <c r="Y30" s="18" t="n">
        <v>0</v>
      </c>
      <c r="Z30" s="18" t="n">
        <f aca="false">K29-J29*$K$27/$J$27</f>
        <v>0.222222222222222</v>
      </c>
      <c r="AA30" s="22" t="n">
        <f aca="false">M29-J29*$M$27/$J$27</f>
        <v>-6.11111111111111</v>
      </c>
    </row>
    <row r="31" customFormat="false" ht="13.8" hidden="false" customHeight="false" outlineLevel="0" collapsed="false">
      <c r="T31" s="23" t="s">
        <v>14</v>
      </c>
      <c r="U31" s="24" t="n">
        <f aca="false">F30-J30*$F$27/$J$27</f>
        <v>0</v>
      </c>
      <c r="V31" s="24" t="n">
        <f aca="false">H30-J30*$H$27/$J$27</f>
        <v>0</v>
      </c>
      <c r="W31" s="24" t="n">
        <f aca="false">H30-J30*$H$27/$J$27</f>
        <v>0</v>
      </c>
      <c r="X31" s="24" t="n">
        <f aca="false">I30-J30*$I$27/$J$27</f>
        <v>0</v>
      </c>
      <c r="Y31" s="24" t="n">
        <v>0</v>
      </c>
      <c r="Z31" s="24" t="n">
        <f aca="false">K30-J30*$K$27/$J$27</f>
        <v>0</v>
      </c>
      <c r="AA31" s="24" t="n">
        <f aca="false">M30-J30*$M$27/$J$27</f>
        <v>0</v>
      </c>
    </row>
    <row r="33" customFormat="false" ht="12.8" hidden="false" customHeight="true" outlineLevel="0" collapsed="false">
      <c r="A33" s="13" t="s">
        <v>26</v>
      </c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</row>
    <row r="34" customFormat="false" ht="13.8" hidden="false" customHeight="false" outlineLevel="0" collapsed="false">
      <c r="A34" s="13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T34" s="25" t="s">
        <v>27</v>
      </c>
      <c r="U34" s="25"/>
      <c r="V34" s="25"/>
      <c r="W34" s="25"/>
      <c r="X34" s="25"/>
      <c r="Y34" s="25"/>
      <c r="Z34" s="25"/>
      <c r="AA34" s="25"/>
    </row>
    <row r="35" customFormat="false" ht="13.8" hidden="false" customHeight="false" outlineLevel="0" collapsed="false">
      <c r="A35" s="6" t="s">
        <v>17</v>
      </c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T35" s="26" t="s">
        <v>28</v>
      </c>
      <c r="U35" s="26"/>
      <c r="V35" s="26"/>
      <c r="W35" s="26"/>
      <c r="X35" s="26"/>
      <c r="Y35" s="26"/>
      <c r="Z35" s="26"/>
      <c r="AA35" s="26"/>
    </row>
    <row r="36" customFormat="false" ht="12.8" hidden="false" customHeight="false" outlineLevel="0" collapsed="false">
      <c r="A36" s="6" t="s">
        <v>29</v>
      </c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</row>
    <row r="37" customFormat="false" ht="12.8" hidden="false" customHeight="false" outlineLevel="0" collapsed="false">
      <c r="A37" s="11" t="s">
        <v>19</v>
      </c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T37" s="1" t="s">
        <v>30</v>
      </c>
    </row>
    <row r="38" customFormat="false" ht="12.8" hidden="false" customHeight="false" outlineLevel="0" collapsed="false">
      <c r="A38" s="6" t="s">
        <v>31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T38" s="5" t="s">
        <v>12</v>
      </c>
      <c r="U38" s="5" t="s">
        <v>1</v>
      </c>
      <c r="V38" s="27" t="s">
        <v>32</v>
      </c>
      <c r="W38" s="27"/>
      <c r="X38" s="28"/>
      <c r="Y38" s="28"/>
    </row>
    <row r="39" customFormat="false" ht="12.8" hidden="false" customHeight="false" outlineLevel="0" collapsed="false">
      <c r="A39" s="6" t="s">
        <v>33</v>
      </c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T39" s="6" t="n">
        <f aca="false">AA29</f>
        <v>0.444444444444445</v>
      </c>
      <c r="U39" s="6" t="n">
        <f aca="false">AA25</f>
        <v>3.88888888888889</v>
      </c>
      <c r="V39" s="29" t="n">
        <f aca="false">AA30</f>
        <v>-6.11111111111111</v>
      </c>
      <c r="W39" s="29"/>
      <c r="X39" s="28"/>
      <c r="Y39" s="28"/>
    </row>
    <row r="40" customFormat="false" ht="12.8" hidden="false" customHeight="false" outlineLevel="0" collapsed="false">
      <c r="A40" s="6" t="s">
        <v>34</v>
      </c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T40" s="30" t="s">
        <v>23</v>
      </c>
      <c r="U40" s="6" t="s">
        <v>24</v>
      </c>
      <c r="V40" s="30" t="s">
        <v>35</v>
      </c>
      <c r="W40" s="6" t="n">
        <f aca="false">5*T39+U39</f>
        <v>6.11111111111111</v>
      </c>
      <c r="X40" s="28"/>
      <c r="Y40" s="28"/>
    </row>
    <row r="41" customFormat="false" ht="12.8" hidden="false" customHeight="false" outlineLevel="0" collapsed="false">
      <c r="A41" s="6" t="s">
        <v>23</v>
      </c>
      <c r="T41" s="29" t="s">
        <v>36</v>
      </c>
      <c r="U41" s="29"/>
      <c r="V41" s="29" t="s">
        <v>36</v>
      </c>
      <c r="W41" s="29"/>
      <c r="X41" s="28"/>
      <c r="Y41" s="28"/>
    </row>
    <row r="42" customFormat="false" ht="12.8" hidden="false" customHeight="false" outlineLevel="0" collapsed="false">
      <c r="A42" s="6" t="s">
        <v>24</v>
      </c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</row>
    <row r="43" customFormat="false" ht="12.8" hidden="false" customHeight="false" outlineLevel="0" collapsed="false">
      <c r="A43" s="11" t="s">
        <v>25</v>
      </c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</row>
    <row r="44" customFormat="false" ht="12.8" hidden="false" customHeight="false" outlineLevel="0" collapsed="false"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</row>
    <row r="45" customFormat="false" ht="12.8" hidden="false" customHeight="false" outlineLevel="0" collapsed="false"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</row>
    <row r="46" customFormat="false" ht="12.8" hidden="false" customHeight="false" outlineLevel="0" collapsed="false">
      <c r="A46" s="29" t="s">
        <v>37</v>
      </c>
      <c r="B46" s="29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</row>
    <row r="47" customFormat="false" ht="12.8" hidden="false" customHeight="false" outlineLevel="0" collapsed="false"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</row>
    <row r="48" customFormat="false" ht="12.8" hidden="false" customHeight="false" outlineLevel="0" collapsed="false">
      <c r="A48" s="30" t="s">
        <v>38</v>
      </c>
      <c r="B48" s="30"/>
      <c r="C48" s="3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</row>
    <row r="49" customFormat="false" ht="12.8" hidden="false" customHeight="false" outlineLevel="0" collapsed="false"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</row>
    <row r="50" customFormat="false" ht="12.8" hidden="false" customHeight="false" outlineLevel="0" collapsed="false"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</row>
    <row r="51" customFormat="false" ht="12.8" hidden="false" customHeight="false" outlineLevel="0" collapsed="false"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3" customFormat="false" ht="12.8" hidden="false" customHeight="false" outlineLevel="0" collapsed="false">
      <c r="E53" s="0"/>
      <c r="F53" s="0"/>
      <c r="G53" s="0"/>
      <c r="H53" s="0"/>
      <c r="I53" s="0"/>
      <c r="J53" s="0"/>
      <c r="K53" s="0"/>
      <c r="L53" s="0"/>
      <c r="M53" s="0"/>
      <c r="N53" s="0"/>
    </row>
    <row r="54" customFormat="false" ht="12.8" hidden="false" customHeight="false" outlineLevel="0" collapsed="false">
      <c r="E54" s="0"/>
      <c r="F54" s="0"/>
      <c r="G54" s="0"/>
      <c r="H54" s="0"/>
      <c r="I54" s="0"/>
      <c r="J54" s="0"/>
      <c r="K54" s="0"/>
      <c r="L54" s="0"/>
      <c r="M54" s="0"/>
      <c r="N54" s="0"/>
    </row>
    <row r="55" customFormat="false" ht="12.8" hidden="false" customHeight="false" outlineLevel="0" collapsed="false">
      <c r="E55" s="0"/>
      <c r="F55" s="0"/>
      <c r="G55" s="0"/>
      <c r="H55" s="0"/>
      <c r="I55" s="0"/>
      <c r="J55" s="0"/>
      <c r="K55" s="0"/>
      <c r="L55" s="0"/>
      <c r="M55" s="0"/>
      <c r="N55" s="0"/>
    </row>
    <row r="56" customFormat="false" ht="12.8" hidden="false" customHeight="false" outlineLevel="0" collapsed="false">
      <c r="E56" s="0"/>
      <c r="F56" s="0"/>
      <c r="G56" s="0"/>
      <c r="H56" s="0"/>
      <c r="I56" s="0"/>
      <c r="J56" s="0"/>
      <c r="K56" s="0"/>
      <c r="L56" s="0"/>
      <c r="M56" s="0"/>
      <c r="N56" s="0"/>
    </row>
    <row r="57" customFormat="false" ht="12.8" hidden="false" customHeight="false" outlineLevel="0" collapsed="false">
      <c r="E57" s="0"/>
      <c r="F57" s="0"/>
      <c r="G57" s="0"/>
      <c r="H57" s="0"/>
      <c r="I57" s="0"/>
      <c r="J57" s="0"/>
      <c r="K57" s="0"/>
      <c r="L57" s="0"/>
      <c r="M57" s="0"/>
      <c r="N57" s="0"/>
    </row>
    <row r="58" customFormat="false" ht="12.8" hidden="false" customHeight="false" outlineLevel="0" collapsed="false">
      <c r="E58" s="0"/>
      <c r="F58" s="0"/>
      <c r="G58" s="0"/>
      <c r="H58" s="0"/>
      <c r="I58" s="0"/>
      <c r="J58" s="0"/>
      <c r="K58" s="0"/>
      <c r="L58" s="0"/>
      <c r="M58" s="0"/>
      <c r="N58" s="0"/>
    </row>
    <row r="59" customFormat="false" ht="12.8" hidden="false" customHeight="false" outlineLevel="0" collapsed="false">
      <c r="E59" s="0"/>
      <c r="F59" s="0"/>
      <c r="G59" s="0"/>
      <c r="H59" s="0"/>
      <c r="I59" s="0"/>
      <c r="J59" s="0"/>
      <c r="K59" s="0"/>
      <c r="L59" s="0"/>
      <c r="M59" s="0"/>
      <c r="N59" s="0"/>
    </row>
    <row r="60" customFormat="false" ht="12.8" hidden="false" customHeight="false" outlineLevel="0" collapsed="false">
      <c r="E60" s="0"/>
      <c r="F60" s="0"/>
      <c r="G60" s="0"/>
      <c r="H60" s="0"/>
      <c r="I60" s="0"/>
      <c r="J60" s="0"/>
      <c r="K60" s="0"/>
      <c r="L60" s="0"/>
      <c r="M60" s="0"/>
      <c r="N60" s="0"/>
    </row>
    <row r="63" customFormat="false" ht="12.8" hidden="false" customHeight="false" outlineLevel="0" collapsed="false">
      <c r="E63" s="0"/>
      <c r="F63" s="0"/>
      <c r="G63" s="0"/>
      <c r="H63" s="0"/>
      <c r="I63" s="0"/>
      <c r="J63" s="0"/>
      <c r="K63" s="0"/>
      <c r="L63" s="0"/>
    </row>
    <row r="64" customFormat="false" ht="12.8" hidden="false" customHeight="false" outlineLevel="0" collapsed="false">
      <c r="E64" s="0"/>
      <c r="F64" s="0"/>
      <c r="G64" s="0"/>
      <c r="H64" s="0"/>
      <c r="I64" s="0"/>
      <c r="J64" s="0"/>
      <c r="K64" s="0"/>
      <c r="L64" s="0"/>
    </row>
    <row r="65" customFormat="false" ht="12.8" hidden="false" customHeight="false" outlineLevel="0" collapsed="false">
      <c r="E65" s="0"/>
      <c r="F65" s="0"/>
      <c r="G65" s="0"/>
      <c r="H65" s="0"/>
      <c r="I65" s="0"/>
      <c r="J65" s="0"/>
      <c r="K65" s="0"/>
      <c r="L65" s="0"/>
    </row>
    <row r="66" customFormat="false" ht="12.8" hidden="false" customHeight="false" outlineLevel="0" collapsed="false">
      <c r="E66" s="0"/>
      <c r="F66" s="0"/>
      <c r="G66" s="0"/>
      <c r="H66" s="0"/>
      <c r="I66" s="0"/>
      <c r="J66" s="0"/>
      <c r="K66" s="0"/>
      <c r="L66" s="0"/>
    </row>
    <row r="67" customFormat="false" ht="12.8" hidden="false" customHeight="false" outlineLevel="0" collapsed="false">
      <c r="E67" s="0"/>
      <c r="F67" s="0"/>
      <c r="G67" s="0"/>
      <c r="H67" s="0"/>
      <c r="I67" s="0"/>
      <c r="J67" s="0"/>
      <c r="K67" s="0"/>
      <c r="L67" s="0"/>
    </row>
    <row r="68" customFormat="false" ht="12.8" hidden="false" customHeight="false" outlineLevel="0" collapsed="false">
      <c r="E68" s="0"/>
      <c r="F68" s="0"/>
      <c r="G68" s="0"/>
      <c r="H68" s="0"/>
      <c r="I68" s="0"/>
      <c r="J68" s="0"/>
      <c r="K68" s="0"/>
      <c r="L68" s="0"/>
    </row>
    <row r="69" customFormat="false" ht="12.8" hidden="false" customHeight="false" outlineLevel="0" collapsed="false">
      <c r="E69" s="0"/>
      <c r="F69" s="0"/>
      <c r="G69" s="0"/>
      <c r="H69" s="0"/>
      <c r="I69" s="0"/>
      <c r="J69" s="0"/>
      <c r="K69" s="0"/>
      <c r="L69" s="0"/>
    </row>
    <row r="70" customFormat="false" ht="12.8" hidden="false" customHeight="false" outlineLevel="0" collapsed="false">
      <c r="E70" s="0"/>
      <c r="F70" s="0"/>
      <c r="G70" s="0"/>
      <c r="H70" s="0"/>
      <c r="I70" s="0"/>
      <c r="J70" s="0"/>
      <c r="K70" s="0"/>
      <c r="L70" s="0"/>
    </row>
    <row r="71" customFormat="false" ht="12.8" hidden="false" customHeight="false" outlineLevel="0" collapsed="false">
      <c r="E71" s="0"/>
      <c r="F71" s="0"/>
      <c r="G71" s="0"/>
      <c r="H71" s="0"/>
      <c r="I71" s="0"/>
      <c r="J71" s="0"/>
      <c r="K71" s="0"/>
      <c r="L71" s="0"/>
    </row>
    <row r="72" customFormat="false" ht="12.8" hidden="false" customHeight="false" outlineLevel="0" collapsed="false">
      <c r="E72" s="0"/>
      <c r="F72" s="0"/>
      <c r="G72" s="0"/>
      <c r="H72" s="0"/>
      <c r="I72" s="0"/>
      <c r="J72" s="0"/>
      <c r="K72" s="0"/>
      <c r="L72" s="0"/>
    </row>
    <row r="73" customFormat="false" ht="12.8" hidden="false" customHeight="false" outlineLevel="0" collapsed="false">
      <c r="E73" s="0"/>
      <c r="F73" s="0"/>
      <c r="G73" s="0"/>
      <c r="H73" s="0"/>
      <c r="I73" s="0"/>
      <c r="J73" s="0"/>
      <c r="K73" s="0"/>
      <c r="L73" s="0"/>
    </row>
    <row r="74" customFormat="false" ht="12.8" hidden="false" customHeight="false" outlineLevel="0" collapsed="false">
      <c r="E74" s="0"/>
      <c r="F74" s="0"/>
      <c r="G74" s="0"/>
      <c r="H74" s="0"/>
      <c r="I74" s="0"/>
      <c r="J74" s="0"/>
      <c r="K74" s="0"/>
      <c r="L74" s="0"/>
    </row>
    <row r="75" customFormat="false" ht="12.8" hidden="false" customHeight="false" outlineLevel="0" collapsed="false">
      <c r="E75" s="0"/>
      <c r="F75" s="0"/>
      <c r="G75" s="0"/>
      <c r="H75" s="0"/>
      <c r="I75" s="0"/>
      <c r="J75" s="0"/>
      <c r="K75" s="0"/>
      <c r="L75" s="0"/>
    </row>
    <row r="76" customFormat="false" ht="12.8" hidden="false" customHeight="false" outlineLevel="0" collapsed="false">
      <c r="E76" s="0"/>
      <c r="F76" s="0"/>
      <c r="G76" s="0"/>
      <c r="H76" s="0"/>
      <c r="I76" s="0"/>
      <c r="J76" s="0"/>
      <c r="K76" s="0"/>
      <c r="L76" s="0"/>
    </row>
    <row r="77" customFormat="false" ht="12.8" hidden="false" customHeight="false" outlineLevel="0" collapsed="false">
      <c r="E77" s="0"/>
      <c r="F77" s="0"/>
      <c r="G77" s="0"/>
      <c r="H77" s="0"/>
      <c r="I77" s="0"/>
      <c r="J77" s="0"/>
      <c r="K77" s="0"/>
      <c r="L77" s="0"/>
    </row>
    <row r="78" customFormat="false" ht="12.8" hidden="false" customHeight="false" outlineLevel="0" collapsed="false">
      <c r="E78" s="0"/>
      <c r="F78" s="0"/>
      <c r="G78" s="0"/>
      <c r="H78" s="0"/>
      <c r="I78" s="0"/>
      <c r="J78" s="0"/>
      <c r="K78" s="0"/>
      <c r="L78" s="0"/>
    </row>
  </sheetData>
  <mergeCells count="9">
    <mergeCell ref="A20:A21"/>
    <mergeCell ref="A33:A34"/>
    <mergeCell ref="T34:AA34"/>
    <mergeCell ref="V38:W38"/>
    <mergeCell ref="V39:W39"/>
    <mergeCell ref="T41:U41"/>
    <mergeCell ref="V41:W41"/>
    <mergeCell ref="A46:B46"/>
    <mergeCell ref="A48:C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2022-02-20T13:52:29Z</dcterms:created>
  <dc:creator/>
  <dc:description/>
  <dc:language>ru-RU</dc:language>
  <cp:lastModifiedBy/>
  <dcterms:modified xsi:type="dcterms:W3CDTF">2022-02-20T14:00:16Z</dcterms:modified>
  <cp:revision>1</cp:revision>
  <dc:subject/>
  <dc:title/>
</cp:coreProperties>
</file>