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DTAI\Desktop\working on\Constraint Learning\AAAI24\"/>
    </mc:Choice>
  </mc:AlternateContent>
  <xr:revisionPtr revIDLastSave="0" documentId="13_ncr:1_{E4069DB9-C1D0-429B-AF70-B5E2241057B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lass" sheetId="1" r:id="rId1"/>
    <sheet name="proba" sheetId="2" r:id="rId2"/>
    <sheet name="no guide" sheetId="3" r:id="rId3"/>
    <sheet name="guide all" sheetId="10" r:id="rId4"/>
    <sheet name="fs4 proba" sheetId="7" r:id="rId5"/>
    <sheet name="fs4 no guide" sheetId="8" r:id="rId6"/>
    <sheet name="fs4 no guide a&amp;l" sheetId="9" r:id="rId7"/>
    <sheet name="fs5 class" sheetId="4" r:id="rId8"/>
    <sheet name="fs5 proba" sheetId="5" r:id="rId9"/>
    <sheet name="fs5 no guide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4" i="10" l="1"/>
  <c r="D114" i="10"/>
  <c r="C114" i="10"/>
  <c r="B114" i="10"/>
  <c r="A114" i="10"/>
  <c r="P92" i="10"/>
  <c r="P91" i="10"/>
  <c r="P89" i="10"/>
  <c r="BK105" i="2"/>
  <c r="BJ99" i="2"/>
  <c r="BK99" i="2"/>
  <c r="BL99" i="2"/>
  <c r="BM99" i="2"/>
  <c r="BN99" i="2"/>
  <c r="BO99" i="2"/>
  <c r="BJ100" i="2"/>
  <c r="BK100" i="2"/>
  <c r="BL100" i="2"/>
  <c r="BM100" i="2"/>
  <c r="BN100" i="2"/>
  <c r="BO100" i="2"/>
  <c r="BJ101" i="2"/>
  <c r="BK101" i="2"/>
  <c r="BL101" i="2"/>
  <c r="BM101" i="2"/>
  <c r="BN101" i="2"/>
  <c r="BO101" i="2"/>
  <c r="BJ102" i="2"/>
  <c r="BK102" i="2"/>
  <c r="BL102" i="2"/>
  <c r="BM102" i="2"/>
  <c r="BN102" i="2"/>
  <c r="BO102" i="2"/>
  <c r="BK98" i="2"/>
  <c r="BL98" i="2"/>
  <c r="BM98" i="2"/>
  <c r="BN98" i="2"/>
  <c r="BO98" i="2"/>
  <c r="BJ98" i="2"/>
  <c r="BB99" i="2"/>
  <c r="BC99" i="2"/>
  <c r="BD99" i="2"/>
  <c r="BE99" i="2"/>
  <c r="BF99" i="2"/>
  <c r="BG99" i="2"/>
  <c r="BB100" i="2"/>
  <c r="BC100" i="2"/>
  <c r="BD100" i="2"/>
  <c r="BE100" i="2"/>
  <c r="BF100" i="2"/>
  <c r="BG100" i="2"/>
  <c r="BB101" i="2"/>
  <c r="BC101" i="2"/>
  <c r="BD101" i="2"/>
  <c r="BE101" i="2"/>
  <c r="BF101" i="2"/>
  <c r="BG101" i="2"/>
  <c r="BB102" i="2"/>
  <c r="BC102" i="2"/>
  <c r="BD102" i="2"/>
  <c r="BE102" i="2"/>
  <c r="BF102" i="2"/>
  <c r="BG102" i="2"/>
  <c r="BC98" i="2"/>
  <c r="BD98" i="2"/>
  <c r="BE98" i="2"/>
  <c r="BF98" i="2"/>
  <c r="BG98" i="2"/>
  <c r="BB98" i="2"/>
  <c r="B112" i="10"/>
  <c r="C112" i="10"/>
  <c r="D112" i="10"/>
  <c r="E112" i="10"/>
  <c r="B115" i="10"/>
  <c r="C115" i="10"/>
  <c r="D115" i="10"/>
  <c r="E115" i="10"/>
  <c r="B116" i="10"/>
  <c r="C116" i="10"/>
  <c r="D116" i="10"/>
  <c r="E116" i="10"/>
  <c r="E113" i="10"/>
  <c r="D113" i="10"/>
  <c r="C113" i="10"/>
  <c r="B113" i="10"/>
  <c r="A112" i="10"/>
  <c r="A115" i="10"/>
  <c r="A116" i="10"/>
  <c r="A113" i="10"/>
  <c r="M93" i="10"/>
  <c r="L93" i="10"/>
  <c r="K93" i="10"/>
  <c r="G116" i="10" s="1"/>
  <c r="J93" i="10"/>
  <c r="I93" i="10"/>
  <c r="H93" i="10"/>
  <c r="G93" i="10"/>
  <c r="F93" i="10"/>
  <c r="E93" i="10"/>
  <c r="D93" i="10"/>
  <c r="C93" i="10"/>
  <c r="O93" i="10" s="1"/>
  <c r="B93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M91" i="10"/>
  <c r="L91" i="10"/>
  <c r="K91" i="10"/>
  <c r="G115" i="10" s="1"/>
  <c r="J91" i="10"/>
  <c r="I91" i="10"/>
  <c r="H91" i="10"/>
  <c r="G91" i="10"/>
  <c r="F91" i="10"/>
  <c r="E91" i="10"/>
  <c r="D91" i="10"/>
  <c r="C91" i="10"/>
  <c r="O91" i="10" s="1"/>
  <c r="B91" i="10"/>
  <c r="M90" i="10"/>
  <c r="L90" i="10"/>
  <c r="K90" i="10"/>
  <c r="G112" i="10" s="1"/>
  <c r="J90" i="10"/>
  <c r="I90" i="10"/>
  <c r="H90" i="10"/>
  <c r="G90" i="10"/>
  <c r="F90" i="10"/>
  <c r="E90" i="10"/>
  <c r="D90" i="10"/>
  <c r="C90" i="10"/>
  <c r="O90" i="10" s="1"/>
  <c r="B90" i="10"/>
  <c r="M89" i="10"/>
  <c r="L89" i="10"/>
  <c r="K89" i="10"/>
  <c r="G114" i="10" s="1"/>
  <c r="J89" i="10"/>
  <c r="I89" i="10"/>
  <c r="H89" i="10"/>
  <c r="G89" i="10"/>
  <c r="F89" i="10"/>
  <c r="E89" i="10"/>
  <c r="D89" i="10"/>
  <c r="C89" i="10"/>
  <c r="F114" i="10" s="1"/>
  <c r="B89" i="10"/>
  <c r="M88" i="10"/>
  <c r="L88" i="10"/>
  <c r="K88" i="10"/>
  <c r="G113" i="10" s="1"/>
  <c r="J88" i="10"/>
  <c r="I88" i="10"/>
  <c r="H88" i="10"/>
  <c r="G88" i="10"/>
  <c r="F88" i="10"/>
  <c r="E88" i="10"/>
  <c r="D88" i="10"/>
  <c r="C88" i="10"/>
  <c r="P88" i="10" s="1"/>
  <c r="B88" i="10"/>
  <c r="C131" i="1"/>
  <c r="D131" i="1"/>
  <c r="E131" i="1"/>
  <c r="F131" i="1"/>
  <c r="G131" i="1"/>
  <c r="H131" i="1"/>
  <c r="I131" i="1"/>
  <c r="J131" i="1"/>
  <c r="K131" i="1"/>
  <c r="L131" i="1"/>
  <c r="M131" i="1"/>
  <c r="C173" i="1"/>
  <c r="D173" i="1"/>
  <c r="E173" i="1"/>
  <c r="F173" i="1"/>
  <c r="G173" i="1"/>
  <c r="H173" i="1"/>
  <c r="I173" i="1"/>
  <c r="J173" i="1"/>
  <c r="K173" i="1"/>
  <c r="Q173" i="1" s="1"/>
  <c r="L173" i="1"/>
  <c r="M173" i="1"/>
  <c r="B173" i="1"/>
  <c r="B131" i="1"/>
  <c r="C117" i="1"/>
  <c r="D117" i="1"/>
  <c r="E117" i="1"/>
  <c r="F117" i="1"/>
  <c r="G117" i="1"/>
  <c r="H117" i="1"/>
  <c r="I117" i="1"/>
  <c r="J117" i="1"/>
  <c r="K117" i="1"/>
  <c r="L117" i="1"/>
  <c r="M117" i="1"/>
  <c r="B117" i="1"/>
  <c r="C159" i="1"/>
  <c r="P159" i="1" s="1"/>
  <c r="D159" i="1"/>
  <c r="E159" i="1"/>
  <c r="F159" i="1"/>
  <c r="G159" i="1"/>
  <c r="H159" i="1"/>
  <c r="I159" i="1"/>
  <c r="J159" i="1"/>
  <c r="K159" i="1"/>
  <c r="L159" i="1"/>
  <c r="M159" i="1"/>
  <c r="B159" i="1"/>
  <c r="C145" i="1"/>
  <c r="D145" i="1"/>
  <c r="E145" i="1"/>
  <c r="F145" i="1"/>
  <c r="G145" i="1"/>
  <c r="H145" i="1"/>
  <c r="I145" i="1"/>
  <c r="J145" i="1"/>
  <c r="K145" i="1"/>
  <c r="L145" i="1"/>
  <c r="M145" i="1"/>
  <c r="B145" i="1"/>
  <c r="C103" i="1"/>
  <c r="D103" i="1"/>
  <c r="E103" i="1"/>
  <c r="F103" i="1"/>
  <c r="G103" i="1"/>
  <c r="H103" i="1"/>
  <c r="I103" i="1"/>
  <c r="J103" i="1"/>
  <c r="K103" i="1"/>
  <c r="L103" i="1"/>
  <c r="M103" i="1"/>
  <c r="B10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AK104" i="1"/>
  <c r="AJ104" i="1"/>
  <c r="AG104" i="1"/>
  <c r="AF104" i="1"/>
  <c r="AC104" i="1"/>
  <c r="AB104" i="1"/>
  <c r="Y104" i="1"/>
  <c r="X104" i="1"/>
  <c r="W104" i="1"/>
  <c r="AA104" i="1" s="1"/>
  <c r="AE104" i="1" s="1"/>
  <c r="AI104" i="1" s="1"/>
  <c r="U104" i="1"/>
  <c r="T104" i="1"/>
  <c r="Q104" i="1"/>
  <c r="P104" i="1"/>
  <c r="I121" i="7"/>
  <c r="I122" i="7"/>
  <c r="I123" i="7"/>
  <c r="I124" i="7"/>
  <c r="I125" i="7"/>
  <c r="I120" i="7"/>
  <c r="E121" i="7"/>
  <c r="E122" i="7"/>
  <c r="E123" i="7"/>
  <c r="E124" i="7"/>
  <c r="E125" i="7"/>
  <c r="E120" i="7"/>
  <c r="A121" i="7"/>
  <c r="B121" i="7"/>
  <c r="C121" i="7"/>
  <c r="F121" i="7"/>
  <c r="G121" i="7"/>
  <c r="A122" i="7"/>
  <c r="B122" i="7"/>
  <c r="C122" i="7"/>
  <c r="F122" i="7"/>
  <c r="G122" i="7"/>
  <c r="A123" i="7"/>
  <c r="B123" i="7"/>
  <c r="C123" i="7"/>
  <c r="F123" i="7"/>
  <c r="G123" i="7"/>
  <c r="A124" i="7"/>
  <c r="B124" i="7"/>
  <c r="C124" i="7"/>
  <c r="F124" i="7"/>
  <c r="G124" i="7"/>
  <c r="H124" i="7"/>
  <c r="A125" i="7"/>
  <c r="B125" i="7"/>
  <c r="C125" i="7"/>
  <c r="F125" i="7"/>
  <c r="G125" i="7"/>
  <c r="H120" i="7"/>
  <c r="G120" i="7"/>
  <c r="F120" i="7"/>
  <c r="C120" i="7"/>
  <c r="B120" i="7"/>
  <c r="A120" i="7"/>
  <c r="S89" i="8"/>
  <c r="S90" i="8"/>
  <c r="S91" i="8"/>
  <c r="S92" i="8"/>
  <c r="S93" i="8"/>
  <c r="S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R88" i="8"/>
  <c r="Q88" i="8"/>
  <c r="P88" i="8"/>
  <c r="O88" i="8"/>
  <c r="S89" i="6"/>
  <c r="S90" i="6"/>
  <c r="S91" i="6"/>
  <c r="S92" i="6"/>
  <c r="S93" i="6"/>
  <c r="R89" i="6"/>
  <c r="R90" i="6"/>
  <c r="R91" i="6"/>
  <c r="R92" i="6"/>
  <c r="R93" i="6"/>
  <c r="S88" i="6"/>
  <c r="R88" i="6"/>
  <c r="Q89" i="6"/>
  <c r="Q90" i="6"/>
  <c r="Q91" i="6"/>
  <c r="Q92" i="6"/>
  <c r="Q93" i="6"/>
  <c r="P89" i="6"/>
  <c r="P90" i="6"/>
  <c r="P91" i="6"/>
  <c r="P92" i="6"/>
  <c r="P93" i="6"/>
  <c r="O89" i="6"/>
  <c r="O90" i="6"/>
  <c r="O91" i="6"/>
  <c r="O92" i="6"/>
  <c r="O93" i="6"/>
  <c r="Q88" i="6"/>
  <c r="P88" i="6"/>
  <c r="O88" i="6"/>
  <c r="M93" i="8"/>
  <c r="L93" i="8"/>
  <c r="K93" i="8"/>
  <c r="J93" i="8"/>
  <c r="I93" i="8"/>
  <c r="H93" i="8"/>
  <c r="G93" i="8"/>
  <c r="F93" i="8"/>
  <c r="E93" i="8"/>
  <c r="D93" i="8"/>
  <c r="C93" i="8"/>
  <c r="B93" i="8"/>
  <c r="M92" i="8"/>
  <c r="L92" i="8"/>
  <c r="K92" i="8"/>
  <c r="J92" i="8"/>
  <c r="I92" i="8"/>
  <c r="H92" i="8"/>
  <c r="G92" i="8"/>
  <c r="F92" i="8"/>
  <c r="E92" i="8"/>
  <c r="D92" i="8"/>
  <c r="C92" i="8"/>
  <c r="B92" i="8"/>
  <c r="M91" i="8"/>
  <c r="L91" i="8"/>
  <c r="K91" i="8"/>
  <c r="J91" i="8"/>
  <c r="I91" i="8"/>
  <c r="H91" i="8"/>
  <c r="G91" i="8"/>
  <c r="F91" i="8"/>
  <c r="E91" i="8"/>
  <c r="D91" i="8"/>
  <c r="C91" i="8"/>
  <c r="B91" i="8"/>
  <c r="M90" i="8"/>
  <c r="L90" i="8"/>
  <c r="K90" i="8"/>
  <c r="J90" i="8"/>
  <c r="I90" i="8"/>
  <c r="H90" i="8"/>
  <c r="G90" i="8"/>
  <c r="F90" i="8"/>
  <c r="E90" i="8"/>
  <c r="D90" i="8"/>
  <c r="C90" i="8"/>
  <c r="B90" i="8"/>
  <c r="M89" i="8"/>
  <c r="L89" i="8"/>
  <c r="K89" i="8"/>
  <c r="J89" i="8"/>
  <c r="I89" i="8"/>
  <c r="H89" i="8"/>
  <c r="G89" i="8"/>
  <c r="F89" i="8"/>
  <c r="E89" i="8"/>
  <c r="D89" i="8"/>
  <c r="C89" i="8"/>
  <c r="B89" i="8"/>
  <c r="M88" i="8"/>
  <c r="L88" i="8"/>
  <c r="K88" i="8"/>
  <c r="J88" i="8"/>
  <c r="I88" i="8"/>
  <c r="H88" i="8"/>
  <c r="G88" i="8"/>
  <c r="F88" i="8"/>
  <c r="E88" i="8"/>
  <c r="D88" i="8"/>
  <c r="C88" i="8"/>
  <c r="B88" i="8"/>
  <c r="M93" i="9"/>
  <c r="L93" i="9"/>
  <c r="K93" i="9"/>
  <c r="J93" i="9"/>
  <c r="I93" i="9"/>
  <c r="H93" i="9"/>
  <c r="G93" i="9"/>
  <c r="F93" i="9"/>
  <c r="E93" i="9"/>
  <c r="D93" i="9"/>
  <c r="C93" i="9"/>
  <c r="B93" i="9"/>
  <c r="M92" i="9"/>
  <c r="L92" i="9"/>
  <c r="K92" i="9"/>
  <c r="J92" i="9"/>
  <c r="I92" i="9"/>
  <c r="H92" i="9"/>
  <c r="G92" i="9"/>
  <c r="F92" i="9"/>
  <c r="E92" i="9"/>
  <c r="D92" i="9"/>
  <c r="C92" i="9"/>
  <c r="B92" i="9"/>
  <c r="M91" i="9"/>
  <c r="L91" i="9"/>
  <c r="K91" i="9"/>
  <c r="J91" i="9"/>
  <c r="I91" i="9"/>
  <c r="H91" i="9"/>
  <c r="G91" i="9"/>
  <c r="F91" i="9"/>
  <c r="E91" i="9"/>
  <c r="D91" i="9"/>
  <c r="C91" i="9"/>
  <c r="B91" i="9"/>
  <c r="M90" i="9"/>
  <c r="L90" i="9"/>
  <c r="K90" i="9"/>
  <c r="J90" i="9"/>
  <c r="I90" i="9"/>
  <c r="H90" i="9"/>
  <c r="G90" i="9"/>
  <c r="F90" i="9"/>
  <c r="E90" i="9"/>
  <c r="D90" i="9"/>
  <c r="C90" i="9"/>
  <c r="B90" i="9"/>
  <c r="M89" i="9"/>
  <c r="L89" i="9"/>
  <c r="K89" i="9"/>
  <c r="J89" i="9"/>
  <c r="I89" i="9"/>
  <c r="H89" i="9"/>
  <c r="G89" i="9"/>
  <c r="F89" i="9"/>
  <c r="E89" i="9"/>
  <c r="D89" i="9"/>
  <c r="C89" i="9"/>
  <c r="B89" i="9"/>
  <c r="M88" i="9"/>
  <c r="L88" i="9"/>
  <c r="K88" i="9"/>
  <c r="J88" i="9"/>
  <c r="I88" i="9"/>
  <c r="H88" i="9"/>
  <c r="G88" i="9"/>
  <c r="F88" i="9"/>
  <c r="E88" i="9"/>
  <c r="D88" i="9"/>
  <c r="C88" i="9"/>
  <c r="B88" i="9"/>
  <c r="M93" i="7"/>
  <c r="L93" i="7"/>
  <c r="K93" i="7"/>
  <c r="H125" i="7" s="1"/>
  <c r="J93" i="7"/>
  <c r="I93" i="7"/>
  <c r="H93" i="7"/>
  <c r="G93" i="7"/>
  <c r="F93" i="7"/>
  <c r="E93" i="7"/>
  <c r="D93" i="7"/>
  <c r="C93" i="7"/>
  <c r="D125" i="7" s="1"/>
  <c r="B93" i="7"/>
  <c r="M92" i="7"/>
  <c r="L92" i="7"/>
  <c r="K92" i="7"/>
  <c r="J92" i="7"/>
  <c r="I92" i="7"/>
  <c r="H92" i="7"/>
  <c r="G92" i="7"/>
  <c r="F92" i="7"/>
  <c r="E92" i="7"/>
  <c r="D92" i="7"/>
  <c r="C92" i="7"/>
  <c r="D124" i="7" s="1"/>
  <c r="B92" i="7"/>
  <c r="M91" i="7"/>
  <c r="L91" i="7"/>
  <c r="K91" i="7"/>
  <c r="H123" i="7" s="1"/>
  <c r="J91" i="7"/>
  <c r="I91" i="7"/>
  <c r="H91" i="7"/>
  <c r="G91" i="7"/>
  <c r="F91" i="7"/>
  <c r="E91" i="7"/>
  <c r="D91" i="7"/>
  <c r="C91" i="7"/>
  <c r="D123" i="7" s="1"/>
  <c r="B91" i="7"/>
  <c r="M90" i="7"/>
  <c r="L90" i="7"/>
  <c r="K90" i="7"/>
  <c r="H122" i="7" s="1"/>
  <c r="J90" i="7"/>
  <c r="I90" i="7"/>
  <c r="H90" i="7"/>
  <c r="G90" i="7"/>
  <c r="F90" i="7"/>
  <c r="E90" i="7"/>
  <c r="D90" i="7"/>
  <c r="C90" i="7"/>
  <c r="D122" i="7" s="1"/>
  <c r="B90" i="7"/>
  <c r="M89" i="7"/>
  <c r="L89" i="7"/>
  <c r="K89" i="7"/>
  <c r="H121" i="7" s="1"/>
  <c r="J89" i="7"/>
  <c r="I89" i="7"/>
  <c r="H89" i="7"/>
  <c r="G89" i="7"/>
  <c r="F89" i="7"/>
  <c r="E89" i="7"/>
  <c r="D89" i="7"/>
  <c r="C89" i="7"/>
  <c r="D121" i="7" s="1"/>
  <c r="B89" i="7"/>
  <c r="M88" i="7"/>
  <c r="L88" i="7"/>
  <c r="K88" i="7"/>
  <c r="J88" i="7"/>
  <c r="I88" i="7"/>
  <c r="H88" i="7"/>
  <c r="G88" i="7"/>
  <c r="F88" i="7"/>
  <c r="E88" i="7"/>
  <c r="D88" i="7"/>
  <c r="C88" i="7"/>
  <c r="D120" i="7" s="1"/>
  <c r="B88" i="7"/>
  <c r="O173" i="4"/>
  <c r="B173" i="4" a="1"/>
  <c r="Q173" i="4" s="1"/>
  <c r="Q172" i="4"/>
  <c r="O172" i="4"/>
  <c r="M172" i="4"/>
  <c r="L172" i="4"/>
  <c r="K172" i="4"/>
  <c r="J172" i="4"/>
  <c r="I172" i="4"/>
  <c r="H172" i="4"/>
  <c r="G172" i="4"/>
  <c r="F172" i="4"/>
  <c r="E172" i="4"/>
  <c r="D172" i="4"/>
  <c r="C172" i="4"/>
  <c r="P172" i="4" s="1"/>
  <c r="B172" i="4"/>
  <c r="Q171" i="4"/>
  <c r="P171" i="4"/>
  <c r="O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Q170" i="4"/>
  <c r="P170" i="4"/>
  <c r="O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Q169" i="4"/>
  <c r="O169" i="4"/>
  <c r="M169" i="4"/>
  <c r="L169" i="4"/>
  <c r="K169" i="4"/>
  <c r="J169" i="4"/>
  <c r="I169" i="4"/>
  <c r="H169" i="4"/>
  <c r="G169" i="4"/>
  <c r="F169" i="4"/>
  <c r="E169" i="4"/>
  <c r="D169" i="4"/>
  <c r="C169" i="4"/>
  <c r="P169" i="4" s="1"/>
  <c r="B169" i="4"/>
  <c r="Q168" i="4"/>
  <c r="O168" i="4"/>
  <c r="M168" i="4"/>
  <c r="L168" i="4"/>
  <c r="K168" i="4"/>
  <c r="J168" i="4"/>
  <c r="I168" i="4"/>
  <c r="H168" i="4"/>
  <c r="G168" i="4"/>
  <c r="F168" i="4"/>
  <c r="E168" i="4"/>
  <c r="D168" i="4"/>
  <c r="C168" i="4"/>
  <c r="P168" i="4" s="1"/>
  <c r="B168" i="4"/>
  <c r="A167" i="4"/>
  <c r="O167" i="4" s="1"/>
  <c r="O159" i="4"/>
  <c r="B159" i="4" a="1"/>
  <c r="P159" i="4" s="1"/>
  <c r="O158" i="4"/>
  <c r="M158" i="4"/>
  <c r="L158" i="4"/>
  <c r="K158" i="4"/>
  <c r="Q158" i="4" s="1"/>
  <c r="J158" i="4"/>
  <c r="I158" i="4"/>
  <c r="H158" i="4"/>
  <c r="G158" i="4"/>
  <c r="F158" i="4"/>
  <c r="E158" i="4"/>
  <c r="D158" i="4"/>
  <c r="C158" i="4"/>
  <c r="P158" i="4" s="1"/>
  <c r="B158" i="4"/>
  <c r="O157" i="4"/>
  <c r="M157" i="4"/>
  <c r="L157" i="4"/>
  <c r="K157" i="4"/>
  <c r="Q157" i="4" s="1"/>
  <c r="J157" i="4"/>
  <c r="I157" i="4"/>
  <c r="H157" i="4"/>
  <c r="G157" i="4"/>
  <c r="F157" i="4"/>
  <c r="E157" i="4"/>
  <c r="D157" i="4"/>
  <c r="C157" i="4"/>
  <c r="P157" i="4" s="1"/>
  <c r="B157" i="4"/>
  <c r="Q156" i="4"/>
  <c r="O156" i="4"/>
  <c r="M156" i="4"/>
  <c r="L156" i="4"/>
  <c r="K156" i="4"/>
  <c r="J156" i="4"/>
  <c r="I156" i="4"/>
  <c r="H156" i="4"/>
  <c r="G156" i="4"/>
  <c r="F156" i="4"/>
  <c r="E156" i="4"/>
  <c r="D156" i="4"/>
  <c r="C156" i="4"/>
  <c r="P156" i="4" s="1"/>
  <c r="B156" i="4"/>
  <c r="Q155" i="4"/>
  <c r="P155" i="4"/>
  <c r="O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Q154" i="4"/>
  <c r="P154" i="4"/>
  <c r="O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3" i="4"/>
  <c r="O153" i="4" s="1"/>
  <c r="O145" i="4"/>
  <c r="B145" i="4" a="1"/>
  <c r="B145" i="4" s="1"/>
  <c r="P144" i="4"/>
  <c r="O144" i="4"/>
  <c r="M144" i="4"/>
  <c r="L144" i="4"/>
  <c r="K144" i="4"/>
  <c r="Q144" i="4" s="1"/>
  <c r="J144" i="4"/>
  <c r="I144" i="4"/>
  <c r="H144" i="4"/>
  <c r="G144" i="4"/>
  <c r="F144" i="4"/>
  <c r="E144" i="4"/>
  <c r="D144" i="4"/>
  <c r="C144" i="4"/>
  <c r="B144" i="4"/>
  <c r="O143" i="4"/>
  <c r="M143" i="4"/>
  <c r="L143" i="4"/>
  <c r="K143" i="4"/>
  <c r="Q143" i="4" s="1"/>
  <c r="J143" i="4"/>
  <c r="I143" i="4"/>
  <c r="H143" i="4"/>
  <c r="G143" i="4"/>
  <c r="F143" i="4"/>
  <c r="E143" i="4"/>
  <c r="D143" i="4"/>
  <c r="C143" i="4"/>
  <c r="P143" i="4" s="1"/>
  <c r="B143" i="4"/>
  <c r="O142" i="4"/>
  <c r="M142" i="4"/>
  <c r="L142" i="4"/>
  <c r="K142" i="4"/>
  <c r="Q142" i="4" s="1"/>
  <c r="J142" i="4"/>
  <c r="I142" i="4"/>
  <c r="H142" i="4"/>
  <c r="G142" i="4"/>
  <c r="F142" i="4"/>
  <c r="E142" i="4"/>
  <c r="D142" i="4"/>
  <c r="C142" i="4"/>
  <c r="P142" i="4" s="1"/>
  <c r="B142" i="4"/>
  <c r="O141" i="4"/>
  <c r="M141" i="4"/>
  <c r="L141" i="4"/>
  <c r="K141" i="4"/>
  <c r="Q141" i="4" s="1"/>
  <c r="J141" i="4"/>
  <c r="I141" i="4"/>
  <c r="H141" i="4"/>
  <c r="G141" i="4"/>
  <c r="F141" i="4"/>
  <c r="E141" i="4"/>
  <c r="D141" i="4"/>
  <c r="C141" i="4"/>
  <c r="P141" i="4" s="1"/>
  <c r="B141" i="4"/>
  <c r="Q140" i="4"/>
  <c r="O140" i="4"/>
  <c r="M140" i="4"/>
  <c r="L140" i="4"/>
  <c r="K140" i="4"/>
  <c r="J140" i="4"/>
  <c r="I140" i="4"/>
  <c r="H140" i="4"/>
  <c r="G140" i="4"/>
  <c r="F140" i="4"/>
  <c r="E140" i="4"/>
  <c r="D140" i="4"/>
  <c r="C140" i="4"/>
  <c r="P140" i="4" s="1"/>
  <c r="B140" i="4"/>
  <c r="A139" i="4"/>
  <c r="O139" i="4" s="1"/>
  <c r="O131" i="4"/>
  <c r="B131" i="4" a="1"/>
  <c r="Q131" i="4" s="1"/>
  <c r="Q130" i="4"/>
  <c r="P130" i="4"/>
  <c r="O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P129" i="4"/>
  <c r="O129" i="4"/>
  <c r="M129" i="4"/>
  <c r="L129" i="4"/>
  <c r="K129" i="4"/>
  <c r="Q129" i="4" s="1"/>
  <c r="J129" i="4"/>
  <c r="I129" i="4"/>
  <c r="H129" i="4"/>
  <c r="G129" i="4"/>
  <c r="F129" i="4"/>
  <c r="E129" i="4"/>
  <c r="D129" i="4"/>
  <c r="C129" i="4"/>
  <c r="B129" i="4"/>
  <c r="P128" i="4"/>
  <c r="O128" i="4"/>
  <c r="M128" i="4"/>
  <c r="L128" i="4"/>
  <c r="K128" i="4"/>
  <c r="Q128" i="4" s="1"/>
  <c r="J128" i="4"/>
  <c r="I128" i="4"/>
  <c r="H128" i="4"/>
  <c r="G128" i="4"/>
  <c r="F128" i="4"/>
  <c r="E128" i="4"/>
  <c r="D128" i="4"/>
  <c r="C128" i="4"/>
  <c r="B128" i="4"/>
  <c r="O127" i="4"/>
  <c r="M127" i="4"/>
  <c r="L127" i="4"/>
  <c r="K127" i="4"/>
  <c r="Q127" i="4" s="1"/>
  <c r="J127" i="4"/>
  <c r="I127" i="4"/>
  <c r="H127" i="4"/>
  <c r="G127" i="4"/>
  <c r="F127" i="4"/>
  <c r="E127" i="4"/>
  <c r="D127" i="4"/>
  <c r="C127" i="4"/>
  <c r="P127" i="4" s="1"/>
  <c r="B127" i="4"/>
  <c r="O126" i="4"/>
  <c r="M126" i="4"/>
  <c r="L126" i="4"/>
  <c r="K126" i="4"/>
  <c r="Q126" i="4" s="1"/>
  <c r="J126" i="4"/>
  <c r="I126" i="4"/>
  <c r="H126" i="4"/>
  <c r="G126" i="4"/>
  <c r="F126" i="4"/>
  <c r="E126" i="4"/>
  <c r="D126" i="4"/>
  <c r="C126" i="4"/>
  <c r="P126" i="4" s="1"/>
  <c r="B126" i="4"/>
  <c r="A125" i="4"/>
  <c r="O125" i="4" s="1"/>
  <c r="O117" i="4"/>
  <c r="B117" i="4" a="1"/>
  <c r="Q117" i="4" s="1"/>
  <c r="Q116" i="4"/>
  <c r="P116" i="4"/>
  <c r="O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Q115" i="4"/>
  <c r="P115" i="4"/>
  <c r="O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Q114" i="4"/>
  <c r="P114" i="4"/>
  <c r="O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P113" i="4"/>
  <c r="O113" i="4"/>
  <c r="M113" i="4"/>
  <c r="L113" i="4"/>
  <c r="K113" i="4"/>
  <c r="Q113" i="4" s="1"/>
  <c r="J113" i="4"/>
  <c r="I113" i="4"/>
  <c r="H113" i="4"/>
  <c r="G113" i="4"/>
  <c r="F113" i="4"/>
  <c r="E113" i="4"/>
  <c r="D113" i="4"/>
  <c r="C113" i="4"/>
  <c r="B113" i="4"/>
  <c r="P112" i="4"/>
  <c r="O112" i="4"/>
  <c r="M112" i="4"/>
  <c r="L112" i="4"/>
  <c r="K112" i="4"/>
  <c r="Q112" i="4" s="1"/>
  <c r="J112" i="4"/>
  <c r="I112" i="4"/>
  <c r="H112" i="4"/>
  <c r="G112" i="4"/>
  <c r="F112" i="4"/>
  <c r="E112" i="4"/>
  <c r="D112" i="4"/>
  <c r="C112" i="4"/>
  <c r="B112" i="4"/>
  <c r="A111" i="4"/>
  <c r="O111" i="4" s="1"/>
  <c r="AR107" i="4" a="1"/>
  <c r="AR107" i="4" s="1"/>
  <c r="AQ107" i="4" a="1"/>
  <c r="AQ107" i="4" s="1"/>
  <c r="AP107" i="4" a="1"/>
  <c r="AP107" i="4" s="1"/>
  <c r="AP104" i="4"/>
  <c r="AM104" i="4"/>
  <c r="AK104" i="4"/>
  <c r="AS107" i="4" s="1" a="1"/>
  <c r="AS107" i="4" s="1"/>
  <c r="AJ104" i="4"/>
  <c r="AS104" i="4" s="1"/>
  <c r="AG104" i="4"/>
  <c r="AF104" i="4"/>
  <c r="AR104" i="4" s="1"/>
  <c r="AC104" i="4"/>
  <c r="AB104" i="4"/>
  <c r="AQ104" i="4" s="1"/>
  <c r="AA104" i="4"/>
  <c r="AE104" i="4" s="1"/>
  <c r="AI104" i="4" s="1"/>
  <c r="Y104" i="4"/>
  <c r="X104" i="4"/>
  <c r="W104" i="4"/>
  <c r="U104" i="4"/>
  <c r="AO107" i="4" s="1" a="1"/>
  <c r="AO107" i="4" s="1"/>
  <c r="T104" i="4"/>
  <c r="AO104" i="4" s="1"/>
  <c r="Q104" i="4"/>
  <c r="P104" i="4"/>
  <c r="AN104" i="4" s="1"/>
  <c r="AS103" i="4"/>
  <c r="AR103" i="4"/>
  <c r="AQ103" i="4"/>
  <c r="AP103" i="4"/>
  <c r="AO103" i="4"/>
  <c r="AM103" i="4"/>
  <c r="O103" i="4"/>
  <c r="B103" i="4" a="1"/>
  <c r="B103" i="4" s="1"/>
  <c r="AS102" i="4"/>
  <c r="AR102" i="4"/>
  <c r="AQ102" i="4"/>
  <c r="AP102" i="4"/>
  <c r="AO102" i="4"/>
  <c r="AM102" i="4"/>
  <c r="O102" i="4"/>
  <c r="M102" i="4"/>
  <c r="L102" i="4"/>
  <c r="K102" i="4"/>
  <c r="Q102" i="4" s="1"/>
  <c r="J102" i="4"/>
  <c r="I102" i="4"/>
  <c r="H102" i="4"/>
  <c r="G102" i="4"/>
  <c r="F102" i="4"/>
  <c r="E102" i="4"/>
  <c r="D102" i="4"/>
  <c r="C102" i="4"/>
  <c r="P102" i="4" s="1"/>
  <c r="AN102" i="4" s="1"/>
  <c r="B102" i="4"/>
  <c r="AS101" i="4"/>
  <c r="AR101" i="4"/>
  <c r="AQ101" i="4"/>
  <c r="AP101" i="4"/>
  <c r="AO101" i="4"/>
  <c r="AM101" i="4"/>
  <c r="O101" i="4"/>
  <c r="M101" i="4"/>
  <c r="L101" i="4"/>
  <c r="K101" i="4"/>
  <c r="Q101" i="4" s="1"/>
  <c r="J101" i="4"/>
  <c r="I101" i="4"/>
  <c r="H101" i="4"/>
  <c r="G101" i="4"/>
  <c r="F101" i="4"/>
  <c r="E101" i="4"/>
  <c r="D101" i="4"/>
  <c r="C101" i="4"/>
  <c r="P101" i="4" s="1"/>
  <c r="AN101" i="4" s="1"/>
  <c r="B101" i="4"/>
  <c r="AS100" i="4"/>
  <c r="AR100" i="4"/>
  <c r="AQ100" i="4"/>
  <c r="AP100" i="4"/>
  <c r="AO100" i="4"/>
  <c r="Q100" i="4"/>
  <c r="P100" i="4"/>
  <c r="AN100" i="4" s="1"/>
  <c r="O100" i="4"/>
  <c r="AM100" i="4" s="1"/>
  <c r="M100" i="4"/>
  <c r="L100" i="4"/>
  <c r="K100" i="4"/>
  <c r="J100" i="4"/>
  <c r="I100" i="4"/>
  <c r="H100" i="4"/>
  <c r="G100" i="4"/>
  <c r="F100" i="4"/>
  <c r="E100" i="4"/>
  <c r="D100" i="4"/>
  <c r="C100" i="4"/>
  <c r="B100" i="4"/>
  <c r="AS99" i="4"/>
  <c r="AR99" i="4"/>
  <c r="AQ99" i="4"/>
  <c r="AP99" i="4"/>
  <c r="AO99" i="4"/>
  <c r="Q99" i="4"/>
  <c r="O99" i="4"/>
  <c r="AM99" i="4" s="1"/>
  <c r="M99" i="4"/>
  <c r="L99" i="4"/>
  <c r="K99" i="4"/>
  <c r="J99" i="4"/>
  <c r="I99" i="4"/>
  <c r="H99" i="4"/>
  <c r="G99" i="4"/>
  <c r="F99" i="4"/>
  <c r="E99" i="4"/>
  <c r="D99" i="4"/>
  <c r="C99" i="4"/>
  <c r="P99" i="4" s="1"/>
  <c r="AN99" i="4" s="1"/>
  <c r="B99" i="4"/>
  <c r="AS98" i="4"/>
  <c r="AR98" i="4"/>
  <c r="AQ98" i="4"/>
  <c r="AP98" i="4"/>
  <c r="AO98" i="4"/>
  <c r="O98" i="4"/>
  <c r="AM98" i="4" s="1"/>
  <c r="M98" i="4"/>
  <c r="L98" i="4"/>
  <c r="K98" i="4"/>
  <c r="Q98" i="4" s="1"/>
  <c r="J98" i="4"/>
  <c r="I98" i="4"/>
  <c r="H98" i="4"/>
  <c r="G98" i="4"/>
  <c r="F98" i="4"/>
  <c r="E98" i="4"/>
  <c r="D98" i="4"/>
  <c r="C98" i="4"/>
  <c r="P98" i="4" s="1"/>
  <c r="AN98" i="4" s="1"/>
  <c r="B98" i="4"/>
  <c r="AS97" i="4"/>
  <c r="AR97" i="4"/>
  <c r="AQ97" i="4"/>
  <c r="AP97" i="4"/>
  <c r="AO97" i="4"/>
  <c r="AN97" i="4"/>
  <c r="A97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M93" i="4"/>
  <c r="L93" i="4"/>
  <c r="K93" i="4"/>
  <c r="J93" i="4"/>
  <c r="I93" i="4"/>
  <c r="H93" i="4"/>
  <c r="G93" i="4"/>
  <c r="F93" i="4"/>
  <c r="E93" i="4"/>
  <c r="D93" i="4"/>
  <c r="C93" i="4"/>
  <c r="B93" i="4"/>
  <c r="M92" i="4"/>
  <c r="L92" i="4"/>
  <c r="K92" i="4"/>
  <c r="J92" i="4"/>
  <c r="I92" i="4"/>
  <c r="H92" i="4"/>
  <c r="G92" i="4"/>
  <c r="F92" i="4"/>
  <c r="E92" i="4"/>
  <c r="D92" i="4"/>
  <c r="C92" i="4"/>
  <c r="B92" i="4"/>
  <c r="M91" i="4"/>
  <c r="L91" i="4"/>
  <c r="K91" i="4"/>
  <c r="J91" i="4"/>
  <c r="I91" i="4"/>
  <c r="H91" i="4"/>
  <c r="G91" i="4"/>
  <c r="F91" i="4"/>
  <c r="E91" i="4"/>
  <c r="D91" i="4"/>
  <c r="C91" i="4"/>
  <c r="B91" i="4"/>
  <c r="M90" i="4"/>
  <c r="L90" i="4"/>
  <c r="K90" i="4"/>
  <c r="J90" i="4"/>
  <c r="I90" i="4"/>
  <c r="H90" i="4"/>
  <c r="G90" i="4"/>
  <c r="F90" i="4"/>
  <c r="E90" i="4"/>
  <c r="D90" i="4"/>
  <c r="C90" i="4"/>
  <c r="B90" i="4"/>
  <c r="M89" i="4"/>
  <c r="L89" i="4"/>
  <c r="K89" i="4"/>
  <c r="J89" i="4"/>
  <c r="I89" i="4"/>
  <c r="H89" i="4"/>
  <c r="G89" i="4"/>
  <c r="F89" i="4"/>
  <c r="E89" i="4"/>
  <c r="D89" i="4"/>
  <c r="C89" i="4"/>
  <c r="B89" i="4"/>
  <c r="M88" i="4"/>
  <c r="L88" i="4"/>
  <c r="K88" i="4"/>
  <c r="J88" i="4"/>
  <c r="I88" i="4"/>
  <c r="H88" i="4"/>
  <c r="G88" i="4"/>
  <c r="F88" i="4"/>
  <c r="E88" i="4"/>
  <c r="D88" i="4"/>
  <c r="C88" i="4"/>
  <c r="B88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M93" i="6"/>
  <c r="L93" i="6"/>
  <c r="K93" i="6"/>
  <c r="J93" i="6"/>
  <c r="I93" i="6"/>
  <c r="H93" i="6"/>
  <c r="G93" i="6"/>
  <c r="F93" i="6"/>
  <c r="E93" i="6"/>
  <c r="D93" i="6"/>
  <c r="C93" i="6"/>
  <c r="B93" i="6"/>
  <c r="M92" i="6"/>
  <c r="L92" i="6"/>
  <c r="K92" i="6"/>
  <c r="J92" i="6"/>
  <c r="I92" i="6"/>
  <c r="H92" i="6"/>
  <c r="G92" i="6"/>
  <c r="F92" i="6"/>
  <c r="E92" i="6"/>
  <c r="D92" i="6"/>
  <c r="C92" i="6"/>
  <c r="B92" i="6"/>
  <c r="M91" i="6"/>
  <c r="L91" i="6"/>
  <c r="K91" i="6"/>
  <c r="J91" i="6"/>
  <c r="I91" i="6"/>
  <c r="H91" i="6"/>
  <c r="G91" i="6"/>
  <c r="F91" i="6"/>
  <c r="E91" i="6"/>
  <c r="D91" i="6"/>
  <c r="C91" i="6"/>
  <c r="B91" i="6"/>
  <c r="M90" i="6"/>
  <c r="L90" i="6"/>
  <c r="K90" i="6"/>
  <c r="J90" i="6"/>
  <c r="I90" i="6"/>
  <c r="H90" i="6"/>
  <c r="G90" i="6"/>
  <c r="F90" i="6"/>
  <c r="E90" i="6"/>
  <c r="D90" i="6"/>
  <c r="C90" i="6"/>
  <c r="B90" i="6"/>
  <c r="M89" i="6"/>
  <c r="L89" i="6"/>
  <c r="K89" i="6"/>
  <c r="J89" i="6"/>
  <c r="I89" i="6"/>
  <c r="H89" i="6"/>
  <c r="G89" i="6"/>
  <c r="F89" i="6"/>
  <c r="E89" i="6"/>
  <c r="D89" i="6"/>
  <c r="C89" i="6"/>
  <c r="B89" i="6"/>
  <c r="M88" i="6"/>
  <c r="L88" i="6"/>
  <c r="K88" i="6"/>
  <c r="J88" i="6"/>
  <c r="I88" i="6"/>
  <c r="H88" i="6"/>
  <c r="G88" i="6"/>
  <c r="F88" i="6"/>
  <c r="E88" i="6"/>
  <c r="D88" i="6"/>
  <c r="C88" i="6"/>
  <c r="B88" i="6"/>
  <c r="O173" i="5"/>
  <c r="B173" i="5" a="1"/>
  <c r="Q173" i="5" s="1"/>
  <c r="O172" i="5"/>
  <c r="M172" i="5"/>
  <c r="L172" i="5"/>
  <c r="K172" i="5"/>
  <c r="Q172" i="5" s="1"/>
  <c r="J172" i="5"/>
  <c r="I172" i="5"/>
  <c r="H172" i="5"/>
  <c r="G172" i="5"/>
  <c r="F172" i="5"/>
  <c r="E172" i="5"/>
  <c r="D172" i="5"/>
  <c r="C172" i="5"/>
  <c r="P172" i="5" s="1"/>
  <c r="B172" i="5"/>
  <c r="Q171" i="5"/>
  <c r="O171" i="5"/>
  <c r="M171" i="5"/>
  <c r="L171" i="5"/>
  <c r="K171" i="5"/>
  <c r="J171" i="5"/>
  <c r="I171" i="5"/>
  <c r="H171" i="5"/>
  <c r="G171" i="5"/>
  <c r="F171" i="5"/>
  <c r="E171" i="5"/>
  <c r="D171" i="5"/>
  <c r="C171" i="5"/>
  <c r="P171" i="5" s="1"/>
  <c r="B171" i="5"/>
  <c r="P170" i="5"/>
  <c r="O170" i="5"/>
  <c r="M170" i="5"/>
  <c r="L170" i="5"/>
  <c r="K170" i="5"/>
  <c r="Q170" i="5" s="1"/>
  <c r="J170" i="5"/>
  <c r="I170" i="5"/>
  <c r="H170" i="5"/>
  <c r="G170" i="5"/>
  <c r="F170" i="5"/>
  <c r="E170" i="5"/>
  <c r="D170" i="5"/>
  <c r="C170" i="5"/>
  <c r="B170" i="5"/>
  <c r="O169" i="5"/>
  <c r="M169" i="5"/>
  <c r="L169" i="5"/>
  <c r="K169" i="5"/>
  <c r="Q169" i="5" s="1"/>
  <c r="J169" i="5"/>
  <c r="I169" i="5"/>
  <c r="H169" i="5"/>
  <c r="G169" i="5"/>
  <c r="F169" i="5"/>
  <c r="E169" i="5"/>
  <c r="D169" i="5"/>
  <c r="C169" i="5"/>
  <c r="P169" i="5" s="1"/>
  <c r="B169" i="5"/>
  <c r="O168" i="5"/>
  <c r="M168" i="5"/>
  <c r="L168" i="5"/>
  <c r="K168" i="5"/>
  <c r="Q168" i="5" s="1"/>
  <c r="J168" i="5"/>
  <c r="I168" i="5"/>
  <c r="H168" i="5"/>
  <c r="G168" i="5"/>
  <c r="F168" i="5"/>
  <c r="E168" i="5"/>
  <c r="D168" i="5"/>
  <c r="C168" i="5"/>
  <c r="P168" i="5" s="1"/>
  <c r="B168" i="5"/>
  <c r="A167" i="5"/>
  <c r="O167" i="5" s="1"/>
  <c r="O159" i="5"/>
  <c r="B159" i="5" a="1"/>
  <c r="Q159" i="5" s="1"/>
  <c r="P158" i="5"/>
  <c r="O158" i="5"/>
  <c r="M158" i="5"/>
  <c r="L158" i="5"/>
  <c r="K158" i="5"/>
  <c r="Q158" i="5" s="1"/>
  <c r="J158" i="5"/>
  <c r="I158" i="5"/>
  <c r="H158" i="5"/>
  <c r="G158" i="5"/>
  <c r="F158" i="5"/>
  <c r="E158" i="5"/>
  <c r="D158" i="5"/>
  <c r="C158" i="5"/>
  <c r="B158" i="5"/>
  <c r="P157" i="5"/>
  <c r="O157" i="5"/>
  <c r="M157" i="5"/>
  <c r="L157" i="5"/>
  <c r="K157" i="5"/>
  <c r="Q157" i="5" s="1"/>
  <c r="J157" i="5"/>
  <c r="I157" i="5"/>
  <c r="H157" i="5"/>
  <c r="G157" i="5"/>
  <c r="F157" i="5"/>
  <c r="E157" i="5"/>
  <c r="D157" i="5"/>
  <c r="C157" i="5"/>
  <c r="B157" i="5"/>
  <c r="P156" i="5"/>
  <c r="O156" i="5"/>
  <c r="M156" i="5"/>
  <c r="L156" i="5"/>
  <c r="K156" i="5"/>
  <c r="Q156" i="5" s="1"/>
  <c r="J156" i="5"/>
  <c r="I156" i="5"/>
  <c r="H156" i="5"/>
  <c r="G156" i="5"/>
  <c r="F156" i="5"/>
  <c r="E156" i="5"/>
  <c r="D156" i="5"/>
  <c r="C156" i="5"/>
  <c r="B156" i="5"/>
  <c r="O155" i="5"/>
  <c r="M155" i="5"/>
  <c r="L155" i="5"/>
  <c r="K155" i="5"/>
  <c r="Q155" i="5" s="1"/>
  <c r="J155" i="5"/>
  <c r="I155" i="5"/>
  <c r="H155" i="5"/>
  <c r="G155" i="5"/>
  <c r="F155" i="5"/>
  <c r="E155" i="5"/>
  <c r="D155" i="5"/>
  <c r="C155" i="5"/>
  <c r="P155" i="5" s="1"/>
  <c r="B155" i="5"/>
  <c r="P154" i="5"/>
  <c r="O154" i="5"/>
  <c r="M154" i="5"/>
  <c r="L154" i="5"/>
  <c r="K154" i="5"/>
  <c r="Q154" i="5" s="1"/>
  <c r="J154" i="5"/>
  <c r="I154" i="5"/>
  <c r="H154" i="5"/>
  <c r="G154" i="5"/>
  <c r="F154" i="5"/>
  <c r="E154" i="5"/>
  <c r="D154" i="5"/>
  <c r="C154" i="5"/>
  <c r="B154" i="5"/>
  <c r="A153" i="5"/>
  <c r="O153" i="5" s="1"/>
  <c r="O145" i="5"/>
  <c r="B145" i="5" a="1"/>
  <c r="Q145" i="5" s="1"/>
  <c r="O144" i="5"/>
  <c r="M144" i="5"/>
  <c r="L144" i="5"/>
  <c r="K144" i="5"/>
  <c r="Q144" i="5" s="1"/>
  <c r="J144" i="5"/>
  <c r="I144" i="5"/>
  <c r="H144" i="5"/>
  <c r="G144" i="5"/>
  <c r="F144" i="5"/>
  <c r="E144" i="5"/>
  <c r="D144" i="5"/>
  <c r="C144" i="5"/>
  <c r="P144" i="5" s="1"/>
  <c r="B144" i="5"/>
  <c r="Q143" i="5"/>
  <c r="O143" i="5"/>
  <c r="M143" i="5"/>
  <c r="L143" i="5"/>
  <c r="K143" i="5"/>
  <c r="J143" i="5"/>
  <c r="I143" i="5"/>
  <c r="H143" i="5"/>
  <c r="G143" i="5"/>
  <c r="F143" i="5"/>
  <c r="E143" i="5"/>
  <c r="D143" i="5"/>
  <c r="C143" i="5"/>
  <c r="P143" i="5" s="1"/>
  <c r="B143" i="5"/>
  <c r="P142" i="5"/>
  <c r="O142" i="5"/>
  <c r="M142" i="5"/>
  <c r="L142" i="5"/>
  <c r="K142" i="5"/>
  <c r="Q142" i="5" s="1"/>
  <c r="J142" i="5"/>
  <c r="I142" i="5"/>
  <c r="H142" i="5"/>
  <c r="G142" i="5"/>
  <c r="F142" i="5"/>
  <c r="E142" i="5"/>
  <c r="D142" i="5"/>
  <c r="C142" i="5"/>
  <c r="B142" i="5"/>
  <c r="O141" i="5"/>
  <c r="M141" i="5"/>
  <c r="L141" i="5"/>
  <c r="K141" i="5"/>
  <c r="Q141" i="5" s="1"/>
  <c r="J141" i="5"/>
  <c r="I141" i="5"/>
  <c r="H141" i="5"/>
  <c r="G141" i="5"/>
  <c r="F141" i="5"/>
  <c r="E141" i="5"/>
  <c r="D141" i="5"/>
  <c r="C141" i="5"/>
  <c r="P141" i="5" s="1"/>
  <c r="B141" i="5"/>
  <c r="O140" i="5"/>
  <c r="M140" i="5"/>
  <c r="L140" i="5"/>
  <c r="K140" i="5"/>
  <c r="Q140" i="5" s="1"/>
  <c r="J140" i="5"/>
  <c r="I140" i="5"/>
  <c r="H140" i="5"/>
  <c r="G140" i="5"/>
  <c r="F140" i="5"/>
  <c r="E140" i="5"/>
  <c r="D140" i="5"/>
  <c r="C140" i="5"/>
  <c r="P140" i="5" s="1"/>
  <c r="B140" i="5"/>
  <c r="A139" i="5"/>
  <c r="O139" i="5" s="1"/>
  <c r="O131" i="5"/>
  <c r="B131" i="5" a="1"/>
  <c r="Q131" i="5" s="1"/>
  <c r="O130" i="5"/>
  <c r="M130" i="5"/>
  <c r="L130" i="5"/>
  <c r="K130" i="5"/>
  <c r="Q130" i="5" s="1"/>
  <c r="J130" i="5"/>
  <c r="I130" i="5"/>
  <c r="H130" i="5"/>
  <c r="G130" i="5"/>
  <c r="F130" i="5"/>
  <c r="E130" i="5"/>
  <c r="D130" i="5"/>
  <c r="C130" i="5"/>
  <c r="P130" i="5" s="1"/>
  <c r="B130" i="5"/>
  <c r="O129" i="5"/>
  <c r="M129" i="5"/>
  <c r="L129" i="5"/>
  <c r="K129" i="5"/>
  <c r="Q129" i="5" s="1"/>
  <c r="J129" i="5"/>
  <c r="I129" i="5"/>
  <c r="H129" i="5"/>
  <c r="G129" i="5"/>
  <c r="F129" i="5"/>
  <c r="E129" i="5"/>
  <c r="D129" i="5"/>
  <c r="C129" i="5"/>
  <c r="P129" i="5" s="1"/>
  <c r="B129" i="5"/>
  <c r="O128" i="5"/>
  <c r="M128" i="5"/>
  <c r="L128" i="5"/>
  <c r="K128" i="5"/>
  <c r="Q128" i="5" s="1"/>
  <c r="J128" i="5"/>
  <c r="I128" i="5"/>
  <c r="H128" i="5"/>
  <c r="G128" i="5"/>
  <c r="F128" i="5"/>
  <c r="E128" i="5"/>
  <c r="D128" i="5"/>
  <c r="C128" i="5"/>
  <c r="P128" i="5" s="1"/>
  <c r="B128" i="5"/>
  <c r="O127" i="5"/>
  <c r="M127" i="5"/>
  <c r="L127" i="5"/>
  <c r="K127" i="5"/>
  <c r="Q127" i="5" s="1"/>
  <c r="J127" i="5"/>
  <c r="I127" i="5"/>
  <c r="H127" i="5"/>
  <c r="G127" i="5"/>
  <c r="F127" i="5"/>
  <c r="E127" i="5"/>
  <c r="D127" i="5"/>
  <c r="C127" i="5"/>
  <c r="P127" i="5" s="1"/>
  <c r="B127" i="5"/>
  <c r="O126" i="5"/>
  <c r="M126" i="5"/>
  <c r="L126" i="5"/>
  <c r="K126" i="5"/>
  <c r="Q126" i="5" s="1"/>
  <c r="J126" i="5"/>
  <c r="I126" i="5"/>
  <c r="H126" i="5"/>
  <c r="G126" i="5"/>
  <c r="F126" i="5"/>
  <c r="E126" i="5"/>
  <c r="D126" i="5"/>
  <c r="C126" i="5"/>
  <c r="P126" i="5" s="1"/>
  <c r="B126" i="5"/>
  <c r="A125" i="5"/>
  <c r="O125" i="5" s="1"/>
  <c r="O117" i="5"/>
  <c r="B117" i="5" a="1"/>
  <c r="P117" i="5" s="1"/>
  <c r="P116" i="5"/>
  <c r="O116" i="5"/>
  <c r="M116" i="5"/>
  <c r="L116" i="5"/>
  <c r="K116" i="5"/>
  <c r="Q116" i="5" s="1"/>
  <c r="J116" i="5"/>
  <c r="I116" i="5"/>
  <c r="H116" i="5"/>
  <c r="G116" i="5"/>
  <c r="F116" i="5"/>
  <c r="E116" i="5"/>
  <c r="D116" i="5"/>
  <c r="C116" i="5"/>
  <c r="B116" i="5"/>
  <c r="O115" i="5"/>
  <c r="M115" i="5"/>
  <c r="L115" i="5"/>
  <c r="K115" i="5"/>
  <c r="Q115" i="5" s="1"/>
  <c r="J115" i="5"/>
  <c r="I115" i="5"/>
  <c r="H115" i="5"/>
  <c r="G115" i="5"/>
  <c r="F115" i="5"/>
  <c r="E115" i="5"/>
  <c r="D115" i="5"/>
  <c r="C115" i="5"/>
  <c r="P115" i="5" s="1"/>
  <c r="B115" i="5"/>
  <c r="Q114" i="5"/>
  <c r="O114" i="5"/>
  <c r="M114" i="5"/>
  <c r="L114" i="5"/>
  <c r="K114" i="5"/>
  <c r="J114" i="5"/>
  <c r="I114" i="5"/>
  <c r="H114" i="5"/>
  <c r="G114" i="5"/>
  <c r="F114" i="5"/>
  <c r="E114" i="5"/>
  <c r="D114" i="5"/>
  <c r="C114" i="5"/>
  <c r="P114" i="5" s="1"/>
  <c r="B114" i="5"/>
  <c r="O113" i="5"/>
  <c r="M113" i="5"/>
  <c r="L113" i="5"/>
  <c r="K113" i="5"/>
  <c r="Q113" i="5" s="1"/>
  <c r="J113" i="5"/>
  <c r="I113" i="5"/>
  <c r="H113" i="5"/>
  <c r="G113" i="5"/>
  <c r="F113" i="5"/>
  <c r="E113" i="5"/>
  <c r="D113" i="5"/>
  <c r="C113" i="5"/>
  <c r="P113" i="5" s="1"/>
  <c r="B113" i="5"/>
  <c r="O112" i="5"/>
  <c r="M112" i="5"/>
  <c r="L112" i="5"/>
  <c r="K112" i="5"/>
  <c r="Q112" i="5" s="1"/>
  <c r="J112" i="5"/>
  <c r="I112" i="5"/>
  <c r="H112" i="5"/>
  <c r="G112" i="5"/>
  <c r="F112" i="5"/>
  <c r="E112" i="5"/>
  <c r="D112" i="5"/>
  <c r="C112" i="5"/>
  <c r="P112" i="5" s="1"/>
  <c r="B112" i="5"/>
  <c r="A111" i="5"/>
  <c r="O111" i="5" s="1"/>
  <c r="AR107" i="5" a="1"/>
  <c r="AR107" i="5" s="1"/>
  <c r="AQ107" i="5" a="1"/>
  <c r="AQ107" i="5" s="1"/>
  <c r="AO107" i="5" a="1"/>
  <c r="AO107" i="5" s="1"/>
  <c r="AR104" i="5"/>
  <c r="AQ104" i="5"/>
  <c r="AM104" i="5"/>
  <c r="AK104" i="5"/>
  <c r="AS107" i="5" s="1" a="1"/>
  <c r="AS107" i="5" s="1"/>
  <c r="AJ104" i="5"/>
  <c r="AS104" i="5" s="1"/>
  <c r="AG104" i="5"/>
  <c r="AF104" i="5"/>
  <c r="AC104" i="5"/>
  <c r="AB104" i="5"/>
  <c r="Y104" i="5"/>
  <c r="AP107" i="5" s="1" a="1"/>
  <c r="AP107" i="5" s="1"/>
  <c r="X104" i="5"/>
  <c r="AP104" i="5" s="1"/>
  <c r="W104" i="5"/>
  <c r="AA104" i="5" s="1"/>
  <c r="AE104" i="5" s="1"/>
  <c r="AI104" i="5" s="1"/>
  <c r="U104" i="5"/>
  <c r="T104" i="5"/>
  <c r="AO104" i="5" s="1"/>
  <c r="Q104" i="5"/>
  <c r="P104" i="5"/>
  <c r="AN104" i="5" s="1"/>
  <c r="AS103" i="5"/>
  <c r="AR103" i="5"/>
  <c r="AQ103" i="5"/>
  <c r="AP103" i="5"/>
  <c r="AO103" i="5"/>
  <c r="O103" i="5"/>
  <c r="AM103" i="5" s="1"/>
  <c r="B103" i="5" a="1"/>
  <c r="Q103" i="5" s="1"/>
  <c r="AS102" i="5"/>
  <c r="AR102" i="5"/>
  <c r="AQ102" i="5"/>
  <c r="AP102" i="5"/>
  <c r="AO102" i="5"/>
  <c r="AM102" i="5"/>
  <c r="O102" i="5"/>
  <c r="M102" i="5"/>
  <c r="L102" i="5"/>
  <c r="K102" i="5"/>
  <c r="Q102" i="5" s="1"/>
  <c r="J102" i="5"/>
  <c r="I102" i="5"/>
  <c r="H102" i="5"/>
  <c r="G102" i="5"/>
  <c r="F102" i="5"/>
  <c r="E102" i="5"/>
  <c r="D102" i="5"/>
  <c r="C102" i="5"/>
  <c r="P102" i="5" s="1"/>
  <c r="AN102" i="5" s="1"/>
  <c r="B102" i="5"/>
  <c r="AS101" i="5"/>
  <c r="AR101" i="5"/>
  <c r="AQ101" i="5"/>
  <c r="AP101" i="5"/>
  <c r="AO101" i="5"/>
  <c r="O101" i="5"/>
  <c r="AM101" i="5" s="1"/>
  <c r="M101" i="5"/>
  <c r="L101" i="5"/>
  <c r="K101" i="5"/>
  <c r="Q101" i="5" s="1"/>
  <c r="J101" i="5"/>
  <c r="I101" i="5"/>
  <c r="H101" i="5"/>
  <c r="G101" i="5"/>
  <c r="F101" i="5"/>
  <c r="E101" i="5"/>
  <c r="D101" i="5"/>
  <c r="C101" i="5"/>
  <c r="P101" i="5" s="1"/>
  <c r="AN101" i="5" s="1"/>
  <c r="B101" i="5"/>
  <c r="AS100" i="5"/>
  <c r="AR100" i="5"/>
  <c r="AQ100" i="5"/>
  <c r="AP100" i="5"/>
  <c r="AO100" i="5"/>
  <c r="Q100" i="5"/>
  <c r="P100" i="5"/>
  <c r="AN100" i="5" s="1"/>
  <c r="O100" i="5"/>
  <c r="AM100" i="5" s="1"/>
  <c r="M100" i="5"/>
  <c r="L100" i="5"/>
  <c r="K100" i="5"/>
  <c r="J100" i="5"/>
  <c r="I100" i="5"/>
  <c r="H100" i="5"/>
  <c r="G100" i="5"/>
  <c r="F100" i="5"/>
  <c r="E100" i="5"/>
  <c r="D100" i="5"/>
  <c r="C100" i="5"/>
  <c r="B100" i="5"/>
  <c r="AS99" i="5"/>
  <c r="AR99" i="5"/>
  <c r="AQ99" i="5"/>
  <c r="AP99" i="5"/>
  <c r="AO99" i="5"/>
  <c r="O99" i="5"/>
  <c r="AM99" i="5" s="1"/>
  <c r="M99" i="5"/>
  <c r="L99" i="5"/>
  <c r="K99" i="5"/>
  <c r="Q99" i="5" s="1"/>
  <c r="J99" i="5"/>
  <c r="I99" i="5"/>
  <c r="H99" i="5"/>
  <c r="G99" i="5"/>
  <c r="F99" i="5"/>
  <c r="E99" i="5"/>
  <c r="D99" i="5"/>
  <c r="C99" i="5"/>
  <c r="P99" i="5" s="1"/>
  <c r="AN99" i="5" s="1"/>
  <c r="B99" i="5"/>
  <c r="AS98" i="5"/>
  <c r="AR98" i="5"/>
  <c r="AQ98" i="5"/>
  <c r="AP98" i="5"/>
  <c r="AO98" i="5"/>
  <c r="AM98" i="5"/>
  <c r="O98" i="5"/>
  <c r="M98" i="5"/>
  <c r="L98" i="5"/>
  <c r="K98" i="5"/>
  <c r="Q98" i="5" s="1"/>
  <c r="J98" i="5"/>
  <c r="I98" i="5"/>
  <c r="H98" i="5"/>
  <c r="G98" i="5"/>
  <c r="F98" i="5"/>
  <c r="E98" i="5"/>
  <c r="D98" i="5"/>
  <c r="C98" i="5"/>
  <c r="P98" i="5" s="1"/>
  <c r="AN98" i="5" s="1"/>
  <c r="B98" i="5"/>
  <c r="AS97" i="5"/>
  <c r="AR97" i="5"/>
  <c r="AQ97" i="5"/>
  <c r="AP97" i="5"/>
  <c r="AO97" i="5"/>
  <c r="AN97" i="5"/>
  <c r="A97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A93" i="5"/>
  <c r="Z93" i="5"/>
  <c r="Y93" i="5"/>
  <c r="X93" i="5"/>
  <c r="W93" i="5"/>
  <c r="V93" i="5"/>
  <c r="U93" i="5"/>
  <c r="T93" i="5"/>
  <c r="S93" i="5"/>
  <c r="R93" i="5"/>
  <c r="Q93" i="5"/>
  <c r="P93" i="5"/>
  <c r="M93" i="5"/>
  <c r="L93" i="5"/>
  <c r="K93" i="5"/>
  <c r="J93" i="5"/>
  <c r="I93" i="5"/>
  <c r="H93" i="5"/>
  <c r="G93" i="5"/>
  <c r="F93" i="5"/>
  <c r="E93" i="5"/>
  <c r="D93" i="5"/>
  <c r="C93" i="5"/>
  <c r="B93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A92" i="5"/>
  <c r="Z92" i="5"/>
  <c r="Y92" i="5"/>
  <c r="X92" i="5"/>
  <c r="W92" i="5"/>
  <c r="V92" i="5"/>
  <c r="U92" i="5"/>
  <c r="T92" i="5"/>
  <c r="S92" i="5"/>
  <c r="R92" i="5"/>
  <c r="Q92" i="5"/>
  <c r="P92" i="5"/>
  <c r="M92" i="5"/>
  <c r="L92" i="5"/>
  <c r="K92" i="5"/>
  <c r="J92" i="5"/>
  <c r="I92" i="5"/>
  <c r="H92" i="5"/>
  <c r="G92" i="5"/>
  <c r="F92" i="5"/>
  <c r="E92" i="5"/>
  <c r="D92" i="5"/>
  <c r="C92" i="5"/>
  <c r="B92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A91" i="5"/>
  <c r="Z91" i="5"/>
  <c r="Y91" i="5"/>
  <c r="X91" i="5"/>
  <c r="W91" i="5"/>
  <c r="V91" i="5"/>
  <c r="U91" i="5"/>
  <c r="T91" i="5"/>
  <c r="S91" i="5"/>
  <c r="R91" i="5"/>
  <c r="Q91" i="5"/>
  <c r="P91" i="5"/>
  <c r="M91" i="5"/>
  <c r="L91" i="5"/>
  <c r="K91" i="5"/>
  <c r="J91" i="5"/>
  <c r="I91" i="5"/>
  <c r="H91" i="5"/>
  <c r="G91" i="5"/>
  <c r="F91" i="5"/>
  <c r="E91" i="5"/>
  <c r="D91" i="5"/>
  <c r="C91" i="5"/>
  <c r="B91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A90" i="5"/>
  <c r="Z90" i="5"/>
  <c r="Y90" i="5"/>
  <c r="X90" i="5"/>
  <c r="W90" i="5"/>
  <c r="V90" i="5"/>
  <c r="U90" i="5"/>
  <c r="T90" i="5"/>
  <c r="S90" i="5"/>
  <c r="R90" i="5"/>
  <c r="Q90" i="5"/>
  <c r="P90" i="5"/>
  <c r="M90" i="5"/>
  <c r="L90" i="5"/>
  <c r="K90" i="5"/>
  <c r="J90" i="5"/>
  <c r="I90" i="5"/>
  <c r="H90" i="5"/>
  <c r="G90" i="5"/>
  <c r="F90" i="5"/>
  <c r="E90" i="5"/>
  <c r="D90" i="5"/>
  <c r="C90" i="5"/>
  <c r="B90" i="5"/>
  <c r="CE89" i="5"/>
  <c r="CD89" i="5"/>
  <c r="CC89" i="5"/>
  <c r="CB89" i="5"/>
  <c r="CA89" i="5"/>
  <c r="BZ89" i="5"/>
  <c r="BY89" i="5"/>
  <c r="BX89" i="5"/>
  <c r="BW89" i="5"/>
  <c r="BV89" i="5"/>
  <c r="BU89" i="5"/>
  <c r="BT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A89" i="5"/>
  <c r="Z89" i="5"/>
  <c r="Y89" i="5"/>
  <c r="X89" i="5"/>
  <c r="W89" i="5"/>
  <c r="V89" i="5"/>
  <c r="U89" i="5"/>
  <c r="T89" i="5"/>
  <c r="S89" i="5"/>
  <c r="R89" i="5"/>
  <c r="Q89" i="5"/>
  <c r="P89" i="5"/>
  <c r="M89" i="5"/>
  <c r="L89" i="5"/>
  <c r="K89" i="5"/>
  <c r="J89" i="5"/>
  <c r="I89" i="5"/>
  <c r="H89" i="5"/>
  <c r="G89" i="5"/>
  <c r="F89" i="5"/>
  <c r="E89" i="5"/>
  <c r="D89" i="5"/>
  <c r="C89" i="5"/>
  <c r="B89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A88" i="5"/>
  <c r="Z88" i="5"/>
  <c r="Y88" i="5"/>
  <c r="X88" i="5"/>
  <c r="W88" i="5"/>
  <c r="V88" i="5"/>
  <c r="U88" i="5"/>
  <c r="T88" i="5"/>
  <c r="S88" i="5"/>
  <c r="R88" i="5"/>
  <c r="Q88" i="5"/>
  <c r="P88" i="5"/>
  <c r="M88" i="5"/>
  <c r="L88" i="5"/>
  <c r="K88" i="5"/>
  <c r="J88" i="5"/>
  <c r="I88" i="5"/>
  <c r="H88" i="5"/>
  <c r="G88" i="5"/>
  <c r="F88" i="5"/>
  <c r="E88" i="5"/>
  <c r="D88" i="5"/>
  <c r="C88" i="5"/>
  <c r="B88" i="5"/>
  <c r="BC93" i="4"/>
  <c r="BB93" i="4"/>
  <c r="BA93" i="4"/>
  <c r="AZ93" i="4"/>
  <c r="AY93" i="4"/>
  <c r="AX93" i="4"/>
  <c r="AW93" i="4"/>
  <c r="AV93" i="4"/>
  <c r="AU93" i="4"/>
  <c r="AT93" i="4"/>
  <c r="AS93" i="4"/>
  <c r="AR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A93" i="4"/>
  <c r="Z93" i="4"/>
  <c r="Y93" i="4"/>
  <c r="X93" i="4"/>
  <c r="W93" i="4"/>
  <c r="V93" i="4"/>
  <c r="U93" i="4"/>
  <c r="T93" i="4"/>
  <c r="S93" i="4"/>
  <c r="R93" i="4"/>
  <c r="Q93" i="4"/>
  <c r="P93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A92" i="4"/>
  <c r="Z92" i="4"/>
  <c r="Y92" i="4"/>
  <c r="X92" i="4"/>
  <c r="W92" i="4"/>
  <c r="V92" i="4"/>
  <c r="U92" i="4"/>
  <c r="T92" i="4"/>
  <c r="S92" i="4"/>
  <c r="R92" i="4"/>
  <c r="Q92" i="4"/>
  <c r="P92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A91" i="4"/>
  <c r="Z91" i="4"/>
  <c r="Y91" i="4"/>
  <c r="X91" i="4"/>
  <c r="W91" i="4"/>
  <c r="V91" i="4"/>
  <c r="U91" i="4"/>
  <c r="T91" i="4"/>
  <c r="S91" i="4"/>
  <c r="R91" i="4"/>
  <c r="Q91" i="4"/>
  <c r="P91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A90" i="4"/>
  <c r="Z90" i="4"/>
  <c r="Y90" i="4"/>
  <c r="X90" i="4"/>
  <c r="W90" i="4"/>
  <c r="V90" i="4"/>
  <c r="U90" i="4"/>
  <c r="T90" i="4"/>
  <c r="S90" i="4"/>
  <c r="R90" i="4"/>
  <c r="Q90" i="4"/>
  <c r="P90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A89" i="4"/>
  <c r="Z89" i="4"/>
  <c r="Y89" i="4"/>
  <c r="X89" i="4"/>
  <c r="W89" i="4"/>
  <c r="V89" i="4"/>
  <c r="U89" i="4"/>
  <c r="T89" i="4"/>
  <c r="S89" i="4"/>
  <c r="R89" i="4"/>
  <c r="Q89" i="4"/>
  <c r="P89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A88" i="4"/>
  <c r="Z88" i="4"/>
  <c r="Y88" i="4"/>
  <c r="X88" i="4"/>
  <c r="W88" i="4"/>
  <c r="V88" i="4"/>
  <c r="U88" i="4"/>
  <c r="T88" i="4"/>
  <c r="S88" i="4"/>
  <c r="R88" i="4"/>
  <c r="Q88" i="4"/>
  <c r="P88" i="4"/>
  <c r="P173" i="1"/>
  <c r="O173" i="1"/>
  <c r="Q172" i="1"/>
  <c r="P172" i="1"/>
  <c r="O172" i="1"/>
  <c r="Q171" i="1"/>
  <c r="P171" i="1"/>
  <c r="O171" i="1"/>
  <c r="Q170" i="1"/>
  <c r="P170" i="1"/>
  <c r="O170" i="1"/>
  <c r="Q169" i="1"/>
  <c r="P169" i="1"/>
  <c r="O169" i="1"/>
  <c r="Q168" i="1"/>
  <c r="P168" i="1"/>
  <c r="O168" i="1"/>
  <c r="O167" i="1"/>
  <c r="Q159" i="1"/>
  <c r="O159" i="1"/>
  <c r="Q158" i="1"/>
  <c r="P158" i="1"/>
  <c r="O158" i="1"/>
  <c r="Q157" i="1"/>
  <c r="P157" i="1"/>
  <c r="O157" i="1"/>
  <c r="Q156" i="1"/>
  <c r="P156" i="1"/>
  <c r="O156" i="1"/>
  <c r="Q155" i="1"/>
  <c r="P155" i="1"/>
  <c r="O155" i="1"/>
  <c r="Q154" i="1"/>
  <c r="P154" i="1"/>
  <c r="O154" i="1"/>
  <c r="O153" i="1"/>
  <c r="Q145" i="1"/>
  <c r="P145" i="1"/>
  <c r="O145" i="1"/>
  <c r="Q144" i="1"/>
  <c r="P144" i="1"/>
  <c r="O144" i="1"/>
  <c r="Q143" i="1"/>
  <c r="P143" i="1"/>
  <c r="O143" i="1"/>
  <c r="Q142" i="1"/>
  <c r="P142" i="1"/>
  <c r="O142" i="1"/>
  <c r="Q141" i="1"/>
  <c r="P141" i="1"/>
  <c r="O141" i="1"/>
  <c r="Q140" i="1"/>
  <c r="P140" i="1"/>
  <c r="O140" i="1"/>
  <c r="O139" i="1"/>
  <c r="Q131" i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O125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O111" i="1"/>
  <c r="Q103" i="1"/>
  <c r="P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AK104" i="2"/>
  <c r="AJ104" i="2"/>
  <c r="AG104" i="2"/>
  <c r="AF104" i="2"/>
  <c r="AC104" i="2"/>
  <c r="AB104" i="2"/>
  <c r="Y104" i="2"/>
  <c r="X104" i="2"/>
  <c r="W104" i="2"/>
  <c r="AA104" i="2" s="1"/>
  <c r="AE104" i="2" s="1"/>
  <c r="AI104" i="2" s="1"/>
  <c r="U104" i="2"/>
  <c r="T104" i="2"/>
  <c r="Q104" i="2"/>
  <c r="P104" i="2"/>
  <c r="M93" i="3"/>
  <c r="L93" i="3"/>
  <c r="K93" i="3"/>
  <c r="J93" i="3"/>
  <c r="I93" i="3"/>
  <c r="H93" i="3"/>
  <c r="G93" i="3"/>
  <c r="F93" i="3"/>
  <c r="E93" i="3"/>
  <c r="D93" i="3"/>
  <c r="C93" i="3"/>
  <c r="B93" i="3"/>
  <c r="M92" i="3"/>
  <c r="L92" i="3"/>
  <c r="K92" i="3"/>
  <c r="J92" i="3"/>
  <c r="I92" i="3"/>
  <c r="H92" i="3"/>
  <c r="G92" i="3"/>
  <c r="F92" i="3"/>
  <c r="E92" i="3"/>
  <c r="D92" i="3"/>
  <c r="C92" i="3"/>
  <c r="B92" i="3"/>
  <c r="M91" i="3"/>
  <c r="L91" i="3"/>
  <c r="K91" i="3"/>
  <c r="J91" i="3"/>
  <c r="I91" i="3"/>
  <c r="H91" i="3"/>
  <c r="G91" i="3"/>
  <c r="F91" i="3"/>
  <c r="E91" i="3"/>
  <c r="D91" i="3"/>
  <c r="C91" i="3"/>
  <c r="B91" i="3"/>
  <c r="M90" i="3"/>
  <c r="L90" i="3"/>
  <c r="K90" i="3"/>
  <c r="J90" i="3"/>
  <c r="I90" i="3"/>
  <c r="H90" i="3"/>
  <c r="G90" i="3"/>
  <c r="F90" i="3"/>
  <c r="E90" i="3"/>
  <c r="D90" i="3"/>
  <c r="C90" i="3"/>
  <c r="B90" i="3"/>
  <c r="M89" i="3"/>
  <c r="L89" i="3"/>
  <c r="K89" i="3"/>
  <c r="J89" i="3"/>
  <c r="I89" i="3"/>
  <c r="H89" i="3"/>
  <c r="G89" i="3"/>
  <c r="F89" i="3"/>
  <c r="E89" i="3"/>
  <c r="D89" i="3"/>
  <c r="C89" i="3"/>
  <c r="B89" i="3"/>
  <c r="M88" i="3"/>
  <c r="L88" i="3"/>
  <c r="K88" i="3"/>
  <c r="J88" i="3"/>
  <c r="I88" i="3"/>
  <c r="H88" i="3"/>
  <c r="G88" i="3"/>
  <c r="F88" i="3"/>
  <c r="E88" i="3"/>
  <c r="D88" i="3"/>
  <c r="C88" i="3"/>
  <c r="B88" i="3"/>
  <c r="O103" i="2"/>
  <c r="O117" i="2"/>
  <c r="O131" i="2"/>
  <c r="O145" i="2"/>
  <c r="O159" i="2"/>
  <c r="O173" i="2"/>
  <c r="B173" i="2" a="1"/>
  <c r="B173" i="2" s="1"/>
  <c r="B159" i="2" a="1"/>
  <c r="B159" i="2" s="1"/>
  <c r="B145" i="2" a="1"/>
  <c r="B145" i="2" s="1"/>
  <c r="B131" i="2" a="1"/>
  <c r="B131" i="2" s="1"/>
  <c r="B117" i="2" a="1"/>
  <c r="B117" i="2" s="1"/>
  <c r="B103" i="2" a="1"/>
  <c r="B103" i="2" s="1"/>
  <c r="O172" i="2"/>
  <c r="O171" i="2"/>
  <c r="O170" i="2"/>
  <c r="O169" i="2"/>
  <c r="O168" i="2"/>
  <c r="O158" i="2"/>
  <c r="O157" i="2"/>
  <c r="O156" i="2"/>
  <c r="O155" i="2"/>
  <c r="O154" i="2"/>
  <c r="O144" i="2"/>
  <c r="O143" i="2"/>
  <c r="O142" i="2"/>
  <c r="O141" i="2"/>
  <c r="O140" i="2"/>
  <c r="O130" i="2"/>
  <c r="O129" i="2"/>
  <c r="O128" i="2"/>
  <c r="O127" i="2"/>
  <c r="O126" i="2"/>
  <c r="O116" i="2"/>
  <c r="O115" i="2"/>
  <c r="O114" i="2"/>
  <c r="O113" i="2"/>
  <c r="O112" i="2"/>
  <c r="O99" i="2"/>
  <c r="O100" i="2"/>
  <c r="O101" i="2"/>
  <c r="O102" i="2"/>
  <c r="O98" i="2"/>
  <c r="M172" i="2"/>
  <c r="L172" i="2"/>
  <c r="K172" i="2"/>
  <c r="Q172" i="2" s="1"/>
  <c r="J172" i="2"/>
  <c r="I172" i="2"/>
  <c r="H172" i="2"/>
  <c r="G172" i="2"/>
  <c r="F172" i="2"/>
  <c r="E172" i="2"/>
  <c r="D172" i="2"/>
  <c r="C172" i="2"/>
  <c r="P172" i="2" s="1"/>
  <c r="B172" i="2"/>
  <c r="M171" i="2"/>
  <c r="L171" i="2"/>
  <c r="K171" i="2"/>
  <c r="Q171" i="2" s="1"/>
  <c r="J171" i="2"/>
  <c r="I171" i="2"/>
  <c r="H171" i="2"/>
  <c r="G171" i="2"/>
  <c r="F171" i="2"/>
  <c r="E171" i="2"/>
  <c r="D171" i="2"/>
  <c r="C171" i="2"/>
  <c r="P171" i="2" s="1"/>
  <c r="B171" i="2"/>
  <c r="M170" i="2"/>
  <c r="L170" i="2"/>
  <c r="K170" i="2"/>
  <c r="Q170" i="2" s="1"/>
  <c r="J170" i="2"/>
  <c r="I170" i="2"/>
  <c r="H170" i="2"/>
  <c r="G170" i="2"/>
  <c r="F170" i="2"/>
  <c r="E170" i="2"/>
  <c r="D170" i="2"/>
  <c r="C170" i="2"/>
  <c r="P170" i="2" s="1"/>
  <c r="B170" i="2"/>
  <c r="M169" i="2"/>
  <c r="L169" i="2"/>
  <c r="K169" i="2"/>
  <c r="Q169" i="2" s="1"/>
  <c r="J169" i="2"/>
  <c r="I169" i="2"/>
  <c r="H169" i="2"/>
  <c r="G169" i="2"/>
  <c r="F169" i="2"/>
  <c r="E169" i="2"/>
  <c r="D169" i="2"/>
  <c r="C169" i="2"/>
  <c r="P169" i="2" s="1"/>
  <c r="B169" i="2"/>
  <c r="M168" i="2"/>
  <c r="L168" i="2"/>
  <c r="K168" i="2"/>
  <c r="Q168" i="2" s="1"/>
  <c r="J168" i="2"/>
  <c r="I168" i="2"/>
  <c r="H168" i="2"/>
  <c r="G168" i="2"/>
  <c r="F168" i="2"/>
  <c r="E168" i="2"/>
  <c r="D168" i="2"/>
  <c r="C168" i="2"/>
  <c r="P168" i="2" s="1"/>
  <c r="B168" i="2"/>
  <c r="A167" i="2"/>
  <c r="O167" i="2" s="1"/>
  <c r="M158" i="2"/>
  <c r="L158" i="2"/>
  <c r="K158" i="2"/>
  <c r="Q158" i="2" s="1"/>
  <c r="J158" i="2"/>
  <c r="I158" i="2"/>
  <c r="H158" i="2"/>
  <c r="G158" i="2"/>
  <c r="F158" i="2"/>
  <c r="E158" i="2"/>
  <c r="D158" i="2"/>
  <c r="C158" i="2"/>
  <c r="P158" i="2" s="1"/>
  <c r="B158" i="2"/>
  <c r="M157" i="2"/>
  <c r="L157" i="2"/>
  <c r="K157" i="2"/>
  <c r="Q157" i="2" s="1"/>
  <c r="J157" i="2"/>
  <c r="I157" i="2"/>
  <c r="H157" i="2"/>
  <c r="G157" i="2"/>
  <c r="F157" i="2"/>
  <c r="E157" i="2"/>
  <c r="D157" i="2"/>
  <c r="C157" i="2"/>
  <c r="P157" i="2" s="1"/>
  <c r="B157" i="2"/>
  <c r="M156" i="2"/>
  <c r="L156" i="2"/>
  <c r="K156" i="2"/>
  <c r="Q156" i="2" s="1"/>
  <c r="J156" i="2"/>
  <c r="I156" i="2"/>
  <c r="H156" i="2"/>
  <c r="G156" i="2"/>
  <c r="F156" i="2"/>
  <c r="E156" i="2"/>
  <c r="D156" i="2"/>
  <c r="C156" i="2"/>
  <c r="P156" i="2" s="1"/>
  <c r="B156" i="2"/>
  <c r="M155" i="2"/>
  <c r="L155" i="2"/>
  <c r="K155" i="2"/>
  <c r="Q155" i="2" s="1"/>
  <c r="J155" i="2"/>
  <c r="I155" i="2"/>
  <c r="H155" i="2"/>
  <c r="G155" i="2"/>
  <c r="F155" i="2"/>
  <c r="E155" i="2"/>
  <c r="D155" i="2"/>
  <c r="C155" i="2"/>
  <c r="P155" i="2" s="1"/>
  <c r="B155" i="2"/>
  <c r="M154" i="2"/>
  <c r="L154" i="2"/>
  <c r="K154" i="2"/>
  <c r="Q154" i="2" s="1"/>
  <c r="J154" i="2"/>
  <c r="I154" i="2"/>
  <c r="H154" i="2"/>
  <c r="G154" i="2"/>
  <c r="F154" i="2"/>
  <c r="E154" i="2"/>
  <c r="D154" i="2"/>
  <c r="C154" i="2"/>
  <c r="P154" i="2" s="1"/>
  <c r="B154" i="2"/>
  <c r="A153" i="2"/>
  <c r="O153" i="2" s="1"/>
  <c r="M144" i="2"/>
  <c r="L144" i="2"/>
  <c r="K144" i="2"/>
  <c r="Q144" i="2" s="1"/>
  <c r="J144" i="2"/>
  <c r="I144" i="2"/>
  <c r="H144" i="2"/>
  <c r="G144" i="2"/>
  <c r="F144" i="2"/>
  <c r="E144" i="2"/>
  <c r="D144" i="2"/>
  <c r="C144" i="2"/>
  <c r="P144" i="2" s="1"/>
  <c r="B144" i="2"/>
  <c r="M143" i="2"/>
  <c r="L143" i="2"/>
  <c r="K143" i="2"/>
  <c r="Q143" i="2" s="1"/>
  <c r="J143" i="2"/>
  <c r="I143" i="2"/>
  <c r="H143" i="2"/>
  <c r="G143" i="2"/>
  <c r="F143" i="2"/>
  <c r="E143" i="2"/>
  <c r="D143" i="2"/>
  <c r="C143" i="2"/>
  <c r="P143" i="2" s="1"/>
  <c r="B143" i="2"/>
  <c r="M142" i="2"/>
  <c r="L142" i="2"/>
  <c r="K142" i="2"/>
  <c r="Q142" i="2" s="1"/>
  <c r="J142" i="2"/>
  <c r="I142" i="2"/>
  <c r="H142" i="2"/>
  <c r="G142" i="2"/>
  <c r="F142" i="2"/>
  <c r="E142" i="2"/>
  <c r="D142" i="2"/>
  <c r="C142" i="2"/>
  <c r="P142" i="2" s="1"/>
  <c r="B142" i="2"/>
  <c r="M141" i="2"/>
  <c r="L141" i="2"/>
  <c r="K141" i="2"/>
  <c r="Q141" i="2" s="1"/>
  <c r="J141" i="2"/>
  <c r="I141" i="2"/>
  <c r="H141" i="2"/>
  <c r="G141" i="2"/>
  <c r="F141" i="2"/>
  <c r="E141" i="2"/>
  <c r="D141" i="2"/>
  <c r="C141" i="2"/>
  <c r="P141" i="2" s="1"/>
  <c r="B141" i="2"/>
  <c r="M140" i="2"/>
  <c r="L140" i="2"/>
  <c r="K140" i="2"/>
  <c r="Q140" i="2" s="1"/>
  <c r="J140" i="2"/>
  <c r="I140" i="2"/>
  <c r="H140" i="2"/>
  <c r="G140" i="2"/>
  <c r="F140" i="2"/>
  <c r="E140" i="2"/>
  <c r="D140" i="2"/>
  <c r="C140" i="2"/>
  <c r="P140" i="2" s="1"/>
  <c r="B140" i="2"/>
  <c r="A139" i="2"/>
  <c r="O139" i="2" s="1"/>
  <c r="M130" i="2"/>
  <c r="L130" i="2"/>
  <c r="K130" i="2"/>
  <c r="Q130" i="2" s="1"/>
  <c r="J130" i="2"/>
  <c r="I130" i="2"/>
  <c r="H130" i="2"/>
  <c r="G130" i="2"/>
  <c r="F130" i="2"/>
  <c r="E130" i="2"/>
  <c r="D130" i="2"/>
  <c r="C130" i="2"/>
  <c r="P130" i="2" s="1"/>
  <c r="B130" i="2"/>
  <c r="M129" i="2"/>
  <c r="L129" i="2"/>
  <c r="K129" i="2"/>
  <c r="Q129" i="2" s="1"/>
  <c r="J129" i="2"/>
  <c r="I129" i="2"/>
  <c r="H129" i="2"/>
  <c r="G129" i="2"/>
  <c r="F129" i="2"/>
  <c r="E129" i="2"/>
  <c r="D129" i="2"/>
  <c r="C129" i="2"/>
  <c r="P129" i="2" s="1"/>
  <c r="B129" i="2"/>
  <c r="M128" i="2"/>
  <c r="L128" i="2"/>
  <c r="K128" i="2"/>
  <c r="Q128" i="2" s="1"/>
  <c r="J128" i="2"/>
  <c r="I128" i="2"/>
  <c r="H128" i="2"/>
  <c r="G128" i="2"/>
  <c r="F128" i="2"/>
  <c r="E128" i="2"/>
  <c r="D128" i="2"/>
  <c r="C128" i="2"/>
  <c r="P128" i="2" s="1"/>
  <c r="B128" i="2"/>
  <c r="M127" i="2"/>
  <c r="L127" i="2"/>
  <c r="K127" i="2"/>
  <c r="Q127" i="2" s="1"/>
  <c r="J127" i="2"/>
  <c r="I127" i="2"/>
  <c r="H127" i="2"/>
  <c r="G127" i="2"/>
  <c r="F127" i="2"/>
  <c r="E127" i="2"/>
  <c r="D127" i="2"/>
  <c r="C127" i="2"/>
  <c r="P127" i="2" s="1"/>
  <c r="B127" i="2"/>
  <c r="M126" i="2"/>
  <c r="L126" i="2"/>
  <c r="K126" i="2"/>
  <c r="Q126" i="2" s="1"/>
  <c r="J126" i="2"/>
  <c r="I126" i="2"/>
  <c r="H126" i="2"/>
  <c r="G126" i="2"/>
  <c r="F126" i="2"/>
  <c r="E126" i="2"/>
  <c r="D126" i="2"/>
  <c r="C126" i="2"/>
  <c r="P126" i="2" s="1"/>
  <c r="B126" i="2"/>
  <c r="A125" i="2"/>
  <c r="O125" i="2" s="1"/>
  <c r="M116" i="2"/>
  <c r="L116" i="2"/>
  <c r="K116" i="2"/>
  <c r="Q116" i="2" s="1"/>
  <c r="J116" i="2"/>
  <c r="I116" i="2"/>
  <c r="H116" i="2"/>
  <c r="G116" i="2"/>
  <c r="F116" i="2"/>
  <c r="E116" i="2"/>
  <c r="D116" i="2"/>
  <c r="C116" i="2"/>
  <c r="P116" i="2" s="1"/>
  <c r="B116" i="2"/>
  <c r="M115" i="2"/>
  <c r="L115" i="2"/>
  <c r="K115" i="2"/>
  <c r="Q115" i="2" s="1"/>
  <c r="J115" i="2"/>
  <c r="I115" i="2"/>
  <c r="H115" i="2"/>
  <c r="G115" i="2"/>
  <c r="F115" i="2"/>
  <c r="E115" i="2"/>
  <c r="D115" i="2"/>
  <c r="C115" i="2"/>
  <c r="P115" i="2" s="1"/>
  <c r="B115" i="2"/>
  <c r="M114" i="2"/>
  <c r="L114" i="2"/>
  <c r="K114" i="2"/>
  <c r="Q114" i="2" s="1"/>
  <c r="J114" i="2"/>
  <c r="I114" i="2"/>
  <c r="H114" i="2"/>
  <c r="G114" i="2"/>
  <c r="F114" i="2"/>
  <c r="E114" i="2"/>
  <c r="D114" i="2"/>
  <c r="C114" i="2"/>
  <c r="P114" i="2" s="1"/>
  <c r="B114" i="2"/>
  <c r="M113" i="2"/>
  <c r="L113" i="2"/>
  <c r="K113" i="2"/>
  <c r="Q113" i="2" s="1"/>
  <c r="J113" i="2"/>
  <c r="I113" i="2"/>
  <c r="H113" i="2"/>
  <c r="G113" i="2"/>
  <c r="F113" i="2"/>
  <c r="E113" i="2"/>
  <c r="D113" i="2"/>
  <c r="C113" i="2"/>
  <c r="P113" i="2" s="1"/>
  <c r="B113" i="2"/>
  <c r="M112" i="2"/>
  <c r="L112" i="2"/>
  <c r="K112" i="2"/>
  <c r="Q112" i="2" s="1"/>
  <c r="J112" i="2"/>
  <c r="I112" i="2"/>
  <c r="H112" i="2"/>
  <c r="G112" i="2"/>
  <c r="F112" i="2"/>
  <c r="E112" i="2"/>
  <c r="D112" i="2"/>
  <c r="C112" i="2"/>
  <c r="P112" i="2" s="1"/>
  <c r="B112" i="2"/>
  <c r="A111" i="2"/>
  <c r="O111" i="2" s="1"/>
  <c r="M102" i="2"/>
  <c r="L102" i="2"/>
  <c r="K102" i="2"/>
  <c r="Q102" i="2" s="1"/>
  <c r="J102" i="2"/>
  <c r="I102" i="2"/>
  <c r="H102" i="2"/>
  <c r="G102" i="2"/>
  <c r="F102" i="2"/>
  <c r="E102" i="2"/>
  <c r="D102" i="2"/>
  <c r="C102" i="2"/>
  <c r="P102" i="2" s="1"/>
  <c r="B102" i="2"/>
  <c r="M101" i="2"/>
  <c r="L101" i="2"/>
  <c r="K101" i="2"/>
  <c r="Q101" i="2" s="1"/>
  <c r="J101" i="2"/>
  <c r="I101" i="2"/>
  <c r="H101" i="2"/>
  <c r="G101" i="2"/>
  <c r="F101" i="2"/>
  <c r="E101" i="2"/>
  <c r="D101" i="2"/>
  <c r="C101" i="2"/>
  <c r="P101" i="2" s="1"/>
  <c r="B101" i="2"/>
  <c r="M100" i="2"/>
  <c r="L100" i="2"/>
  <c r="K100" i="2"/>
  <c r="Q100" i="2" s="1"/>
  <c r="J100" i="2"/>
  <c r="I100" i="2"/>
  <c r="H100" i="2"/>
  <c r="G100" i="2"/>
  <c r="F100" i="2"/>
  <c r="E100" i="2"/>
  <c r="D100" i="2"/>
  <c r="C100" i="2"/>
  <c r="P100" i="2" s="1"/>
  <c r="B100" i="2"/>
  <c r="M99" i="2"/>
  <c r="L99" i="2"/>
  <c r="K99" i="2"/>
  <c r="Q99" i="2" s="1"/>
  <c r="J99" i="2"/>
  <c r="I99" i="2"/>
  <c r="H99" i="2"/>
  <c r="G99" i="2"/>
  <c r="F99" i="2"/>
  <c r="E99" i="2"/>
  <c r="D99" i="2"/>
  <c r="C99" i="2"/>
  <c r="P99" i="2" s="1"/>
  <c r="B99" i="2"/>
  <c r="M98" i="2"/>
  <c r="L98" i="2"/>
  <c r="K98" i="2"/>
  <c r="Q98" i="2" s="1"/>
  <c r="J98" i="2"/>
  <c r="I98" i="2"/>
  <c r="H98" i="2"/>
  <c r="G98" i="2"/>
  <c r="F98" i="2"/>
  <c r="E98" i="2"/>
  <c r="D98" i="2"/>
  <c r="C98" i="2"/>
  <c r="P98" i="2" s="1"/>
  <c r="B98" i="2"/>
  <c r="A97" i="2"/>
  <c r="M172" i="1"/>
  <c r="L172" i="1"/>
  <c r="K172" i="1"/>
  <c r="J172" i="1"/>
  <c r="I172" i="1"/>
  <c r="H172" i="1"/>
  <c r="G172" i="1"/>
  <c r="F172" i="1"/>
  <c r="E172" i="1"/>
  <c r="D172" i="1"/>
  <c r="C172" i="1"/>
  <c r="B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7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3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39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5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1" i="1"/>
  <c r="A97" i="1"/>
  <c r="C98" i="1"/>
  <c r="D98" i="1"/>
  <c r="E98" i="1"/>
  <c r="F98" i="1"/>
  <c r="G98" i="1"/>
  <c r="H98" i="1"/>
  <c r="I98" i="1"/>
  <c r="J98" i="1"/>
  <c r="K98" i="1"/>
  <c r="L98" i="1"/>
  <c r="M98" i="1"/>
  <c r="C99" i="1"/>
  <c r="D99" i="1"/>
  <c r="E99" i="1"/>
  <c r="F99" i="1"/>
  <c r="G99" i="1"/>
  <c r="H99" i="1"/>
  <c r="I99" i="1"/>
  <c r="J99" i="1"/>
  <c r="K99" i="1"/>
  <c r="L99" i="1"/>
  <c r="M99" i="1"/>
  <c r="C100" i="1"/>
  <c r="D100" i="1"/>
  <c r="E100" i="1"/>
  <c r="F100" i="1"/>
  <c r="G100" i="1"/>
  <c r="H100" i="1"/>
  <c r="I100" i="1"/>
  <c r="J100" i="1"/>
  <c r="K100" i="1"/>
  <c r="L100" i="1"/>
  <c r="M100" i="1"/>
  <c r="C101" i="1"/>
  <c r="D101" i="1"/>
  <c r="E101" i="1"/>
  <c r="F101" i="1"/>
  <c r="G101" i="1"/>
  <c r="H101" i="1"/>
  <c r="I101" i="1"/>
  <c r="J101" i="1"/>
  <c r="K101" i="1"/>
  <c r="L101" i="1"/>
  <c r="M101" i="1"/>
  <c r="C102" i="1"/>
  <c r="D102" i="1"/>
  <c r="E102" i="1"/>
  <c r="F102" i="1"/>
  <c r="G102" i="1"/>
  <c r="H102" i="1"/>
  <c r="I102" i="1"/>
  <c r="J102" i="1"/>
  <c r="K102" i="1"/>
  <c r="L102" i="1"/>
  <c r="M102" i="1"/>
  <c r="B102" i="1"/>
  <c r="B101" i="1"/>
  <c r="B100" i="1"/>
  <c r="B99" i="1"/>
  <c r="B98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A93" i="1"/>
  <c r="Z93" i="1"/>
  <c r="Y93" i="1"/>
  <c r="X93" i="1"/>
  <c r="W93" i="1"/>
  <c r="V93" i="1"/>
  <c r="U93" i="1"/>
  <c r="T93" i="1"/>
  <c r="S93" i="1"/>
  <c r="R93" i="1"/>
  <c r="Q93" i="1"/>
  <c r="P93" i="1"/>
  <c r="AA92" i="1"/>
  <c r="Z92" i="1"/>
  <c r="Y92" i="1"/>
  <c r="X92" i="1"/>
  <c r="W92" i="1"/>
  <c r="V92" i="1"/>
  <c r="U92" i="1"/>
  <c r="T92" i="1"/>
  <c r="S92" i="1"/>
  <c r="R92" i="1"/>
  <c r="Q92" i="1"/>
  <c r="P92" i="1"/>
  <c r="AA91" i="1"/>
  <c r="Z91" i="1"/>
  <c r="Y91" i="1"/>
  <c r="X91" i="1"/>
  <c r="W91" i="1"/>
  <c r="V91" i="1"/>
  <c r="U91" i="1"/>
  <c r="T91" i="1"/>
  <c r="S91" i="1"/>
  <c r="R91" i="1"/>
  <c r="Q91" i="1"/>
  <c r="P91" i="1"/>
  <c r="AA90" i="1"/>
  <c r="Z90" i="1"/>
  <c r="Y90" i="1"/>
  <c r="X90" i="1"/>
  <c r="W90" i="1"/>
  <c r="V90" i="1"/>
  <c r="U90" i="1"/>
  <c r="T90" i="1"/>
  <c r="S90" i="1"/>
  <c r="R90" i="1"/>
  <c r="Q90" i="1"/>
  <c r="P90" i="1"/>
  <c r="AA89" i="1"/>
  <c r="Z89" i="1"/>
  <c r="Y89" i="1"/>
  <c r="X89" i="1"/>
  <c r="W89" i="1"/>
  <c r="V89" i="1"/>
  <c r="U89" i="1"/>
  <c r="T89" i="1"/>
  <c r="S89" i="1"/>
  <c r="R89" i="1"/>
  <c r="Q89" i="1"/>
  <c r="P89" i="1"/>
  <c r="AA88" i="1"/>
  <c r="Z88" i="1"/>
  <c r="Y88" i="1"/>
  <c r="X88" i="1"/>
  <c r="W88" i="1"/>
  <c r="V88" i="1"/>
  <c r="U88" i="1"/>
  <c r="T88" i="1"/>
  <c r="S88" i="1"/>
  <c r="R88" i="1"/>
  <c r="Q88" i="1"/>
  <c r="P88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CE93" i="2"/>
  <c r="CD93" i="2"/>
  <c r="CC93" i="2"/>
  <c r="CB93" i="2"/>
  <c r="CA93" i="2"/>
  <c r="BZ93" i="2"/>
  <c r="BY93" i="2"/>
  <c r="BX93" i="2"/>
  <c r="BW93" i="2"/>
  <c r="BV93" i="2"/>
  <c r="BU93" i="2"/>
  <c r="BT93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A93" i="2"/>
  <c r="Z93" i="2"/>
  <c r="Y93" i="2"/>
  <c r="X93" i="2"/>
  <c r="W93" i="2"/>
  <c r="V93" i="2"/>
  <c r="U93" i="2"/>
  <c r="T93" i="2"/>
  <c r="S93" i="2"/>
  <c r="R93" i="2"/>
  <c r="Q93" i="2"/>
  <c r="P93" i="2"/>
  <c r="AA92" i="2"/>
  <c r="Z92" i="2"/>
  <c r="Y92" i="2"/>
  <c r="X92" i="2"/>
  <c r="W92" i="2"/>
  <c r="V92" i="2"/>
  <c r="U92" i="2"/>
  <c r="T92" i="2"/>
  <c r="S92" i="2"/>
  <c r="R92" i="2"/>
  <c r="Q92" i="2"/>
  <c r="P92" i="2"/>
  <c r="AA91" i="2"/>
  <c r="Z91" i="2"/>
  <c r="Y91" i="2"/>
  <c r="X91" i="2"/>
  <c r="W91" i="2"/>
  <c r="V91" i="2"/>
  <c r="U91" i="2"/>
  <c r="T91" i="2"/>
  <c r="S91" i="2"/>
  <c r="R91" i="2"/>
  <c r="Q91" i="2"/>
  <c r="P91" i="2"/>
  <c r="AA90" i="2"/>
  <c r="Z90" i="2"/>
  <c r="Y90" i="2"/>
  <c r="X90" i="2"/>
  <c r="W90" i="2"/>
  <c r="V90" i="2"/>
  <c r="U90" i="2"/>
  <c r="T90" i="2"/>
  <c r="S90" i="2"/>
  <c r="R90" i="2"/>
  <c r="Q90" i="2"/>
  <c r="P90" i="2"/>
  <c r="AA89" i="2"/>
  <c r="Z89" i="2"/>
  <c r="Y89" i="2"/>
  <c r="X89" i="2"/>
  <c r="W89" i="2"/>
  <c r="V89" i="2"/>
  <c r="U89" i="2"/>
  <c r="T89" i="2"/>
  <c r="S89" i="2"/>
  <c r="R89" i="2"/>
  <c r="Q89" i="2"/>
  <c r="P89" i="2"/>
  <c r="AA88" i="2"/>
  <c r="Z88" i="2"/>
  <c r="Y88" i="2"/>
  <c r="X88" i="2"/>
  <c r="W88" i="2"/>
  <c r="V88" i="2"/>
  <c r="U88" i="2"/>
  <c r="T88" i="2"/>
  <c r="S88" i="2"/>
  <c r="R88" i="2"/>
  <c r="Q88" i="2"/>
  <c r="P88" i="2"/>
  <c r="C88" i="2"/>
  <c r="D88" i="2"/>
  <c r="E88" i="2"/>
  <c r="F88" i="2"/>
  <c r="G88" i="2"/>
  <c r="H88" i="2"/>
  <c r="I88" i="2"/>
  <c r="J88" i="2"/>
  <c r="K88" i="2"/>
  <c r="L88" i="2"/>
  <c r="M88" i="2"/>
  <c r="C89" i="2"/>
  <c r="D89" i="2"/>
  <c r="E89" i="2"/>
  <c r="F89" i="2"/>
  <c r="G89" i="2"/>
  <c r="H89" i="2"/>
  <c r="I89" i="2"/>
  <c r="J89" i="2"/>
  <c r="K89" i="2"/>
  <c r="L89" i="2"/>
  <c r="M89" i="2"/>
  <c r="C90" i="2"/>
  <c r="D90" i="2"/>
  <c r="E90" i="2"/>
  <c r="F90" i="2"/>
  <c r="G90" i="2"/>
  <c r="H90" i="2"/>
  <c r="I90" i="2"/>
  <c r="J90" i="2"/>
  <c r="K90" i="2"/>
  <c r="L90" i="2"/>
  <c r="M90" i="2"/>
  <c r="C91" i="2"/>
  <c r="D91" i="2"/>
  <c r="E91" i="2"/>
  <c r="F91" i="2"/>
  <c r="G91" i="2"/>
  <c r="H91" i="2"/>
  <c r="I91" i="2"/>
  <c r="J91" i="2"/>
  <c r="K91" i="2"/>
  <c r="L91" i="2"/>
  <c r="M91" i="2"/>
  <c r="C92" i="2"/>
  <c r="D92" i="2"/>
  <c r="E92" i="2"/>
  <c r="F92" i="2"/>
  <c r="G92" i="2"/>
  <c r="H92" i="2"/>
  <c r="I92" i="2"/>
  <c r="J92" i="2"/>
  <c r="K92" i="2"/>
  <c r="L92" i="2"/>
  <c r="M92" i="2"/>
  <c r="C93" i="2"/>
  <c r="D93" i="2"/>
  <c r="E93" i="2"/>
  <c r="F93" i="2"/>
  <c r="G93" i="2"/>
  <c r="H93" i="2"/>
  <c r="I93" i="2"/>
  <c r="J93" i="2"/>
  <c r="K93" i="2"/>
  <c r="L93" i="2"/>
  <c r="M93" i="2"/>
  <c r="B93" i="2"/>
  <c r="B92" i="2"/>
  <c r="B91" i="2"/>
  <c r="B90" i="2"/>
  <c r="B89" i="2"/>
  <c r="B88" i="2"/>
  <c r="BC105" i="2" l="1"/>
  <c r="BJ105" i="2"/>
  <c r="BB105" i="2"/>
  <c r="P93" i="10"/>
  <c r="F115" i="10"/>
  <c r="P94" i="10"/>
  <c r="P90" i="10"/>
  <c r="P95" i="10" s="1"/>
  <c r="O88" i="10"/>
  <c r="O89" i="10"/>
  <c r="O92" i="10"/>
  <c r="F113" i="10"/>
  <c r="F116" i="10"/>
  <c r="F112" i="10"/>
  <c r="Q117" i="2"/>
  <c r="P117" i="2"/>
  <c r="Q159" i="2"/>
  <c r="P159" i="2"/>
  <c r="Q117" i="5"/>
  <c r="Q103" i="4"/>
  <c r="AN107" i="4" s="1" a="1"/>
  <c r="AN107" i="4" s="1"/>
  <c r="Q159" i="4"/>
  <c r="P145" i="4"/>
  <c r="Q145" i="4"/>
  <c r="B159" i="4"/>
  <c r="P103" i="4"/>
  <c r="AN103" i="4" s="1"/>
  <c r="B117" i="4"/>
  <c r="P117" i="4"/>
  <c r="B131" i="4"/>
  <c r="P131" i="4"/>
  <c r="B173" i="4"/>
  <c r="P173" i="4"/>
  <c r="AN107" i="5" a="1"/>
  <c r="AN107" i="5" s="1"/>
  <c r="B117" i="5"/>
  <c r="B131" i="5"/>
  <c r="B103" i="5"/>
  <c r="P131" i="5"/>
  <c r="B145" i="5"/>
  <c r="P103" i="5"/>
  <c r="AN103" i="5" s="1"/>
  <c r="P145" i="5"/>
  <c r="B159" i="5"/>
  <c r="P159" i="5"/>
  <c r="B173" i="5"/>
  <c r="P173" i="5"/>
  <c r="Q145" i="2"/>
  <c r="P145" i="2"/>
  <c r="Q131" i="2"/>
  <c r="P131" i="2"/>
  <c r="Q103" i="2"/>
  <c r="Q173" i="2"/>
  <c r="P103" i="2"/>
  <c r="P173" i="2"/>
  <c r="O95" i="10" l="1"/>
  <c r="O94" i="10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<sst xmlns="http://schemas.openxmlformats.org/spreadsheetml/2006/main" count="3428" uniqueCount="65">
  <si>
    <t>Random Forests</t>
  </si>
  <si>
    <t>GNB</t>
  </si>
  <si>
    <t>top_lvl_q</t>
  </si>
  <si>
    <t>gen_q</t>
  </si>
  <si>
    <t>fs_q</t>
  </si>
  <si>
    <t>fc_q</t>
  </si>
  <si>
    <t>avg|q|</t>
  </si>
  <si>
    <t>gen_time</t>
  </si>
  <si>
    <t>avg_t</t>
  </si>
  <si>
    <t>max_t</t>
  </si>
  <si>
    <t>tot_t</t>
  </si>
  <si>
    <t>conv</t>
  </si>
  <si>
    <t>Average</t>
  </si>
  <si>
    <t>9sudoku</t>
  </si>
  <si>
    <t>C_L</t>
  </si>
  <si>
    <t>#q</t>
  </si>
  <si>
    <t>exam_timetabling</t>
  </si>
  <si>
    <t>job_shop_scheduling</t>
  </si>
  <si>
    <t>jsudoku</t>
  </si>
  <si>
    <t>new_random</t>
  </si>
  <si>
    <t>nurse_rostering_adv</t>
  </si>
  <si>
    <t>SVM</t>
  </si>
  <si>
    <t>MLP 8</t>
  </si>
  <si>
    <t>MLP 64</t>
  </si>
  <si>
    <t>Counts</t>
  </si>
  <si>
    <t>9Sudoku</t>
  </si>
  <si>
    <t>Jsudoku</t>
  </si>
  <si>
    <t>Random</t>
  </si>
  <si>
    <t>Exam_TT</t>
  </si>
  <si>
    <t>Job-shop</t>
  </si>
  <si>
    <t>Nurse_rost</t>
  </si>
  <si>
    <t>RF</t>
  </si>
  <si>
    <t>MLP8</t>
  </si>
  <si>
    <t>MLP64</t>
  </si>
  <si>
    <t>Queries</t>
  </si>
  <si>
    <t>Max T</t>
  </si>
  <si>
    <t>Sudoku</t>
  </si>
  <si>
    <t>Exam_tt</t>
  </si>
  <si>
    <t>JSS</t>
  </si>
  <si>
    <t>Rand</t>
  </si>
  <si>
    <t>NR</t>
  </si>
  <si>
    <t>Base</t>
  </si>
  <si>
    <t>SVM*</t>
  </si>
  <si>
    <t>Not copied</t>
  </si>
  <si>
    <t>Nurse Rost</t>
  </si>
  <si>
    <t>fs2 no guide</t>
  </si>
  <si>
    <t>G-Findscope</t>
  </si>
  <si>
    <t>Findscope</t>
  </si>
  <si>
    <t>Probabilistic Guidance</t>
  </si>
  <si>
    <t>Halfing scopes</t>
  </si>
  <si>
    <t>guide all</t>
  </si>
  <si>
    <t>guide fs</t>
  </si>
  <si>
    <t>guide qgen</t>
  </si>
  <si>
    <t>Guide Q-Gen</t>
  </si>
  <si>
    <t>Guide FindScope</t>
  </si>
  <si>
    <t>Guide all</t>
  </si>
  <si>
    <t>No guidance</t>
  </si>
  <si>
    <t>Count</t>
  </si>
  <si>
    <t>COUNTS</t>
  </si>
  <si>
    <t>No guiding</t>
  </si>
  <si>
    <t>Guide Qgen</t>
  </si>
  <si>
    <t>Guide all layers</t>
  </si>
  <si>
    <t>BASE</t>
  </si>
  <si>
    <t>COUNT</t>
  </si>
  <si>
    <t>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</si>
</sst>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# of</a:t>
            </a:r>
            <a:r>
              <a:rPr lang="en-GB" baseline="0"/>
              <a:t> </a:t>
            </a:r>
            <a:r>
              <a:rPr lang="en-GB"/>
              <a:t>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class!$AM$104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class!$AN$97:$AS$97</c:f>
              <c:strCache>
                <c:ptCount val="6"/>
                <c:pt idx="0">
                  <c:v>Sudoku</c:v>
                </c:pt>
                <c:pt idx="1">
                  <c:v>Jsudoku</c:v>
                </c:pt>
                <c:pt idx="2">
                  <c:v>Rand</c:v>
                </c:pt>
                <c:pt idx="3">
                  <c:v>Exam_tt</c:v>
                </c:pt>
                <c:pt idx="4">
                  <c:v>JSS</c:v>
                </c:pt>
                <c:pt idx="5">
                  <c:v>NR</c:v>
                </c:pt>
              </c:strCache>
            </c:strRef>
          </c:cat>
          <c:val>
            <c:numRef>
              <c:f>class!$AN$104:$AS$104</c:f>
              <c:numCache>
                <c:formatCode>General</c:formatCode>
                <c:ptCount val="6"/>
                <c:pt idx="0">
                  <c:v>5703.5</c:v>
                </c:pt>
                <c:pt idx="1">
                  <c:v>5768.6</c:v>
                </c:pt>
                <c:pt idx="2">
                  <c:v>2542.9</c:v>
                </c:pt>
                <c:pt idx="3">
                  <c:v>5519.1</c:v>
                </c:pt>
                <c:pt idx="4">
                  <c:v>782.6</c:v>
                </c:pt>
                <c:pt idx="5">
                  <c:v>6559.1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FE-4D2D-B66A-C53496C6AAD1}"/>
            </c:ext>
          </c:extLst>
        </c:ser>
        <c:ser>
          <c:idx val="5"/>
          <c:order val="1"/>
          <c:tx>
            <c:strRef>
              <c:f>class!$AM$103</c:f>
              <c:strCache>
                <c:ptCount val="1"/>
                <c:pt idx="0">
                  <c:v>Counts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class!$AN$97:$AS$97</c:f>
              <c:strCache>
                <c:ptCount val="6"/>
                <c:pt idx="0">
                  <c:v>Sudoku</c:v>
                </c:pt>
                <c:pt idx="1">
                  <c:v>Jsudoku</c:v>
                </c:pt>
                <c:pt idx="2">
                  <c:v>Rand</c:v>
                </c:pt>
                <c:pt idx="3">
                  <c:v>Exam_tt</c:v>
                </c:pt>
                <c:pt idx="4">
                  <c:v>JSS</c:v>
                </c:pt>
                <c:pt idx="5">
                  <c:v>NR</c:v>
                </c:pt>
              </c:strCache>
            </c:strRef>
          </c:cat>
          <c:val>
            <c:numRef>
              <c:f>class!$AN$103:$AS$103</c:f>
              <c:numCache>
                <c:formatCode>General</c:formatCode>
                <c:ptCount val="6"/>
                <c:pt idx="0">
                  <c:v>4816.3999999999996</c:v>
                </c:pt>
                <c:pt idx="1">
                  <c:v>4970</c:v>
                </c:pt>
                <c:pt idx="2">
                  <c:v>2548.1999999999998</c:v>
                </c:pt>
                <c:pt idx="3">
                  <c:v>2103</c:v>
                </c:pt>
                <c:pt idx="4">
                  <c:v>765.7</c:v>
                </c:pt>
                <c:pt idx="5">
                  <c:v>5488.1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FE-4D2D-B66A-C53496C6AAD1}"/>
            </c:ext>
          </c:extLst>
        </c:ser>
        <c:ser>
          <c:idx val="0"/>
          <c:order val="2"/>
          <c:tx>
            <c:strRef>
              <c:f>class!$AM$98</c:f>
              <c:strCache>
                <c:ptCount val="1"/>
                <c:pt idx="0">
                  <c:v>RF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class!$AN$97:$AS$97</c:f>
              <c:strCache>
                <c:ptCount val="6"/>
                <c:pt idx="0">
                  <c:v>Sudoku</c:v>
                </c:pt>
                <c:pt idx="1">
                  <c:v>Jsudoku</c:v>
                </c:pt>
                <c:pt idx="2">
                  <c:v>Rand</c:v>
                </c:pt>
                <c:pt idx="3">
                  <c:v>Exam_tt</c:v>
                </c:pt>
                <c:pt idx="4">
                  <c:v>JSS</c:v>
                </c:pt>
                <c:pt idx="5">
                  <c:v>NR</c:v>
                </c:pt>
              </c:strCache>
            </c:strRef>
          </c:cat>
          <c:val>
            <c:numRef>
              <c:f>class!$AN$98:$AS$98</c:f>
              <c:numCache>
                <c:formatCode>General</c:formatCode>
                <c:ptCount val="6"/>
                <c:pt idx="0">
                  <c:v>2444.77</c:v>
                </c:pt>
                <c:pt idx="1">
                  <c:v>2779.46</c:v>
                </c:pt>
                <c:pt idx="2">
                  <c:v>2529.15</c:v>
                </c:pt>
                <c:pt idx="3">
                  <c:v>2627.55</c:v>
                </c:pt>
                <c:pt idx="4">
                  <c:v>767.71</c:v>
                </c:pt>
                <c:pt idx="5">
                  <c:v>3391.08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E-4D2D-B66A-C53496C6AAD1}"/>
            </c:ext>
          </c:extLst>
        </c:ser>
        <c:ser>
          <c:idx val="1"/>
          <c:order val="3"/>
          <c:tx>
            <c:strRef>
              <c:f>class!$AM$99</c:f>
              <c:strCache>
                <c:ptCount val="1"/>
                <c:pt idx="0">
                  <c:v>GNB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class!$AN$97:$AS$97</c:f>
              <c:strCache>
                <c:ptCount val="6"/>
                <c:pt idx="0">
                  <c:v>Sudoku</c:v>
                </c:pt>
                <c:pt idx="1">
                  <c:v>Jsudoku</c:v>
                </c:pt>
                <c:pt idx="2">
                  <c:v>Rand</c:v>
                </c:pt>
                <c:pt idx="3">
                  <c:v>Exam_tt</c:v>
                </c:pt>
                <c:pt idx="4">
                  <c:v>JSS</c:v>
                </c:pt>
                <c:pt idx="5">
                  <c:v>NR</c:v>
                </c:pt>
              </c:strCache>
            </c:strRef>
          </c:cat>
          <c:val>
            <c:numRef>
              <c:f>class!$AN$99:$AS$99</c:f>
              <c:numCache>
                <c:formatCode>General</c:formatCode>
                <c:ptCount val="6"/>
                <c:pt idx="0">
                  <c:v>3807.33</c:v>
                </c:pt>
                <c:pt idx="1">
                  <c:v>3963.95</c:v>
                </c:pt>
                <c:pt idx="2">
                  <c:v>6698.43</c:v>
                </c:pt>
                <c:pt idx="3">
                  <c:v>2703.52</c:v>
                </c:pt>
                <c:pt idx="4">
                  <c:v>746.48</c:v>
                </c:pt>
                <c:pt idx="5">
                  <c:v>3425.86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E-4D2D-B66A-C53496C6AAD1}"/>
            </c:ext>
          </c:extLst>
        </c:ser>
        <c:ser>
          <c:idx val="2"/>
          <c:order val="4"/>
          <c:tx>
            <c:strRef>
              <c:f>class!$AM$100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class!$AN$97:$AS$97</c:f>
              <c:strCache>
                <c:ptCount val="6"/>
                <c:pt idx="0">
                  <c:v>Sudoku</c:v>
                </c:pt>
                <c:pt idx="1">
                  <c:v>Jsudoku</c:v>
                </c:pt>
                <c:pt idx="2">
                  <c:v>Rand</c:v>
                </c:pt>
                <c:pt idx="3">
                  <c:v>Exam_tt</c:v>
                </c:pt>
                <c:pt idx="4">
                  <c:v>JSS</c:v>
                </c:pt>
                <c:pt idx="5">
                  <c:v>NR</c:v>
                </c:pt>
              </c:strCache>
            </c:strRef>
          </c:cat>
          <c:val>
            <c:numRef>
              <c:f>class!$AN$100:$AS$100</c:f>
              <c:numCache>
                <c:formatCode>General</c:formatCode>
                <c:ptCount val="6"/>
                <c:pt idx="0">
                  <c:v>5612.4</c:v>
                </c:pt>
                <c:pt idx="1">
                  <c:v>5771.7</c:v>
                </c:pt>
                <c:pt idx="2">
                  <c:v>2551.4</c:v>
                </c:pt>
                <c:pt idx="3">
                  <c:v>5378.4</c:v>
                </c:pt>
                <c:pt idx="4">
                  <c:v>780.7</c:v>
                </c:pt>
                <c:pt idx="5">
                  <c:v>6613.5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E-4D2D-B66A-C53496C6AAD1}"/>
            </c:ext>
          </c:extLst>
        </c:ser>
        <c:ser>
          <c:idx val="4"/>
          <c:order val="6"/>
          <c:tx>
            <c:strRef>
              <c:f>class!$AM$102</c:f>
              <c:strCache>
                <c:ptCount val="1"/>
                <c:pt idx="0">
                  <c:v>MLP64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class!$AN$97:$AS$97</c:f>
              <c:strCache>
                <c:ptCount val="6"/>
                <c:pt idx="0">
                  <c:v>Sudoku</c:v>
                </c:pt>
                <c:pt idx="1">
                  <c:v>Jsudoku</c:v>
                </c:pt>
                <c:pt idx="2">
                  <c:v>Rand</c:v>
                </c:pt>
                <c:pt idx="3">
                  <c:v>Exam_tt</c:v>
                </c:pt>
                <c:pt idx="4">
                  <c:v>JSS</c:v>
                </c:pt>
                <c:pt idx="5">
                  <c:v>NR</c:v>
                </c:pt>
              </c:strCache>
            </c:strRef>
          </c:cat>
          <c:val>
            <c:numRef>
              <c:f>class!$AN$102:$AS$102</c:f>
              <c:numCache>
                <c:formatCode>General</c:formatCode>
                <c:ptCount val="6"/>
                <c:pt idx="0">
                  <c:v>2144.1999999999998</c:v>
                </c:pt>
                <c:pt idx="1">
                  <c:v>2424.6999999999998</c:v>
                </c:pt>
                <c:pt idx="2">
                  <c:v>2553.3000000000002</c:v>
                </c:pt>
                <c:pt idx="3">
                  <c:v>2446.89</c:v>
                </c:pt>
                <c:pt idx="4">
                  <c:v>762.8</c:v>
                </c:pt>
                <c:pt idx="5">
                  <c:v>3156.9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E-4D2D-B66A-C53496C6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8305248"/>
        <c:axId val="828306688"/>
        <c:extLst>
          <c:ext xmlns:c15="http://schemas.microsoft.com/office/drawing/2012/chart" uri="{02D57815-91ED-43cb-92C2-25804820EDAC}">
            <c15:filteredBar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class!$AM$101</c15:sqref>
                        </c15:formulaRef>
                      </c:ext>
                    </c:extLst>
                    <c:strCache>
                      <c:ptCount val="1"/>
                      <c:pt idx="0">
                        <c:v>MLP8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class!$AN$97:$AS$97</c15:sqref>
                        </c15:formulaRef>
                      </c:ext>
                    </c:extLst>
                    <c:strCache>
                      <c:ptCount val="6"/>
                      <c:pt idx="0">
                        <c:v>Sudoku</c:v>
                      </c:pt>
                      <c:pt idx="1">
                        <c:v>Jsudoku</c:v>
                      </c:pt>
                      <c:pt idx="2">
                        <c:v>Rand</c:v>
                      </c:pt>
                      <c:pt idx="3">
                        <c:v>Exam_tt</c:v>
                      </c:pt>
                      <c:pt idx="4">
                        <c:v>JSS</c:v>
                      </c:pt>
                      <c:pt idx="5">
                        <c:v>NR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class!$AN$101:$AS$101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2428.3000000000002</c:v>
                      </c:pt>
                      <c:pt idx="1">
                        <c:v>2859.9</c:v>
                      </c:pt>
                      <c:pt idx="2">
                        <c:v>2532.4</c:v>
                      </c:pt>
                      <c:pt idx="3">
                        <c:v>2568.4</c:v>
                      </c:pt>
                      <c:pt idx="4">
                        <c:v>742.8</c:v>
                      </c:pt>
                      <c:pt idx="5">
                        <c:v>5139.3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FE-4D2D-B66A-C53496C6AAD1}"/>
                  </c:ext>
                </c:extLst>
              </c15:ser>
            </c15:filteredBarSeries>
          </c:ext>
        </c:extLst>
      </c:barChart>
      <c:catAx>
        <c:axId val="8283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306688"/>
        <c:crosses val="autoZero"/>
        <c:auto val="1"/>
        <c:lblAlgn val="ctr"/>
        <c:lblOffset val="100"/>
        <c:noMultiLvlLbl val="0"/>
      </c:catAx>
      <c:valAx>
        <c:axId val="8283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3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 T (secs)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'guide all'!$C$111</c:f>
              <c:strCache>
                <c:ptCount val="1"/>
                <c:pt idx="0">
                  <c:v>No guiding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('guide all'!$A$112,'guide all'!$A$113:$A$116)</c:f>
              <c:strCache>
                <c:ptCount val="5"/>
                <c:pt idx="0">
                  <c:v>Random</c:v>
                </c:pt>
                <c:pt idx="1">
                  <c:v>9Sudoku</c:v>
                </c:pt>
                <c:pt idx="2">
                  <c:v>Jsudoku</c:v>
                </c:pt>
                <c:pt idx="3">
                  <c:v>Exam_TT</c:v>
                </c:pt>
                <c:pt idx="4">
                  <c:v>NR</c:v>
                </c:pt>
              </c:strCache>
            </c:strRef>
          </c:cat>
          <c:val>
            <c:numRef>
              <c:f>('guide all'!$C$112,'guide all'!$C$113:$C$116)</c:f>
              <c:numCache>
                <c:formatCode>General</c:formatCode>
                <c:ptCount val="5"/>
                <c:pt idx="0">
                  <c:v>1.04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1.0900000000000001</c:v>
                </c:pt>
                <c:pt idx="4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B-4DE5-95BF-15CEC9123963}"/>
            </c:ext>
          </c:extLst>
        </c:ser>
        <c:ser>
          <c:idx val="1"/>
          <c:order val="1"/>
          <c:tx>
            <c:strRef>
              <c:f>'guide all'!$E$111</c:f>
              <c:strCache>
                <c:ptCount val="1"/>
                <c:pt idx="0">
                  <c:v>Guide Qgen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('guide all'!$A$112,'guide all'!$A$113:$A$116)</c:f>
              <c:strCache>
                <c:ptCount val="5"/>
                <c:pt idx="0">
                  <c:v>Random</c:v>
                </c:pt>
                <c:pt idx="1">
                  <c:v>9Sudoku</c:v>
                </c:pt>
                <c:pt idx="2">
                  <c:v>Jsudoku</c:v>
                </c:pt>
                <c:pt idx="3">
                  <c:v>Exam_TT</c:v>
                </c:pt>
                <c:pt idx="4">
                  <c:v>NR</c:v>
                </c:pt>
              </c:strCache>
            </c:strRef>
          </c:cat>
          <c:val>
            <c:numRef>
              <c:f>('guide all'!$E$112,'guide all'!$E$113:$E$116)</c:f>
              <c:numCache>
                <c:formatCode>General</c:formatCode>
                <c:ptCount val="5"/>
                <c:pt idx="0">
                  <c:v>2.84</c:v>
                </c:pt>
                <c:pt idx="1">
                  <c:v>2.34</c:v>
                </c:pt>
                <c:pt idx="2">
                  <c:v>2.2799999999999998</c:v>
                </c:pt>
                <c:pt idx="3">
                  <c:v>1.9</c:v>
                </c:pt>
                <c:pt idx="4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B-4DE5-95BF-15CEC9123963}"/>
            </c:ext>
          </c:extLst>
        </c:ser>
        <c:ser>
          <c:idx val="2"/>
          <c:order val="2"/>
          <c:tx>
            <c:strRef>
              <c:f>'guide all'!$G$111</c:f>
              <c:strCache>
                <c:ptCount val="1"/>
                <c:pt idx="0">
                  <c:v>Guide all layers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('guide all'!$A$112,'guide all'!$A$113:$A$116)</c:f>
              <c:strCache>
                <c:ptCount val="5"/>
                <c:pt idx="0">
                  <c:v>Random</c:v>
                </c:pt>
                <c:pt idx="1">
                  <c:v>9Sudoku</c:v>
                </c:pt>
                <c:pt idx="2">
                  <c:v>Jsudoku</c:v>
                </c:pt>
                <c:pt idx="3">
                  <c:v>Exam_TT</c:v>
                </c:pt>
                <c:pt idx="4">
                  <c:v>NR</c:v>
                </c:pt>
              </c:strCache>
            </c:strRef>
          </c:cat>
          <c:val>
            <c:numRef>
              <c:f>('guide all'!$G$112,'guide all'!$G$113:$G$116)</c:f>
              <c:numCache>
                <c:formatCode>General</c:formatCode>
                <c:ptCount val="5"/>
                <c:pt idx="0">
                  <c:v>2.09</c:v>
                </c:pt>
                <c:pt idx="1">
                  <c:v>1.82</c:v>
                </c:pt>
                <c:pt idx="2">
                  <c:v>1.87</c:v>
                </c:pt>
                <c:pt idx="3">
                  <c:v>1.58</c:v>
                </c:pt>
                <c:pt idx="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B-4DE5-95BF-15CEC9123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4587248"/>
        <c:axId val="874586168"/>
      </c:barChart>
      <c:catAx>
        <c:axId val="87458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6168"/>
        <c:crosses val="autoZero"/>
        <c:auto val="1"/>
        <c:lblAlgn val="ctr"/>
        <c:lblOffset val="100"/>
        <c:noMultiLvlLbl val="0"/>
      </c:catAx>
      <c:valAx>
        <c:axId val="87458616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# of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'fs4 proba'!$B$119</c:f>
              <c:strCache>
                <c:ptCount val="1"/>
                <c:pt idx="0">
                  <c:v>Guide Q-Gen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'fs4 proba'!$A$120:$A$125</c:f>
              <c:strCache>
                <c:ptCount val="6"/>
                <c:pt idx="0">
                  <c:v>9Sudoku</c:v>
                </c:pt>
                <c:pt idx="1">
                  <c:v>Jsudoku</c:v>
                </c:pt>
                <c:pt idx="2">
                  <c:v>Random</c:v>
                </c:pt>
                <c:pt idx="3">
                  <c:v>Exam_TT</c:v>
                </c:pt>
                <c:pt idx="4">
                  <c:v>Job-shop</c:v>
                </c:pt>
                <c:pt idx="5">
                  <c:v>Nurse Rost</c:v>
                </c:pt>
              </c:strCache>
            </c:strRef>
          </c:cat>
          <c:val>
            <c:numRef>
              <c:f>'fs4 proba'!$B$120:$B$125</c:f>
              <c:numCache>
                <c:formatCode>General</c:formatCode>
                <c:ptCount val="6"/>
                <c:pt idx="0">
                  <c:v>1679.36</c:v>
                </c:pt>
                <c:pt idx="1">
                  <c:v>2017.45</c:v>
                </c:pt>
                <c:pt idx="2">
                  <c:v>2543.8200000000002</c:v>
                </c:pt>
                <c:pt idx="3">
                  <c:v>2144.5500000000002</c:v>
                </c:pt>
                <c:pt idx="4">
                  <c:v>752.45</c:v>
                </c:pt>
                <c:pt idx="5">
                  <c:v>2626.55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F-42DC-8D91-4E616ABBE612}"/>
            </c:ext>
          </c:extLst>
        </c:ser>
        <c:ser>
          <c:idx val="1"/>
          <c:order val="1"/>
          <c:tx>
            <c:strRef>
              <c:f>'fs4 proba'!$C$119</c:f>
              <c:strCache>
                <c:ptCount val="1"/>
                <c:pt idx="0">
                  <c:v>Guide FindScope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'fs4 proba'!$A$120:$A$125</c:f>
              <c:strCache>
                <c:ptCount val="6"/>
                <c:pt idx="0">
                  <c:v>9Sudoku</c:v>
                </c:pt>
                <c:pt idx="1">
                  <c:v>Jsudoku</c:v>
                </c:pt>
                <c:pt idx="2">
                  <c:v>Random</c:v>
                </c:pt>
                <c:pt idx="3">
                  <c:v>Exam_TT</c:v>
                </c:pt>
                <c:pt idx="4">
                  <c:v>Job-shop</c:v>
                </c:pt>
                <c:pt idx="5">
                  <c:v>Nurse Rost</c:v>
                </c:pt>
              </c:strCache>
            </c:strRef>
          </c:cat>
          <c:val>
            <c:numRef>
              <c:f>'fs4 proba'!$C$120:$C$125</c:f>
              <c:numCache>
                <c:formatCode>General</c:formatCode>
                <c:ptCount val="6"/>
                <c:pt idx="0">
                  <c:v>4211.1000000000004</c:v>
                </c:pt>
                <c:pt idx="1">
                  <c:v>4241.1000000000004</c:v>
                </c:pt>
                <c:pt idx="2">
                  <c:v>1969.1</c:v>
                </c:pt>
                <c:pt idx="3">
                  <c:v>3585.8</c:v>
                </c:pt>
                <c:pt idx="4">
                  <c:v>643.6</c:v>
                </c:pt>
                <c:pt idx="5">
                  <c:v>4869.8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F-42DC-8D91-4E616ABBE612}"/>
            </c:ext>
          </c:extLst>
        </c:ser>
        <c:ser>
          <c:idx val="2"/>
          <c:order val="2"/>
          <c:tx>
            <c:strRef>
              <c:f>'fs4 proba'!$D$119</c:f>
              <c:strCache>
                <c:ptCount val="1"/>
                <c:pt idx="0">
                  <c:v>Guide all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'fs4 proba'!$A$120:$A$125</c:f>
              <c:strCache>
                <c:ptCount val="6"/>
                <c:pt idx="0">
                  <c:v>9Sudoku</c:v>
                </c:pt>
                <c:pt idx="1">
                  <c:v>Jsudoku</c:v>
                </c:pt>
                <c:pt idx="2">
                  <c:v>Random</c:v>
                </c:pt>
                <c:pt idx="3">
                  <c:v>Exam_TT</c:v>
                </c:pt>
                <c:pt idx="4">
                  <c:v>Job-shop</c:v>
                </c:pt>
                <c:pt idx="5">
                  <c:v>Nurse Rost</c:v>
                </c:pt>
              </c:strCache>
            </c:strRef>
          </c:cat>
          <c:val>
            <c:numRef>
              <c:f>'fs4 proba'!$D$120:$D$125</c:f>
              <c:numCache>
                <c:formatCode>General</c:formatCode>
                <c:ptCount val="6"/>
                <c:pt idx="0">
                  <c:v>1622.6</c:v>
                </c:pt>
                <c:pt idx="1">
                  <c:v>1861.9</c:v>
                </c:pt>
                <c:pt idx="2">
                  <c:v>1977.7</c:v>
                </c:pt>
                <c:pt idx="3">
                  <c:v>1916.78</c:v>
                </c:pt>
                <c:pt idx="4">
                  <c:v>633.79999999999995</c:v>
                </c:pt>
                <c:pt idx="5">
                  <c:v>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F-42DC-8D91-4E616ABBE612}"/>
            </c:ext>
          </c:extLst>
        </c:ser>
        <c:ser>
          <c:idx val="3"/>
          <c:order val="3"/>
          <c:tx>
            <c:strRef>
              <c:f>'fs4 proba'!$E$119</c:f>
              <c:strCache>
                <c:ptCount val="1"/>
                <c:pt idx="0">
                  <c:v>No guidance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'fs4 proba'!$E$120:$E$125</c:f>
              <c:numCache>
                <c:formatCode>General</c:formatCode>
                <c:ptCount val="6"/>
                <c:pt idx="0">
                  <c:v>5703.5</c:v>
                </c:pt>
                <c:pt idx="1">
                  <c:v>5768.6</c:v>
                </c:pt>
                <c:pt idx="2">
                  <c:v>2542.9</c:v>
                </c:pt>
                <c:pt idx="3">
                  <c:v>5519.1</c:v>
                </c:pt>
                <c:pt idx="4">
                  <c:v>782.6</c:v>
                </c:pt>
                <c:pt idx="5">
                  <c:v>6559.1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3F-42DC-8D91-4E616ABB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4587248"/>
        <c:axId val="874586168"/>
      </c:barChart>
      <c:catAx>
        <c:axId val="8745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6168"/>
        <c:crosses val="autoZero"/>
        <c:auto val="1"/>
        <c:lblAlgn val="ctr"/>
        <c:lblOffset val="100"/>
        <c:noMultiLvlLbl val="0"/>
      </c:catAx>
      <c:valAx>
        <c:axId val="8745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 T (secs)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'fs4 proba'!$F$119</c:f>
              <c:strCache>
                <c:ptCount val="1"/>
                <c:pt idx="0">
                  <c:v>Guide Q-Gen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'fs4 proba'!$A$120:$A$125</c:f>
              <c:strCache>
                <c:ptCount val="6"/>
                <c:pt idx="0">
                  <c:v>9Sudoku</c:v>
                </c:pt>
                <c:pt idx="1">
                  <c:v>Jsudoku</c:v>
                </c:pt>
                <c:pt idx="2">
                  <c:v>Random</c:v>
                </c:pt>
                <c:pt idx="3">
                  <c:v>Exam_TT</c:v>
                </c:pt>
                <c:pt idx="4">
                  <c:v>Job-shop</c:v>
                </c:pt>
                <c:pt idx="5">
                  <c:v>Nurse Rost</c:v>
                </c:pt>
              </c:strCache>
            </c:strRef>
          </c:cat>
          <c:val>
            <c:numRef>
              <c:f>'fs4 proba'!$F$120:$F$125</c:f>
              <c:numCache>
                <c:formatCode>General</c:formatCode>
                <c:ptCount val="6"/>
                <c:pt idx="0">
                  <c:v>2.34</c:v>
                </c:pt>
                <c:pt idx="1">
                  <c:v>2.2799999999999998</c:v>
                </c:pt>
                <c:pt idx="2">
                  <c:v>2.84</c:v>
                </c:pt>
                <c:pt idx="3">
                  <c:v>1.9</c:v>
                </c:pt>
                <c:pt idx="4">
                  <c:v>1.53</c:v>
                </c:pt>
                <c:pt idx="5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4-474A-80E3-B9A59A18B8C1}"/>
            </c:ext>
          </c:extLst>
        </c:ser>
        <c:ser>
          <c:idx val="1"/>
          <c:order val="1"/>
          <c:tx>
            <c:strRef>
              <c:f>'fs4 proba'!$G$119</c:f>
              <c:strCache>
                <c:ptCount val="1"/>
                <c:pt idx="0">
                  <c:v>Guide FindScope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'fs4 proba'!$A$120:$A$125</c:f>
              <c:strCache>
                <c:ptCount val="6"/>
                <c:pt idx="0">
                  <c:v>9Sudoku</c:v>
                </c:pt>
                <c:pt idx="1">
                  <c:v>Jsudoku</c:v>
                </c:pt>
                <c:pt idx="2">
                  <c:v>Random</c:v>
                </c:pt>
                <c:pt idx="3">
                  <c:v>Exam_TT</c:v>
                </c:pt>
                <c:pt idx="4">
                  <c:v>Job-shop</c:v>
                </c:pt>
                <c:pt idx="5">
                  <c:v>Nurse Rost</c:v>
                </c:pt>
              </c:strCache>
            </c:strRef>
          </c:cat>
          <c:val>
            <c:numRef>
              <c:f>'fs4 proba'!$G$120:$G$125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1.1100000000000001</c:v>
                </c:pt>
                <c:pt idx="2">
                  <c:v>1.05</c:v>
                </c:pt>
                <c:pt idx="3">
                  <c:v>1.0900000000000001</c:v>
                </c:pt>
                <c:pt idx="4">
                  <c:v>0.56000000000000005</c:v>
                </c:pt>
                <c:pt idx="5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4-474A-80E3-B9A59A18B8C1}"/>
            </c:ext>
          </c:extLst>
        </c:ser>
        <c:ser>
          <c:idx val="2"/>
          <c:order val="2"/>
          <c:tx>
            <c:strRef>
              <c:f>'fs4 proba'!$H$119</c:f>
              <c:strCache>
                <c:ptCount val="1"/>
                <c:pt idx="0">
                  <c:v>Guide all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'fs4 proba'!$A$120:$A$125</c:f>
              <c:strCache>
                <c:ptCount val="6"/>
                <c:pt idx="0">
                  <c:v>9Sudoku</c:v>
                </c:pt>
                <c:pt idx="1">
                  <c:v>Jsudoku</c:v>
                </c:pt>
                <c:pt idx="2">
                  <c:v>Random</c:v>
                </c:pt>
                <c:pt idx="3">
                  <c:v>Exam_TT</c:v>
                </c:pt>
                <c:pt idx="4">
                  <c:v>Job-shop</c:v>
                </c:pt>
                <c:pt idx="5">
                  <c:v>Nurse Rost</c:v>
                </c:pt>
              </c:strCache>
            </c:strRef>
          </c:cat>
          <c:val>
            <c:numRef>
              <c:f>'fs4 proba'!$H$120:$H$125</c:f>
              <c:numCache>
                <c:formatCode>General</c:formatCode>
                <c:ptCount val="6"/>
                <c:pt idx="0">
                  <c:v>2.0099999999999998</c:v>
                </c:pt>
                <c:pt idx="1">
                  <c:v>2.13</c:v>
                </c:pt>
                <c:pt idx="2">
                  <c:v>2.5299999999999998</c:v>
                </c:pt>
                <c:pt idx="3">
                  <c:v>1.71</c:v>
                </c:pt>
                <c:pt idx="4">
                  <c:v>1.46</c:v>
                </c:pt>
                <c:pt idx="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4-474A-80E3-B9A59A18B8C1}"/>
            </c:ext>
          </c:extLst>
        </c:ser>
        <c:ser>
          <c:idx val="3"/>
          <c:order val="3"/>
          <c:tx>
            <c:strRef>
              <c:f>'fs4 proba'!$I$119</c:f>
              <c:strCache>
                <c:ptCount val="1"/>
                <c:pt idx="0">
                  <c:v>No guidance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'fs4 proba'!$A$120:$A$125</c:f>
              <c:strCache>
                <c:ptCount val="6"/>
                <c:pt idx="0">
                  <c:v>9Sudoku</c:v>
                </c:pt>
                <c:pt idx="1">
                  <c:v>Jsudoku</c:v>
                </c:pt>
                <c:pt idx="2">
                  <c:v>Random</c:v>
                </c:pt>
                <c:pt idx="3">
                  <c:v>Exam_TT</c:v>
                </c:pt>
                <c:pt idx="4">
                  <c:v>Job-shop</c:v>
                </c:pt>
                <c:pt idx="5">
                  <c:v>Nurse Rost</c:v>
                </c:pt>
              </c:strCache>
            </c:strRef>
          </c:cat>
          <c:val>
            <c:numRef>
              <c:f>'fs4 proba'!$I$120:$I$125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1.1000000000000001</c:v>
                </c:pt>
                <c:pt idx="2">
                  <c:v>1.04</c:v>
                </c:pt>
                <c:pt idx="3">
                  <c:v>1.0900000000000001</c:v>
                </c:pt>
                <c:pt idx="4">
                  <c:v>0.66</c:v>
                </c:pt>
                <c:pt idx="5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64-474A-80E3-B9A59A18B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4587248"/>
        <c:axId val="874586168"/>
      </c:barChart>
      <c:catAx>
        <c:axId val="8745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6168"/>
        <c:crosses val="autoZero"/>
        <c:auto val="1"/>
        <c:lblAlgn val="ctr"/>
        <c:lblOffset val="100"/>
        <c:noMultiLvlLbl val="0"/>
      </c:catAx>
      <c:valAx>
        <c:axId val="8745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baseline="0">
                <a:solidFill>
                  <a:srgbClr val="44546A"/>
                </a:solidFill>
              </a:rPr>
              <a:t># of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'fs4 no guide'!$P$87</c:f>
              <c:strCache>
                <c:ptCount val="1"/>
                <c:pt idx="0">
                  <c:v>Probabilistic Guidance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'fs4 no guide'!$O$88:$O$93</c:f>
              <c:strCache>
                <c:ptCount val="6"/>
                <c:pt idx="0">
                  <c:v>9Sudoku</c:v>
                </c:pt>
                <c:pt idx="1">
                  <c:v>Jsudoku</c:v>
                </c:pt>
                <c:pt idx="2">
                  <c:v>Random</c:v>
                </c:pt>
                <c:pt idx="3">
                  <c:v>Exam_TT</c:v>
                </c:pt>
                <c:pt idx="4">
                  <c:v>Job-shop</c:v>
                </c:pt>
                <c:pt idx="5">
                  <c:v>Nurse Rost</c:v>
                </c:pt>
              </c:strCache>
            </c:strRef>
          </c:cat>
          <c:val>
            <c:numRef>
              <c:f>'fs4 no guide'!$P$88:$P$93</c:f>
              <c:numCache>
                <c:formatCode>General</c:formatCode>
                <c:ptCount val="6"/>
                <c:pt idx="0">
                  <c:v>4211.1000000000004</c:v>
                </c:pt>
                <c:pt idx="1">
                  <c:v>4241.1000000000004</c:v>
                </c:pt>
                <c:pt idx="2">
                  <c:v>1969.1</c:v>
                </c:pt>
                <c:pt idx="3">
                  <c:v>3585.8</c:v>
                </c:pt>
                <c:pt idx="4">
                  <c:v>643.6</c:v>
                </c:pt>
                <c:pt idx="5">
                  <c:v>4869.8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C-4468-A5E1-1F46B01BFFE2}"/>
            </c:ext>
          </c:extLst>
        </c:ser>
        <c:ser>
          <c:idx val="1"/>
          <c:order val="1"/>
          <c:tx>
            <c:strRef>
              <c:f>'fs4 no guide'!$R$87</c:f>
              <c:strCache>
                <c:ptCount val="1"/>
                <c:pt idx="0">
                  <c:v>Halfing scopes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'fs4 no guide'!$O$88:$O$93</c:f>
              <c:strCache>
                <c:ptCount val="6"/>
                <c:pt idx="0">
                  <c:v>9Sudoku</c:v>
                </c:pt>
                <c:pt idx="1">
                  <c:v>Jsudoku</c:v>
                </c:pt>
                <c:pt idx="2">
                  <c:v>Random</c:v>
                </c:pt>
                <c:pt idx="3">
                  <c:v>Exam_TT</c:v>
                </c:pt>
                <c:pt idx="4">
                  <c:v>Job-shop</c:v>
                </c:pt>
                <c:pt idx="5">
                  <c:v>Nurse Rost</c:v>
                </c:pt>
              </c:strCache>
            </c:strRef>
          </c:cat>
          <c:val>
            <c:numRef>
              <c:f>'fs4 no guide'!$R$88:$R$93</c:f>
              <c:numCache>
                <c:formatCode>General</c:formatCode>
                <c:ptCount val="6"/>
                <c:pt idx="0">
                  <c:v>4459.8</c:v>
                </c:pt>
                <c:pt idx="1">
                  <c:v>4602.3999999999996</c:v>
                </c:pt>
                <c:pt idx="2">
                  <c:v>1974.7</c:v>
                </c:pt>
                <c:pt idx="3">
                  <c:v>3814.6</c:v>
                </c:pt>
                <c:pt idx="4">
                  <c:v>646.5</c:v>
                </c:pt>
                <c:pt idx="5">
                  <c:v>5454.3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C-4468-A5E1-1F46B01B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4587248"/>
        <c:axId val="874586168"/>
      </c:barChart>
      <c:catAx>
        <c:axId val="87458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6168"/>
        <c:crosses val="autoZero"/>
        <c:auto val="1"/>
        <c:lblAlgn val="ctr"/>
        <c:lblOffset val="100"/>
        <c:noMultiLvlLbl val="0"/>
      </c:catAx>
      <c:valAx>
        <c:axId val="87458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baseline="0">
                <a:solidFill>
                  <a:srgbClr val="44546A"/>
                </a:solidFill>
              </a:rPr>
              <a:t>Max T (secs)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'fs4 no guide'!$Q$87</c:f>
              <c:strCache>
                <c:ptCount val="1"/>
                <c:pt idx="0">
                  <c:v>Probabilistic Guidance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'fs4 no guide'!$O$88:$O$93</c:f>
              <c:strCache>
                <c:ptCount val="6"/>
                <c:pt idx="0">
                  <c:v>9Sudoku</c:v>
                </c:pt>
                <c:pt idx="1">
                  <c:v>Jsudoku</c:v>
                </c:pt>
                <c:pt idx="2">
                  <c:v>Random</c:v>
                </c:pt>
                <c:pt idx="3">
                  <c:v>Exam_TT</c:v>
                </c:pt>
                <c:pt idx="4">
                  <c:v>Job-shop</c:v>
                </c:pt>
                <c:pt idx="5">
                  <c:v>Nurse Rost</c:v>
                </c:pt>
              </c:strCache>
            </c:strRef>
          </c:cat>
          <c:val>
            <c:numRef>
              <c:f>'fs4 no guide'!$Q$88:$Q$93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1.1100000000000001</c:v>
                </c:pt>
                <c:pt idx="2">
                  <c:v>1.05</c:v>
                </c:pt>
                <c:pt idx="3">
                  <c:v>1.0900000000000001</c:v>
                </c:pt>
                <c:pt idx="4">
                  <c:v>0.56000000000000005</c:v>
                </c:pt>
                <c:pt idx="5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2-4C18-BE76-4FD779AE0674}"/>
            </c:ext>
          </c:extLst>
        </c:ser>
        <c:ser>
          <c:idx val="1"/>
          <c:order val="1"/>
          <c:tx>
            <c:strRef>
              <c:f>'fs4 no guide'!$S$87</c:f>
              <c:strCache>
                <c:ptCount val="1"/>
                <c:pt idx="0">
                  <c:v>Halfing scopes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'fs4 no guide'!$O$88:$O$93</c:f>
              <c:strCache>
                <c:ptCount val="6"/>
                <c:pt idx="0">
                  <c:v>9Sudoku</c:v>
                </c:pt>
                <c:pt idx="1">
                  <c:v>Jsudoku</c:v>
                </c:pt>
                <c:pt idx="2">
                  <c:v>Random</c:v>
                </c:pt>
                <c:pt idx="3">
                  <c:v>Exam_TT</c:v>
                </c:pt>
                <c:pt idx="4">
                  <c:v>Job-shop</c:v>
                </c:pt>
                <c:pt idx="5">
                  <c:v>Nurse Rost</c:v>
                </c:pt>
              </c:strCache>
            </c:strRef>
          </c:cat>
          <c:val>
            <c:numRef>
              <c:f>'fs4 no guide'!$S$88:$S$93</c:f>
              <c:numCache>
                <c:formatCode>General</c:formatCode>
                <c:ptCount val="6"/>
                <c:pt idx="0">
                  <c:v>1.92</c:v>
                </c:pt>
                <c:pt idx="1">
                  <c:v>1.89</c:v>
                </c:pt>
                <c:pt idx="2">
                  <c:v>1.0900000000000001</c:v>
                </c:pt>
                <c:pt idx="3">
                  <c:v>1.69</c:v>
                </c:pt>
                <c:pt idx="4">
                  <c:v>0.64</c:v>
                </c:pt>
                <c:pt idx="5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2-4C18-BE76-4FD779AE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4587248"/>
        <c:axId val="874586168"/>
      </c:barChart>
      <c:catAx>
        <c:axId val="87458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6168"/>
        <c:crosses val="autoZero"/>
        <c:auto val="1"/>
        <c:lblAlgn val="ctr"/>
        <c:lblOffset val="100"/>
        <c:noMultiLvlLbl val="0"/>
      </c:catAx>
      <c:valAx>
        <c:axId val="87458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proba!$AM$98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proba!$AN$98:$AQ$98</c:f>
              <c:numCache>
                <c:formatCode>General</c:formatCode>
                <c:ptCount val="4"/>
                <c:pt idx="0">
                  <c:v>1679.36</c:v>
                </c:pt>
                <c:pt idx="1">
                  <c:v>2144.5500000000002</c:v>
                </c:pt>
                <c:pt idx="2">
                  <c:v>752.45</c:v>
                </c:pt>
                <c:pt idx="3">
                  <c:v>2626.55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C-46C2-9A7E-1407DCADAAAA}"/>
            </c:ext>
          </c:extLst>
        </c:ser>
        <c:ser>
          <c:idx val="1"/>
          <c:order val="1"/>
          <c:tx>
            <c:strRef>
              <c:f>proba!$AM$99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proba!$AN$99:$AQ$99</c:f>
              <c:numCache>
                <c:formatCode>General</c:formatCode>
                <c:ptCount val="4"/>
                <c:pt idx="0">
                  <c:v>3793</c:v>
                </c:pt>
                <c:pt idx="1">
                  <c:v>3348.1</c:v>
                </c:pt>
                <c:pt idx="2">
                  <c:v>727.09</c:v>
                </c:pt>
                <c:pt idx="3">
                  <c:v>3595.27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C-46C2-9A7E-1407DCADAAAA}"/>
            </c:ext>
          </c:extLst>
        </c:ser>
        <c:ser>
          <c:idx val="2"/>
          <c:order val="2"/>
          <c:tx>
            <c:strRef>
              <c:f>proba!$AM$100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proba!$AN$100:$AQ$100</c:f>
              <c:numCache>
                <c:formatCode>General</c:formatCode>
                <c:ptCount val="4"/>
                <c:pt idx="0">
                  <c:v>5644.2</c:v>
                </c:pt>
                <c:pt idx="1">
                  <c:v>5468.1</c:v>
                </c:pt>
                <c:pt idx="2">
                  <c:v>783.3</c:v>
                </c:pt>
                <c:pt idx="3">
                  <c:v>6559.6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C-46C2-9A7E-1407DCADAAAA}"/>
            </c:ext>
          </c:extLst>
        </c:ser>
        <c:ser>
          <c:idx val="3"/>
          <c:order val="3"/>
          <c:tx>
            <c:strRef>
              <c:f>proba!$AM$101</c:f>
              <c:strCache>
                <c:ptCount val="1"/>
                <c:pt idx="0">
                  <c:v>MLP8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proba!$AN$101:$AQ$101</c:f>
              <c:numCache>
                <c:formatCode>General</c:formatCode>
                <c:ptCount val="4"/>
                <c:pt idx="0">
                  <c:v>2274.1999999999998</c:v>
                </c:pt>
                <c:pt idx="1">
                  <c:v>2451.6999999999998</c:v>
                </c:pt>
                <c:pt idx="2">
                  <c:v>746.1</c:v>
                </c:pt>
                <c:pt idx="3">
                  <c:v>3703.1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C-46C2-9A7E-1407DCADAAAA}"/>
            </c:ext>
          </c:extLst>
        </c:ser>
        <c:ser>
          <c:idx val="4"/>
          <c:order val="4"/>
          <c:tx>
            <c:strRef>
              <c:f>proba!$AM$102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proba!$AN$102:$AQ$102</c:f>
              <c:numCache>
                <c:formatCode>General</c:formatCode>
                <c:ptCount val="4"/>
                <c:pt idx="0">
                  <c:v>1975.1</c:v>
                </c:pt>
                <c:pt idx="1">
                  <c:v>2238.3000000000002</c:v>
                </c:pt>
                <c:pt idx="2">
                  <c:v>757.3</c:v>
                </c:pt>
                <c:pt idx="3">
                  <c:v>2675.1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C-46C2-9A7E-1407DCADAAAA}"/>
            </c:ext>
          </c:extLst>
        </c:ser>
        <c:ser>
          <c:idx val="5"/>
          <c:order val="5"/>
          <c:tx>
            <c:strRef>
              <c:f>proba!$AM$103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proba!$AN$103:$AQ$103</c:f>
              <c:numCache>
                <c:formatCode>General</c:formatCode>
                <c:ptCount val="4"/>
                <c:pt idx="0">
                  <c:v>3810.9</c:v>
                </c:pt>
                <c:pt idx="1">
                  <c:v>2126.2399999999998</c:v>
                </c:pt>
                <c:pt idx="2">
                  <c:v>775.29</c:v>
                </c:pt>
                <c:pt idx="3">
                  <c:v>5469.9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5C-46C2-9A7E-1407DCADAAAA}"/>
            </c:ext>
          </c:extLst>
        </c:ser>
        <c:ser>
          <c:idx val="6"/>
          <c:order val="6"/>
          <c:tx>
            <c:strRef>
              <c:f>proba!$AM$104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proba!$AN$104:$AQ$104</c:f>
              <c:numCache>
                <c:formatCode>General</c:formatCode>
                <c:ptCount val="4"/>
                <c:pt idx="0">
                  <c:v>5703.5</c:v>
                </c:pt>
                <c:pt idx="1">
                  <c:v>5519.1</c:v>
                </c:pt>
                <c:pt idx="2">
                  <c:v>782.6</c:v>
                </c:pt>
                <c:pt idx="3">
                  <c:v>6559.1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5C-46C2-9A7E-1407DCAD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305248"/>
        <c:axId val="828306688"/>
      </c:barChart>
      <c:catAx>
        <c:axId val="8283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306688"/>
        <c:crosses val="autoZero"/>
        <c:auto val="1"/>
        <c:lblAlgn val="ctr"/>
        <c:lblOffset val="100"/>
        <c:noMultiLvlLbl val="0"/>
      </c:catAx>
      <c:valAx>
        <c:axId val="8283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3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</a:t>
            </a:r>
            <a:r>
              <a:rPr lang="en-GB" baseline="0"/>
              <a:t>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proba!$AM$107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proba!$AN$106:$AQ$106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proba!$AN$107:$AQ$107</c:f>
              <c:numCache>
                <c:formatCode>General</c:formatCode>
                <c:ptCount val="4"/>
                <c:pt idx="0">
                  <c:v>2.34</c:v>
                </c:pt>
                <c:pt idx="1">
                  <c:v>1.9</c:v>
                </c:pt>
                <c:pt idx="2">
                  <c:v>1.53</c:v>
                </c:pt>
                <c:pt idx="3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6-4ED0-BD61-BEA5FB37FD7B}"/>
            </c:ext>
          </c:extLst>
        </c:ser>
        <c:ser>
          <c:idx val="1"/>
          <c:order val="1"/>
          <c:tx>
            <c:strRef>
              <c:f>proba!$AM$108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proba!$AN$106:$AQ$106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proba!$AN$108:$AQ$108</c:f>
              <c:numCache>
                <c:formatCode>General</c:formatCode>
                <c:ptCount val="4"/>
                <c:pt idx="0">
                  <c:v>1.39</c:v>
                </c:pt>
                <c:pt idx="1">
                  <c:v>1.33</c:v>
                </c:pt>
                <c:pt idx="2">
                  <c:v>0.94</c:v>
                </c:pt>
                <c:pt idx="3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6-4ED0-BD61-BEA5FB37FD7B}"/>
            </c:ext>
          </c:extLst>
        </c:ser>
        <c:ser>
          <c:idx val="2"/>
          <c:order val="2"/>
          <c:tx>
            <c:strRef>
              <c:f>proba!$AM$109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proba!$AN$106:$AQ$106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proba!$AN$109:$AQ$109</c:f>
              <c:numCache>
                <c:formatCode>General</c:formatCode>
                <c:ptCount val="4"/>
                <c:pt idx="0">
                  <c:v>7.42</c:v>
                </c:pt>
                <c:pt idx="1">
                  <c:v>6.89</c:v>
                </c:pt>
                <c:pt idx="2">
                  <c:v>1.69</c:v>
                </c:pt>
                <c:pt idx="3">
                  <c:v>19.190000000000001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6-4ED0-BD61-BEA5FB37FD7B}"/>
            </c:ext>
          </c:extLst>
        </c:ser>
        <c:ser>
          <c:idx val="3"/>
          <c:order val="3"/>
          <c:tx>
            <c:strRef>
              <c:f>proba!$AM$110</c:f>
              <c:strCache>
                <c:ptCount val="1"/>
                <c:pt idx="0">
                  <c:v>MLP8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proba!$AN$106:$AQ$106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proba!$AN$110:$AQ$110</c:f>
              <c:numCache>
                <c:formatCode>General</c:formatCode>
                <c:ptCount val="4"/>
                <c:pt idx="0">
                  <c:v>6.98</c:v>
                </c:pt>
                <c:pt idx="1">
                  <c:v>4</c:v>
                </c:pt>
                <c:pt idx="2">
                  <c:v>5.58</c:v>
                </c:pt>
                <c:pt idx="3">
                  <c:v>11.16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D6-4ED0-BD61-BEA5FB37FD7B}"/>
            </c:ext>
          </c:extLst>
        </c:ser>
        <c:ser>
          <c:idx val="4"/>
          <c:order val="4"/>
          <c:tx>
            <c:strRef>
              <c:f>proba!$AM$111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proba!$AN$106:$AQ$106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proba!$AN$111:$AQ$111</c:f>
              <c:numCache>
                <c:formatCode>General</c:formatCode>
                <c:ptCount val="4"/>
                <c:pt idx="0">
                  <c:v>8.5399999999999991</c:v>
                </c:pt>
                <c:pt idx="1">
                  <c:v>3.65</c:v>
                </c:pt>
                <c:pt idx="2">
                  <c:v>5.45</c:v>
                </c:pt>
                <c:pt idx="3">
                  <c:v>11.31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D6-4ED0-BD61-BEA5FB37FD7B}"/>
            </c:ext>
          </c:extLst>
        </c:ser>
        <c:ser>
          <c:idx val="5"/>
          <c:order val="5"/>
          <c:tx>
            <c:strRef>
              <c:f>proba!$AM$112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proba!$AN$106:$AQ$106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proba!$AN$112:$AQ$112</c:f>
              <c:numCache>
                <c:formatCode>General</c:formatCode>
                <c:ptCount val="4"/>
                <c:pt idx="0">
                  <c:v>1.1599999999999999</c:v>
                </c:pt>
                <c:pt idx="1">
                  <c:v>1.19</c:v>
                </c:pt>
                <c:pt idx="2">
                  <c:v>0.78</c:v>
                </c:pt>
                <c:pt idx="3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D6-4ED0-BD61-BEA5FB37FD7B}"/>
            </c:ext>
          </c:extLst>
        </c:ser>
        <c:ser>
          <c:idx val="6"/>
          <c:order val="6"/>
          <c:tx>
            <c:strRef>
              <c:f>proba!$AM$113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proba!$AN$106:$AQ$106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proba!$AN$113:$AQ$113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1.0900000000000001</c:v>
                </c:pt>
                <c:pt idx="2">
                  <c:v>0.66</c:v>
                </c:pt>
                <c:pt idx="3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D6-4ED0-BD61-BEA5FB37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224184"/>
        <c:axId val="871534728"/>
      </c:barChart>
      <c:catAx>
        <c:axId val="82822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1534728"/>
        <c:crosses val="autoZero"/>
        <c:auto val="1"/>
        <c:lblAlgn val="ctr"/>
        <c:lblOffset val="100"/>
        <c:noMultiLvlLbl val="0"/>
      </c:catAx>
      <c:valAx>
        <c:axId val="87153472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22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proba!$AM$98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proba!$AN$98:$AQ$98</c:f>
              <c:numCache>
                <c:formatCode>General</c:formatCode>
                <c:ptCount val="4"/>
                <c:pt idx="0">
                  <c:v>1679.36</c:v>
                </c:pt>
                <c:pt idx="1">
                  <c:v>2144.5500000000002</c:v>
                </c:pt>
                <c:pt idx="2">
                  <c:v>752.45</c:v>
                </c:pt>
                <c:pt idx="3">
                  <c:v>2626.55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2-4DB1-9C9D-67C07DD58AE4}"/>
            </c:ext>
          </c:extLst>
        </c:ser>
        <c:ser>
          <c:idx val="1"/>
          <c:order val="1"/>
          <c:tx>
            <c:strRef>
              <c:f>proba!$AM$99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proba!$AN$99:$AQ$99</c:f>
              <c:numCache>
                <c:formatCode>General</c:formatCode>
                <c:ptCount val="4"/>
                <c:pt idx="0">
                  <c:v>3793</c:v>
                </c:pt>
                <c:pt idx="1">
                  <c:v>3348.1</c:v>
                </c:pt>
                <c:pt idx="2">
                  <c:v>727.09</c:v>
                </c:pt>
                <c:pt idx="3">
                  <c:v>3595.27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2-4DB1-9C9D-67C07DD58AE4}"/>
            </c:ext>
          </c:extLst>
        </c:ser>
        <c:ser>
          <c:idx val="2"/>
          <c:order val="2"/>
          <c:tx>
            <c:strRef>
              <c:f>proba!$AM$100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proba!$AN$100:$AQ$100</c:f>
              <c:numCache>
                <c:formatCode>General</c:formatCode>
                <c:ptCount val="4"/>
                <c:pt idx="0">
                  <c:v>5644.2</c:v>
                </c:pt>
                <c:pt idx="1">
                  <c:v>5468.1</c:v>
                </c:pt>
                <c:pt idx="2">
                  <c:v>783.3</c:v>
                </c:pt>
                <c:pt idx="3">
                  <c:v>6559.6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2-4DB1-9C9D-67C07DD58AE4}"/>
            </c:ext>
          </c:extLst>
        </c:ser>
        <c:ser>
          <c:idx val="3"/>
          <c:order val="3"/>
          <c:tx>
            <c:strRef>
              <c:f>proba!$AM$101</c:f>
              <c:strCache>
                <c:ptCount val="1"/>
                <c:pt idx="0">
                  <c:v>MLP8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proba!$AN$101:$AQ$101</c:f>
              <c:numCache>
                <c:formatCode>General</c:formatCode>
                <c:ptCount val="4"/>
                <c:pt idx="0">
                  <c:v>2274.1999999999998</c:v>
                </c:pt>
                <c:pt idx="1">
                  <c:v>2451.6999999999998</c:v>
                </c:pt>
                <c:pt idx="2">
                  <c:v>746.1</c:v>
                </c:pt>
                <c:pt idx="3">
                  <c:v>3703.1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2-4DB1-9C9D-67C07DD58AE4}"/>
            </c:ext>
          </c:extLst>
        </c:ser>
        <c:ser>
          <c:idx val="4"/>
          <c:order val="4"/>
          <c:tx>
            <c:strRef>
              <c:f>proba!$AM$102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proba!$AN$102:$AQ$102</c:f>
              <c:numCache>
                <c:formatCode>General</c:formatCode>
                <c:ptCount val="4"/>
                <c:pt idx="0">
                  <c:v>1975.1</c:v>
                </c:pt>
                <c:pt idx="1">
                  <c:v>2238.3000000000002</c:v>
                </c:pt>
                <c:pt idx="2">
                  <c:v>757.3</c:v>
                </c:pt>
                <c:pt idx="3">
                  <c:v>2675.1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2-4DB1-9C9D-67C07DD58AE4}"/>
            </c:ext>
          </c:extLst>
        </c:ser>
        <c:ser>
          <c:idx val="5"/>
          <c:order val="5"/>
          <c:tx>
            <c:strRef>
              <c:f>proba!$AM$103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proba!$AN$103:$AQ$103</c:f>
              <c:numCache>
                <c:formatCode>General</c:formatCode>
                <c:ptCount val="4"/>
                <c:pt idx="0">
                  <c:v>3810.9</c:v>
                </c:pt>
                <c:pt idx="1">
                  <c:v>2126.2399999999998</c:v>
                </c:pt>
                <c:pt idx="2">
                  <c:v>775.29</c:v>
                </c:pt>
                <c:pt idx="3">
                  <c:v>5469.9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2-4DB1-9C9D-67C07DD58AE4}"/>
            </c:ext>
          </c:extLst>
        </c:ser>
        <c:ser>
          <c:idx val="6"/>
          <c:order val="6"/>
          <c:tx>
            <c:strRef>
              <c:f>proba!$AM$104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proba!$AN$104:$AQ$104</c:f>
              <c:numCache>
                <c:formatCode>General</c:formatCode>
                <c:ptCount val="4"/>
                <c:pt idx="0">
                  <c:v>5703.5</c:v>
                </c:pt>
                <c:pt idx="1">
                  <c:v>5519.1</c:v>
                </c:pt>
                <c:pt idx="2">
                  <c:v>782.6</c:v>
                </c:pt>
                <c:pt idx="3">
                  <c:v>6559.1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72-4DB1-9C9D-67C07DD5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305248"/>
        <c:axId val="828306688"/>
      </c:barChart>
      <c:catAx>
        <c:axId val="8283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306688"/>
        <c:crosses val="autoZero"/>
        <c:auto val="1"/>
        <c:lblAlgn val="ctr"/>
        <c:lblOffset val="100"/>
        <c:noMultiLvlLbl val="0"/>
      </c:catAx>
      <c:valAx>
        <c:axId val="8283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3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proba!$AM$98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proba!$AN$98:$AQ$98</c:f>
              <c:numCache>
                <c:formatCode>General</c:formatCode>
                <c:ptCount val="4"/>
                <c:pt idx="0">
                  <c:v>1679.36</c:v>
                </c:pt>
                <c:pt idx="1">
                  <c:v>2144.5500000000002</c:v>
                </c:pt>
                <c:pt idx="2">
                  <c:v>752.45</c:v>
                </c:pt>
                <c:pt idx="3">
                  <c:v>2626.55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C-410E-AE84-1AFC447A1BF4}"/>
            </c:ext>
          </c:extLst>
        </c:ser>
        <c:ser>
          <c:idx val="1"/>
          <c:order val="1"/>
          <c:tx>
            <c:strRef>
              <c:f>proba!$AM$99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proba!$AN$99:$AQ$99</c:f>
              <c:numCache>
                <c:formatCode>General</c:formatCode>
                <c:ptCount val="4"/>
                <c:pt idx="0">
                  <c:v>3793</c:v>
                </c:pt>
                <c:pt idx="1">
                  <c:v>3348.1</c:v>
                </c:pt>
                <c:pt idx="2">
                  <c:v>727.09</c:v>
                </c:pt>
                <c:pt idx="3">
                  <c:v>3595.27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C-410E-AE84-1AFC447A1BF4}"/>
            </c:ext>
          </c:extLst>
        </c:ser>
        <c:ser>
          <c:idx val="2"/>
          <c:order val="2"/>
          <c:tx>
            <c:strRef>
              <c:f>proba!$AM$100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proba!$AN$100:$AQ$100</c:f>
              <c:numCache>
                <c:formatCode>General</c:formatCode>
                <c:ptCount val="4"/>
                <c:pt idx="0">
                  <c:v>5644.2</c:v>
                </c:pt>
                <c:pt idx="1">
                  <c:v>5468.1</c:v>
                </c:pt>
                <c:pt idx="2">
                  <c:v>783.3</c:v>
                </c:pt>
                <c:pt idx="3">
                  <c:v>6559.6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C-410E-AE84-1AFC447A1BF4}"/>
            </c:ext>
          </c:extLst>
        </c:ser>
        <c:ser>
          <c:idx val="3"/>
          <c:order val="3"/>
          <c:tx>
            <c:strRef>
              <c:f>proba!$AM$101</c:f>
              <c:strCache>
                <c:ptCount val="1"/>
                <c:pt idx="0">
                  <c:v>MLP8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proba!$AN$101:$AQ$101</c:f>
              <c:numCache>
                <c:formatCode>General</c:formatCode>
                <c:ptCount val="4"/>
                <c:pt idx="0">
                  <c:v>2274.1999999999998</c:v>
                </c:pt>
                <c:pt idx="1">
                  <c:v>2451.6999999999998</c:v>
                </c:pt>
                <c:pt idx="2">
                  <c:v>746.1</c:v>
                </c:pt>
                <c:pt idx="3">
                  <c:v>3703.1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FC-410E-AE84-1AFC447A1BF4}"/>
            </c:ext>
          </c:extLst>
        </c:ser>
        <c:ser>
          <c:idx val="4"/>
          <c:order val="4"/>
          <c:tx>
            <c:strRef>
              <c:f>proba!$AM$102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proba!$AN$102:$AQ$102</c:f>
              <c:numCache>
                <c:formatCode>General</c:formatCode>
                <c:ptCount val="4"/>
                <c:pt idx="0">
                  <c:v>1975.1</c:v>
                </c:pt>
                <c:pt idx="1">
                  <c:v>2238.3000000000002</c:v>
                </c:pt>
                <c:pt idx="2">
                  <c:v>757.3</c:v>
                </c:pt>
                <c:pt idx="3">
                  <c:v>2675.1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C-410E-AE84-1AFC447A1BF4}"/>
            </c:ext>
          </c:extLst>
        </c:ser>
        <c:ser>
          <c:idx val="5"/>
          <c:order val="5"/>
          <c:tx>
            <c:strRef>
              <c:f>proba!$AM$103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proba!$AN$103:$AQ$103</c:f>
              <c:numCache>
                <c:formatCode>General</c:formatCode>
                <c:ptCount val="4"/>
                <c:pt idx="0">
                  <c:v>3810.9</c:v>
                </c:pt>
                <c:pt idx="1">
                  <c:v>2126.2399999999998</c:v>
                </c:pt>
                <c:pt idx="2">
                  <c:v>775.29</c:v>
                </c:pt>
                <c:pt idx="3">
                  <c:v>5469.9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FC-410E-AE84-1AFC447A1BF4}"/>
            </c:ext>
          </c:extLst>
        </c:ser>
        <c:ser>
          <c:idx val="6"/>
          <c:order val="6"/>
          <c:tx>
            <c:strRef>
              <c:f>proba!$AM$104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proba!$AN$97:$AQ$97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proba!$AN$104:$AQ$104</c:f>
              <c:numCache>
                <c:formatCode>General</c:formatCode>
                <c:ptCount val="4"/>
                <c:pt idx="0">
                  <c:v>5703.5</c:v>
                </c:pt>
                <c:pt idx="1">
                  <c:v>5519.1</c:v>
                </c:pt>
                <c:pt idx="2">
                  <c:v>782.6</c:v>
                </c:pt>
                <c:pt idx="3">
                  <c:v>6559.1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FC-410E-AE84-1AFC447A1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305248"/>
        <c:axId val="828306688"/>
      </c:barChart>
      <c:catAx>
        <c:axId val="8283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306688"/>
        <c:crosses val="autoZero"/>
        <c:auto val="1"/>
        <c:lblAlgn val="ctr"/>
        <c:lblOffset val="100"/>
        <c:noMultiLvlLbl val="0"/>
      </c:catAx>
      <c:valAx>
        <c:axId val="8283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3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</a:t>
            </a:r>
            <a:r>
              <a:rPr lang="en-GB" baseline="0"/>
              <a:t>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proba!$AM$107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proba!$AN$106:$AQ$106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proba!$AN$107:$AQ$107</c:f>
              <c:numCache>
                <c:formatCode>General</c:formatCode>
                <c:ptCount val="4"/>
                <c:pt idx="0">
                  <c:v>2.34</c:v>
                </c:pt>
                <c:pt idx="1">
                  <c:v>1.9</c:v>
                </c:pt>
                <c:pt idx="2">
                  <c:v>1.53</c:v>
                </c:pt>
                <c:pt idx="3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2-4851-A3CA-A550A8899931}"/>
            </c:ext>
          </c:extLst>
        </c:ser>
        <c:ser>
          <c:idx val="1"/>
          <c:order val="1"/>
          <c:tx>
            <c:strRef>
              <c:f>proba!$AM$108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proba!$AN$106:$AQ$106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proba!$AN$108:$AQ$108</c:f>
              <c:numCache>
                <c:formatCode>General</c:formatCode>
                <c:ptCount val="4"/>
                <c:pt idx="0">
                  <c:v>1.39</c:v>
                </c:pt>
                <c:pt idx="1">
                  <c:v>1.33</c:v>
                </c:pt>
                <c:pt idx="2">
                  <c:v>0.94</c:v>
                </c:pt>
                <c:pt idx="3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2-4851-A3CA-A550A8899931}"/>
            </c:ext>
          </c:extLst>
        </c:ser>
        <c:ser>
          <c:idx val="2"/>
          <c:order val="2"/>
          <c:tx>
            <c:strRef>
              <c:f>proba!$AM$109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proba!$AN$106:$AQ$106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proba!$AN$109:$AQ$109</c:f>
              <c:numCache>
                <c:formatCode>General</c:formatCode>
                <c:ptCount val="4"/>
                <c:pt idx="0">
                  <c:v>7.42</c:v>
                </c:pt>
                <c:pt idx="1">
                  <c:v>6.89</c:v>
                </c:pt>
                <c:pt idx="2">
                  <c:v>1.69</c:v>
                </c:pt>
                <c:pt idx="3">
                  <c:v>19.190000000000001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2-4851-A3CA-A550A8899931}"/>
            </c:ext>
          </c:extLst>
        </c:ser>
        <c:ser>
          <c:idx val="3"/>
          <c:order val="3"/>
          <c:tx>
            <c:strRef>
              <c:f>proba!$AM$110</c:f>
              <c:strCache>
                <c:ptCount val="1"/>
                <c:pt idx="0">
                  <c:v>MLP8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proba!$AN$106:$AQ$106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proba!$AN$110:$AQ$110</c:f>
              <c:numCache>
                <c:formatCode>General</c:formatCode>
                <c:ptCount val="4"/>
                <c:pt idx="0">
                  <c:v>6.98</c:v>
                </c:pt>
                <c:pt idx="1">
                  <c:v>4</c:v>
                </c:pt>
                <c:pt idx="2">
                  <c:v>5.58</c:v>
                </c:pt>
                <c:pt idx="3">
                  <c:v>11.16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E2-4851-A3CA-A550A8899931}"/>
            </c:ext>
          </c:extLst>
        </c:ser>
        <c:ser>
          <c:idx val="4"/>
          <c:order val="4"/>
          <c:tx>
            <c:strRef>
              <c:f>proba!$AM$111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proba!$AN$106:$AQ$106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proba!$AN$111:$AQ$111</c:f>
              <c:numCache>
                <c:formatCode>General</c:formatCode>
                <c:ptCount val="4"/>
                <c:pt idx="0">
                  <c:v>8.5399999999999991</c:v>
                </c:pt>
                <c:pt idx="1">
                  <c:v>3.65</c:v>
                </c:pt>
                <c:pt idx="2">
                  <c:v>5.45</c:v>
                </c:pt>
                <c:pt idx="3">
                  <c:v>11.31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E2-4851-A3CA-A550A8899931}"/>
            </c:ext>
          </c:extLst>
        </c:ser>
        <c:ser>
          <c:idx val="5"/>
          <c:order val="5"/>
          <c:tx>
            <c:strRef>
              <c:f>proba!$AM$112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proba!$AN$106:$AQ$106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proba!$AN$112:$AQ$112</c:f>
              <c:numCache>
                <c:formatCode>General</c:formatCode>
                <c:ptCount val="4"/>
                <c:pt idx="0">
                  <c:v>1.1599999999999999</c:v>
                </c:pt>
                <c:pt idx="1">
                  <c:v>1.19</c:v>
                </c:pt>
                <c:pt idx="2">
                  <c:v>0.78</c:v>
                </c:pt>
                <c:pt idx="3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E2-4851-A3CA-A550A8899931}"/>
            </c:ext>
          </c:extLst>
        </c:ser>
        <c:ser>
          <c:idx val="6"/>
          <c:order val="6"/>
          <c:tx>
            <c:strRef>
              <c:f>proba!$AM$113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proba!$AN$106:$AQ$106</c:f>
              <c:strCache>
                <c:ptCount val="4"/>
                <c:pt idx="0">
                  <c:v>Sudoku</c:v>
                </c:pt>
                <c:pt idx="1">
                  <c:v>Exam_TT</c:v>
                </c:pt>
                <c:pt idx="2">
                  <c:v>JSS</c:v>
                </c:pt>
                <c:pt idx="3">
                  <c:v>NR</c:v>
                </c:pt>
              </c:strCache>
            </c:strRef>
          </c:cat>
          <c:val>
            <c:numRef>
              <c:f>proba!$AN$113:$AQ$113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1.0900000000000001</c:v>
                </c:pt>
                <c:pt idx="2">
                  <c:v>0.66</c:v>
                </c:pt>
                <c:pt idx="3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2-4851-A3CA-A550A8899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224184"/>
        <c:axId val="871534728"/>
      </c:barChart>
      <c:catAx>
        <c:axId val="82822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1534728"/>
        <c:crosses val="autoZero"/>
        <c:auto val="1"/>
        <c:lblAlgn val="ctr"/>
        <c:lblOffset val="100"/>
        <c:noMultiLvlLbl val="0"/>
      </c:catAx>
      <c:valAx>
        <c:axId val="87153472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22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 T (secs)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class!$AM$113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class!$AN$106:$AS$106</c:f>
              <c:strCache>
                <c:ptCount val="6"/>
                <c:pt idx="0">
                  <c:v>Sudoku</c:v>
                </c:pt>
                <c:pt idx="1">
                  <c:v>Jsudoku</c:v>
                </c:pt>
                <c:pt idx="2">
                  <c:v>Rand</c:v>
                </c:pt>
                <c:pt idx="3">
                  <c:v>Exam_tt</c:v>
                </c:pt>
                <c:pt idx="4">
                  <c:v>JSS</c:v>
                </c:pt>
                <c:pt idx="5">
                  <c:v>NR</c:v>
                </c:pt>
              </c:strCache>
            </c:strRef>
          </c:cat>
          <c:val>
            <c:numRef>
              <c:f>class!$AN$113:$AS$113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1.1000000000000001</c:v>
                </c:pt>
                <c:pt idx="2">
                  <c:v>1.04</c:v>
                </c:pt>
                <c:pt idx="3">
                  <c:v>1.0900000000000001</c:v>
                </c:pt>
                <c:pt idx="4">
                  <c:v>0.66</c:v>
                </c:pt>
                <c:pt idx="5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8D-4980-AE4F-D03BC305F704}"/>
            </c:ext>
          </c:extLst>
        </c:ser>
        <c:ser>
          <c:idx val="5"/>
          <c:order val="1"/>
          <c:tx>
            <c:strRef>
              <c:f>class!$AM$112</c:f>
              <c:strCache>
                <c:ptCount val="1"/>
                <c:pt idx="0">
                  <c:v>Counts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class!$AN$106:$AS$106</c:f>
              <c:strCache>
                <c:ptCount val="6"/>
                <c:pt idx="0">
                  <c:v>Sudoku</c:v>
                </c:pt>
                <c:pt idx="1">
                  <c:v>Jsudoku</c:v>
                </c:pt>
                <c:pt idx="2">
                  <c:v>Rand</c:v>
                </c:pt>
                <c:pt idx="3">
                  <c:v>Exam_tt</c:v>
                </c:pt>
                <c:pt idx="4">
                  <c:v>JSS</c:v>
                </c:pt>
                <c:pt idx="5">
                  <c:v>NR</c:v>
                </c:pt>
              </c:strCache>
            </c:strRef>
          </c:cat>
          <c:val>
            <c:numRef>
              <c:f>class!$AN$112:$AS$112</c:f>
              <c:numCache>
                <c:formatCode>General</c:formatCode>
                <c:ptCount val="6"/>
                <c:pt idx="0">
                  <c:v>1.1200000000000001</c:v>
                </c:pt>
                <c:pt idx="1">
                  <c:v>1.1200000000000001</c:v>
                </c:pt>
                <c:pt idx="2">
                  <c:v>1.0900000000000001</c:v>
                </c:pt>
                <c:pt idx="3">
                  <c:v>1.1100000000000001</c:v>
                </c:pt>
                <c:pt idx="4">
                  <c:v>0.59</c:v>
                </c:pt>
                <c:pt idx="5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8D-4980-AE4F-D03BC305F704}"/>
            </c:ext>
          </c:extLst>
        </c:ser>
        <c:ser>
          <c:idx val="0"/>
          <c:order val="2"/>
          <c:tx>
            <c:strRef>
              <c:f>class!$AM$107</c:f>
              <c:strCache>
                <c:ptCount val="1"/>
                <c:pt idx="0">
                  <c:v>RF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class!$AN$106:$AS$106</c:f>
              <c:strCache>
                <c:ptCount val="6"/>
                <c:pt idx="0">
                  <c:v>Sudoku</c:v>
                </c:pt>
                <c:pt idx="1">
                  <c:v>Jsudoku</c:v>
                </c:pt>
                <c:pt idx="2">
                  <c:v>Rand</c:v>
                </c:pt>
                <c:pt idx="3">
                  <c:v>Exam_tt</c:v>
                </c:pt>
                <c:pt idx="4">
                  <c:v>JSS</c:v>
                </c:pt>
                <c:pt idx="5">
                  <c:v>NR</c:v>
                </c:pt>
              </c:strCache>
            </c:strRef>
          </c:cat>
          <c:val>
            <c:numRef>
              <c:f>class!$AN$107:$AS$107</c:f>
              <c:numCache>
                <c:formatCode>General</c:formatCode>
                <c:ptCount val="6"/>
                <c:pt idx="0">
                  <c:v>2.38</c:v>
                </c:pt>
                <c:pt idx="1">
                  <c:v>2.4500000000000002</c:v>
                </c:pt>
                <c:pt idx="2">
                  <c:v>3.16</c:v>
                </c:pt>
                <c:pt idx="3">
                  <c:v>1.94</c:v>
                </c:pt>
                <c:pt idx="4">
                  <c:v>1.59</c:v>
                </c:pt>
                <c:pt idx="5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D-4980-AE4F-D03BC305F704}"/>
            </c:ext>
          </c:extLst>
        </c:ser>
        <c:ser>
          <c:idx val="1"/>
          <c:order val="3"/>
          <c:tx>
            <c:strRef>
              <c:f>class!$AM$108</c:f>
              <c:strCache>
                <c:ptCount val="1"/>
                <c:pt idx="0">
                  <c:v>GNB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class!$AN$106:$AS$106</c:f>
              <c:strCache>
                <c:ptCount val="6"/>
                <c:pt idx="0">
                  <c:v>Sudoku</c:v>
                </c:pt>
                <c:pt idx="1">
                  <c:v>Jsudoku</c:v>
                </c:pt>
                <c:pt idx="2">
                  <c:v>Rand</c:v>
                </c:pt>
                <c:pt idx="3">
                  <c:v>Exam_tt</c:v>
                </c:pt>
                <c:pt idx="4">
                  <c:v>JSS</c:v>
                </c:pt>
                <c:pt idx="5">
                  <c:v>NR</c:v>
                </c:pt>
              </c:strCache>
            </c:strRef>
          </c:cat>
          <c:val>
            <c:numRef>
              <c:f>class!$AN$108:$AS$108</c:f>
              <c:numCache>
                <c:formatCode>General</c:formatCode>
                <c:ptCount val="6"/>
                <c:pt idx="0">
                  <c:v>1.66</c:v>
                </c:pt>
                <c:pt idx="1">
                  <c:v>1.66</c:v>
                </c:pt>
                <c:pt idx="2">
                  <c:v>1.62</c:v>
                </c:pt>
                <c:pt idx="3">
                  <c:v>1.56</c:v>
                </c:pt>
                <c:pt idx="4">
                  <c:v>1.31</c:v>
                </c:pt>
                <c:pt idx="5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D-4980-AE4F-D03BC305F704}"/>
            </c:ext>
          </c:extLst>
        </c:ser>
        <c:ser>
          <c:idx val="2"/>
          <c:order val="4"/>
          <c:tx>
            <c:strRef>
              <c:f>class!$AM$109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class!$AN$106:$AS$106</c:f>
              <c:strCache>
                <c:ptCount val="6"/>
                <c:pt idx="0">
                  <c:v>Sudoku</c:v>
                </c:pt>
                <c:pt idx="1">
                  <c:v>Jsudoku</c:v>
                </c:pt>
                <c:pt idx="2">
                  <c:v>Rand</c:v>
                </c:pt>
                <c:pt idx="3">
                  <c:v>Exam_tt</c:v>
                </c:pt>
                <c:pt idx="4">
                  <c:v>JSS</c:v>
                </c:pt>
                <c:pt idx="5">
                  <c:v>NR</c:v>
                </c:pt>
              </c:strCache>
            </c:strRef>
          </c:cat>
          <c:val>
            <c:numRef>
              <c:f>class!$AN$109:$AS$109</c:f>
              <c:numCache>
                <c:formatCode>General</c:formatCode>
                <c:ptCount val="6"/>
                <c:pt idx="0">
                  <c:v>6.76</c:v>
                </c:pt>
                <c:pt idx="1">
                  <c:v>7.99</c:v>
                </c:pt>
                <c:pt idx="2">
                  <c:v>57.91</c:v>
                </c:pt>
                <c:pt idx="3">
                  <c:v>6.5</c:v>
                </c:pt>
                <c:pt idx="4">
                  <c:v>1.64</c:v>
                </c:pt>
                <c:pt idx="5">
                  <c:v>15.18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D-4980-AE4F-D03BC305F704}"/>
            </c:ext>
          </c:extLst>
        </c:ser>
        <c:ser>
          <c:idx val="4"/>
          <c:order val="6"/>
          <c:tx>
            <c:strRef>
              <c:f>class!$AM$111</c:f>
              <c:strCache>
                <c:ptCount val="1"/>
                <c:pt idx="0">
                  <c:v>MLP64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class!$AN$106:$AS$106</c:f>
              <c:strCache>
                <c:ptCount val="6"/>
                <c:pt idx="0">
                  <c:v>Sudoku</c:v>
                </c:pt>
                <c:pt idx="1">
                  <c:v>Jsudoku</c:v>
                </c:pt>
                <c:pt idx="2">
                  <c:v>Rand</c:v>
                </c:pt>
                <c:pt idx="3">
                  <c:v>Exam_tt</c:v>
                </c:pt>
                <c:pt idx="4">
                  <c:v>JSS</c:v>
                </c:pt>
                <c:pt idx="5">
                  <c:v>NR</c:v>
                </c:pt>
              </c:strCache>
            </c:strRef>
          </c:cat>
          <c:val>
            <c:numRef>
              <c:f>class!$AN$111:$AS$111</c:f>
              <c:numCache>
                <c:formatCode>General</c:formatCode>
                <c:ptCount val="6"/>
                <c:pt idx="0">
                  <c:v>8.8800000000000008</c:v>
                </c:pt>
                <c:pt idx="1">
                  <c:v>9.11</c:v>
                </c:pt>
                <c:pt idx="2">
                  <c:v>8.3800000000000008</c:v>
                </c:pt>
                <c:pt idx="3">
                  <c:v>3.82</c:v>
                </c:pt>
                <c:pt idx="4">
                  <c:v>5.83</c:v>
                </c:pt>
                <c:pt idx="5">
                  <c:v>11.54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8D-4980-AE4F-D03BC305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8224184"/>
        <c:axId val="871534728"/>
        <c:extLst>
          <c:ext xmlns:c15="http://schemas.microsoft.com/office/drawing/2012/chart" uri="{02D57815-91ED-43cb-92C2-25804820EDAC}">
            <c15:filteredBar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class!$AM$110</c15:sqref>
                        </c15:formulaRef>
                      </c:ext>
                    </c:extLst>
                    <c:strCache>
                      <c:ptCount val="1"/>
                      <c:pt idx="0">
                        <c:v>MLP8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class!$AN$106:$AS$106</c15:sqref>
                        </c15:formulaRef>
                      </c:ext>
                    </c:extLst>
                    <c:strCache>
                      <c:ptCount val="6"/>
                      <c:pt idx="0">
                        <c:v>Sudoku</c:v>
                      </c:pt>
                      <c:pt idx="1">
                        <c:v>Jsudoku</c:v>
                      </c:pt>
                      <c:pt idx="2">
                        <c:v>Rand</c:v>
                      </c:pt>
                      <c:pt idx="3">
                        <c:v>Exam_tt</c:v>
                      </c:pt>
                      <c:pt idx="4">
                        <c:v>JSS</c:v>
                      </c:pt>
                      <c:pt idx="5">
                        <c:v>NR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class!$AN$110:$AS$110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6.87</c:v>
                      </c:pt>
                      <c:pt idx="1">
                        <c:v>7.12</c:v>
                      </c:pt>
                      <c:pt idx="2">
                        <c:v>10.029999999999999</c:v>
                      </c:pt>
                      <c:pt idx="3">
                        <c:v>4.2699999999999996</c:v>
                      </c:pt>
                      <c:pt idx="4">
                        <c:v>6.09</c:v>
                      </c:pt>
                      <c:pt idx="5">
                        <c:v>11.72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08D-4980-AE4F-D03BC305F704}"/>
                  </c:ext>
                </c:extLst>
              </c15:ser>
            </c15:filteredBarSeries>
          </c:ext>
        </c:extLst>
      </c:barChart>
      <c:catAx>
        <c:axId val="82822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1534728"/>
        <c:crosses val="autoZero"/>
        <c:auto val="1"/>
        <c:lblAlgn val="ctr"/>
        <c:lblOffset val="100"/>
        <c:noMultiLvlLbl val="0"/>
      </c:catAx>
      <c:valAx>
        <c:axId val="87153472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22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baseline="0">
                <a:solidFill>
                  <a:srgbClr val="44546A"/>
                </a:solidFill>
              </a:rPr>
              <a:t># of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'fs5 no guide'!$P$87</c:f>
              <c:strCache>
                <c:ptCount val="1"/>
                <c:pt idx="0">
                  <c:v>G-Findscope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'fs5 no guide'!$O$88:$O$93</c:f>
              <c:strCache>
                <c:ptCount val="6"/>
                <c:pt idx="0">
                  <c:v>9Sudoku</c:v>
                </c:pt>
                <c:pt idx="1">
                  <c:v>Jsudoku</c:v>
                </c:pt>
                <c:pt idx="2">
                  <c:v>Random</c:v>
                </c:pt>
                <c:pt idx="3">
                  <c:v>Exam_TT</c:v>
                </c:pt>
                <c:pt idx="4">
                  <c:v>Job-shop</c:v>
                </c:pt>
                <c:pt idx="5">
                  <c:v>Nurse Rost</c:v>
                </c:pt>
              </c:strCache>
            </c:strRef>
          </c:cat>
          <c:val>
            <c:numRef>
              <c:f>'fs5 no guide'!$P$88:$P$93</c:f>
              <c:numCache>
                <c:formatCode>General</c:formatCode>
                <c:ptCount val="6"/>
                <c:pt idx="0">
                  <c:v>4459.8</c:v>
                </c:pt>
                <c:pt idx="1">
                  <c:v>4602.3999999999996</c:v>
                </c:pt>
                <c:pt idx="2">
                  <c:v>1974.7</c:v>
                </c:pt>
                <c:pt idx="3">
                  <c:v>3814.6</c:v>
                </c:pt>
                <c:pt idx="4">
                  <c:v>646.5</c:v>
                </c:pt>
                <c:pt idx="5">
                  <c:v>5454.3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104-BF6A-BBEE6B4C9378}"/>
            </c:ext>
          </c:extLst>
        </c:ser>
        <c:ser>
          <c:idx val="1"/>
          <c:order val="1"/>
          <c:tx>
            <c:strRef>
              <c:f>'fs5 no guide'!$R$87</c:f>
              <c:strCache>
                <c:ptCount val="1"/>
                <c:pt idx="0">
                  <c:v>Findscope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'fs5 no guide'!$O$88:$O$93</c:f>
              <c:strCache>
                <c:ptCount val="6"/>
                <c:pt idx="0">
                  <c:v>9Sudoku</c:v>
                </c:pt>
                <c:pt idx="1">
                  <c:v>Jsudoku</c:v>
                </c:pt>
                <c:pt idx="2">
                  <c:v>Random</c:v>
                </c:pt>
                <c:pt idx="3">
                  <c:v>Exam_TT</c:v>
                </c:pt>
                <c:pt idx="4">
                  <c:v>Job-shop</c:v>
                </c:pt>
                <c:pt idx="5">
                  <c:v>Nurse Rost</c:v>
                </c:pt>
              </c:strCache>
            </c:strRef>
          </c:cat>
          <c:val>
            <c:numRef>
              <c:f>'fs5 no guide'!$R$88:$R$93</c:f>
              <c:numCache>
                <c:formatCode>General</c:formatCode>
                <c:ptCount val="6"/>
                <c:pt idx="0">
                  <c:v>5703.5</c:v>
                </c:pt>
                <c:pt idx="1">
                  <c:v>5768.6</c:v>
                </c:pt>
                <c:pt idx="2">
                  <c:v>2542.9</c:v>
                </c:pt>
                <c:pt idx="3">
                  <c:v>5519.1</c:v>
                </c:pt>
                <c:pt idx="4">
                  <c:v>782.6</c:v>
                </c:pt>
                <c:pt idx="5">
                  <c:v>6559.1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3-4104-BF6A-BBEE6B4C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4587248"/>
        <c:axId val="874586168"/>
      </c:barChart>
      <c:catAx>
        <c:axId val="87458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6168"/>
        <c:crosses val="autoZero"/>
        <c:auto val="1"/>
        <c:lblAlgn val="ctr"/>
        <c:lblOffset val="100"/>
        <c:noMultiLvlLbl val="0"/>
      </c:catAx>
      <c:valAx>
        <c:axId val="87458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baseline="0">
                <a:solidFill>
                  <a:srgbClr val="44546A"/>
                </a:solidFill>
              </a:rPr>
              <a:t>Max T (secs)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'fs5 no guide'!$Q$87</c:f>
              <c:strCache>
                <c:ptCount val="1"/>
                <c:pt idx="0">
                  <c:v>G-Findscope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'fs5 no guide'!$O$88:$O$93</c:f>
              <c:strCache>
                <c:ptCount val="6"/>
                <c:pt idx="0">
                  <c:v>9Sudoku</c:v>
                </c:pt>
                <c:pt idx="1">
                  <c:v>Jsudoku</c:v>
                </c:pt>
                <c:pt idx="2">
                  <c:v>Random</c:v>
                </c:pt>
                <c:pt idx="3">
                  <c:v>Exam_TT</c:v>
                </c:pt>
                <c:pt idx="4">
                  <c:v>Job-shop</c:v>
                </c:pt>
                <c:pt idx="5">
                  <c:v>Nurse Rost</c:v>
                </c:pt>
              </c:strCache>
            </c:strRef>
          </c:cat>
          <c:val>
            <c:numRef>
              <c:f>'fs5 no guide'!$Q$88:$Q$93</c:f>
              <c:numCache>
                <c:formatCode>General</c:formatCode>
                <c:ptCount val="6"/>
                <c:pt idx="0">
                  <c:v>1.92</c:v>
                </c:pt>
                <c:pt idx="1">
                  <c:v>1.89</c:v>
                </c:pt>
                <c:pt idx="2">
                  <c:v>1.0900000000000001</c:v>
                </c:pt>
                <c:pt idx="3">
                  <c:v>1.69</c:v>
                </c:pt>
                <c:pt idx="4">
                  <c:v>0.64</c:v>
                </c:pt>
                <c:pt idx="5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C2-4762-84F6-C72146BEE76F}"/>
            </c:ext>
          </c:extLst>
        </c:ser>
        <c:ser>
          <c:idx val="1"/>
          <c:order val="1"/>
          <c:tx>
            <c:strRef>
              <c:f>'fs5 no guide'!$S$87</c:f>
              <c:strCache>
                <c:ptCount val="1"/>
                <c:pt idx="0">
                  <c:v>Findscope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'fs5 no guide'!$O$88:$O$93</c:f>
              <c:strCache>
                <c:ptCount val="6"/>
                <c:pt idx="0">
                  <c:v>9Sudoku</c:v>
                </c:pt>
                <c:pt idx="1">
                  <c:v>Jsudoku</c:v>
                </c:pt>
                <c:pt idx="2">
                  <c:v>Random</c:v>
                </c:pt>
                <c:pt idx="3">
                  <c:v>Exam_TT</c:v>
                </c:pt>
                <c:pt idx="4">
                  <c:v>Job-shop</c:v>
                </c:pt>
                <c:pt idx="5">
                  <c:v>Nurse Rost</c:v>
                </c:pt>
              </c:strCache>
            </c:strRef>
          </c:cat>
          <c:val>
            <c:numRef>
              <c:f>'fs5 no guide'!$S$88:$S$93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1.1000000000000001</c:v>
                </c:pt>
                <c:pt idx="2">
                  <c:v>1.04</c:v>
                </c:pt>
                <c:pt idx="3">
                  <c:v>1.0900000000000001</c:v>
                </c:pt>
                <c:pt idx="4">
                  <c:v>0.66</c:v>
                </c:pt>
                <c:pt idx="5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C2-4762-84F6-C72146BEE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4587248"/>
        <c:axId val="874586168"/>
      </c:barChart>
      <c:catAx>
        <c:axId val="87458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6168"/>
        <c:crosses val="autoZero"/>
        <c:auto val="1"/>
        <c:lblAlgn val="ctr"/>
        <c:lblOffset val="100"/>
        <c:noMultiLvlLbl val="0"/>
      </c:catAx>
      <c:valAx>
        <c:axId val="87458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# of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proba!$AM$104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proba!$AN$97:$AQ$97</c15:sqref>
                  </c15:fullRef>
                </c:ext>
              </c:extLst>
              <c:f>(proba!$AN$97:$AO$97,proba!$AQ$97)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proba!$AN$104:$AQ$104</c15:sqref>
                  </c15:fullRef>
                </c:ext>
              </c:extLst>
              <c:f>(proba!$AN$104:$AO$104,proba!$AQ$104)</c:f>
              <c:numCache>
                <c:formatCode>General</c:formatCode>
                <c:ptCount val="3"/>
                <c:pt idx="0">
                  <c:v>5703.5</c:v>
                </c:pt>
                <c:pt idx="1">
                  <c:v>5519.1</c:v>
                </c:pt>
                <c:pt idx="2">
                  <c:v>6559.1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5-44B0-A5E9-3A666A7984F0}"/>
            </c:ext>
          </c:extLst>
        </c:ser>
        <c:ser>
          <c:idx val="5"/>
          <c:order val="1"/>
          <c:tx>
            <c:strRef>
              <c:f>proba!$AM$103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proba!$AN$97:$AQ$97</c15:sqref>
                  </c15:fullRef>
                </c:ext>
              </c:extLst>
              <c:f>(proba!$AN$97:$AO$97,proba!$AQ$97)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proba!$AN$103:$AQ$103</c15:sqref>
                  </c15:fullRef>
                </c:ext>
              </c:extLst>
              <c:f>(proba!$AN$103:$AO$103,proba!$AQ$103)</c:f>
              <c:numCache>
                <c:formatCode>General</c:formatCode>
                <c:ptCount val="3"/>
                <c:pt idx="0">
                  <c:v>3810.9</c:v>
                </c:pt>
                <c:pt idx="1">
                  <c:v>2126.2399999999998</c:v>
                </c:pt>
                <c:pt idx="2">
                  <c:v>5469.9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5-44B0-A5E9-3A666A7984F0}"/>
            </c:ext>
          </c:extLst>
        </c:ser>
        <c:ser>
          <c:idx val="1"/>
          <c:order val="2"/>
          <c:tx>
            <c:strRef>
              <c:f>proba!$AM$99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proba!$AN$97:$AQ$97</c15:sqref>
                  </c15:fullRef>
                </c:ext>
              </c:extLst>
              <c:f>(proba!$AN$97:$AO$97,proba!$AQ$97)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proba!$AN$99:$AQ$99</c15:sqref>
                  </c15:fullRef>
                </c:ext>
              </c:extLst>
              <c:f>(proba!$AN$99:$AO$99,proba!$AQ$99)</c:f>
              <c:numCache>
                <c:formatCode>General</c:formatCode>
                <c:ptCount val="3"/>
                <c:pt idx="0">
                  <c:v>3793</c:v>
                </c:pt>
                <c:pt idx="1">
                  <c:v>3348.1</c:v>
                </c:pt>
                <c:pt idx="2">
                  <c:v>3595.27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5-44B0-A5E9-3A666A7984F0}"/>
            </c:ext>
          </c:extLst>
        </c:ser>
        <c:ser>
          <c:idx val="0"/>
          <c:order val="3"/>
          <c:tx>
            <c:strRef>
              <c:f>proba!$AM$98</c:f>
              <c:strCache>
                <c:ptCount val="1"/>
                <c:pt idx="0">
                  <c:v>RF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proba!$AN$97:$AQ$97</c15:sqref>
                  </c15:fullRef>
                </c:ext>
              </c:extLst>
              <c:f>(proba!$AN$97:$AO$97,proba!$AQ$97)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proba!$AN$98:$AQ$98</c15:sqref>
                  </c15:fullRef>
                </c:ext>
              </c:extLst>
              <c:f>(proba!$AN$98:$AO$98,proba!$AQ$98)</c:f>
              <c:numCache>
                <c:formatCode>General</c:formatCode>
                <c:ptCount val="3"/>
                <c:pt idx="0">
                  <c:v>1679.36</c:v>
                </c:pt>
                <c:pt idx="1">
                  <c:v>2144.5500000000002</c:v>
                </c:pt>
                <c:pt idx="2">
                  <c:v>2626.55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5-44B0-A5E9-3A666A7984F0}"/>
            </c:ext>
          </c:extLst>
        </c:ser>
        <c:ser>
          <c:idx val="4"/>
          <c:order val="5"/>
          <c:tx>
            <c:strRef>
              <c:f>proba!$AM$102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proba!$AN$97:$AQ$97</c15:sqref>
                  </c15:fullRef>
                </c:ext>
              </c:extLst>
              <c:f>(proba!$AN$97:$AO$97,proba!$AQ$97)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proba!$AN$102:$AQ$102</c15:sqref>
                  </c15:fullRef>
                </c:ext>
              </c:extLst>
              <c:f>(proba!$AN$102:$AO$102,proba!$AQ$102)</c:f>
              <c:numCache>
                <c:formatCode>General</c:formatCode>
                <c:ptCount val="3"/>
                <c:pt idx="0">
                  <c:v>1975.1</c:v>
                </c:pt>
                <c:pt idx="1">
                  <c:v>2238.3000000000002</c:v>
                </c:pt>
                <c:pt idx="2">
                  <c:v>2675.1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5-44B0-A5E9-3A666A7984F0}"/>
            </c:ext>
          </c:extLst>
        </c:ser>
        <c:ser>
          <c:idx val="2"/>
          <c:order val="6"/>
          <c:tx>
            <c:strRef>
              <c:f>proba!$AM$100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proba!$AN$97:$AQ$97</c15:sqref>
                  </c15:fullRef>
                </c:ext>
              </c:extLst>
              <c:f>(proba!$AN$97:$AO$97,proba!$AQ$97)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proba!$AN$100:$AQ$100</c15:sqref>
                  </c15:fullRef>
                </c:ext>
              </c:extLst>
              <c:f>(proba!$AN$100:$AO$100,proba!$AQ$100)</c:f>
              <c:numCache>
                <c:formatCode>General</c:formatCode>
                <c:ptCount val="3"/>
                <c:pt idx="0">
                  <c:v>5644.2</c:v>
                </c:pt>
                <c:pt idx="1">
                  <c:v>5468.1</c:v>
                </c:pt>
                <c:pt idx="2">
                  <c:v>6559.6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5-44B0-A5E9-3A666A798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8305248"/>
        <c:axId val="828306688"/>
        <c:extLst>
          <c:ext xmlns:c15="http://schemas.microsoft.com/office/drawing/2012/chart" uri="{02D57815-91ED-43cb-92C2-25804820EDAC}">
            <c15:filteredBa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proba!$AM$101</c15:sqref>
                        </c15:formulaRef>
                      </c:ext>
                    </c:extLst>
                    <c:strCache>
                      <c:ptCount val="1"/>
                      <c:pt idx="0">
                        <c:v>MLP8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proba!$AN$97:$AQ$97</c15:sqref>
                        </c15:fullRef>
                        <c15:formulaRef>
                          <c15:sqref>(proba!$AN$97:$AO$97,proba!$AQ$97)</c15:sqref>
                        </c15:formulaRef>
                      </c:ext>
                    </c:extLst>
                    <c:strCache>
                      <c:ptCount val="3"/>
                      <c:pt idx="0">
                        <c:v>Sudoku</c:v>
                      </c:pt>
                      <c:pt idx="1">
                        <c:v>Exam_TT</c:v>
                      </c:pt>
                      <c:pt idx="2">
                        <c:v>NR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proba!$AN$101:$AQ$101</c15:sqref>
                        </c15:fullRef>
                        <c15:formulaRef>
                          <c15:sqref>(proba!$AN$101:$AO$101,proba!$AQ$101)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2274.1999999999998</c:v>
                      </c:pt>
                      <c:pt idx="1">
                        <c:v>2451.6999999999998</c:v>
                      </c:pt>
                      <c:pt idx="2">
                        <c:v>3703.1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065-44B0-A5E9-3A666A7984F0}"/>
                  </c:ext>
                </c:extLst>
              </c15:ser>
            </c15:filteredBarSeries>
          </c:ext>
        </c:extLst>
      </c:barChart>
      <c:catAx>
        <c:axId val="8283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306688"/>
        <c:crosses val="autoZero"/>
        <c:auto val="1"/>
        <c:lblAlgn val="ctr"/>
        <c:lblOffset val="100"/>
        <c:noMultiLvlLbl val="0"/>
      </c:catAx>
      <c:valAx>
        <c:axId val="82830668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3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 T (secs)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proba!$AM$113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proba!$AN$106:$AQ$106</c15:sqref>
                  </c15:fullRef>
                </c:ext>
              </c:extLst>
              <c:f>(proba!$AN$106:$AO$106,proba!$AQ$106)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proba!$AN$113:$AQ$113</c15:sqref>
                  </c15:fullRef>
                </c:ext>
              </c:extLst>
              <c:f>(proba!$AN$113:$AO$113,proba!$AQ$113)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1.0900000000000001</c:v>
                </c:pt>
                <c:pt idx="2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FC-4A2D-BABB-FFE6B0657D3B}"/>
            </c:ext>
          </c:extLst>
        </c:ser>
        <c:ser>
          <c:idx val="5"/>
          <c:order val="1"/>
          <c:tx>
            <c:strRef>
              <c:f>proba!$AM$112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proba!$AN$106:$AQ$106</c15:sqref>
                  </c15:fullRef>
                </c:ext>
              </c:extLst>
              <c:f>(proba!$AN$106:$AO$106,proba!$AQ$106)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proba!$AN$112:$AQ$112</c15:sqref>
                  </c15:fullRef>
                </c:ext>
              </c:extLst>
              <c:f>(proba!$AN$112:$AO$112,proba!$AQ$112)</c:f>
              <c:numCache>
                <c:formatCode>General</c:formatCode>
                <c:ptCount val="3"/>
                <c:pt idx="0">
                  <c:v>1.1599999999999999</c:v>
                </c:pt>
                <c:pt idx="1">
                  <c:v>1.19</c:v>
                </c:pt>
                <c:pt idx="2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FC-4A2D-BABB-FFE6B0657D3B}"/>
            </c:ext>
          </c:extLst>
        </c:ser>
        <c:ser>
          <c:idx val="1"/>
          <c:order val="2"/>
          <c:tx>
            <c:strRef>
              <c:f>proba!$AM$108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proba!$AN$106:$AQ$106</c15:sqref>
                  </c15:fullRef>
                </c:ext>
              </c:extLst>
              <c:f>(proba!$AN$106:$AO$106,proba!$AQ$106)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proba!$AN$108:$AQ$108</c15:sqref>
                  </c15:fullRef>
                </c:ext>
              </c:extLst>
              <c:f>(proba!$AN$108:$AO$108,proba!$AQ$108)</c:f>
              <c:numCache>
                <c:formatCode>General</c:formatCode>
                <c:ptCount val="3"/>
                <c:pt idx="0">
                  <c:v>1.39</c:v>
                </c:pt>
                <c:pt idx="1">
                  <c:v>1.33</c:v>
                </c:pt>
                <c:pt idx="2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C-4A2D-BABB-FFE6B0657D3B}"/>
            </c:ext>
          </c:extLst>
        </c:ser>
        <c:ser>
          <c:idx val="0"/>
          <c:order val="3"/>
          <c:tx>
            <c:strRef>
              <c:f>proba!$AM$107</c:f>
              <c:strCache>
                <c:ptCount val="1"/>
                <c:pt idx="0">
                  <c:v>RF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proba!$AN$106:$AQ$106</c15:sqref>
                  </c15:fullRef>
                </c:ext>
              </c:extLst>
              <c:f>(proba!$AN$106:$AO$106,proba!$AQ$106)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proba!$AN$107:$AQ$107</c15:sqref>
                  </c15:fullRef>
                </c:ext>
              </c:extLst>
              <c:f>(proba!$AN$107:$AO$107,proba!$AQ$107)</c:f>
              <c:numCache>
                <c:formatCode>General</c:formatCode>
                <c:ptCount val="3"/>
                <c:pt idx="0">
                  <c:v>2.34</c:v>
                </c:pt>
                <c:pt idx="1">
                  <c:v>1.9</c:v>
                </c:pt>
                <c:pt idx="2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C-4A2D-BABB-FFE6B0657D3B}"/>
            </c:ext>
          </c:extLst>
        </c:ser>
        <c:ser>
          <c:idx val="4"/>
          <c:order val="5"/>
          <c:tx>
            <c:strRef>
              <c:f>proba!$AM$111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proba!$AN$106:$AQ$106</c15:sqref>
                  </c15:fullRef>
                </c:ext>
              </c:extLst>
              <c:f>(proba!$AN$106:$AO$106,proba!$AQ$106)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proba!$AN$111:$AQ$111</c15:sqref>
                  </c15:fullRef>
                </c:ext>
              </c:extLst>
              <c:f>(proba!$AN$111:$AO$111,proba!$AQ$111)</c:f>
              <c:numCache>
                <c:formatCode>General</c:formatCode>
                <c:ptCount val="3"/>
                <c:pt idx="0">
                  <c:v>8.5399999999999991</c:v>
                </c:pt>
                <c:pt idx="1">
                  <c:v>3.65</c:v>
                </c:pt>
                <c:pt idx="2">
                  <c:v>11.31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FC-4A2D-BABB-FFE6B0657D3B}"/>
            </c:ext>
          </c:extLst>
        </c:ser>
        <c:ser>
          <c:idx val="2"/>
          <c:order val="6"/>
          <c:tx>
            <c:strRef>
              <c:f>proba!$AM$109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proba!$AN$106:$AQ$106</c15:sqref>
                  </c15:fullRef>
                </c:ext>
              </c:extLst>
              <c:f>(proba!$AN$106:$AO$106,proba!$AQ$106)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proba!$AN$109:$AQ$109</c15:sqref>
                  </c15:fullRef>
                </c:ext>
              </c:extLst>
              <c:f>(proba!$AN$109:$AO$109,proba!$AQ$109)</c:f>
              <c:numCache>
                <c:formatCode>General</c:formatCode>
                <c:ptCount val="3"/>
                <c:pt idx="0">
                  <c:v>7.42</c:v>
                </c:pt>
                <c:pt idx="1">
                  <c:v>6.89</c:v>
                </c:pt>
                <c:pt idx="2">
                  <c:v>19.190000000000001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C-4A2D-BABB-FFE6B065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8224184"/>
        <c:axId val="871534728"/>
        <c:extLst>
          <c:ext xmlns:c15="http://schemas.microsoft.com/office/drawing/2012/chart" uri="{02D57815-91ED-43cb-92C2-25804820EDAC}">
            <c15:filteredBa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proba!$AM$110</c15:sqref>
                        </c15:formulaRef>
                      </c:ext>
                    </c:extLst>
                    <c:strCache>
                      <c:ptCount val="1"/>
                      <c:pt idx="0">
                        <c:v>MLP8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proba!$AN$106:$AQ$106</c15:sqref>
                        </c15:fullRef>
                        <c15:formulaRef>
                          <c15:sqref>(proba!$AN$106:$AO$106,proba!$AQ$106)</c15:sqref>
                        </c15:formulaRef>
                      </c:ext>
                    </c:extLst>
                    <c:strCache>
                      <c:ptCount val="3"/>
                      <c:pt idx="0">
                        <c:v>Sudoku</c:v>
                      </c:pt>
                      <c:pt idx="1">
                        <c:v>Exam_TT</c:v>
                      </c:pt>
                      <c:pt idx="2">
                        <c:v>NR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proba!$AN$110:$AQ$110</c15:sqref>
                        </c15:fullRef>
                        <c15:formulaRef>
                          <c15:sqref>(proba!$AN$110:$AO$110,proba!$AQ$110)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6.98</c:v>
                      </c:pt>
                      <c:pt idx="1">
                        <c:v>4</c:v>
                      </c:pt>
                      <c:pt idx="2">
                        <c:v>11.16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6FC-4A2D-BABB-FFE6B0657D3B}"/>
                  </c:ext>
                </c:extLst>
              </c15:ser>
            </c15:filteredBarSeries>
          </c:ext>
        </c:extLst>
      </c:barChart>
      <c:catAx>
        <c:axId val="82822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1534728"/>
        <c:crosses val="autoZero"/>
        <c:auto val="1"/>
        <c:lblAlgn val="ctr"/>
        <c:lblOffset val="100"/>
        <c:noMultiLvlLbl val="0"/>
      </c:catAx>
      <c:valAx>
        <c:axId val="87153472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22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# of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6"/>
          <c:order val="0"/>
          <c:tx>
            <c:strRef>
              <c:f>proba!$AM$104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proba!$AN$97:$AQ$97</c15:sqref>
                  </c15:fullRef>
                </c:ext>
              </c:extLst>
              <c:f>(proba!$AN$97:$AO$97,proba!$AQ$97)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proba!$AN$104:$AQ$104</c15:sqref>
                  </c15:fullRef>
                </c:ext>
              </c:extLst>
              <c:f>(proba!$AN$104:$AO$104,proba!$AQ$104)</c:f>
              <c:numCache>
                <c:formatCode>General</c:formatCode>
                <c:ptCount val="3"/>
                <c:pt idx="0">
                  <c:v>5703.5</c:v>
                </c:pt>
                <c:pt idx="1">
                  <c:v>5519.1</c:v>
                </c:pt>
                <c:pt idx="2">
                  <c:v>6559.1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A-45D0-B77B-F6540363B3EA}"/>
            </c:ext>
          </c:extLst>
        </c:ser>
        <c:ser>
          <c:idx val="5"/>
          <c:order val="1"/>
          <c:tx>
            <c:strRef>
              <c:f>proba!$AM$103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proba!$AN$97:$AQ$97</c15:sqref>
                  </c15:fullRef>
                </c:ext>
              </c:extLst>
              <c:f>(proba!$AN$97:$AO$97,proba!$AQ$97)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proba!$AN$103:$AQ$103</c15:sqref>
                  </c15:fullRef>
                </c:ext>
              </c:extLst>
              <c:f>(proba!$AN$103:$AO$103,proba!$AQ$103)</c:f>
              <c:numCache>
                <c:formatCode>General</c:formatCode>
                <c:ptCount val="3"/>
                <c:pt idx="0">
                  <c:v>3810.9</c:v>
                </c:pt>
                <c:pt idx="1">
                  <c:v>2126.2399999999998</c:v>
                </c:pt>
                <c:pt idx="2">
                  <c:v>5469.9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A-45D0-B77B-F6540363B3EA}"/>
            </c:ext>
          </c:extLst>
        </c:ser>
        <c:ser>
          <c:idx val="1"/>
          <c:order val="2"/>
          <c:tx>
            <c:strRef>
              <c:f>proba!$AM$99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proba!$AN$97:$AQ$97</c15:sqref>
                  </c15:fullRef>
                </c:ext>
              </c:extLst>
              <c:f>(proba!$AN$97:$AO$97,proba!$AQ$97)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proba!$AN$99:$AQ$99</c15:sqref>
                  </c15:fullRef>
                </c:ext>
              </c:extLst>
              <c:f>(proba!$AN$99:$AO$99,proba!$AQ$99)</c:f>
              <c:numCache>
                <c:formatCode>General</c:formatCode>
                <c:ptCount val="3"/>
                <c:pt idx="0">
                  <c:v>3793</c:v>
                </c:pt>
                <c:pt idx="1">
                  <c:v>3348.1</c:v>
                </c:pt>
                <c:pt idx="2">
                  <c:v>3595.27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A-45D0-B77B-F6540363B3EA}"/>
            </c:ext>
          </c:extLst>
        </c:ser>
        <c:ser>
          <c:idx val="0"/>
          <c:order val="3"/>
          <c:tx>
            <c:strRef>
              <c:f>proba!$AM$98</c:f>
              <c:strCache>
                <c:ptCount val="1"/>
                <c:pt idx="0">
                  <c:v>RF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proba!$AN$97:$AQ$97</c15:sqref>
                  </c15:fullRef>
                </c:ext>
              </c:extLst>
              <c:f>(proba!$AN$97:$AO$97,proba!$AQ$97)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proba!$AN$98:$AQ$98</c15:sqref>
                  </c15:fullRef>
                </c:ext>
              </c:extLst>
              <c:f>(proba!$AN$98:$AO$98,proba!$AQ$98)</c:f>
              <c:numCache>
                <c:formatCode>General</c:formatCode>
                <c:ptCount val="3"/>
                <c:pt idx="0">
                  <c:v>1679.36</c:v>
                </c:pt>
                <c:pt idx="1">
                  <c:v>2144.5500000000002</c:v>
                </c:pt>
                <c:pt idx="2">
                  <c:v>2626.55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A-45D0-B77B-F6540363B3EA}"/>
            </c:ext>
          </c:extLst>
        </c:ser>
        <c:ser>
          <c:idx val="4"/>
          <c:order val="5"/>
          <c:tx>
            <c:strRef>
              <c:f>proba!$AM$102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proba!$AN$97:$AQ$97</c15:sqref>
                  </c15:fullRef>
                </c:ext>
              </c:extLst>
              <c:f>(proba!$AN$97:$AO$97,proba!$AQ$97)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proba!$AN$102:$AQ$102</c15:sqref>
                  </c15:fullRef>
                </c:ext>
              </c:extLst>
              <c:f>(proba!$AN$102:$AO$102,proba!$AQ$102)</c:f>
              <c:numCache>
                <c:formatCode>General</c:formatCode>
                <c:ptCount val="3"/>
                <c:pt idx="0">
                  <c:v>1975.1</c:v>
                </c:pt>
                <c:pt idx="1">
                  <c:v>2238.3000000000002</c:v>
                </c:pt>
                <c:pt idx="2">
                  <c:v>2675.1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A-45D0-B77B-F6540363B3EA}"/>
            </c:ext>
          </c:extLst>
        </c:ser>
        <c:ser>
          <c:idx val="2"/>
          <c:order val="6"/>
          <c:tx>
            <c:strRef>
              <c:f>proba!$AM$100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proba!$AN$97:$AQ$97</c15:sqref>
                  </c15:fullRef>
                </c:ext>
              </c:extLst>
              <c:f>(proba!$AN$97:$AO$97,proba!$AQ$97)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proba!$AN$100:$AQ$100</c15:sqref>
                  </c15:fullRef>
                </c:ext>
              </c:extLst>
              <c:f>(proba!$AN$100:$AO$100,proba!$AQ$100)</c:f>
              <c:numCache>
                <c:formatCode>General</c:formatCode>
                <c:ptCount val="3"/>
                <c:pt idx="0">
                  <c:v>5644.2</c:v>
                </c:pt>
                <c:pt idx="1">
                  <c:v>5468.1</c:v>
                </c:pt>
                <c:pt idx="2">
                  <c:v>6559.6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FA-45D0-B77B-F6540363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28305248"/>
        <c:axId val="828306688"/>
        <c:extLst>
          <c:ext xmlns:c15="http://schemas.microsoft.com/office/drawing/2012/chart" uri="{02D57815-91ED-43cb-92C2-25804820EDAC}">
            <c15:filteredBa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proba!$AM$101</c15:sqref>
                        </c15:formulaRef>
                      </c:ext>
                    </c:extLst>
                    <c:strCache>
                      <c:ptCount val="1"/>
                      <c:pt idx="0">
                        <c:v>MLP8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proba!$AN$97:$AQ$97</c15:sqref>
                        </c15:fullRef>
                        <c15:formulaRef>
                          <c15:sqref>(proba!$AN$97:$AO$97,proba!$AQ$97)</c15:sqref>
                        </c15:formulaRef>
                      </c:ext>
                    </c:extLst>
                    <c:strCache>
                      <c:ptCount val="3"/>
                      <c:pt idx="0">
                        <c:v>Sudoku</c:v>
                      </c:pt>
                      <c:pt idx="1">
                        <c:v>Exam_TT</c:v>
                      </c:pt>
                      <c:pt idx="2">
                        <c:v>NR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proba!$AN$101:$AQ$101</c15:sqref>
                        </c15:fullRef>
                        <c15:formulaRef>
                          <c15:sqref>(proba!$AN$101:$AO$101,proba!$AQ$101)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2274.1999999999998</c:v>
                      </c:pt>
                      <c:pt idx="1">
                        <c:v>2451.6999999999998</c:v>
                      </c:pt>
                      <c:pt idx="2">
                        <c:v>3703.1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EFA-45D0-B77B-F6540363B3EA}"/>
                  </c:ext>
                </c:extLst>
              </c15:ser>
            </c15:filteredBarSeries>
          </c:ext>
        </c:extLst>
      </c:barChart>
      <c:catAx>
        <c:axId val="82830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306688"/>
        <c:crosses val="autoZero"/>
        <c:auto val="1"/>
        <c:lblAlgn val="ctr"/>
        <c:lblOffset val="100"/>
        <c:noMultiLvlLbl val="0"/>
      </c:catAx>
      <c:valAx>
        <c:axId val="828306688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3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 T (secs)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6"/>
          <c:order val="0"/>
          <c:tx>
            <c:strRef>
              <c:f>proba!$AM$113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proba!$AN$106:$AQ$106</c15:sqref>
                  </c15:fullRef>
                </c:ext>
              </c:extLst>
              <c:f>(proba!$AN$106:$AO$106,proba!$AQ$106)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proba!$AN$113:$AQ$113</c15:sqref>
                  </c15:fullRef>
                </c:ext>
              </c:extLst>
              <c:f>(proba!$AN$113:$AO$113,proba!$AQ$113)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1.0900000000000001</c:v>
                </c:pt>
                <c:pt idx="2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B-4C1F-A6DC-61135FD50F34}"/>
            </c:ext>
          </c:extLst>
        </c:ser>
        <c:ser>
          <c:idx val="5"/>
          <c:order val="1"/>
          <c:tx>
            <c:strRef>
              <c:f>proba!$AM$112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proba!$AN$106:$AQ$106</c15:sqref>
                  </c15:fullRef>
                </c:ext>
              </c:extLst>
              <c:f>(proba!$AN$106:$AO$106,proba!$AQ$106)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proba!$AN$112:$AQ$112</c15:sqref>
                  </c15:fullRef>
                </c:ext>
              </c:extLst>
              <c:f>(proba!$AN$112:$AO$112,proba!$AQ$112)</c:f>
              <c:numCache>
                <c:formatCode>General</c:formatCode>
                <c:ptCount val="3"/>
                <c:pt idx="0">
                  <c:v>1.1599999999999999</c:v>
                </c:pt>
                <c:pt idx="1">
                  <c:v>1.19</c:v>
                </c:pt>
                <c:pt idx="2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B-4C1F-A6DC-61135FD50F34}"/>
            </c:ext>
          </c:extLst>
        </c:ser>
        <c:ser>
          <c:idx val="1"/>
          <c:order val="2"/>
          <c:tx>
            <c:strRef>
              <c:f>proba!$AM$108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proba!$AN$106:$AQ$106</c15:sqref>
                  </c15:fullRef>
                </c:ext>
              </c:extLst>
              <c:f>(proba!$AN$106:$AO$106,proba!$AQ$106)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proba!$AN$108:$AQ$108</c15:sqref>
                  </c15:fullRef>
                </c:ext>
              </c:extLst>
              <c:f>(proba!$AN$108:$AO$108,proba!$AQ$108)</c:f>
              <c:numCache>
                <c:formatCode>General</c:formatCode>
                <c:ptCount val="3"/>
                <c:pt idx="0">
                  <c:v>1.39</c:v>
                </c:pt>
                <c:pt idx="1">
                  <c:v>1.33</c:v>
                </c:pt>
                <c:pt idx="2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B-4C1F-A6DC-61135FD50F34}"/>
            </c:ext>
          </c:extLst>
        </c:ser>
        <c:ser>
          <c:idx val="0"/>
          <c:order val="3"/>
          <c:tx>
            <c:strRef>
              <c:f>proba!$AM$107</c:f>
              <c:strCache>
                <c:ptCount val="1"/>
                <c:pt idx="0">
                  <c:v>RF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proba!$AN$106:$AQ$106</c15:sqref>
                  </c15:fullRef>
                </c:ext>
              </c:extLst>
              <c:f>(proba!$AN$106:$AO$106,proba!$AQ$106)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proba!$AN$107:$AQ$107</c15:sqref>
                  </c15:fullRef>
                </c:ext>
              </c:extLst>
              <c:f>(proba!$AN$107:$AO$107,proba!$AQ$107)</c:f>
              <c:numCache>
                <c:formatCode>General</c:formatCode>
                <c:ptCount val="3"/>
                <c:pt idx="0">
                  <c:v>2.34</c:v>
                </c:pt>
                <c:pt idx="1">
                  <c:v>1.9</c:v>
                </c:pt>
                <c:pt idx="2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B-4C1F-A6DC-61135FD50F34}"/>
            </c:ext>
          </c:extLst>
        </c:ser>
        <c:ser>
          <c:idx val="4"/>
          <c:order val="5"/>
          <c:tx>
            <c:strRef>
              <c:f>proba!$AM$111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proba!$AN$106:$AQ$106</c15:sqref>
                  </c15:fullRef>
                </c:ext>
              </c:extLst>
              <c:f>(proba!$AN$106:$AO$106,proba!$AQ$106)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proba!$AN$111:$AQ$111</c15:sqref>
                  </c15:fullRef>
                </c:ext>
              </c:extLst>
              <c:f>(proba!$AN$111:$AO$111,proba!$AQ$111)</c:f>
              <c:numCache>
                <c:formatCode>General</c:formatCode>
                <c:ptCount val="3"/>
                <c:pt idx="0">
                  <c:v>8.5399999999999991</c:v>
                </c:pt>
                <c:pt idx="1">
                  <c:v>3.65</c:v>
                </c:pt>
                <c:pt idx="2">
                  <c:v>11.31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AB-4C1F-A6DC-61135FD50F34}"/>
            </c:ext>
          </c:extLst>
        </c:ser>
        <c:ser>
          <c:idx val="2"/>
          <c:order val="6"/>
          <c:tx>
            <c:strRef>
              <c:f>proba!$AM$109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proba!$AN$106:$AQ$106</c15:sqref>
                  </c15:fullRef>
                </c:ext>
              </c:extLst>
              <c:f>(proba!$AN$106:$AO$106,proba!$AQ$106)</c:f>
              <c:strCache>
                <c:ptCount val="3"/>
                <c:pt idx="0">
                  <c:v>Sudoku</c:v>
                </c:pt>
                <c:pt idx="1">
                  <c:v>Exam_TT</c:v>
                </c:pt>
                <c:pt idx="2">
                  <c:v>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proba!$AN$109:$AQ$109</c15:sqref>
                  </c15:fullRef>
                </c:ext>
              </c:extLst>
              <c:f>(proba!$AN$109:$AO$109,proba!$AQ$109)</c:f>
              <c:numCache>
                <c:formatCode>General</c:formatCode>
                <c:ptCount val="3"/>
                <c:pt idx="0">
                  <c:v>7.42</c:v>
                </c:pt>
                <c:pt idx="1">
                  <c:v>6.89</c:v>
                </c:pt>
                <c:pt idx="2">
                  <c:v>19.190000000000001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AB-4C1F-A6DC-61135FD50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28224184"/>
        <c:axId val="871534728"/>
        <c:extLst>
          <c:ext xmlns:c15="http://schemas.microsoft.com/office/drawing/2012/chart" uri="{02D57815-91ED-43cb-92C2-25804820EDAC}">
            <c15:filteredBa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proba!$AM$110</c15:sqref>
                        </c15:formulaRef>
                      </c:ext>
                    </c:extLst>
                    <c:strCache>
                      <c:ptCount val="1"/>
                      <c:pt idx="0">
                        <c:v>MLP8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proba!$AN$106:$AQ$106</c15:sqref>
                        </c15:fullRef>
                        <c15:formulaRef>
                          <c15:sqref>(proba!$AN$106:$AO$106,proba!$AQ$106)</c15:sqref>
                        </c15:formulaRef>
                      </c:ext>
                    </c:extLst>
                    <c:strCache>
                      <c:ptCount val="3"/>
                      <c:pt idx="0">
                        <c:v>Sudoku</c:v>
                      </c:pt>
                      <c:pt idx="1">
                        <c:v>Exam_TT</c:v>
                      </c:pt>
                      <c:pt idx="2">
                        <c:v>NR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proba!$AN$110:$AQ$110</c15:sqref>
                        </c15:fullRef>
                        <c15:formulaRef>
                          <c15:sqref>(proba!$AN$110:$AO$110,proba!$AQ$110)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6.98</c:v>
                      </c:pt>
                      <c:pt idx="1">
                        <c:v>4</c:v>
                      </c:pt>
                      <c:pt idx="2">
                        <c:v>11.16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8AB-4C1F-A6DC-61135FD50F34}"/>
                  </c:ext>
                </c:extLst>
              </c15:ser>
            </c15:filteredBarSeries>
          </c:ext>
        </c:extLst>
      </c:barChart>
      <c:catAx>
        <c:axId val="828224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1534728"/>
        <c:crosses val="autoZero"/>
        <c:auto val="1"/>
        <c:lblAlgn val="ctr"/>
        <c:lblOffset val="100"/>
        <c:noMultiLvlLbl val="0"/>
      </c:catAx>
      <c:valAx>
        <c:axId val="8715347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822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# of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'guide all'!$B$111</c:f>
              <c:strCache>
                <c:ptCount val="1"/>
                <c:pt idx="0">
                  <c:v>No guiding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'guide all'!$A$112:$A$116</c:f>
              <c:strCache>
                <c:ptCount val="5"/>
                <c:pt idx="0">
                  <c:v>Random</c:v>
                </c:pt>
                <c:pt idx="1">
                  <c:v>9Sudoku</c:v>
                </c:pt>
                <c:pt idx="2">
                  <c:v>Jsudoku</c:v>
                </c:pt>
                <c:pt idx="3">
                  <c:v>Exam_TT</c:v>
                </c:pt>
                <c:pt idx="4">
                  <c:v>NR</c:v>
                </c:pt>
              </c:strCache>
            </c:strRef>
          </c:cat>
          <c:val>
            <c:numRef>
              <c:f>'guide all'!$B$112:$B$116</c:f>
              <c:numCache>
                <c:formatCode>General</c:formatCode>
                <c:ptCount val="5"/>
                <c:pt idx="0">
                  <c:v>2542.9</c:v>
                </c:pt>
                <c:pt idx="1">
                  <c:v>5703.5</c:v>
                </c:pt>
                <c:pt idx="2">
                  <c:v>5768.6</c:v>
                </c:pt>
                <c:pt idx="3">
                  <c:v>5519.1</c:v>
                </c:pt>
                <c:pt idx="4">
                  <c:v>6559.1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9-43E7-A1CC-5B1699A34BDC}"/>
            </c:ext>
          </c:extLst>
        </c:ser>
        <c:ser>
          <c:idx val="1"/>
          <c:order val="1"/>
          <c:tx>
            <c:strRef>
              <c:f>'guide all'!$D$111</c:f>
              <c:strCache>
                <c:ptCount val="1"/>
                <c:pt idx="0">
                  <c:v>Guide Qgen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'guide all'!$A$112:$A$116</c:f>
              <c:strCache>
                <c:ptCount val="5"/>
                <c:pt idx="0">
                  <c:v>Random</c:v>
                </c:pt>
                <c:pt idx="1">
                  <c:v>9Sudoku</c:v>
                </c:pt>
                <c:pt idx="2">
                  <c:v>Jsudoku</c:v>
                </c:pt>
                <c:pt idx="3">
                  <c:v>Exam_TT</c:v>
                </c:pt>
                <c:pt idx="4">
                  <c:v>NR</c:v>
                </c:pt>
              </c:strCache>
            </c:strRef>
          </c:cat>
          <c:val>
            <c:numRef>
              <c:f>'guide all'!$D$112:$D$116</c:f>
              <c:numCache>
                <c:formatCode>General</c:formatCode>
                <c:ptCount val="5"/>
                <c:pt idx="0">
                  <c:v>2543.8200000000002</c:v>
                </c:pt>
                <c:pt idx="1">
                  <c:v>1679.36</c:v>
                </c:pt>
                <c:pt idx="2">
                  <c:v>2017.45</c:v>
                </c:pt>
                <c:pt idx="3">
                  <c:v>2144.5500000000002</c:v>
                </c:pt>
                <c:pt idx="4">
                  <c:v>2626.55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9-43E7-A1CC-5B1699A34BDC}"/>
            </c:ext>
          </c:extLst>
        </c:ser>
        <c:ser>
          <c:idx val="2"/>
          <c:order val="2"/>
          <c:tx>
            <c:strRef>
              <c:f>'guide all'!$F$111</c:f>
              <c:strCache>
                <c:ptCount val="1"/>
                <c:pt idx="0">
                  <c:v>Guide all layers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'guide all'!$A$112:$A$116</c:f>
              <c:strCache>
                <c:ptCount val="5"/>
                <c:pt idx="0">
                  <c:v>Random</c:v>
                </c:pt>
                <c:pt idx="1">
                  <c:v>9Sudoku</c:v>
                </c:pt>
                <c:pt idx="2">
                  <c:v>Jsudoku</c:v>
                </c:pt>
                <c:pt idx="3">
                  <c:v>Exam_TT</c:v>
                </c:pt>
                <c:pt idx="4">
                  <c:v>NR</c:v>
                </c:pt>
              </c:strCache>
            </c:strRef>
          </c:cat>
          <c:val>
            <c:numRef>
              <c:f>'guide all'!$F$112:$F$116</c:f>
              <c:numCache>
                <c:formatCode>General</c:formatCode>
                <c:ptCount val="5"/>
                <c:pt idx="0">
                  <c:v>2191.5</c:v>
                </c:pt>
                <c:pt idx="1">
                  <c:v>1653.4</c:v>
                </c:pt>
                <c:pt idx="2">
                  <c:v>1850.2</c:v>
                </c:pt>
                <c:pt idx="3">
                  <c:v>1663.89</c:v>
                </c:pt>
                <c:pt idx="4">
                  <c:v>2562.1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9-43E7-A1CC-5B1699A3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4587248"/>
        <c:axId val="874586168"/>
      </c:barChart>
      <c:catAx>
        <c:axId val="8745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6168"/>
        <c:crosses val="autoZero"/>
        <c:auto val="1"/>
        <c:lblAlgn val="ctr"/>
        <c:lblOffset val="100"/>
        <c:noMultiLvlLbl val="0"/>
      </c:catAx>
      <c:valAx>
        <c:axId val="874586168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 T (secs)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'guide all'!$C$111</c:f>
              <c:strCache>
                <c:ptCount val="1"/>
                <c:pt idx="0">
                  <c:v>No guiding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'guide all'!$A$113:$A$116</c:f>
              <c:strCache>
                <c:ptCount val="4"/>
                <c:pt idx="0">
                  <c:v>9Sudoku</c:v>
                </c:pt>
                <c:pt idx="1">
                  <c:v>Jsudoku</c:v>
                </c:pt>
                <c:pt idx="2">
                  <c:v>Exam_TT</c:v>
                </c:pt>
                <c:pt idx="3">
                  <c:v>NR</c:v>
                </c:pt>
              </c:strCache>
            </c:strRef>
          </c:cat>
          <c:val>
            <c:numRef>
              <c:f>'guide all'!$C$113:$C$116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1.1000000000000001</c:v>
                </c:pt>
                <c:pt idx="2">
                  <c:v>1.0900000000000001</c:v>
                </c:pt>
                <c:pt idx="3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4-4733-876F-A6F7E6C2FFF5}"/>
            </c:ext>
          </c:extLst>
        </c:ser>
        <c:ser>
          <c:idx val="1"/>
          <c:order val="1"/>
          <c:tx>
            <c:strRef>
              <c:f>'guide all'!$E$111</c:f>
              <c:strCache>
                <c:ptCount val="1"/>
                <c:pt idx="0">
                  <c:v>Guide Qgen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'guide all'!$A$113:$A$116</c:f>
              <c:strCache>
                <c:ptCount val="4"/>
                <c:pt idx="0">
                  <c:v>9Sudoku</c:v>
                </c:pt>
                <c:pt idx="1">
                  <c:v>Jsudoku</c:v>
                </c:pt>
                <c:pt idx="2">
                  <c:v>Exam_TT</c:v>
                </c:pt>
                <c:pt idx="3">
                  <c:v>NR</c:v>
                </c:pt>
              </c:strCache>
            </c:strRef>
          </c:cat>
          <c:val>
            <c:numRef>
              <c:f>'guide all'!$E$113:$E$116</c:f>
              <c:numCache>
                <c:formatCode>General</c:formatCode>
                <c:ptCount val="4"/>
                <c:pt idx="0">
                  <c:v>2.34</c:v>
                </c:pt>
                <c:pt idx="1">
                  <c:v>2.2799999999999998</c:v>
                </c:pt>
                <c:pt idx="2">
                  <c:v>1.9</c:v>
                </c:pt>
                <c:pt idx="3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4-4733-876F-A6F7E6C2FFF5}"/>
            </c:ext>
          </c:extLst>
        </c:ser>
        <c:ser>
          <c:idx val="2"/>
          <c:order val="2"/>
          <c:tx>
            <c:strRef>
              <c:f>'guide all'!$G$111</c:f>
              <c:strCache>
                <c:ptCount val="1"/>
                <c:pt idx="0">
                  <c:v>Guide all layers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'guide all'!$A$113:$A$116</c:f>
              <c:strCache>
                <c:ptCount val="4"/>
                <c:pt idx="0">
                  <c:v>9Sudoku</c:v>
                </c:pt>
                <c:pt idx="1">
                  <c:v>Jsudoku</c:v>
                </c:pt>
                <c:pt idx="2">
                  <c:v>Exam_TT</c:v>
                </c:pt>
                <c:pt idx="3">
                  <c:v>NR</c:v>
                </c:pt>
              </c:strCache>
            </c:strRef>
          </c:cat>
          <c:val>
            <c:numRef>
              <c:f>'guide all'!$G$113:$G$116</c:f>
              <c:numCache>
                <c:formatCode>General</c:formatCode>
                <c:ptCount val="4"/>
                <c:pt idx="0">
                  <c:v>1.82</c:v>
                </c:pt>
                <c:pt idx="1">
                  <c:v>1.87</c:v>
                </c:pt>
                <c:pt idx="2">
                  <c:v>1.58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B4-4733-876F-A6F7E6C2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4587248"/>
        <c:axId val="874586168"/>
      </c:barChart>
      <c:catAx>
        <c:axId val="8745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6168"/>
        <c:crosses val="autoZero"/>
        <c:auto val="1"/>
        <c:lblAlgn val="ctr"/>
        <c:lblOffset val="100"/>
        <c:noMultiLvlLbl val="0"/>
      </c:catAx>
      <c:valAx>
        <c:axId val="8745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# of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'guide all'!$B$111</c:f>
              <c:strCache>
                <c:ptCount val="1"/>
                <c:pt idx="0">
                  <c:v>No guiding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'guide all'!$A$112:$A$116</c:f>
              <c:strCache>
                <c:ptCount val="5"/>
                <c:pt idx="0">
                  <c:v>Random</c:v>
                </c:pt>
                <c:pt idx="1">
                  <c:v>9Sudoku</c:v>
                </c:pt>
                <c:pt idx="2">
                  <c:v>Jsudoku</c:v>
                </c:pt>
                <c:pt idx="3">
                  <c:v>Exam_TT</c:v>
                </c:pt>
                <c:pt idx="4">
                  <c:v>NR</c:v>
                </c:pt>
              </c:strCache>
            </c:strRef>
          </c:cat>
          <c:val>
            <c:numRef>
              <c:f>'guide all'!$B$112:$B$116</c:f>
              <c:numCache>
                <c:formatCode>General</c:formatCode>
                <c:ptCount val="5"/>
                <c:pt idx="0">
                  <c:v>2542.9</c:v>
                </c:pt>
                <c:pt idx="1">
                  <c:v>5703.5</c:v>
                </c:pt>
                <c:pt idx="2">
                  <c:v>5768.6</c:v>
                </c:pt>
                <c:pt idx="3">
                  <c:v>5519.1</c:v>
                </c:pt>
                <c:pt idx="4">
                  <c:v>6559.1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F-4554-B42B-6DEF8F00F37F}"/>
            </c:ext>
          </c:extLst>
        </c:ser>
        <c:ser>
          <c:idx val="1"/>
          <c:order val="1"/>
          <c:tx>
            <c:strRef>
              <c:f>'guide all'!$D$111</c:f>
              <c:strCache>
                <c:ptCount val="1"/>
                <c:pt idx="0">
                  <c:v>Guide Qgen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'guide all'!$A$112:$A$116</c:f>
              <c:strCache>
                <c:ptCount val="5"/>
                <c:pt idx="0">
                  <c:v>Random</c:v>
                </c:pt>
                <c:pt idx="1">
                  <c:v>9Sudoku</c:v>
                </c:pt>
                <c:pt idx="2">
                  <c:v>Jsudoku</c:v>
                </c:pt>
                <c:pt idx="3">
                  <c:v>Exam_TT</c:v>
                </c:pt>
                <c:pt idx="4">
                  <c:v>NR</c:v>
                </c:pt>
              </c:strCache>
            </c:strRef>
          </c:cat>
          <c:val>
            <c:numRef>
              <c:f>'guide all'!$D$112:$D$116</c:f>
              <c:numCache>
                <c:formatCode>General</c:formatCode>
                <c:ptCount val="5"/>
                <c:pt idx="0">
                  <c:v>2543.8200000000002</c:v>
                </c:pt>
                <c:pt idx="1">
                  <c:v>1679.36</c:v>
                </c:pt>
                <c:pt idx="2">
                  <c:v>2017.45</c:v>
                </c:pt>
                <c:pt idx="3">
                  <c:v>2144.5500000000002</c:v>
                </c:pt>
                <c:pt idx="4">
                  <c:v>2626.55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F-4554-B42B-6DEF8F00F37F}"/>
            </c:ext>
          </c:extLst>
        </c:ser>
        <c:ser>
          <c:idx val="2"/>
          <c:order val="2"/>
          <c:tx>
            <c:strRef>
              <c:f>'guide all'!$F$111</c:f>
              <c:strCache>
                <c:ptCount val="1"/>
                <c:pt idx="0">
                  <c:v>Guide all layers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'guide all'!$A$112:$A$116</c:f>
              <c:strCache>
                <c:ptCount val="5"/>
                <c:pt idx="0">
                  <c:v>Random</c:v>
                </c:pt>
                <c:pt idx="1">
                  <c:v>9Sudoku</c:v>
                </c:pt>
                <c:pt idx="2">
                  <c:v>Jsudoku</c:v>
                </c:pt>
                <c:pt idx="3">
                  <c:v>Exam_TT</c:v>
                </c:pt>
                <c:pt idx="4">
                  <c:v>NR</c:v>
                </c:pt>
              </c:strCache>
            </c:strRef>
          </c:cat>
          <c:val>
            <c:numRef>
              <c:f>'guide all'!$F$112:$F$116</c:f>
              <c:numCache>
                <c:formatCode>General</c:formatCode>
                <c:ptCount val="5"/>
                <c:pt idx="0">
                  <c:v>2191.5</c:v>
                </c:pt>
                <c:pt idx="1">
                  <c:v>1653.4</c:v>
                </c:pt>
                <c:pt idx="2">
                  <c:v>1850.2</c:v>
                </c:pt>
                <c:pt idx="3">
                  <c:v>1663.89</c:v>
                </c:pt>
                <c:pt idx="4">
                  <c:v>2562.1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F-4554-B42B-6DEF8F00F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4587248"/>
        <c:axId val="874586168"/>
      </c:barChart>
      <c:catAx>
        <c:axId val="87458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6168"/>
        <c:crosses val="autoZero"/>
        <c:auto val="1"/>
        <c:lblAlgn val="ctr"/>
        <c:lblOffset val="100"/>
        <c:noMultiLvlLbl val="0"/>
      </c:catAx>
      <c:valAx>
        <c:axId val="874586168"/>
        <c:scaling>
          <c:orientation val="minMax"/>
          <c:max val="65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745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226155</xdr:colOff>
      <xdr:row>115</xdr:row>
      <xdr:rowOff>167027</xdr:rowOff>
    </xdr:from>
    <xdr:to>
      <xdr:col>39</xdr:col>
      <xdr:colOff>530956</xdr:colOff>
      <xdr:row>132</xdr:row>
      <xdr:rowOff>179292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D3F12-4BA0-48FC-9987-316AD4DE0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187608</xdr:colOff>
      <xdr:row>116</xdr:row>
      <xdr:rowOff>17317</xdr:rowOff>
    </xdr:from>
    <xdr:to>
      <xdr:col>47</xdr:col>
      <xdr:colOff>487926</xdr:colOff>
      <xdr:row>133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07082-A814-4DB4-8D96-128E30B9D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594360</xdr:colOff>
      <xdr:row>124</xdr:row>
      <xdr:rowOff>87443</xdr:rowOff>
    </xdr:from>
    <xdr:to>
      <xdr:col>39</xdr:col>
      <xdr:colOff>289560</xdr:colOff>
      <xdr:row>140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68E908-7D55-1591-69FB-4CD8A1CF1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297180</xdr:colOff>
      <xdr:row>124</xdr:row>
      <xdr:rowOff>99935</xdr:rowOff>
    </xdr:from>
    <xdr:to>
      <xdr:col>46</xdr:col>
      <xdr:colOff>601980</xdr:colOff>
      <xdr:row>140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83E09F-FD39-8E2D-040F-6B57C54EA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142</xdr:row>
      <xdr:rowOff>0</xdr:rowOff>
    </xdr:from>
    <xdr:to>
      <xdr:col>39</xdr:col>
      <xdr:colOff>301689</xdr:colOff>
      <xdr:row>158</xdr:row>
      <xdr:rowOff>76387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719D-CBD9-4735-9083-BFF808351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142</xdr:row>
      <xdr:rowOff>0</xdr:rowOff>
    </xdr:from>
    <xdr:to>
      <xdr:col>47</xdr:col>
      <xdr:colOff>304801</xdr:colOff>
      <xdr:row>158</xdr:row>
      <xdr:rowOff>56275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2A356-F51A-4717-A9B6-F61FD36AF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113</xdr:row>
      <xdr:rowOff>10584</xdr:rowOff>
    </xdr:from>
    <xdr:to>
      <xdr:col>17</xdr:col>
      <xdr:colOff>277596</xdr:colOff>
      <xdr:row>129</xdr:row>
      <xdr:rowOff>100271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94CA3-F073-4EDA-ABDE-6579111AA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585318</xdr:colOff>
      <xdr:row>113</xdr:row>
      <xdr:rowOff>0</xdr:rowOff>
    </xdr:from>
    <xdr:to>
      <xdr:col>25</xdr:col>
      <xdr:colOff>253314</xdr:colOff>
      <xdr:row>129</xdr:row>
      <xdr:rowOff>89687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A478E-6ECD-4C22-B810-2ADB6405F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131</xdr:row>
      <xdr:rowOff>10584</xdr:rowOff>
    </xdr:from>
    <xdr:to>
      <xdr:col>17</xdr:col>
      <xdr:colOff>277596</xdr:colOff>
      <xdr:row>147</xdr:row>
      <xdr:rowOff>100271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958843-3757-4530-AB6D-0A5DE440C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585318</xdr:colOff>
      <xdr:row>131</xdr:row>
      <xdr:rowOff>0</xdr:rowOff>
    </xdr:from>
    <xdr:to>
      <xdr:col>25</xdr:col>
      <xdr:colOff>253314</xdr:colOff>
      <xdr:row>147</xdr:row>
      <xdr:rowOff>89687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618993-3767-45A0-8E67-ECFFB53C8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87</xdr:row>
      <xdr:rowOff>10584</xdr:rowOff>
    </xdr:from>
    <xdr:to>
      <xdr:col>21</xdr:col>
      <xdr:colOff>300166</xdr:colOff>
      <xdr:row>103</xdr:row>
      <xdr:rowOff>149586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072FC-A4E4-453F-B352-D2D7A863C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87</xdr:row>
      <xdr:rowOff>0</xdr:rowOff>
    </xdr:from>
    <xdr:to>
      <xdr:col>29</xdr:col>
      <xdr:colOff>289582</xdr:colOff>
      <xdr:row>103</xdr:row>
      <xdr:rowOff>139002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FFBE3-1306-4DB4-BFDA-2EC3054A0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87</xdr:row>
      <xdr:rowOff>23589</xdr:rowOff>
    </xdr:from>
    <xdr:to>
      <xdr:col>27</xdr:col>
      <xdr:colOff>340987</xdr:colOff>
      <xdr:row>103</xdr:row>
      <xdr:rowOff>55462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0AFF6-B6DC-4FAD-9BAF-E343972C6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507804</xdr:colOff>
      <xdr:row>87</xdr:row>
      <xdr:rowOff>0</xdr:rowOff>
    </xdr:from>
    <xdr:to>
      <xdr:col>35</xdr:col>
      <xdr:colOff>242302</xdr:colOff>
      <xdr:row>103</xdr:row>
      <xdr:rowOff>26631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0BE734-BFD8-419F-B765-9EE78C7F6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259773</xdr:colOff>
      <xdr:row>106</xdr:row>
      <xdr:rowOff>32558</xdr:rowOff>
    </xdr:from>
    <xdr:to>
      <xdr:col>39</xdr:col>
      <xdr:colOff>564574</xdr:colOff>
      <xdr:row>121</xdr:row>
      <xdr:rowOff>32558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DF4BB-CA10-4FFC-82AA-E2915F0D2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579814</xdr:colOff>
      <xdr:row>106</xdr:row>
      <xdr:rowOff>17318</xdr:rowOff>
    </xdr:from>
    <xdr:to>
      <xdr:col>47</xdr:col>
      <xdr:colOff>275014</xdr:colOff>
      <xdr:row>121</xdr:row>
      <xdr:rowOff>17318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79FD2-165C-4930-B287-98755517B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594360</xdr:colOff>
      <xdr:row>125</xdr:row>
      <xdr:rowOff>163830</xdr:rowOff>
    </xdr:from>
    <xdr:to>
      <xdr:col>39</xdr:col>
      <xdr:colOff>289560</xdr:colOff>
      <xdr:row>140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848AAE-C50F-4D1C-A488-CB855CDF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594360</xdr:colOff>
      <xdr:row>125</xdr:row>
      <xdr:rowOff>163830</xdr:rowOff>
    </xdr:from>
    <xdr:to>
      <xdr:col>39</xdr:col>
      <xdr:colOff>289560</xdr:colOff>
      <xdr:row>140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8A772-3AC2-48FE-A8CC-9CA1741EA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297180</xdr:colOff>
      <xdr:row>125</xdr:row>
      <xdr:rowOff>156210</xdr:rowOff>
    </xdr:from>
    <xdr:to>
      <xdr:col>46</xdr:col>
      <xdr:colOff>601980</xdr:colOff>
      <xdr:row>140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586C2-975E-4029-A877-6EFE12F2B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144162</xdr:colOff>
      <xdr:row>95</xdr:row>
      <xdr:rowOff>18535</xdr:rowOff>
    </xdr:from>
    <xdr:to>
      <xdr:col>29</xdr:col>
      <xdr:colOff>463378</xdr:colOff>
      <xdr:row>111</xdr:row>
      <xdr:rowOff>154459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E10B7D-6C71-370B-D2F5-37ACE7CF6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20595</xdr:colOff>
      <xdr:row>94</xdr:row>
      <xdr:rowOff>175055</xdr:rowOff>
    </xdr:from>
    <xdr:to>
      <xdr:col>37</xdr:col>
      <xdr:colOff>339811</xdr:colOff>
      <xdr:row>111</xdr:row>
      <xdr:rowOff>125628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4AAA47-AC43-4ADA-9060-721694F11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73"/>
  <sheetViews>
    <sheetView topLeftCell="AD94" zoomScale="68" zoomScaleNormal="55" workbookViewId="0">
      <selection activeCell="AI97" sqref="AI97"/>
    </sheetView>
  </sheetViews>
  <sheetFormatPr defaultRowHeight="15" x14ac:dyDescent="0.25"/>
  <sheetData>
    <row r="1" spans="1:83" x14ac:dyDescent="0.25">
      <c r="A1" s="3" t="s">
        <v>0</v>
      </c>
      <c r="B1" s="3"/>
      <c r="O1" s="1" t="s">
        <v>1</v>
      </c>
      <c r="AC1" s="1" t="s">
        <v>21</v>
      </c>
      <c r="AQ1" s="1" t="s">
        <v>22</v>
      </c>
      <c r="BE1" s="1" t="s">
        <v>23</v>
      </c>
      <c r="BS1" s="1" t="s">
        <v>58</v>
      </c>
    </row>
    <row r="3" spans="1:83" x14ac:dyDescent="0.25">
      <c r="B3" t="s">
        <v>13</v>
      </c>
      <c r="P3" t="s">
        <v>13</v>
      </c>
      <c r="AD3" t="s">
        <v>13</v>
      </c>
      <c r="AR3" t="s">
        <v>13</v>
      </c>
      <c r="BF3" t="s">
        <v>13</v>
      </c>
      <c r="BT3" t="s">
        <v>13</v>
      </c>
    </row>
    <row r="4" spans="1:83" x14ac:dyDescent="0.25">
      <c r="B4" t="s">
        <v>14</v>
      </c>
      <c r="C4" t="s">
        <v>15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P4" t="s">
        <v>14</v>
      </c>
      <c r="Q4" t="s">
        <v>15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  <c r="Z4" t="s">
        <v>10</v>
      </c>
      <c r="AA4" t="s">
        <v>11</v>
      </c>
      <c r="AD4" t="s">
        <v>14</v>
      </c>
      <c r="AE4" t="s">
        <v>15</v>
      </c>
      <c r="AF4" t="s">
        <v>2</v>
      </c>
      <c r="AG4" t="s">
        <v>3</v>
      </c>
      <c r="AH4" t="s">
        <v>4</v>
      </c>
      <c r="AI4" t="s">
        <v>5</v>
      </c>
      <c r="AJ4" t="s">
        <v>6</v>
      </c>
      <c r="AK4" t="s">
        <v>7</v>
      </c>
      <c r="AL4" t="s">
        <v>8</v>
      </c>
      <c r="AM4" t="s">
        <v>9</v>
      </c>
      <c r="AN4" t="s">
        <v>10</v>
      </c>
      <c r="AO4" t="s">
        <v>11</v>
      </c>
      <c r="AR4" t="s">
        <v>14</v>
      </c>
      <c r="AS4" t="s">
        <v>15</v>
      </c>
      <c r="AT4" t="s">
        <v>2</v>
      </c>
      <c r="AU4" t="s">
        <v>3</v>
      </c>
      <c r="AV4" t="s">
        <v>4</v>
      </c>
      <c r="AW4" t="s">
        <v>5</v>
      </c>
      <c r="AX4" t="s">
        <v>6</v>
      </c>
      <c r="AY4" t="s">
        <v>7</v>
      </c>
      <c r="AZ4" t="s">
        <v>8</v>
      </c>
      <c r="BA4" t="s">
        <v>9</v>
      </c>
      <c r="BB4" t="s">
        <v>10</v>
      </c>
      <c r="BC4" t="s">
        <v>11</v>
      </c>
      <c r="BF4" t="s">
        <v>14</v>
      </c>
      <c r="BG4" t="s">
        <v>15</v>
      </c>
      <c r="BH4" t="s">
        <v>2</v>
      </c>
      <c r="BI4" t="s">
        <v>3</v>
      </c>
      <c r="BJ4" t="s">
        <v>4</v>
      </c>
      <c r="BK4" t="s">
        <v>5</v>
      </c>
      <c r="BL4" t="s">
        <v>6</v>
      </c>
      <c r="BM4" t="s">
        <v>7</v>
      </c>
      <c r="BN4" t="s">
        <v>8</v>
      </c>
      <c r="BO4" t="s">
        <v>9</v>
      </c>
      <c r="BP4" t="s">
        <v>10</v>
      </c>
      <c r="BQ4" t="s">
        <v>11</v>
      </c>
      <c r="BT4" t="s">
        <v>14</v>
      </c>
      <c r="BU4" t="s">
        <v>15</v>
      </c>
      <c r="BV4" t="s">
        <v>2</v>
      </c>
      <c r="BW4" t="s">
        <v>3</v>
      </c>
      <c r="BX4" t="s">
        <v>4</v>
      </c>
      <c r="BY4" t="s">
        <v>5</v>
      </c>
      <c r="BZ4" t="s">
        <v>6</v>
      </c>
      <c r="CA4" t="s">
        <v>7</v>
      </c>
      <c r="CB4" t="s">
        <v>8</v>
      </c>
      <c r="CC4" t="s">
        <v>9</v>
      </c>
      <c r="CD4" t="s">
        <v>10</v>
      </c>
      <c r="CE4" t="s">
        <v>11</v>
      </c>
    </row>
    <row r="5" spans="1:83" x14ac:dyDescent="0.25">
      <c r="A5">
        <v>1</v>
      </c>
      <c r="B5">
        <v>810</v>
      </c>
      <c r="C5">
        <v>2425</v>
      </c>
      <c r="D5">
        <v>1341</v>
      </c>
      <c r="E5">
        <v>1341</v>
      </c>
      <c r="F5">
        <v>1028</v>
      </c>
      <c r="G5">
        <v>56</v>
      </c>
      <c r="H5">
        <v>17.013999999999999</v>
      </c>
      <c r="I5">
        <v>0.53839999999999999</v>
      </c>
      <c r="J5">
        <v>0.30790000000000001</v>
      </c>
      <c r="K5">
        <v>2.5865999999999998</v>
      </c>
      <c r="L5">
        <v>746.5539</v>
      </c>
      <c r="M5">
        <v>1</v>
      </c>
      <c r="O5">
        <v>1</v>
      </c>
      <c r="P5">
        <v>810</v>
      </c>
      <c r="Q5">
        <v>3744</v>
      </c>
      <c r="R5">
        <v>2862</v>
      </c>
      <c r="S5">
        <v>2862</v>
      </c>
      <c r="T5">
        <v>761</v>
      </c>
      <c r="U5">
        <v>121</v>
      </c>
      <c r="V5">
        <v>24.5791</v>
      </c>
      <c r="W5">
        <v>0.18640000000000001</v>
      </c>
      <c r="X5">
        <v>0.15190000000000001</v>
      </c>
      <c r="Y5">
        <v>1.7282999999999999</v>
      </c>
      <c r="Z5">
        <v>568.62180000000001</v>
      </c>
      <c r="AA5">
        <v>1</v>
      </c>
      <c r="AC5">
        <v>1</v>
      </c>
      <c r="AD5">
        <v>810</v>
      </c>
      <c r="AE5">
        <v>5691</v>
      </c>
      <c r="AF5">
        <v>1206</v>
      </c>
      <c r="AG5">
        <v>1206</v>
      </c>
      <c r="AH5">
        <v>4141</v>
      </c>
      <c r="AI5">
        <v>344</v>
      </c>
      <c r="AJ5">
        <v>19.050799999999999</v>
      </c>
      <c r="AK5">
        <v>2.3153999999999999</v>
      </c>
      <c r="AL5">
        <v>0.49530000000000002</v>
      </c>
      <c r="AM5">
        <v>6.7370999999999999</v>
      </c>
      <c r="AN5">
        <v>2818.6363000000001</v>
      </c>
      <c r="AO5">
        <v>1</v>
      </c>
      <c r="AQ5">
        <v>1</v>
      </c>
      <c r="AR5">
        <v>810</v>
      </c>
      <c r="AS5">
        <v>2310</v>
      </c>
      <c r="AT5">
        <v>1366</v>
      </c>
      <c r="AU5">
        <v>1366</v>
      </c>
      <c r="AV5">
        <v>843</v>
      </c>
      <c r="AW5">
        <v>101</v>
      </c>
      <c r="AX5">
        <v>15.405200000000001</v>
      </c>
      <c r="AY5">
        <v>2.3416000000000001</v>
      </c>
      <c r="AZ5">
        <v>1.4009</v>
      </c>
      <c r="BA5">
        <v>6.5446</v>
      </c>
      <c r="BB5">
        <v>3236.0799000000002</v>
      </c>
      <c r="BC5">
        <v>1</v>
      </c>
      <c r="BE5">
        <v>1</v>
      </c>
      <c r="BF5">
        <v>810</v>
      </c>
      <c r="BG5">
        <v>2240</v>
      </c>
      <c r="BH5">
        <v>1369</v>
      </c>
      <c r="BI5">
        <v>1369</v>
      </c>
      <c r="BJ5">
        <v>796</v>
      </c>
      <c r="BK5">
        <v>75</v>
      </c>
      <c r="BL5">
        <v>16.072299999999998</v>
      </c>
      <c r="BM5">
        <v>2.5280999999999998</v>
      </c>
      <c r="BN5">
        <v>1.5562</v>
      </c>
      <c r="BO5">
        <v>9.3406000000000002</v>
      </c>
      <c r="BP5">
        <v>3485.9935</v>
      </c>
      <c r="BQ5">
        <v>1</v>
      </c>
      <c r="BS5">
        <v>1</v>
      </c>
      <c r="BT5">
        <v>810</v>
      </c>
      <c r="BU5">
        <v>4908</v>
      </c>
      <c r="BV5">
        <v>1677</v>
      </c>
      <c r="BW5">
        <v>1677</v>
      </c>
      <c r="BX5">
        <v>3019</v>
      </c>
      <c r="BY5">
        <v>212</v>
      </c>
      <c r="BZ5">
        <v>21.034800000000001</v>
      </c>
      <c r="CA5">
        <v>0.20330000000000001</v>
      </c>
      <c r="CB5">
        <v>7.3099999999999998E-2</v>
      </c>
      <c r="CC5">
        <v>1.0931999999999999</v>
      </c>
      <c r="CD5">
        <v>358.72710000000001</v>
      </c>
      <c r="CE5">
        <v>1</v>
      </c>
    </row>
    <row r="6" spans="1:83" x14ac:dyDescent="0.25">
      <c r="A6">
        <v>2</v>
      </c>
      <c r="B6">
        <v>810</v>
      </c>
      <c r="C6">
        <v>2489</v>
      </c>
      <c r="D6">
        <v>1347</v>
      </c>
      <c r="E6">
        <v>1347</v>
      </c>
      <c r="F6">
        <v>1094</v>
      </c>
      <c r="G6">
        <v>48</v>
      </c>
      <c r="H6">
        <v>16.962599999999998</v>
      </c>
      <c r="I6">
        <v>0.5706</v>
      </c>
      <c r="J6">
        <v>0.31909999999999999</v>
      </c>
      <c r="K6">
        <v>2.2648999999999999</v>
      </c>
      <c r="L6">
        <v>794.26959999999997</v>
      </c>
      <c r="M6">
        <v>1</v>
      </c>
      <c r="O6">
        <v>2</v>
      </c>
      <c r="P6">
        <v>810</v>
      </c>
      <c r="Q6">
        <v>3884</v>
      </c>
      <c r="R6">
        <v>2863</v>
      </c>
      <c r="S6">
        <v>2863</v>
      </c>
      <c r="T6">
        <v>896</v>
      </c>
      <c r="U6">
        <v>125</v>
      </c>
      <c r="V6">
        <v>24.546099999999999</v>
      </c>
      <c r="W6">
        <v>0.1923</v>
      </c>
      <c r="X6">
        <v>0.1512</v>
      </c>
      <c r="Y6">
        <v>1.6657999999999999</v>
      </c>
      <c r="Z6">
        <v>587.13930000000005</v>
      </c>
      <c r="AA6">
        <v>1</v>
      </c>
      <c r="AC6">
        <v>2</v>
      </c>
      <c r="AD6">
        <v>810</v>
      </c>
      <c r="AE6">
        <v>5641</v>
      </c>
      <c r="AF6">
        <v>1207</v>
      </c>
      <c r="AG6">
        <v>1207</v>
      </c>
      <c r="AH6">
        <v>4113</v>
      </c>
      <c r="AI6">
        <v>321</v>
      </c>
      <c r="AJ6">
        <v>18.172999999999998</v>
      </c>
      <c r="AK6">
        <v>2.3108</v>
      </c>
      <c r="AL6">
        <v>0.499</v>
      </c>
      <c r="AM6">
        <v>6.7347999999999999</v>
      </c>
      <c r="AN6">
        <v>2814.8328999999999</v>
      </c>
      <c r="AO6">
        <v>1</v>
      </c>
      <c r="AQ6">
        <v>2</v>
      </c>
      <c r="AR6">
        <v>810</v>
      </c>
      <c r="AS6">
        <v>2455</v>
      </c>
      <c r="AT6">
        <v>1346</v>
      </c>
      <c r="AU6">
        <v>1346</v>
      </c>
      <c r="AV6">
        <v>997</v>
      </c>
      <c r="AW6">
        <v>112</v>
      </c>
      <c r="AX6">
        <v>15.6342</v>
      </c>
      <c r="AY6">
        <v>2.6383999999999999</v>
      </c>
      <c r="AZ6">
        <v>1.4643999999999999</v>
      </c>
      <c r="BA6">
        <v>7.3365999999999998</v>
      </c>
      <c r="BB6">
        <v>3595.0331999999999</v>
      </c>
      <c r="BC6">
        <v>1</v>
      </c>
      <c r="BE6">
        <v>2</v>
      </c>
      <c r="BF6">
        <v>810</v>
      </c>
      <c r="BG6">
        <v>2061</v>
      </c>
      <c r="BH6">
        <v>1384</v>
      </c>
      <c r="BI6">
        <v>1384</v>
      </c>
      <c r="BJ6">
        <v>608</v>
      </c>
      <c r="BK6">
        <v>69</v>
      </c>
      <c r="BL6">
        <v>16.1538</v>
      </c>
      <c r="BM6">
        <v>2.5678000000000001</v>
      </c>
      <c r="BN6">
        <v>1.7372000000000001</v>
      </c>
      <c r="BO6">
        <v>8.59</v>
      </c>
      <c r="BP6">
        <v>3580.3870000000002</v>
      </c>
      <c r="BQ6">
        <v>1</v>
      </c>
      <c r="BS6">
        <v>2</v>
      </c>
      <c r="BT6">
        <v>810</v>
      </c>
      <c r="BU6">
        <v>4736</v>
      </c>
      <c r="BV6">
        <v>1709</v>
      </c>
      <c r="BW6">
        <v>1709</v>
      </c>
      <c r="BX6">
        <v>2821</v>
      </c>
      <c r="BY6">
        <v>206</v>
      </c>
      <c r="BZ6">
        <v>19.976600000000001</v>
      </c>
      <c r="CA6">
        <v>0.2054</v>
      </c>
      <c r="CB6">
        <v>7.7799999999999994E-2</v>
      </c>
      <c r="CC6">
        <v>1.1234</v>
      </c>
      <c r="CD6">
        <v>368.49630000000002</v>
      </c>
      <c r="CE6">
        <v>1</v>
      </c>
    </row>
    <row r="7" spans="1:83" x14ac:dyDescent="0.25">
      <c r="A7">
        <v>3</v>
      </c>
      <c r="B7">
        <v>810</v>
      </c>
      <c r="C7">
        <v>2468</v>
      </c>
      <c r="D7">
        <v>1354</v>
      </c>
      <c r="E7">
        <v>1354</v>
      </c>
      <c r="F7">
        <v>1066</v>
      </c>
      <c r="G7">
        <v>48</v>
      </c>
      <c r="H7">
        <v>16.3306</v>
      </c>
      <c r="I7">
        <v>0.53920000000000001</v>
      </c>
      <c r="J7">
        <v>0.30509999999999998</v>
      </c>
      <c r="K7">
        <v>2.3250999999999999</v>
      </c>
      <c r="L7">
        <v>753.10659999999996</v>
      </c>
      <c r="M7">
        <v>1</v>
      </c>
      <c r="O7">
        <v>3</v>
      </c>
      <c r="P7">
        <v>810</v>
      </c>
      <c r="Q7">
        <v>3780</v>
      </c>
      <c r="R7">
        <v>2852</v>
      </c>
      <c r="S7">
        <v>2852</v>
      </c>
      <c r="T7">
        <v>796</v>
      </c>
      <c r="U7">
        <v>132</v>
      </c>
      <c r="V7">
        <v>24.305800000000001</v>
      </c>
      <c r="W7">
        <v>0.18060000000000001</v>
      </c>
      <c r="X7">
        <v>0.14480000000000001</v>
      </c>
      <c r="Y7">
        <v>1.5153000000000001</v>
      </c>
      <c r="Z7">
        <v>547.18679999999995</v>
      </c>
      <c r="AA7">
        <v>1</v>
      </c>
      <c r="AC7">
        <v>3</v>
      </c>
      <c r="AD7">
        <v>810</v>
      </c>
      <c r="AE7">
        <v>5690</v>
      </c>
      <c r="AF7">
        <v>1210</v>
      </c>
      <c r="AG7">
        <v>1210</v>
      </c>
      <c r="AH7">
        <v>4171</v>
      </c>
      <c r="AI7">
        <v>309</v>
      </c>
      <c r="AJ7">
        <v>18.0914</v>
      </c>
      <c r="AK7">
        <v>2.3126000000000002</v>
      </c>
      <c r="AL7">
        <v>0.49630000000000002</v>
      </c>
      <c r="AM7">
        <v>6.7725999999999997</v>
      </c>
      <c r="AN7">
        <v>2823.7712999999999</v>
      </c>
      <c r="AO7">
        <v>1</v>
      </c>
      <c r="AQ7">
        <v>3</v>
      </c>
      <c r="AR7">
        <v>810</v>
      </c>
      <c r="AS7">
        <v>2372</v>
      </c>
      <c r="AT7">
        <v>1368</v>
      </c>
      <c r="AU7">
        <v>1368</v>
      </c>
      <c r="AV7">
        <v>903</v>
      </c>
      <c r="AW7">
        <v>101</v>
      </c>
      <c r="AX7">
        <v>16.198599999999999</v>
      </c>
      <c r="AY7">
        <v>2.6541000000000001</v>
      </c>
      <c r="AZ7">
        <v>1.5499000000000001</v>
      </c>
      <c r="BA7">
        <v>7.4667000000000003</v>
      </c>
      <c r="BB7">
        <v>3676.4677999999999</v>
      </c>
      <c r="BC7">
        <v>1</v>
      </c>
      <c r="BE7">
        <v>3</v>
      </c>
      <c r="BF7">
        <v>810</v>
      </c>
      <c r="BG7">
        <v>2140</v>
      </c>
      <c r="BH7">
        <v>1372</v>
      </c>
      <c r="BI7">
        <v>1372</v>
      </c>
      <c r="BJ7">
        <v>708</v>
      </c>
      <c r="BK7">
        <v>60</v>
      </c>
      <c r="BL7">
        <v>16.860299999999999</v>
      </c>
      <c r="BM7">
        <v>2.5537999999999998</v>
      </c>
      <c r="BN7">
        <v>1.6497999999999999</v>
      </c>
      <c r="BO7">
        <v>10.641999999999999</v>
      </c>
      <c r="BP7">
        <v>3530.6001999999999</v>
      </c>
      <c r="BQ7">
        <v>1</v>
      </c>
      <c r="BS7">
        <v>3</v>
      </c>
      <c r="BT7">
        <v>810</v>
      </c>
      <c r="BU7">
        <v>4889</v>
      </c>
      <c r="BV7">
        <v>1823</v>
      </c>
      <c r="BW7">
        <v>1823</v>
      </c>
      <c r="BX7">
        <v>2876</v>
      </c>
      <c r="BY7">
        <v>190</v>
      </c>
      <c r="BZ7">
        <v>21.133199999999999</v>
      </c>
      <c r="CA7">
        <v>0.25769999999999998</v>
      </c>
      <c r="CB7">
        <v>9.9699999999999997E-2</v>
      </c>
      <c r="CC7">
        <v>1.0903</v>
      </c>
      <c r="CD7">
        <v>487.53750000000002</v>
      </c>
      <c r="CE7">
        <v>1</v>
      </c>
    </row>
    <row r="8" spans="1:83" x14ac:dyDescent="0.25">
      <c r="A8">
        <v>4</v>
      </c>
      <c r="B8">
        <v>810</v>
      </c>
      <c r="C8">
        <v>2417</v>
      </c>
      <c r="D8">
        <v>1351</v>
      </c>
      <c r="E8">
        <v>1351</v>
      </c>
      <c r="F8">
        <v>1027</v>
      </c>
      <c r="G8">
        <v>39</v>
      </c>
      <c r="H8">
        <v>16.875900000000001</v>
      </c>
      <c r="I8">
        <v>0.56299999999999994</v>
      </c>
      <c r="J8">
        <v>0.32500000000000001</v>
      </c>
      <c r="K8">
        <v>2.2431999999999999</v>
      </c>
      <c r="L8">
        <v>785.51890000000003</v>
      </c>
      <c r="M8">
        <v>1</v>
      </c>
      <c r="O8">
        <v>4</v>
      </c>
      <c r="P8">
        <v>810</v>
      </c>
      <c r="Q8">
        <v>3829</v>
      </c>
      <c r="R8">
        <v>2869</v>
      </c>
      <c r="S8">
        <v>2869</v>
      </c>
      <c r="T8">
        <v>831</v>
      </c>
      <c r="U8">
        <v>129</v>
      </c>
      <c r="V8">
        <v>24.5565</v>
      </c>
      <c r="W8">
        <v>0.1729</v>
      </c>
      <c r="X8">
        <v>0.13769999999999999</v>
      </c>
      <c r="Y8">
        <v>1.5209999999999999</v>
      </c>
      <c r="Z8">
        <v>527.37469999999996</v>
      </c>
      <c r="AA8">
        <v>1</v>
      </c>
      <c r="AC8">
        <v>4</v>
      </c>
      <c r="AD8">
        <v>810</v>
      </c>
      <c r="AE8">
        <v>5602</v>
      </c>
      <c r="AF8">
        <v>1211</v>
      </c>
      <c r="AG8">
        <v>1211</v>
      </c>
      <c r="AH8">
        <v>4064</v>
      </c>
      <c r="AI8">
        <v>327</v>
      </c>
      <c r="AJ8">
        <v>18.605</v>
      </c>
      <c r="AK8">
        <v>2.3199000000000001</v>
      </c>
      <c r="AL8">
        <v>0.50609999999999999</v>
      </c>
      <c r="AM8">
        <v>6.8903999999999996</v>
      </c>
      <c r="AN8">
        <v>2835.1430999999998</v>
      </c>
      <c r="AO8">
        <v>1</v>
      </c>
      <c r="AQ8">
        <v>4</v>
      </c>
      <c r="AR8">
        <v>810</v>
      </c>
      <c r="AS8">
        <v>2450</v>
      </c>
      <c r="AT8">
        <v>1355</v>
      </c>
      <c r="AU8">
        <v>1355</v>
      </c>
      <c r="AV8">
        <v>983</v>
      </c>
      <c r="AW8">
        <v>112</v>
      </c>
      <c r="AX8">
        <v>15.7004</v>
      </c>
      <c r="AY8">
        <v>2.6427</v>
      </c>
      <c r="AZ8">
        <v>1.4796</v>
      </c>
      <c r="BA8">
        <v>6.6182999999999996</v>
      </c>
      <c r="BB8">
        <v>3625.0099</v>
      </c>
      <c r="BC8">
        <v>1</v>
      </c>
      <c r="BE8">
        <v>4</v>
      </c>
      <c r="BF8">
        <v>810</v>
      </c>
      <c r="BG8">
        <v>2089</v>
      </c>
      <c r="BH8">
        <v>1387</v>
      </c>
      <c r="BI8">
        <v>1387</v>
      </c>
      <c r="BJ8">
        <v>650</v>
      </c>
      <c r="BK8">
        <v>52</v>
      </c>
      <c r="BL8">
        <v>15.9856</v>
      </c>
      <c r="BM8">
        <v>2.5387</v>
      </c>
      <c r="BN8">
        <v>1.6982999999999999</v>
      </c>
      <c r="BO8">
        <v>9.2246000000000006</v>
      </c>
      <c r="BP8">
        <v>3547.8307</v>
      </c>
      <c r="BQ8">
        <v>1</v>
      </c>
      <c r="BS8">
        <v>4</v>
      </c>
      <c r="BT8">
        <v>810</v>
      </c>
      <c r="BU8">
        <v>4698</v>
      </c>
      <c r="BV8">
        <v>1821</v>
      </c>
      <c r="BW8">
        <v>1821</v>
      </c>
      <c r="BX8">
        <v>2698</v>
      </c>
      <c r="BY8">
        <v>179</v>
      </c>
      <c r="BZ8">
        <v>20.819900000000001</v>
      </c>
      <c r="CA8">
        <v>0.24929999999999999</v>
      </c>
      <c r="CB8">
        <v>0.1003</v>
      </c>
      <c r="CC8">
        <v>1.1003000000000001</v>
      </c>
      <c r="CD8">
        <v>471.25139999999999</v>
      </c>
      <c r="CE8">
        <v>1</v>
      </c>
    </row>
    <row r="9" spans="1:83" x14ac:dyDescent="0.25">
      <c r="A9">
        <v>5</v>
      </c>
      <c r="B9">
        <v>810</v>
      </c>
      <c r="C9">
        <v>2386</v>
      </c>
      <c r="D9">
        <v>1348</v>
      </c>
      <c r="E9">
        <v>1348</v>
      </c>
      <c r="F9">
        <v>987</v>
      </c>
      <c r="G9">
        <v>51</v>
      </c>
      <c r="H9">
        <v>16.4619</v>
      </c>
      <c r="I9">
        <v>0.62009999999999998</v>
      </c>
      <c r="J9">
        <v>0.3634</v>
      </c>
      <c r="K9">
        <v>2.6957</v>
      </c>
      <c r="L9">
        <v>866.97190000000001</v>
      </c>
      <c r="M9">
        <v>1</v>
      </c>
      <c r="O9">
        <v>5</v>
      </c>
      <c r="P9">
        <v>810</v>
      </c>
      <c r="Q9">
        <v>3790</v>
      </c>
      <c r="R9">
        <v>2841</v>
      </c>
      <c r="S9">
        <v>2841</v>
      </c>
      <c r="T9">
        <v>829</v>
      </c>
      <c r="U9">
        <v>120</v>
      </c>
      <c r="V9">
        <v>24.199200000000001</v>
      </c>
      <c r="W9">
        <v>0.18540000000000001</v>
      </c>
      <c r="X9">
        <v>0.1474</v>
      </c>
      <c r="Y9">
        <v>1.7371000000000001</v>
      </c>
      <c r="Z9">
        <v>558.72</v>
      </c>
      <c r="AA9">
        <v>1</v>
      </c>
      <c r="AC9">
        <v>5</v>
      </c>
      <c r="AD9">
        <v>810</v>
      </c>
      <c r="AE9">
        <v>5632</v>
      </c>
      <c r="AF9">
        <v>1213</v>
      </c>
      <c r="AG9">
        <v>1213</v>
      </c>
      <c r="AH9">
        <v>4117</v>
      </c>
      <c r="AI9">
        <v>302</v>
      </c>
      <c r="AJ9">
        <v>18.9498</v>
      </c>
      <c r="AK9">
        <v>2.2734999999999999</v>
      </c>
      <c r="AL9">
        <v>0.49419999999999997</v>
      </c>
      <c r="AM9">
        <v>6.7557</v>
      </c>
      <c r="AN9">
        <v>2783.3959</v>
      </c>
      <c r="AO9">
        <v>1</v>
      </c>
      <c r="AQ9">
        <v>5</v>
      </c>
      <c r="AR9">
        <v>810</v>
      </c>
      <c r="AS9">
        <v>2440</v>
      </c>
      <c r="AT9">
        <v>1378</v>
      </c>
      <c r="AU9">
        <v>1378</v>
      </c>
      <c r="AV9">
        <v>952</v>
      </c>
      <c r="AW9">
        <v>110</v>
      </c>
      <c r="AX9">
        <v>16.191800000000001</v>
      </c>
      <c r="AY9">
        <v>2.6570999999999998</v>
      </c>
      <c r="AZ9">
        <v>1.5192000000000001</v>
      </c>
      <c r="BA9">
        <v>7.1963999999999997</v>
      </c>
      <c r="BB9">
        <v>3706.8951000000002</v>
      </c>
      <c r="BC9">
        <v>1</v>
      </c>
      <c r="BE9">
        <v>5</v>
      </c>
      <c r="BF9">
        <v>810</v>
      </c>
      <c r="BG9">
        <v>2142</v>
      </c>
      <c r="BH9">
        <v>1377</v>
      </c>
      <c r="BI9">
        <v>1377</v>
      </c>
      <c r="BJ9">
        <v>687</v>
      </c>
      <c r="BK9">
        <v>78</v>
      </c>
      <c r="BL9">
        <v>15.900600000000001</v>
      </c>
      <c r="BM9">
        <v>2.5</v>
      </c>
      <c r="BN9">
        <v>1.6195999999999999</v>
      </c>
      <c r="BO9">
        <v>9.3216999999999999</v>
      </c>
      <c r="BP9">
        <v>3469.2260000000001</v>
      </c>
      <c r="BQ9">
        <v>1</v>
      </c>
      <c r="BS9">
        <v>5</v>
      </c>
      <c r="BT9">
        <v>810</v>
      </c>
      <c r="BU9">
        <v>4948</v>
      </c>
      <c r="BV9">
        <v>1815</v>
      </c>
      <c r="BW9">
        <v>1815</v>
      </c>
      <c r="BX9">
        <v>2936</v>
      </c>
      <c r="BY9">
        <v>197</v>
      </c>
      <c r="BZ9">
        <v>21.459599999999998</v>
      </c>
      <c r="CA9">
        <v>0.25319999999999998</v>
      </c>
      <c r="CB9">
        <v>9.6500000000000002E-2</v>
      </c>
      <c r="CC9">
        <v>1.1234</v>
      </c>
      <c r="CD9">
        <v>477.53250000000003</v>
      </c>
      <c r="CE9">
        <v>1</v>
      </c>
    </row>
    <row r="10" spans="1:83" x14ac:dyDescent="0.25">
      <c r="A10">
        <v>6</v>
      </c>
      <c r="B10">
        <v>810</v>
      </c>
      <c r="C10">
        <v>2421</v>
      </c>
      <c r="D10">
        <v>1356</v>
      </c>
      <c r="E10">
        <v>1356</v>
      </c>
      <c r="F10">
        <v>1014</v>
      </c>
      <c r="G10">
        <v>51</v>
      </c>
      <c r="H10">
        <v>16.579899999999999</v>
      </c>
      <c r="I10">
        <v>0.57220000000000004</v>
      </c>
      <c r="J10">
        <v>0.33110000000000001</v>
      </c>
      <c r="K10">
        <v>2.319</v>
      </c>
      <c r="L10">
        <v>801.6567</v>
      </c>
      <c r="M10">
        <v>1</v>
      </c>
      <c r="O10">
        <v>6</v>
      </c>
      <c r="P10">
        <v>810</v>
      </c>
      <c r="Q10">
        <v>3907</v>
      </c>
      <c r="R10">
        <v>2849</v>
      </c>
      <c r="S10">
        <v>2849</v>
      </c>
      <c r="T10">
        <v>932</v>
      </c>
      <c r="U10">
        <v>126</v>
      </c>
      <c r="V10">
        <v>24.5398</v>
      </c>
      <c r="W10">
        <v>0.1852</v>
      </c>
      <c r="X10">
        <v>0.1434</v>
      </c>
      <c r="Y10">
        <v>1.6607000000000001</v>
      </c>
      <c r="Z10">
        <v>560.18299999999999</v>
      </c>
      <c r="AA10">
        <v>1</v>
      </c>
      <c r="AC10">
        <v>6</v>
      </c>
      <c r="AD10">
        <v>810</v>
      </c>
      <c r="AE10">
        <v>5466</v>
      </c>
      <c r="AF10">
        <v>1188</v>
      </c>
      <c r="AG10">
        <v>1188</v>
      </c>
      <c r="AH10">
        <v>3931</v>
      </c>
      <c r="AI10">
        <v>347</v>
      </c>
      <c r="AJ10">
        <v>18.254799999999999</v>
      </c>
      <c r="AK10">
        <v>2.3325999999999998</v>
      </c>
      <c r="AL10">
        <v>0.51170000000000004</v>
      </c>
      <c r="AM10">
        <v>6.7192999999999996</v>
      </c>
      <c r="AN10">
        <v>2796.7334000000001</v>
      </c>
      <c r="AO10">
        <v>1</v>
      </c>
      <c r="AQ10">
        <v>6</v>
      </c>
      <c r="AR10">
        <v>810</v>
      </c>
      <c r="AS10">
        <v>2469</v>
      </c>
      <c r="AT10">
        <v>1373</v>
      </c>
      <c r="AU10">
        <v>1373</v>
      </c>
      <c r="AV10">
        <v>975</v>
      </c>
      <c r="AW10">
        <v>121</v>
      </c>
      <c r="AX10">
        <v>15.9445</v>
      </c>
      <c r="AY10">
        <v>2.6812</v>
      </c>
      <c r="AZ10">
        <v>1.5094000000000001</v>
      </c>
      <c r="BA10">
        <v>6.4024000000000001</v>
      </c>
      <c r="BB10">
        <v>3726.6288</v>
      </c>
      <c r="BC10">
        <v>1</v>
      </c>
      <c r="BE10">
        <v>6</v>
      </c>
      <c r="BF10">
        <v>810</v>
      </c>
      <c r="BG10">
        <v>2227</v>
      </c>
      <c r="BH10">
        <v>1354</v>
      </c>
      <c r="BI10">
        <v>1354</v>
      </c>
      <c r="BJ10">
        <v>789</v>
      </c>
      <c r="BK10">
        <v>84</v>
      </c>
      <c r="BL10">
        <v>16.3125</v>
      </c>
      <c r="BM10">
        <v>2.5148000000000001</v>
      </c>
      <c r="BN10">
        <v>1.5408999999999999</v>
      </c>
      <c r="BO10">
        <v>8.2919999999999998</v>
      </c>
      <c r="BP10">
        <v>3431.6635999999999</v>
      </c>
      <c r="BQ10">
        <v>1</v>
      </c>
      <c r="BS10">
        <v>6</v>
      </c>
      <c r="BT10">
        <v>810</v>
      </c>
      <c r="BU10">
        <v>4834</v>
      </c>
      <c r="BV10">
        <v>1819</v>
      </c>
      <c r="BW10">
        <v>1819</v>
      </c>
      <c r="BX10">
        <v>2842</v>
      </c>
      <c r="BY10">
        <v>173</v>
      </c>
      <c r="BZ10">
        <v>21.920100000000001</v>
      </c>
      <c r="CA10">
        <v>0.251</v>
      </c>
      <c r="CB10">
        <v>9.8100000000000007E-2</v>
      </c>
      <c r="CC10">
        <v>1.1445000000000001</v>
      </c>
      <c r="CD10">
        <v>474.21080000000001</v>
      </c>
      <c r="CE10">
        <v>1</v>
      </c>
    </row>
    <row r="11" spans="1:83" x14ac:dyDescent="0.25">
      <c r="A11">
        <v>7</v>
      </c>
      <c r="B11">
        <v>810</v>
      </c>
      <c r="C11">
        <v>2387</v>
      </c>
      <c r="D11">
        <v>1340</v>
      </c>
      <c r="E11">
        <v>1340</v>
      </c>
      <c r="F11">
        <v>1005</v>
      </c>
      <c r="G11">
        <v>42</v>
      </c>
      <c r="H11">
        <v>16.878499999999999</v>
      </c>
      <c r="I11">
        <v>0.61499999999999999</v>
      </c>
      <c r="J11">
        <v>0.35720000000000002</v>
      </c>
      <c r="K11">
        <v>3.0108999999999999</v>
      </c>
      <c r="L11">
        <v>852.70809999999994</v>
      </c>
      <c r="M11">
        <v>1</v>
      </c>
      <c r="O11">
        <v>7</v>
      </c>
      <c r="P11">
        <v>810</v>
      </c>
      <c r="Q11">
        <v>3908</v>
      </c>
      <c r="R11">
        <v>2882</v>
      </c>
      <c r="S11">
        <v>2882</v>
      </c>
      <c r="T11">
        <v>889</v>
      </c>
      <c r="U11">
        <v>137</v>
      </c>
      <c r="V11">
        <v>24.5243</v>
      </c>
      <c r="W11">
        <v>0.1835</v>
      </c>
      <c r="X11">
        <v>0.14330000000000001</v>
      </c>
      <c r="Y11">
        <v>1.6473</v>
      </c>
      <c r="Z11">
        <v>560.04669999999999</v>
      </c>
      <c r="AA11">
        <v>1</v>
      </c>
      <c r="AC11">
        <v>7</v>
      </c>
      <c r="AD11">
        <v>810</v>
      </c>
      <c r="AE11">
        <v>5508</v>
      </c>
      <c r="AF11">
        <v>1212</v>
      </c>
      <c r="AG11">
        <v>1212</v>
      </c>
      <c r="AH11">
        <v>3965</v>
      </c>
      <c r="AI11">
        <v>331</v>
      </c>
      <c r="AJ11">
        <v>18.366</v>
      </c>
      <c r="AK11">
        <v>2.3504999999999998</v>
      </c>
      <c r="AL11">
        <v>0.52190000000000003</v>
      </c>
      <c r="AM11">
        <v>6.8307000000000002</v>
      </c>
      <c r="AN11">
        <v>2874.8114</v>
      </c>
      <c r="AO11">
        <v>1</v>
      </c>
      <c r="AQ11">
        <v>7</v>
      </c>
      <c r="AR11">
        <v>810</v>
      </c>
      <c r="AS11">
        <v>2518</v>
      </c>
      <c r="AT11">
        <v>1374</v>
      </c>
      <c r="AU11">
        <v>1374</v>
      </c>
      <c r="AV11">
        <v>1024</v>
      </c>
      <c r="AW11">
        <v>120</v>
      </c>
      <c r="AX11">
        <v>16.865400000000001</v>
      </c>
      <c r="AY11">
        <v>2.6911999999999998</v>
      </c>
      <c r="AZ11">
        <v>1.4872000000000001</v>
      </c>
      <c r="BA11">
        <v>7.0540000000000003</v>
      </c>
      <c r="BB11">
        <v>3744.7139999999999</v>
      </c>
      <c r="BC11">
        <v>1</v>
      </c>
      <c r="BE11">
        <v>7</v>
      </c>
      <c r="BF11">
        <v>810</v>
      </c>
      <c r="BG11">
        <v>2146</v>
      </c>
      <c r="BH11">
        <v>1386</v>
      </c>
      <c r="BI11">
        <v>1386</v>
      </c>
      <c r="BJ11">
        <v>690</v>
      </c>
      <c r="BK11">
        <v>70</v>
      </c>
      <c r="BL11">
        <v>15.9422</v>
      </c>
      <c r="BM11">
        <v>2.5482999999999998</v>
      </c>
      <c r="BN11">
        <v>1.6584000000000001</v>
      </c>
      <c r="BO11">
        <v>8.4649999999999999</v>
      </c>
      <c r="BP11">
        <v>3558.9980999999998</v>
      </c>
      <c r="BQ11">
        <v>1</v>
      </c>
      <c r="BS11">
        <v>7</v>
      </c>
      <c r="BT11">
        <v>810</v>
      </c>
      <c r="BU11">
        <v>4699</v>
      </c>
      <c r="BV11">
        <v>1817</v>
      </c>
      <c r="BW11">
        <v>1817</v>
      </c>
      <c r="BX11">
        <v>2707</v>
      </c>
      <c r="BY11">
        <v>175</v>
      </c>
      <c r="BZ11">
        <v>20.5642</v>
      </c>
      <c r="CA11">
        <v>0.2465</v>
      </c>
      <c r="CB11">
        <v>9.9000000000000005E-2</v>
      </c>
      <c r="CC11">
        <v>1.1402000000000001</v>
      </c>
      <c r="CD11">
        <v>465.02069999999998</v>
      </c>
      <c r="CE11">
        <v>1</v>
      </c>
    </row>
    <row r="12" spans="1:83" x14ac:dyDescent="0.25">
      <c r="A12">
        <v>8</v>
      </c>
      <c r="B12">
        <v>810</v>
      </c>
      <c r="C12">
        <v>2450</v>
      </c>
      <c r="D12">
        <v>1357</v>
      </c>
      <c r="E12">
        <v>1357</v>
      </c>
      <c r="F12">
        <v>1049</v>
      </c>
      <c r="G12">
        <v>44</v>
      </c>
      <c r="H12">
        <v>17.201599999999999</v>
      </c>
      <c r="I12">
        <v>0.57189999999999996</v>
      </c>
      <c r="J12">
        <v>0.32719999999999999</v>
      </c>
      <c r="K12">
        <v>2.3508</v>
      </c>
      <c r="L12">
        <v>801.55510000000004</v>
      </c>
      <c r="M12">
        <v>1</v>
      </c>
      <c r="O12">
        <v>8</v>
      </c>
      <c r="P12">
        <v>810</v>
      </c>
      <c r="Q12">
        <v>3733</v>
      </c>
      <c r="R12">
        <v>2867</v>
      </c>
      <c r="S12">
        <v>2867</v>
      </c>
      <c r="T12">
        <v>752</v>
      </c>
      <c r="U12">
        <v>114</v>
      </c>
      <c r="V12">
        <v>24.569500000000001</v>
      </c>
      <c r="W12">
        <v>0.18240000000000001</v>
      </c>
      <c r="X12">
        <v>0.14879999999999999</v>
      </c>
      <c r="Y12">
        <v>1.6017999999999999</v>
      </c>
      <c r="Z12">
        <v>555.43849999999998</v>
      </c>
      <c r="AA12">
        <v>1</v>
      </c>
      <c r="AC12">
        <v>8</v>
      </c>
      <c r="AD12">
        <v>810</v>
      </c>
      <c r="AE12">
        <v>5681</v>
      </c>
      <c r="AF12">
        <v>1204</v>
      </c>
      <c r="AG12">
        <v>1204</v>
      </c>
      <c r="AH12">
        <v>4169</v>
      </c>
      <c r="AI12">
        <v>308</v>
      </c>
      <c r="AJ12">
        <v>18.7393</v>
      </c>
      <c r="AK12">
        <v>2.3206000000000002</v>
      </c>
      <c r="AL12">
        <v>0.49630000000000002</v>
      </c>
      <c r="AM12">
        <v>6.7557</v>
      </c>
      <c r="AN12">
        <v>2819.4162999999999</v>
      </c>
      <c r="AO12">
        <v>1</v>
      </c>
      <c r="AQ12">
        <v>8</v>
      </c>
      <c r="AR12">
        <v>810</v>
      </c>
      <c r="AS12">
        <v>2456</v>
      </c>
      <c r="AT12">
        <v>1365</v>
      </c>
      <c r="AU12">
        <v>1365</v>
      </c>
      <c r="AV12">
        <v>960</v>
      </c>
      <c r="AW12">
        <v>131</v>
      </c>
      <c r="AX12">
        <v>16.1128</v>
      </c>
      <c r="AY12">
        <v>2.6966000000000001</v>
      </c>
      <c r="AZ12">
        <v>1.5174000000000001</v>
      </c>
      <c r="BA12">
        <v>6.7850999999999999</v>
      </c>
      <c r="BB12">
        <v>3726.8132000000001</v>
      </c>
      <c r="BC12">
        <v>1</v>
      </c>
      <c r="BE12">
        <v>8</v>
      </c>
      <c r="BF12">
        <v>810</v>
      </c>
      <c r="BG12">
        <v>2111</v>
      </c>
      <c r="BH12">
        <v>1383</v>
      </c>
      <c r="BI12">
        <v>1383</v>
      </c>
      <c r="BJ12">
        <v>663</v>
      </c>
      <c r="BK12">
        <v>65</v>
      </c>
      <c r="BL12">
        <v>16.226900000000001</v>
      </c>
      <c r="BM12">
        <v>2.5670000000000002</v>
      </c>
      <c r="BN12">
        <v>1.6943999999999999</v>
      </c>
      <c r="BO12">
        <v>9.1484000000000005</v>
      </c>
      <c r="BP12">
        <v>3576.8215</v>
      </c>
      <c r="BQ12">
        <v>1</v>
      </c>
      <c r="BS12">
        <v>8</v>
      </c>
      <c r="BT12">
        <v>810</v>
      </c>
      <c r="BU12">
        <v>4914</v>
      </c>
      <c r="BV12">
        <v>1834</v>
      </c>
      <c r="BW12">
        <v>1834</v>
      </c>
      <c r="BX12">
        <v>2884</v>
      </c>
      <c r="BY12">
        <v>196</v>
      </c>
      <c r="BZ12">
        <v>20.786899999999999</v>
      </c>
      <c r="CA12">
        <v>0.255</v>
      </c>
      <c r="CB12">
        <v>9.8699999999999996E-2</v>
      </c>
      <c r="CC12">
        <v>1.129</v>
      </c>
      <c r="CD12">
        <v>485.23039999999997</v>
      </c>
      <c r="CE12">
        <v>1</v>
      </c>
    </row>
    <row r="13" spans="1:83" x14ac:dyDescent="0.25">
      <c r="A13">
        <v>9</v>
      </c>
      <c r="B13">
        <v>810</v>
      </c>
      <c r="C13">
        <v>2453</v>
      </c>
      <c r="D13">
        <v>1364</v>
      </c>
      <c r="E13">
        <v>1364</v>
      </c>
      <c r="F13">
        <v>1032</v>
      </c>
      <c r="G13">
        <v>57</v>
      </c>
      <c r="H13">
        <v>16.2621</v>
      </c>
      <c r="I13">
        <v>0.59860000000000002</v>
      </c>
      <c r="J13">
        <v>0.34449999999999997</v>
      </c>
      <c r="K13">
        <v>2.2461000000000002</v>
      </c>
      <c r="L13">
        <v>845.15970000000004</v>
      </c>
      <c r="M13">
        <v>1</v>
      </c>
      <c r="O13">
        <v>9</v>
      </c>
      <c r="P13">
        <v>810</v>
      </c>
      <c r="Q13">
        <v>3725</v>
      </c>
      <c r="R13">
        <v>2851</v>
      </c>
      <c r="S13">
        <v>2851</v>
      </c>
      <c r="T13">
        <v>756</v>
      </c>
      <c r="U13">
        <v>118</v>
      </c>
      <c r="V13">
        <v>24.503399999999999</v>
      </c>
      <c r="W13">
        <v>0.18410000000000001</v>
      </c>
      <c r="X13">
        <v>0.14929999999999999</v>
      </c>
      <c r="Y13">
        <v>1.6482000000000001</v>
      </c>
      <c r="Z13">
        <v>556.31740000000002</v>
      </c>
      <c r="AA13">
        <v>1</v>
      </c>
      <c r="AC13">
        <v>9</v>
      </c>
      <c r="AD13">
        <v>810</v>
      </c>
      <c r="AE13">
        <v>5643</v>
      </c>
      <c r="AF13">
        <v>1230</v>
      </c>
      <c r="AG13">
        <v>1230</v>
      </c>
      <c r="AH13">
        <v>4059</v>
      </c>
      <c r="AI13">
        <v>354</v>
      </c>
      <c r="AJ13">
        <v>18.308700000000002</v>
      </c>
      <c r="AK13">
        <v>2.3149999999999999</v>
      </c>
      <c r="AL13">
        <v>0.50919999999999999</v>
      </c>
      <c r="AM13">
        <v>6.7489999999999997</v>
      </c>
      <c r="AN13">
        <v>2873.6109999999999</v>
      </c>
      <c r="AO13">
        <v>1</v>
      </c>
      <c r="AQ13">
        <v>9</v>
      </c>
      <c r="AR13">
        <v>810</v>
      </c>
      <c r="AS13">
        <v>2414</v>
      </c>
      <c r="AT13">
        <v>1359</v>
      </c>
      <c r="AU13">
        <v>1359</v>
      </c>
      <c r="AV13">
        <v>948</v>
      </c>
      <c r="AW13">
        <v>107</v>
      </c>
      <c r="AX13">
        <v>16.708400000000001</v>
      </c>
      <c r="AY13">
        <v>2.7191999999999998</v>
      </c>
      <c r="AZ13">
        <v>1.5502</v>
      </c>
      <c r="BA13">
        <v>6.7355</v>
      </c>
      <c r="BB13">
        <v>3742.1963999999998</v>
      </c>
      <c r="BC13">
        <v>1</v>
      </c>
      <c r="BE13">
        <v>9</v>
      </c>
      <c r="BF13">
        <v>810</v>
      </c>
      <c r="BG13">
        <v>2129</v>
      </c>
      <c r="BH13">
        <v>1382</v>
      </c>
      <c r="BI13">
        <v>1382</v>
      </c>
      <c r="BJ13">
        <v>684</v>
      </c>
      <c r="BK13">
        <v>63</v>
      </c>
      <c r="BL13">
        <v>16.2273</v>
      </c>
      <c r="BM13">
        <v>2.5899000000000001</v>
      </c>
      <c r="BN13">
        <v>1.6938</v>
      </c>
      <c r="BO13">
        <v>8.2471999999999994</v>
      </c>
      <c r="BP13">
        <v>3606.0331000000001</v>
      </c>
      <c r="BQ13">
        <v>1</v>
      </c>
      <c r="BS13">
        <v>9</v>
      </c>
      <c r="BT13">
        <v>810</v>
      </c>
      <c r="BU13">
        <v>4887</v>
      </c>
      <c r="BV13">
        <v>1799</v>
      </c>
      <c r="BW13">
        <v>1799</v>
      </c>
      <c r="BX13">
        <v>2906</v>
      </c>
      <c r="BY13">
        <v>182</v>
      </c>
      <c r="BZ13">
        <v>21.828099999999999</v>
      </c>
      <c r="CA13">
        <v>0.24340000000000001</v>
      </c>
      <c r="CB13">
        <v>9.3299999999999994E-2</v>
      </c>
      <c r="CC13">
        <v>1.1185</v>
      </c>
      <c r="CD13">
        <v>455.71469999999999</v>
      </c>
      <c r="CE13">
        <v>1</v>
      </c>
    </row>
    <row r="14" spans="1:83" x14ac:dyDescent="0.25">
      <c r="A14">
        <v>10</v>
      </c>
      <c r="B14">
        <v>810</v>
      </c>
      <c r="C14">
        <v>2516</v>
      </c>
      <c r="D14">
        <v>1346</v>
      </c>
      <c r="E14">
        <v>1346</v>
      </c>
      <c r="F14">
        <v>1126</v>
      </c>
      <c r="G14">
        <v>44</v>
      </c>
      <c r="H14">
        <v>16.871200000000002</v>
      </c>
      <c r="I14">
        <v>0.58240000000000003</v>
      </c>
      <c r="J14">
        <v>0.3221</v>
      </c>
      <c r="K14">
        <v>2.1827999999999999</v>
      </c>
      <c r="L14">
        <v>810.46810000000005</v>
      </c>
      <c r="M14">
        <v>1</v>
      </c>
      <c r="O14">
        <v>10</v>
      </c>
      <c r="P14">
        <v>810</v>
      </c>
      <c r="Q14">
        <v>3859</v>
      </c>
      <c r="R14">
        <v>2863</v>
      </c>
      <c r="S14">
        <v>2863</v>
      </c>
      <c r="T14">
        <v>858</v>
      </c>
      <c r="U14">
        <v>138</v>
      </c>
      <c r="V14">
        <v>24.479700000000001</v>
      </c>
      <c r="W14">
        <v>0.19500000000000001</v>
      </c>
      <c r="X14">
        <v>0.15440000000000001</v>
      </c>
      <c r="Y14">
        <v>1.6796</v>
      </c>
      <c r="Z14">
        <v>595.74630000000002</v>
      </c>
      <c r="AA14">
        <v>1</v>
      </c>
      <c r="AC14">
        <v>10</v>
      </c>
      <c r="AD14">
        <v>810</v>
      </c>
      <c r="AE14">
        <v>5570</v>
      </c>
      <c r="AF14">
        <v>1210</v>
      </c>
      <c r="AG14">
        <v>1210</v>
      </c>
      <c r="AH14">
        <v>4023</v>
      </c>
      <c r="AI14">
        <v>337</v>
      </c>
      <c r="AJ14">
        <v>18.334800000000001</v>
      </c>
      <c r="AK14">
        <v>2.3412000000000002</v>
      </c>
      <c r="AL14">
        <v>0.51319999999999999</v>
      </c>
      <c r="AM14">
        <v>6.6273</v>
      </c>
      <c r="AN14">
        <v>2858.4783000000002</v>
      </c>
      <c r="AO14">
        <v>1</v>
      </c>
      <c r="AQ14">
        <v>10</v>
      </c>
      <c r="AR14">
        <v>810</v>
      </c>
      <c r="AS14">
        <v>2399</v>
      </c>
      <c r="AT14">
        <v>1346</v>
      </c>
      <c r="AU14">
        <v>1346</v>
      </c>
      <c r="AV14">
        <v>943</v>
      </c>
      <c r="AW14">
        <v>110</v>
      </c>
      <c r="AX14">
        <v>15.9992</v>
      </c>
      <c r="AY14">
        <v>2.6930000000000001</v>
      </c>
      <c r="AZ14">
        <v>1.5290999999999999</v>
      </c>
      <c r="BA14">
        <v>6.5740999999999996</v>
      </c>
      <c r="BB14">
        <v>3668.3242</v>
      </c>
      <c r="BC14">
        <v>1</v>
      </c>
      <c r="BE14">
        <v>10</v>
      </c>
      <c r="BF14">
        <v>810</v>
      </c>
      <c r="BG14">
        <v>2157</v>
      </c>
      <c r="BH14">
        <v>1397</v>
      </c>
      <c r="BI14">
        <v>1397</v>
      </c>
      <c r="BJ14">
        <v>686</v>
      </c>
      <c r="BK14">
        <v>74</v>
      </c>
      <c r="BL14">
        <v>15.9017</v>
      </c>
      <c r="BM14">
        <v>2.2222</v>
      </c>
      <c r="BN14">
        <v>1.4509000000000001</v>
      </c>
      <c r="BO14">
        <v>7.5114000000000001</v>
      </c>
      <c r="BP14">
        <v>3129.5666999999999</v>
      </c>
      <c r="BQ14">
        <v>1</v>
      </c>
      <c r="BS14">
        <v>10</v>
      </c>
      <c r="BT14">
        <v>810</v>
      </c>
      <c r="BU14">
        <v>4651</v>
      </c>
      <c r="BV14">
        <v>1806</v>
      </c>
      <c r="BW14">
        <v>1806</v>
      </c>
      <c r="BX14">
        <v>2660</v>
      </c>
      <c r="BY14">
        <v>185</v>
      </c>
      <c r="BZ14">
        <v>21.963000000000001</v>
      </c>
      <c r="CA14">
        <v>0.25729999999999997</v>
      </c>
      <c r="CB14">
        <v>0.1037</v>
      </c>
      <c r="CC14">
        <v>1.1072</v>
      </c>
      <c r="CD14">
        <v>482.2285</v>
      </c>
      <c r="CE14">
        <v>1</v>
      </c>
    </row>
    <row r="15" spans="1:83" x14ac:dyDescent="0.25">
      <c r="A15" t="s">
        <v>12</v>
      </c>
      <c r="B15">
        <v>810</v>
      </c>
      <c r="C15">
        <v>2444.77</v>
      </c>
      <c r="D15">
        <v>1350.08</v>
      </c>
      <c r="E15">
        <v>1350.08</v>
      </c>
      <c r="F15">
        <v>1046.1500000000001</v>
      </c>
      <c r="G15">
        <v>48.54</v>
      </c>
      <c r="H15">
        <v>16.75</v>
      </c>
      <c r="I15">
        <v>0.56000000000000005</v>
      </c>
      <c r="J15">
        <v>0.32</v>
      </c>
      <c r="K15">
        <v>2.38</v>
      </c>
      <c r="L15">
        <v>787.4</v>
      </c>
      <c r="M15">
        <v>1</v>
      </c>
      <c r="O15" t="s">
        <v>12</v>
      </c>
      <c r="P15">
        <v>810</v>
      </c>
      <c r="Q15">
        <v>3807.33</v>
      </c>
      <c r="R15">
        <v>2855.14</v>
      </c>
      <c r="S15">
        <v>2855.14</v>
      </c>
      <c r="T15">
        <v>828.48</v>
      </c>
      <c r="U15">
        <v>123.71</v>
      </c>
      <c r="V15">
        <v>24.46</v>
      </c>
      <c r="W15">
        <v>0.19</v>
      </c>
      <c r="X15">
        <v>0.15</v>
      </c>
      <c r="Y15">
        <v>1.66</v>
      </c>
      <c r="Z15">
        <v>567.80999999999995</v>
      </c>
      <c r="AA15">
        <v>1</v>
      </c>
      <c r="AC15" t="s">
        <v>12</v>
      </c>
      <c r="AD15">
        <v>810</v>
      </c>
      <c r="AE15">
        <v>5612.4</v>
      </c>
      <c r="AF15">
        <v>1209.0999999999999</v>
      </c>
      <c r="AG15">
        <v>1209.0999999999999</v>
      </c>
      <c r="AH15">
        <v>4075.3</v>
      </c>
      <c r="AI15">
        <v>328</v>
      </c>
      <c r="AJ15">
        <v>18.489999999999998</v>
      </c>
      <c r="AK15">
        <v>2.3199999999999998</v>
      </c>
      <c r="AL15">
        <v>0.5</v>
      </c>
      <c r="AM15">
        <v>6.76</v>
      </c>
      <c r="AN15">
        <v>2829.88</v>
      </c>
      <c r="AO15">
        <v>1</v>
      </c>
      <c r="AQ15" t="s">
        <v>12</v>
      </c>
      <c r="AR15">
        <v>810</v>
      </c>
      <c r="AS15">
        <v>2428.3000000000002</v>
      </c>
      <c r="AT15">
        <v>1363</v>
      </c>
      <c r="AU15">
        <v>1363</v>
      </c>
      <c r="AV15">
        <v>952.8</v>
      </c>
      <c r="AW15">
        <v>112.5</v>
      </c>
      <c r="AX15">
        <v>16.079999999999998</v>
      </c>
      <c r="AY15">
        <v>2.64</v>
      </c>
      <c r="AZ15">
        <v>1.5</v>
      </c>
      <c r="BA15">
        <v>6.87</v>
      </c>
      <c r="BB15">
        <v>3644.82</v>
      </c>
      <c r="BC15">
        <v>1</v>
      </c>
      <c r="BE15" t="s">
        <v>12</v>
      </c>
      <c r="BF15">
        <v>810</v>
      </c>
      <c r="BG15">
        <v>2144.1999999999998</v>
      </c>
      <c r="BH15">
        <v>1379.1</v>
      </c>
      <c r="BI15">
        <v>1379.1</v>
      </c>
      <c r="BJ15">
        <v>696.1</v>
      </c>
      <c r="BK15">
        <v>69</v>
      </c>
      <c r="BL15">
        <v>16.16</v>
      </c>
      <c r="BM15">
        <v>2.5099999999999998</v>
      </c>
      <c r="BN15">
        <v>1.63</v>
      </c>
      <c r="BO15">
        <v>8.8800000000000008</v>
      </c>
      <c r="BP15">
        <v>3491.71</v>
      </c>
      <c r="BQ15">
        <v>1</v>
      </c>
      <c r="BS15" t="s">
        <v>12</v>
      </c>
      <c r="BT15">
        <v>810</v>
      </c>
      <c r="BU15">
        <v>4816.3999999999996</v>
      </c>
      <c r="BV15">
        <v>1792</v>
      </c>
      <c r="BW15">
        <v>1792</v>
      </c>
      <c r="BX15">
        <v>2834.9</v>
      </c>
      <c r="BY15">
        <v>189.5</v>
      </c>
      <c r="BZ15">
        <v>21.15</v>
      </c>
      <c r="CA15">
        <v>0.24</v>
      </c>
      <c r="CB15">
        <v>0.09</v>
      </c>
      <c r="CC15">
        <v>1.1200000000000001</v>
      </c>
      <c r="CD15">
        <v>452.59</v>
      </c>
      <c r="CE15">
        <v>1</v>
      </c>
    </row>
    <row r="17" spans="1:83" x14ac:dyDescent="0.25">
      <c r="B17" t="s">
        <v>16</v>
      </c>
      <c r="P17" t="s">
        <v>16</v>
      </c>
      <c r="AD17" t="s">
        <v>16</v>
      </c>
      <c r="AR17" t="s">
        <v>16</v>
      </c>
      <c r="BF17" t="s">
        <v>16</v>
      </c>
      <c r="BT17" t="s">
        <v>16</v>
      </c>
    </row>
    <row r="18" spans="1:83" x14ac:dyDescent="0.25">
      <c r="B18" t="s">
        <v>14</v>
      </c>
      <c r="C18" t="s">
        <v>15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P18" t="s">
        <v>14</v>
      </c>
      <c r="Q18" t="s">
        <v>15</v>
      </c>
      <c r="R18" t="s">
        <v>2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  <c r="X18" t="s">
        <v>8</v>
      </c>
      <c r="Y18" t="s">
        <v>9</v>
      </c>
      <c r="Z18" t="s">
        <v>10</v>
      </c>
      <c r="AA18" t="s">
        <v>11</v>
      </c>
      <c r="AD18" t="s">
        <v>14</v>
      </c>
      <c r="AE18" t="s">
        <v>15</v>
      </c>
      <c r="AF18" t="s">
        <v>2</v>
      </c>
      <c r="AG18" t="s">
        <v>3</v>
      </c>
      <c r="AH18" t="s">
        <v>4</v>
      </c>
      <c r="AI18" t="s">
        <v>5</v>
      </c>
      <c r="AJ18" t="s">
        <v>6</v>
      </c>
      <c r="AK18" t="s">
        <v>7</v>
      </c>
      <c r="AL18" t="s">
        <v>8</v>
      </c>
      <c r="AM18" t="s">
        <v>9</v>
      </c>
      <c r="AN18" t="s">
        <v>10</v>
      </c>
      <c r="AO18" t="s">
        <v>11</v>
      </c>
      <c r="AR18" t="s">
        <v>14</v>
      </c>
      <c r="AS18" t="s">
        <v>15</v>
      </c>
      <c r="AT18" t="s">
        <v>2</v>
      </c>
      <c r="AU18" t="s">
        <v>3</v>
      </c>
      <c r="AV18" t="s">
        <v>4</v>
      </c>
      <c r="AW18" t="s">
        <v>5</v>
      </c>
      <c r="AX18" t="s">
        <v>6</v>
      </c>
      <c r="AY18" t="s">
        <v>7</v>
      </c>
      <c r="AZ18" t="s">
        <v>8</v>
      </c>
      <c r="BA18" t="s">
        <v>9</v>
      </c>
      <c r="BB18" t="s">
        <v>10</v>
      </c>
      <c r="BC18" t="s">
        <v>11</v>
      </c>
      <c r="BF18" t="s">
        <v>14</v>
      </c>
      <c r="BG18" t="s">
        <v>15</v>
      </c>
      <c r="BH18" t="s">
        <v>2</v>
      </c>
      <c r="BI18" t="s">
        <v>3</v>
      </c>
      <c r="BJ18" t="s">
        <v>4</v>
      </c>
      <c r="BK18" t="s">
        <v>5</v>
      </c>
      <c r="BL18" t="s">
        <v>6</v>
      </c>
      <c r="BM18" t="s">
        <v>7</v>
      </c>
      <c r="BN18" t="s">
        <v>8</v>
      </c>
      <c r="BO18" t="s">
        <v>9</v>
      </c>
      <c r="BP18" t="s">
        <v>10</v>
      </c>
      <c r="BQ18" t="s">
        <v>11</v>
      </c>
      <c r="BT18" t="s">
        <v>14</v>
      </c>
      <c r="BU18" t="s">
        <v>15</v>
      </c>
      <c r="BV18" t="s">
        <v>2</v>
      </c>
      <c r="BW18" t="s">
        <v>3</v>
      </c>
      <c r="BX18" t="s">
        <v>4</v>
      </c>
      <c r="BY18" t="s">
        <v>5</v>
      </c>
      <c r="BZ18" t="s">
        <v>6</v>
      </c>
      <c r="CA18" t="s">
        <v>7</v>
      </c>
      <c r="CB18" t="s">
        <v>8</v>
      </c>
      <c r="CC18" t="s">
        <v>9</v>
      </c>
      <c r="CD18" t="s">
        <v>10</v>
      </c>
      <c r="CE18" t="s">
        <v>11</v>
      </c>
    </row>
    <row r="19" spans="1:83" x14ac:dyDescent="0.25">
      <c r="A19">
        <v>1</v>
      </c>
      <c r="B19">
        <v>1128</v>
      </c>
      <c r="C19">
        <v>2500</v>
      </c>
      <c r="D19">
        <v>1284</v>
      </c>
      <c r="E19">
        <v>1284</v>
      </c>
      <c r="F19">
        <v>920</v>
      </c>
      <c r="G19">
        <v>296</v>
      </c>
      <c r="H19">
        <v>15.8164</v>
      </c>
      <c r="I19">
        <v>0.51900000000000002</v>
      </c>
      <c r="J19">
        <v>0.27729999999999999</v>
      </c>
      <c r="K19">
        <v>1.8972</v>
      </c>
      <c r="L19">
        <v>693.20079999999996</v>
      </c>
      <c r="M19">
        <v>1</v>
      </c>
      <c r="O19">
        <v>1</v>
      </c>
      <c r="P19">
        <v>1128</v>
      </c>
      <c r="Q19">
        <v>2715</v>
      </c>
      <c r="R19">
        <v>1341</v>
      </c>
      <c r="S19">
        <v>1341</v>
      </c>
      <c r="T19">
        <v>974</v>
      </c>
      <c r="U19">
        <v>400</v>
      </c>
      <c r="V19">
        <v>15.3691</v>
      </c>
      <c r="W19">
        <v>0.29530000000000001</v>
      </c>
      <c r="X19">
        <v>0.15809999999999999</v>
      </c>
      <c r="Y19">
        <v>1.6140000000000001</v>
      </c>
      <c r="Z19">
        <v>429.30200000000002</v>
      </c>
      <c r="AA19">
        <v>1</v>
      </c>
      <c r="AC19">
        <v>1</v>
      </c>
      <c r="AD19">
        <v>1128</v>
      </c>
      <c r="AE19">
        <v>5308</v>
      </c>
      <c r="AF19">
        <v>1153</v>
      </c>
      <c r="AG19">
        <v>1153</v>
      </c>
      <c r="AH19">
        <v>3427</v>
      </c>
      <c r="AI19">
        <v>728</v>
      </c>
      <c r="AJ19">
        <v>11.267300000000001</v>
      </c>
      <c r="AK19">
        <v>3.0270999999999999</v>
      </c>
      <c r="AL19">
        <v>0.66339999999999999</v>
      </c>
      <c r="AM19">
        <v>6.4523000000000001</v>
      </c>
      <c r="AN19">
        <v>3521.2867999999999</v>
      </c>
      <c r="AO19">
        <v>1</v>
      </c>
      <c r="AQ19">
        <v>1</v>
      </c>
      <c r="AR19">
        <v>1128</v>
      </c>
      <c r="AS19">
        <v>2447</v>
      </c>
      <c r="AT19">
        <v>1329</v>
      </c>
      <c r="AU19">
        <v>1329</v>
      </c>
      <c r="AV19">
        <v>846</v>
      </c>
      <c r="AW19">
        <v>272</v>
      </c>
      <c r="AX19">
        <v>15.801</v>
      </c>
      <c r="AY19">
        <v>1.7952999999999999</v>
      </c>
      <c r="AZ19">
        <v>0.99199999999999999</v>
      </c>
      <c r="BA19">
        <v>4.3457999999999997</v>
      </c>
      <c r="BB19">
        <v>2427.5446999999999</v>
      </c>
      <c r="BC19">
        <v>1</v>
      </c>
      <c r="BE19">
        <v>1</v>
      </c>
      <c r="BF19">
        <v>1128</v>
      </c>
      <c r="BG19">
        <v>2417</v>
      </c>
      <c r="BH19">
        <v>1299</v>
      </c>
      <c r="BI19">
        <v>1299</v>
      </c>
      <c r="BJ19">
        <v>842</v>
      </c>
      <c r="BK19">
        <v>276</v>
      </c>
      <c r="BL19">
        <v>15.473699999999999</v>
      </c>
      <c r="BM19">
        <v>1.6166</v>
      </c>
      <c r="BN19">
        <v>0.87980000000000003</v>
      </c>
      <c r="BO19">
        <v>4.1032999999999999</v>
      </c>
      <c r="BP19">
        <v>2126.4276</v>
      </c>
      <c r="BQ19">
        <v>1</v>
      </c>
      <c r="BS19">
        <v>1</v>
      </c>
      <c r="BT19">
        <v>1128</v>
      </c>
      <c r="BU19">
        <v>2170</v>
      </c>
      <c r="BV19">
        <v>1388</v>
      </c>
      <c r="BW19">
        <v>1388</v>
      </c>
      <c r="BX19">
        <v>635</v>
      </c>
      <c r="BY19">
        <v>147</v>
      </c>
      <c r="BZ19">
        <v>17.1585</v>
      </c>
      <c r="CA19">
        <v>0.16830000000000001</v>
      </c>
      <c r="CB19">
        <v>0.115</v>
      </c>
      <c r="CC19">
        <v>1.1341000000000001</v>
      </c>
      <c r="CD19">
        <v>249.64109999999999</v>
      </c>
      <c r="CE19">
        <v>1</v>
      </c>
    </row>
    <row r="20" spans="1:83" x14ac:dyDescent="0.25">
      <c r="A20">
        <v>2</v>
      </c>
      <c r="B20">
        <v>1128</v>
      </c>
      <c r="C20">
        <v>2619</v>
      </c>
      <c r="D20">
        <v>1296</v>
      </c>
      <c r="E20">
        <v>1296</v>
      </c>
      <c r="F20">
        <v>1016</v>
      </c>
      <c r="G20">
        <v>307</v>
      </c>
      <c r="H20">
        <v>15.6579</v>
      </c>
      <c r="I20">
        <v>0.53120000000000001</v>
      </c>
      <c r="J20">
        <v>0.27389999999999998</v>
      </c>
      <c r="K20">
        <v>1.9829000000000001</v>
      </c>
      <c r="L20">
        <v>717.43510000000003</v>
      </c>
      <c r="M20">
        <v>1</v>
      </c>
      <c r="O20">
        <v>2</v>
      </c>
      <c r="P20">
        <v>1128</v>
      </c>
      <c r="Q20">
        <v>2794</v>
      </c>
      <c r="R20">
        <v>1318</v>
      </c>
      <c r="S20">
        <v>1318</v>
      </c>
      <c r="T20">
        <v>1029</v>
      </c>
      <c r="U20">
        <v>447</v>
      </c>
      <c r="V20">
        <v>15.1378</v>
      </c>
      <c r="W20">
        <v>0.29409999999999997</v>
      </c>
      <c r="X20">
        <v>0.1515</v>
      </c>
      <c r="Y20">
        <v>1.5324</v>
      </c>
      <c r="Z20">
        <v>423.29410000000001</v>
      </c>
      <c r="AA20">
        <v>1</v>
      </c>
      <c r="AC20">
        <v>2</v>
      </c>
      <c r="AD20">
        <v>1128</v>
      </c>
      <c r="AE20">
        <v>5363</v>
      </c>
      <c r="AF20">
        <v>1146</v>
      </c>
      <c r="AG20">
        <v>1146</v>
      </c>
      <c r="AH20">
        <v>3510</v>
      </c>
      <c r="AI20">
        <v>707</v>
      </c>
      <c r="AJ20">
        <v>11.833500000000001</v>
      </c>
      <c r="AK20">
        <v>3.0432999999999999</v>
      </c>
      <c r="AL20">
        <v>0.65610000000000002</v>
      </c>
      <c r="AM20">
        <v>6.6203000000000003</v>
      </c>
      <c r="AN20">
        <v>3518.6613000000002</v>
      </c>
      <c r="AO20">
        <v>1</v>
      </c>
      <c r="AQ20">
        <v>2</v>
      </c>
      <c r="AR20">
        <v>1128</v>
      </c>
      <c r="AS20">
        <v>2667</v>
      </c>
      <c r="AT20">
        <v>1312</v>
      </c>
      <c r="AU20">
        <v>1312</v>
      </c>
      <c r="AV20">
        <v>1036</v>
      </c>
      <c r="AW20">
        <v>319</v>
      </c>
      <c r="AX20">
        <v>16.136099999999999</v>
      </c>
      <c r="AY20">
        <v>2.1396000000000002</v>
      </c>
      <c r="AZ20">
        <v>1.0716000000000001</v>
      </c>
      <c r="BA20">
        <v>5.2996999999999996</v>
      </c>
      <c r="BB20">
        <v>2858.0481</v>
      </c>
      <c r="BC20">
        <v>1</v>
      </c>
      <c r="BE20">
        <v>2</v>
      </c>
      <c r="BF20">
        <v>1128</v>
      </c>
      <c r="BG20">
        <v>2533</v>
      </c>
      <c r="BH20">
        <v>1298</v>
      </c>
      <c r="BI20">
        <v>1298</v>
      </c>
      <c r="BJ20">
        <v>935</v>
      </c>
      <c r="BK20">
        <v>300</v>
      </c>
      <c r="BL20">
        <v>15.533799999999999</v>
      </c>
      <c r="BM20">
        <v>1.6511</v>
      </c>
      <c r="BN20">
        <v>0.85719999999999996</v>
      </c>
      <c r="BO20">
        <v>4.3257000000000003</v>
      </c>
      <c r="BP20">
        <v>2171.2979999999998</v>
      </c>
      <c r="BQ20">
        <v>1</v>
      </c>
      <c r="BS20">
        <v>2</v>
      </c>
      <c r="BT20">
        <v>1128</v>
      </c>
      <c r="BU20">
        <v>2055</v>
      </c>
      <c r="BV20">
        <v>1388</v>
      </c>
      <c r="BW20">
        <v>1388</v>
      </c>
      <c r="BX20">
        <v>550</v>
      </c>
      <c r="BY20">
        <v>117</v>
      </c>
      <c r="BZ20">
        <v>17.0579</v>
      </c>
      <c r="CA20">
        <v>0.16719999999999999</v>
      </c>
      <c r="CB20">
        <v>0.12039999999999999</v>
      </c>
      <c r="CC20">
        <v>1.0939000000000001</v>
      </c>
      <c r="CD20">
        <v>247.3278</v>
      </c>
      <c r="CE20">
        <v>1</v>
      </c>
    </row>
    <row r="21" spans="1:83" x14ac:dyDescent="0.25">
      <c r="A21">
        <v>3</v>
      </c>
      <c r="B21">
        <v>1128</v>
      </c>
      <c r="C21">
        <v>2789</v>
      </c>
      <c r="D21">
        <v>1294</v>
      </c>
      <c r="E21">
        <v>1294</v>
      </c>
      <c r="F21">
        <v>1175</v>
      </c>
      <c r="G21">
        <v>320</v>
      </c>
      <c r="H21">
        <v>15.602</v>
      </c>
      <c r="I21">
        <v>0.65620000000000001</v>
      </c>
      <c r="J21">
        <v>0.31969999999999998</v>
      </c>
      <c r="K21">
        <v>2.1591999999999998</v>
      </c>
      <c r="L21">
        <v>891.5068</v>
      </c>
      <c r="M21">
        <v>1</v>
      </c>
      <c r="O21">
        <v>3</v>
      </c>
      <c r="P21">
        <v>1128</v>
      </c>
      <c r="Q21">
        <v>2729</v>
      </c>
      <c r="R21">
        <v>1347</v>
      </c>
      <c r="S21">
        <v>1347</v>
      </c>
      <c r="T21">
        <v>959</v>
      </c>
      <c r="U21">
        <v>423</v>
      </c>
      <c r="V21">
        <v>14.790800000000001</v>
      </c>
      <c r="W21">
        <v>0.30630000000000002</v>
      </c>
      <c r="X21">
        <v>0.16320000000000001</v>
      </c>
      <c r="Y21">
        <v>1.5261</v>
      </c>
      <c r="Z21">
        <v>445.2491</v>
      </c>
      <c r="AA21">
        <v>1</v>
      </c>
      <c r="AC21">
        <v>3</v>
      </c>
      <c r="AD21">
        <v>1128</v>
      </c>
      <c r="AE21">
        <v>5271</v>
      </c>
      <c r="AF21">
        <v>1149</v>
      </c>
      <c r="AG21">
        <v>1149</v>
      </c>
      <c r="AH21">
        <v>3354</v>
      </c>
      <c r="AI21">
        <v>768</v>
      </c>
      <c r="AJ21">
        <v>10.3992</v>
      </c>
      <c r="AK21">
        <v>3.0312000000000001</v>
      </c>
      <c r="AL21">
        <v>0.66669999999999996</v>
      </c>
      <c r="AM21">
        <v>6.6007999999999996</v>
      </c>
      <c r="AN21">
        <v>3514.0349000000001</v>
      </c>
      <c r="AO21">
        <v>1</v>
      </c>
      <c r="AQ21">
        <v>3</v>
      </c>
      <c r="AR21">
        <v>1128</v>
      </c>
      <c r="AS21">
        <v>2663</v>
      </c>
      <c r="AT21">
        <v>1312</v>
      </c>
      <c r="AU21">
        <v>1312</v>
      </c>
      <c r="AV21">
        <v>1040</v>
      </c>
      <c r="AW21">
        <v>311</v>
      </c>
      <c r="AX21">
        <v>16.208400000000001</v>
      </c>
      <c r="AY21">
        <v>2.2606999999999999</v>
      </c>
      <c r="AZ21">
        <v>1.1336999999999999</v>
      </c>
      <c r="BA21">
        <v>5.12</v>
      </c>
      <c r="BB21">
        <v>3019.0688</v>
      </c>
      <c r="BC21">
        <v>1</v>
      </c>
      <c r="BE21">
        <v>3</v>
      </c>
      <c r="BF21">
        <v>1128</v>
      </c>
      <c r="BG21">
        <v>2638</v>
      </c>
      <c r="BH21">
        <v>1289</v>
      </c>
      <c r="BI21">
        <v>1289</v>
      </c>
      <c r="BJ21">
        <v>1033</v>
      </c>
      <c r="BK21">
        <v>316</v>
      </c>
      <c r="BL21">
        <v>15.003399999999999</v>
      </c>
      <c r="BM21">
        <v>1.6749000000000001</v>
      </c>
      <c r="BN21">
        <v>0.82950000000000002</v>
      </c>
      <c r="BO21">
        <v>4.4351000000000003</v>
      </c>
      <c r="BP21">
        <v>2188.1118000000001</v>
      </c>
      <c r="BQ21">
        <v>1</v>
      </c>
      <c r="BS21">
        <v>3</v>
      </c>
      <c r="BT21">
        <v>1128</v>
      </c>
      <c r="BU21">
        <v>2182</v>
      </c>
      <c r="BV21">
        <v>1397</v>
      </c>
      <c r="BW21">
        <v>1397</v>
      </c>
      <c r="BX21">
        <v>638</v>
      </c>
      <c r="BY21">
        <v>147</v>
      </c>
      <c r="BZ21">
        <v>16.9496</v>
      </c>
      <c r="CA21">
        <v>0.17610000000000001</v>
      </c>
      <c r="CB21">
        <v>0.1201</v>
      </c>
      <c r="CC21">
        <v>1.1032</v>
      </c>
      <c r="CD21">
        <v>262.1001</v>
      </c>
      <c r="CE21">
        <v>1</v>
      </c>
    </row>
    <row r="22" spans="1:83" x14ac:dyDescent="0.25">
      <c r="A22">
        <v>4</v>
      </c>
      <c r="B22">
        <v>1128</v>
      </c>
      <c r="C22">
        <v>2659</v>
      </c>
      <c r="D22">
        <v>1297</v>
      </c>
      <c r="E22">
        <v>1297</v>
      </c>
      <c r="F22">
        <v>1048</v>
      </c>
      <c r="G22">
        <v>314</v>
      </c>
      <c r="H22">
        <v>15.0214</v>
      </c>
      <c r="I22">
        <v>0.5978</v>
      </c>
      <c r="J22">
        <v>0.30449999999999999</v>
      </c>
      <c r="K22">
        <v>1.9664999999999999</v>
      </c>
      <c r="L22">
        <v>809.62149999999997</v>
      </c>
      <c r="M22">
        <v>1</v>
      </c>
      <c r="O22">
        <v>4</v>
      </c>
      <c r="P22">
        <v>1128</v>
      </c>
      <c r="Q22">
        <v>2655</v>
      </c>
      <c r="R22">
        <v>1317</v>
      </c>
      <c r="S22">
        <v>1317</v>
      </c>
      <c r="T22">
        <v>901</v>
      </c>
      <c r="U22">
        <v>437</v>
      </c>
      <c r="V22">
        <v>14.9032</v>
      </c>
      <c r="W22">
        <v>0.28799999999999998</v>
      </c>
      <c r="X22">
        <v>0.155</v>
      </c>
      <c r="Y22">
        <v>1.5398000000000001</v>
      </c>
      <c r="Z22">
        <v>411.53160000000003</v>
      </c>
      <c r="AA22">
        <v>1</v>
      </c>
      <c r="AC22">
        <v>4</v>
      </c>
      <c r="AD22">
        <v>1128</v>
      </c>
      <c r="AE22">
        <v>5541</v>
      </c>
      <c r="AF22">
        <v>1160</v>
      </c>
      <c r="AG22">
        <v>1160</v>
      </c>
      <c r="AH22">
        <v>3602</v>
      </c>
      <c r="AI22">
        <v>779</v>
      </c>
      <c r="AJ22">
        <v>10.8428</v>
      </c>
      <c r="AK22">
        <v>3.0674999999999999</v>
      </c>
      <c r="AL22">
        <v>0.64790000000000003</v>
      </c>
      <c r="AM22">
        <v>6.5152999999999999</v>
      </c>
      <c r="AN22">
        <v>3590.1032</v>
      </c>
      <c r="AO22">
        <v>1</v>
      </c>
      <c r="AQ22">
        <v>4</v>
      </c>
      <c r="AR22">
        <v>1128</v>
      </c>
      <c r="AS22">
        <v>2722</v>
      </c>
      <c r="AT22">
        <v>1312</v>
      </c>
      <c r="AU22">
        <v>1312</v>
      </c>
      <c r="AV22">
        <v>1077</v>
      </c>
      <c r="AW22">
        <v>333</v>
      </c>
      <c r="AX22">
        <v>15.0404</v>
      </c>
      <c r="AY22">
        <v>2.2852999999999999</v>
      </c>
      <c r="AZ22">
        <v>1.1215999999999999</v>
      </c>
      <c r="BA22">
        <v>5.4996</v>
      </c>
      <c r="BB22">
        <v>3053.0419000000002</v>
      </c>
      <c r="BC22">
        <v>1</v>
      </c>
      <c r="BE22">
        <v>4</v>
      </c>
      <c r="BF22">
        <v>1128</v>
      </c>
      <c r="BG22">
        <v>2481</v>
      </c>
      <c r="BH22">
        <v>1297</v>
      </c>
      <c r="BI22">
        <v>1297</v>
      </c>
      <c r="BJ22">
        <v>887</v>
      </c>
      <c r="BK22">
        <v>297</v>
      </c>
      <c r="BL22">
        <v>15.26</v>
      </c>
      <c r="BM22">
        <v>1.3735999999999999</v>
      </c>
      <c r="BN22">
        <v>0.72940000000000005</v>
      </c>
      <c r="BO22">
        <v>3.8673999999999999</v>
      </c>
      <c r="BP22">
        <v>1809.6441</v>
      </c>
      <c r="BQ22">
        <v>1</v>
      </c>
      <c r="BS22">
        <v>4</v>
      </c>
      <c r="BT22">
        <v>1128</v>
      </c>
      <c r="BU22">
        <v>2088</v>
      </c>
      <c r="BV22">
        <v>1392</v>
      </c>
      <c r="BW22">
        <v>1392</v>
      </c>
      <c r="BX22">
        <v>559</v>
      </c>
      <c r="BY22">
        <v>137</v>
      </c>
      <c r="BZ22">
        <v>16.7562</v>
      </c>
      <c r="CA22">
        <v>0.17019999999999999</v>
      </c>
      <c r="CB22">
        <v>0.121</v>
      </c>
      <c r="CC22">
        <v>1.0995999999999999</v>
      </c>
      <c r="CD22">
        <v>252.74469999999999</v>
      </c>
      <c r="CE22">
        <v>1</v>
      </c>
    </row>
    <row r="23" spans="1:83" x14ac:dyDescent="0.25">
      <c r="A23">
        <v>5</v>
      </c>
      <c r="B23">
        <v>1128</v>
      </c>
      <c r="C23">
        <v>2693</v>
      </c>
      <c r="D23">
        <v>1312</v>
      </c>
      <c r="E23">
        <v>1312</v>
      </c>
      <c r="F23">
        <v>1061</v>
      </c>
      <c r="G23">
        <v>320</v>
      </c>
      <c r="H23">
        <v>15.2804</v>
      </c>
      <c r="I23">
        <v>0.63429999999999997</v>
      </c>
      <c r="J23">
        <v>0.32379999999999998</v>
      </c>
      <c r="K23">
        <v>2.2462</v>
      </c>
      <c r="L23">
        <v>871.88390000000004</v>
      </c>
      <c r="M23">
        <v>1</v>
      </c>
      <c r="O23">
        <v>5</v>
      </c>
      <c r="P23">
        <v>1128</v>
      </c>
      <c r="Q23">
        <v>2682</v>
      </c>
      <c r="R23">
        <v>1324</v>
      </c>
      <c r="S23">
        <v>1324</v>
      </c>
      <c r="T23">
        <v>941</v>
      </c>
      <c r="U23">
        <v>417</v>
      </c>
      <c r="V23">
        <v>14.897500000000001</v>
      </c>
      <c r="W23">
        <v>0.27979999999999999</v>
      </c>
      <c r="X23">
        <v>0.14979999999999999</v>
      </c>
      <c r="Y23">
        <v>1.5773999999999999</v>
      </c>
      <c r="Z23">
        <v>401.77789999999999</v>
      </c>
      <c r="AA23">
        <v>1</v>
      </c>
      <c r="AC23">
        <v>5</v>
      </c>
      <c r="AD23">
        <v>1128</v>
      </c>
      <c r="AE23">
        <v>5450</v>
      </c>
      <c r="AF23">
        <v>1172</v>
      </c>
      <c r="AG23">
        <v>1172</v>
      </c>
      <c r="AH23">
        <v>3508</v>
      </c>
      <c r="AI23">
        <v>770</v>
      </c>
      <c r="AJ23">
        <v>10.8117</v>
      </c>
      <c r="AK23">
        <v>3.0110000000000001</v>
      </c>
      <c r="AL23">
        <v>0.65329999999999999</v>
      </c>
      <c r="AM23">
        <v>6.3846999999999996</v>
      </c>
      <c r="AN23">
        <v>3560.6985</v>
      </c>
      <c r="AO23">
        <v>1</v>
      </c>
      <c r="AQ23">
        <v>5</v>
      </c>
      <c r="AR23">
        <v>1128</v>
      </c>
      <c r="AS23">
        <v>2501</v>
      </c>
      <c r="AT23">
        <v>1322</v>
      </c>
      <c r="AU23">
        <v>1322</v>
      </c>
      <c r="AV23">
        <v>901</v>
      </c>
      <c r="AW23">
        <v>278</v>
      </c>
      <c r="AX23">
        <v>16.218699999999998</v>
      </c>
      <c r="AY23">
        <v>1.8088</v>
      </c>
      <c r="AZ23">
        <v>0.97629999999999995</v>
      </c>
      <c r="BA23">
        <v>4.0132000000000003</v>
      </c>
      <c r="BB23">
        <v>2441.7885000000001</v>
      </c>
      <c r="BC23">
        <v>1</v>
      </c>
      <c r="BE23">
        <v>5</v>
      </c>
      <c r="BF23">
        <v>1128</v>
      </c>
      <c r="BG23">
        <v>2432</v>
      </c>
      <c r="BH23">
        <v>1299</v>
      </c>
      <c r="BI23">
        <v>1299</v>
      </c>
      <c r="BJ23">
        <v>850</v>
      </c>
      <c r="BK23">
        <v>283</v>
      </c>
      <c r="BL23">
        <v>15.2118</v>
      </c>
      <c r="BM23">
        <v>1.3979999999999999</v>
      </c>
      <c r="BN23">
        <v>0.7581</v>
      </c>
      <c r="BO23">
        <v>3.742</v>
      </c>
      <c r="BP23">
        <v>1843.6595</v>
      </c>
      <c r="BQ23">
        <v>1</v>
      </c>
      <c r="BS23">
        <v>5</v>
      </c>
      <c r="BT23">
        <v>1128</v>
      </c>
      <c r="BU23">
        <v>2039</v>
      </c>
      <c r="BV23">
        <v>1392</v>
      </c>
      <c r="BW23">
        <v>1392</v>
      </c>
      <c r="BX23">
        <v>521</v>
      </c>
      <c r="BY23">
        <v>126</v>
      </c>
      <c r="BZ23">
        <v>17.441400000000002</v>
      </c>
      <c r="CA23">
        <v>0.17050000000000001</v>
      </c>
      <c r="CB23">
        <v>0.124</v>
      </c>
      <c r="CC23">
        <v>1.0904</v>
      </c>
      <c r="CD23">
        <v>252.88890000000001</v>
      </c>
      <c r="CE23">
        <v>1</v>
      </c>
    </row>
    <row r="24" spans="1:83" x14ac:dyDescent="0.25">
      <c r="A24">
        <v>6</v>
      </c>
      <c r="B24">
        <v>1128</v>
      </c>
      <c r="C24">
        <v>2712</v>
      </c>
      <c r="D24">
        <v>1280</v>
      </c>
      <c r="E24">
        <v>1280</v>
      </c>
      <c r="F24">
        <v>1114</v>
      </c>
      <c r="G24">
        <v>318</v>
      </c>
      <c r="H24">
        <v>15.893800000000001</v>
      </c>
      <c r="I24">
        <v>0.57030000000000003</v>
      </c>
      <c r="J24">
        <v>0.28120000000000001</v>
      </c>
      <c r="K24">
        <v>1.9802999999999999</v>
      </c>
      <c r="L24">
        <v>762.50080000000003</v>
      </c>
      <c r="M24">
        <v>1</v>
      </c>
      <c r="O24">
        <v>6</v>
      </c>
      <c r="P24">
        <v>1128</v>
      </c>
      <c r="Q24">
        <v>2647</v>
      </c>
      <c r="R24">
        <v>1343</v>
      </c>
      <c r="S24">
        <v>1343</v>
      </c>
      <c r="T24">
        <v>893</v>
      </c>
      <c r="U24">
        <v>411</v>
      </c>
      <c r="V24">
        <v>15.299200000000001</v>
      </c>
      <c r="W24">
        <v>0.30030000000000001</v>
      </c>
      <c r="X24">
        <v>0.1658</v>
      </c>
      <c r="Y24">
        <v>1.7834000000000001</v>
      </c>
      <c r="Z24">
        <v>438.74849999999998</v>
      </c>
      <c r="AA24">
        <v>1</v>
      </c>
      <c r="AC24">
        <v>6</v>
      </c>
      <c r="AD24">
        <v>1128</v>
      </c>
      <c r="AE24">
        <v>5365</v>
      </c>
      <c r="AF24">
        <v>1152</v>
      </c>
      <c r="AG24">
        <v>1152</v>
      </c>
      <c r="AH24">
        <v>3510</v>
      </c>
      <c r="AI24">
        <v>703</v>
      </c>
      <c r="AJ24">
        <v>11.5267</v>
      </c>
      <c r="AK24">
        <v>3.0196999999999998</v>
      </c>
      <c r="AL24">
        <v>0.6542</v>
      </c>
      <c r="AM24">
        <v>6.5350999999999999</v>
      </c>
      <c r="AN24">
        <v>3509.5210000000002</v>
      </c>
      <c r="AO24">
        <v>1</v>
      </c>
      <c r="AQ24">
        <v>6</v>
      </c>
      <c r="AR24">
        <v>1128</v>
      </c>
      <c r="AS24">
        <v>2528</v>
      </c>
      <c r="AT24">
        <v>1315</v>
      </c>
      <c r="AU24">
        <v>1315</v>
      </c>
      <c r="AV24">
        <v>926</v>
      </c>
      <c r="AW24">
        <v>287</v>
      </c>
      <c r="AX24">
        <v>16.528500000000001</v>
      </c>
      <c r="AY24">
        <v>1.8295999999999999</v>
      </c>
      <c r="AZ24">
        <v>0.97240000000000004</v>
      </c>
      <c r="BA24">
        <v>3.6715</v>
      </c>
      <c r="BB24">
        <v>2458.2525000000001</v>
      </c>
      <c r="BC24">
        <v>1</v>
      </c>
      <c r="BE24">
        <v>6</v>
      </c>
      <c r="BF24">
        <v>1128</v>
      </c>
      <c r="BG24">
        <v>2373</v>
      </c>
      <c r="BH24">
        <v>1308</v>
      </c>
      <c r="BI24">
        <v>1308</v>
      </c>
      <c r="BJ24">
        <v>806</v>
      </c>
      <c r="BK24">
        <v>259</v>
      </c>
      <c r="BL24">
        <v>15.7295</v>
      </c>
      <c r="BM24">
        <v>1.3932</v>
      </c>
      <c r="BN24">
        <v>0.77929999999999999</v>
      </c>
      <c r="BO24">
        <v>3.5596000000000001</v>
      </c>
      <c r="BP24">
        <v>1849.396</v>
      </c>
      <c r="BQ24">
        <v>1</v>
      </c>
      <c r="BS24">
        <v>6</v>
      </c>
      <c r="BT24">
        <v>1128</v>
      </c>
      <c r="BU24">
        <v>2094</v>
      </c>
      <c r="BV24">
        <v>1387</v>
      </c>
      <c r="BW24">
        <v>1387</v>
      </c>
      <c r="BX24">
        <v>573</v>
      </c>
      <c r="BY24">
        <v>134</v>
      </c>
      <c r="BZ24">
        <v>17.4145</v>
      </c>
      <c r="CA24">
        <v>0.16850000000000001</v>
      </c>
      <c r="CB24">
        <v>0.1191</v>
      </c>
      <c r="CC24">
        <v>1.1108</v>
      </c>
      <c r="CD24">
        <v>249.46709999999999</v>
      </c>
      <c r="CE24">
        <v>1</v>
      </c>
    </row>
    <row r="25" spans="1:83" x14ac:dyDescent="0.25">
      <c r="A25">
        <v>7</v>
      </c>
      <c r="B25">
        <v>1128</v>
      </c>
      <c r="C25">
        <v>2656</v>
      </c>
      <c r="D25">
        <v>1294</v>
      </c>
      <c r="E25">
        <v>1294</v>
      </c>
      <c r="F25">
        <v>1062</v>
      </c>
      <c r="G25">
        <v>300</v>
      </c>
      <c r="H25">
        <v>15.852399999999999</v>
      </c>
      <c r="I25">
        <v>0.64480000000000004</v>
      </c>
      <c r="J25">
        <v>0.32919999999999999</v>
      </c>
      <c r="K25">
        <v>1.9736</v>
      </c>
      <c r="L25">
        <v>874.29340000000002</v>
      </c>
      <c r="M25">
        <v>1</v>
      </c>
      <c r="O25">
        <v>7</v>
      </c>
      <c r="P25">
        <v>1128</v>
      </c>
      <c r="Q25">
        <v>2820</v>
      </c>
      <c r="R25">
        <v>1320</v>
      </c>
      <c r="S25">
        <v>1320</v>
      </c>
      <c r="T25">
        <v>1090</v>
      </c>
      <c r="U25">
        <v>410</v>
      </c>
      <c r="V25">
        <v>15.363799999999999</v>
      </c>
      <c r="W25">
        <v>0.2828</v>
      </c>
      <c r="X25">
        <v>0.14330000000000001</v>
      </c>
      <c r="Y25">
        <v>1.5202</v>
      </c>
      <c r="Z25">
        <v>404.20870000000002</v>
      </c>
      <c r="AA25">
        <v>1</v>
      </c>
      <c r="AC25">
        <v>7</v>
      </c>
      <c r="AD25">
        <v>1128</v>
      </c>
      <c r="AE25">
        <v>5303</v>
      </c>
      <c r="AF25">
        <v>1148</v>
      </c>
      <c r="AG25">
        <v>1148</v>
      </c>
      <c r="AH25">
        <v>3403</v>
      </c>
      <c r="AI25">
        <v>752</v>
      </c>
      <c r="AJ25">
        <v>11.4064</v>
      </c>
      <c r="AK25">
        <v>3.0268999999999999</v>
      </c>
      <c r="AL25">
        <v>0.66120000000000001</v>
      </c>
      <c r="AM25">
        <v>6.4497</v>
      </c>
      <c r="AN25">
        <v>3506.1197000000002</v>
      </c>
      <c r="AO25">
        <v>1</v>
      </c>
      <c r="AQ25">
        <v>7</v>
      </c>
      <c r="AR25">
        <v>1128</v>
      </c>
      <c r="AS25">
        <v>2494</v>
      </c>
      <c r="AT25">
        <v>1329</v>
      </c>
      <c r="AU25">
        <v>1329</v>
      </c>
      <c r="AV25">
        <v>892</v>
      </c>
      <c r="AW25">
        <v>273</v>
      </c>
      <c r="AX25">
        <v>16.321999999999999</v>
      </c>
      <c r="AY25">
        <v>1.7931999999999999</v>
      </c>
      <c r="AZ25">
        <v>0.97570000000000001</v>
      </c>
      <c r="BA25">
        <v>3.9451999999999998</v>
      </c>
      <c r="BB25">
        <v>2433.4807000000001</v>
      </c>
      <c r="BC25">
        <v>1</v>
      </c>
      <c r="BE25">
        <v>7</v>
      </c>
      <c r="BF25">
        <v>1128</v>
      </c>
      <c r="BG25">
        <v>2375</v>
      </c>
      <c r="BH25">
        <v>1314</v>
      </c>
      <c r="BI25">
        <v>1314</v>
      </c>
      <c r="BJ25">
        <v>789</v>
      </c>
      <c r="BK25">
        <v>272</v>
      </c>
      <c r="BL25">
        <v>15.146100000000001</v>
      </c>
      <c r="BM25">
        <v>1.3958999999999999</v>
      </c>
      <c r="BN25">
        <v>0.78380000000000005</v>
      </c>
      <c r="BO25">
        <v>3.9215</v>
      </c>
      <c r="BP25">
        <v>1861.4437</v>
      </c>
      <c r="BQ25">
        <v>1</v>
      </c>
      <c r="BS25">
        <v>7</v>
      </c>
      <c r="BT25">
        <v>1128</v>
      </c>
      <c r="BU25">
        <v>2059</v>
      </c>
      <c r="BV25">
        <v>1383</v>
      </c>
      <c r="BW25">
        <v>1383</v>
      </c>
      <c r="BX25">
        <v>541</v>
      </c>
      <c r="BY25">
        <v>135</v>
      </c>
      <c r="BZ25">
        <v>17.098099999999999</v>
      </c>
      <c r="CA25">
        <v>0.17130000000000001</v>
      </c>
      <c r="CB25">
        <v>0.1227</v>
      </c>
      <c r="CC25">
        <v>1.1309</v>
      </c>
      <c r="CD25">
        <v>252.71119999999999</v>
      </c>
      <c r="CE25">
        <v>1</v>
      </c>
    </row>
    <row r="26" spans="1:83" x14ac:dyDescent="0.25">
      <c r="A26">
        <v>8</v>
      </c>
      <c r="B26">
        <v>1128</v>
      </c>
      <c r="C26">
        <v>2666</v>
      </c>
      <c r="D26">
        <v>1289</v>
      </c>
      <c r="E26">
        <v>1289</v>
      </c>
      <c r="F26">
        <v>1082</v>
      </c>
      <c r="G26">
        <v>295</v>
      </c>
      <c r="H26">
        <v>15.898</v>
      </c>
      <c r="I26">
        <v>0.57279999999999998</v>
      </c>
      <c r="J26">
        <v>0.28960000000000002</v>
      </c>
      <c r="K26">
        <v>1.9769000000000001</v>
      </c>
      <c r="L26">
        <v>772.18709999999999</v>
      </c>
      <c r="M26">
        <v>1</v>
      </c>
      <c r="O26">
        <v>8</v>
      </c>
      <c r="P26">
        <v>1128</v>
      </c>
      <c r="Q26">
        <v>2623</v>
      </c>
      <c r="R26">
        <v>1329</v>
      </c>
      <c r="S26">
        <v>1329</v>
      </c>
      <c r="T26">
        <v>884</v>
      </c>
      <c r="U26">
        <v>410</v>
      </c>
      <c r="V26">
        <v>15.318300000000001</v>
      </c>
      <c r="W26">
        <v>0.2949</v>
      </c>
      <c r="X26">
        <v>0.16200000000000001</v>
      </c>
      <c r="Y26">
        <v>1.5317000000000001</v>
      </c>
      <c r="Z26">
        <v>424.85430000000002</v>
      </c>
      <c r="AA26">
        <v>1</v>
      </c>
      <c r="AC26">
        <v>8</v>
      </c>
      <c r="AD26">
        <v>1128</v>
      </c>
      <c r="AE26">
        <v>5204</v>
      </c>
      <c r="AF26">
        <v>1148</v>
      </c>
      <c r="AG26">
        <v>1148</v>
      </c>
      <c r="AH26">
        <v>3329</v>
      </c>
      <c r="AI26">
        <v>727</v>
      </c>
      <c r="AJ26">
        <v>10.852399999999999</v>
      </c>
      <c r="AK26">
        <v>3.0301999999999998</v>
      </c>
      <c r="AL26">
        <v>0.67430000000000001</v>
      </c>
      <c r="AM26">
        <v>6.4923999999999999</v>
      </c>
      <c r="AN26">
        <v>3509.1273000000001</v>
      </c>
      <c r="AO26">
        <v>1</v>
      </c>
      <c r="AQ26">
        <v>8</v>
      </c>
      <c r="AR26">
        <v>1128</v>
      </c>
      <c r="AS26">
        <v>2515</v>
      </c>
      <c r="AT26">
        <v>1317</v>
      </c>
      <c r="AU26">
        <v>1317</v>
      </c>
      <c r="AV26">
        <v>921</v>
      </c>
      <c r="AW26">
        <v>277</v>
      </c>
      <c r="AX26">
        <v>16.892600000000002</v>
      </c>
      <c r="AY26">
        <v>1.8222</v>
      </c>
      <c r="AZ26">
        <v>0.9748</v>
      </c>
      <c r="BA26">
        <v>3.5310999999999999</v>
      </c>
      <c r="BB26">
        <v>2451.5463</v>
      </c>
      <c r="BC26">
        <v>1</v>
      </c>
      <c r="BE26">
        <v>8</v>
      </c>
      <c r="BF26">
        <v>1128</v>
      </c>
      <c r="BG26">
        <v>2398</v>
      </c>
      <c r="BH26">
        <v>1285</v>
      </c>
      <c r="BI26">
        <v>1285</v>
      </c>
      <c r="BJ26">
        <v>834</v>
      </c>
      <c r="BK26">
        <v>279</v>
      </c>
      <c r="BL26">
        <v>15.4854</v>
      </c>
      <c r="BM26">
        <v>1.1896</v>
      </c>
      <c r="BN26">
        <v>0.64810000000000001</v>
      </c>
      <c r="BO26">
        <v>3.0167999999999999</v>
      </c>
      <c r="BP26">
        <v>1554.2585999999999</v>
      </c>
      <c r="BQ26">
        <v>1</v>
      </c>
      <c r="BS26">
        <v>8</v>
      </c>
      <c r="BT26">
        <v>1128</v>
      </c>
      <c r="BU26">
        <v>2101</v>
      </c>
      <c r="BV26">
        <v>1396</v>
      </c>
      <c r="BW26">
        <v>1396</v>
      </c>
      <c r="BX26">
        <v>574</v>
      </c>
      <c r="BY26">
        <v>131</v>
      </c>
      <c r="BZ26">
        <v>16.5792</v>
      </c>
      <c r="CA26">
        <v>0.1721</v>
      </c>
      <c r="CB26">
        <v>0.12180000000000001</v>
      </c>
      <c r="CC26">
        <v>1.1119000000000001</v>
      </c>
      <c r="CD26">
        <v>255.9572</v>
      </c>
      <c r="CE26">
        <v>1</v>
      </c>
    </row>
    <row r="27" spans="1:83" x14ac:dyDescent="0.25">
      <c r="A27">
        <v>9</v>
      </c>
      <c r="B27">
        <v>1128</v>
      </c>
      <c r="C27">
        <v>2574</v>
      </c>
      <c r="D27">
        <v>1298</v>
      </c>
      <c r="E27">
        <v>1298</v>
      </c>
      <c r="F27">
        <v>979</v>
      </c>
      <c r="G27">
        <v>297</v>
      </c>
      <c r="H27">
        <v>15.533799999999999</v>
      </c>
      <c r="I27">
        <v>0.53500000000000003</v>
      </c>
      <c r="J27">
        <v>0.28089999999999998</v>
      </c>
      <c r="K27">
        <v>1.7706</v>
      </c>
      <c r="L27">
        <v>723.0566</v>
      </c>
      <c r="M27">
        <v>1</v>
      </c>
      <c r="O27">
        <v>9</v>
      </c>
      <c r="P27">
        <v>1128</v>
      </c>
      <c r="Q27">
        <v>2750</v>
      </c>
      <c r="R27">
        <v>1326</v>
      </c>
      <c r="S27">
        <v>1326</v>
      </c>
      <c r="T27">
        <v>1000</v>
      </c>
      <c r="U27">
        <v>424</v>
      </c>
      <c r="V27">
        <v>15.113099999999999</v>
      </c>
      <c r="W27">
        <v>0.29959999999999998</v>
      </c>
      <c r="X27">
        <v>0.1573</v>
      </c>
      <c r="Y27">
        <v>1.6535</v>
      </c>
      <c r="Z27">
        <v>432.70249999999999</v>
      </c>
      <c r="AA27">
        <v>1</v>
      </c>
      <c r="AC27">
        <v>9</v>
      </c>
      <c r="AD27">
        <v>1128</v>
      </c>
      <c r="AE27">
        <v>5565</v>
      </c>
      <c r="AF27">
        <v>1158</v>
      </c>
      <c r="AG27">
        <v>1158</v>
      </c>
      <c r="AH27">
        <v>3642</v>
      </c>
      <c r="AI27">
        <v>765</v>
      </c>
      <c r="AJ27">
        <v>10.9838</v>
      </c>
      <c r="AK27">
        <v>3.0421999999999998</v>
      </c>
      <c r="AL27">
        <v>0.63870000000000005</v>
      </c>
      <c r="AM27">
        <v>6.4916</v>
      </c>
      <c r="AN27">
        <v>3554.48</v>
      </c>
      <c r="AO27">
        <v>1</v>
      </c>
      <c r="AQ27">
        <v>9</v>
      </c>
      <c r="AR27">
        <v>1128</v>
      </c>
      <c r="AS27">
        <v>2603</v>
      </c>
      <c r="AT27">
        <v>1324</v>
      </c>
      <c r="AU27">
        <v>1324</v>
      </c>
      <c r="AV27">
        <v>985</v>
      </c>
      <c r="AW27">
        <v>294</v>
      </c>
      <c r="AX27">
        <v>16.265499999999999</v>
      </c>
      <c r="AY27">
        <v>1.8224</v>
      </c>
      <c r="AZ27">
        <v>0.94720000000000004</v>
      </c>
      <c r="BA27">
        <v>3.5990000000000002</v>
      </c>
      <c r="BB27">
        <v>2465.6604000000002</v>
      </c>
      <c r="BC27">
        <v>1</v>
      </c>
      <c r="BE27">
        <v>9</v>
      </c>
      <c r="BF27">
        <v>1128</v>
      </c>
      <c r="BG27">
        <v>2375</v>
      </c>
      <c r="BH27">
        <v>1292</v>
      </c>
      <c r="BI27">
        <v>1292</v>
      </c>
      <c r="BJ27">
        <v>819</v>
      </c>
      <c r="BK27">
        <v>264</v>
      </c>
      <c r="BL27">
        <v>15.8324</v>
      </c>
      <c r="BM27">
        <v>1.2011000000000001</v>
      </c>
      <c r="BN27">
        <v>0.66410000000000002</v>
      </c>
      <c r="BO27">
        <v>3.4525000000000001</v>
      </c>
      <c r="BP27">
        <v>1577.2827</v>
      </c>
      <c r="BQ27">
        <v>1</v>
      </c>
      <c r="BS27">
        <v>9</v>
      </c>
      <c r="BT27">
        <v>1128</v>
      </c>
      <c r="BU27">
        <v>2139</v>
      </c>
      <c r="BV27">
        <v>1382</v>
      </c>
      <c r="BW27">
        <v>1382</v>
      </c>
      <c r="BX27">
        <v>613</v>
      </c>
      <c r="BY27">
        <v>144</v>
      </c>
      <c r="BZ27">
        <v>17.325399999999998</v>
      </c>
      <c r="CA27">
        <v>0.16550000000000001</v>
      </c>
      <c r="CB27">
        <v>0.1144</v>
      </c>
      <c r="CC27">
        <v>1.1008</v>
      </c>
      <c r="CD27">
        <v>244.79400000000001</v>
      </c>
      <c r="CE27">
        <v>1</v>
      </c>
    </row>
    <row r="28" spans="1:83" x14ac:dyDescent="0.25">
      <c r="A28">
        <v>10</v>
      </c>
      <c r="B28">
        <v>1128</v>
      </c>
      <c r="C28">
        <v>2526</v>
      </c>
      <c r="D28">
        <v>1291</v>
      </c>
      <c r="E28">
        <v>1291</v>
      </c>
      <c r="F28">
        <v>944</v>
      </c>
      <c r="G28">
        <v>291</v>
      </c>
      <c r="H28">
        <v>15.524900000000001</v>
      </c>
      <c r="I28">
        <v>0.50090000000000001</v>
      </c>
      <c r="J28">
        <v>0.2656</v>
      </c>
      <c r="K28">
        <v>1.7014</v>
      </c>
      <c r="L28">
        <v>670.82550000000003</v>
      </c>
      <c r="M28">
        <v>1</v>
      </c>
      <c r="O28">
        <v>10</v>
      </c>
      <c r="P28">
        <v>1128</v>
      </c>
      <c r="Q28">
        <v>2573</v>
      </c>
      <c r="R28">
        <v>1314</v>
      </c>
      <c r="S28">
        <v>1314</v>
      </c>
      <c r="T28">
        <v>878</v>
      </c>
      <c r="U28">
        <v>381</v>
      </c>
      <c r="V28">
        <v>15.8049</v>
      </c>
      <c r="W28">
        <v>0.28499999999999998</v>
      </c>
      <c r="X28">
        <v>0.15820000000000001</v>
      </c>
      <c r="Y28">
        <v>1.5769</v>
      </c>
      <c r="Z28">
        <v>407.0335</v>
      </c>
      <c r="AA28">
        <v>1</v>
      </c>
      <c r="AC28">
        <v>10</v>
      </c>
      <c r="AD28">
        <v>1128</v>
      </c>
      <c r="AE28">
        <v>5414</v>
      </c>
      <c r="AF28">
        <v>1157</v>
      </c>
      <c r="AG28">
        <v>1157</v>
      </c>
      <c r="AH28">
        <v>3486</v>
      </c>
      <c r="AI28">
        <v>771</v>
      </c>
      <c r="AJ28">
        <v>11.5839</v>
      </c>
      <c r="AK28">
        <v>3.0200999999999998</v>
      </c>
      <c r="AL28">
        <v>0.6512</v>
      </c>
      <c r="AM28">
        <v>6.4547999999999996</v>
      </c>
      <c r="AN28">
        <v>3525.8415</v>
      </c>
      <c r="AO28">
        <v>1</v>
      </c>
      <c r="AQ28">
        <v>10</v>
      </c>
      <c r="AR28">
        <v>1128</v>
      </c>
      <c r="AS28">
        <v>2544</v>
      </c>
      <c r="AT28">
        <v>1337</v>
      </c>
      <c r="AU28">
        <v>1337</v>
      </c>
      <c r="AV28">
        <v>922</v>
      </c>
      <c r="AW28">
        <v>285</v>
      </c>
      <c r="AX28">
        <v>15.7697</v>
      </c>
      <c r="AY28">
        <v>1.8065</v>
      </c>
      <c r="AZ28">
        <v>0.96919999999999995</v>
      </c>
      <c r="BA28">
        <v>3.6305000000000001</v>
      </c>
      <c r="BB28">
        <v>2465.7518</v>
      </c>
      <c r="BC28">
        <v>1</v>
      </c>
    </row>
    <row r="29" spans="1:83" x14ac:dyDescent="0.25">
      <c r="A29" t="s">
        <v>12</v>
      </c>
      <c r="B29">
        <v>1128</v>
      </c>
      <c r="C29">
        <v>2627.55</v>
      </c>
      <c r="D29">
        <v>1294</v>
      </c>
      <c r="E29">
        <v>1294</v>
      </c>
      <c r="F29">
        <v>1029</v>
      </c>
      <c r="G29">
        <v>304.55</v>
      </c>
      <c r="H29">
        <v>15.58</v>
      </c>
      <c r="I29">
        <v>0.56999999999999995</v>
      </c>
      <c r="J29">
        <v>0.28999999999999998</v>
      </c>
      <c r="K29">
        <v>1.94</v>
      </c>
      <c r="L29">
        <v>767.46</v>
      </c>
      <c r="M29">
        <v>1</v>
      </c>
      <c r="O29" t="s">
        <v>12</v>
      </c>
      <c r="P29">
        <v>1128</v>
      </c>
      <c r="Q29">
        <v>2703.52</v>
      </c>
      <c r="R29">
        <v>1326.57</v>
      </c>
      <c r="S29">
        <v>1326.57</v>
      </c>
      <c r="T29">
        <v>962.62</v>
      </c>
      <c r="U29">
        <v>414.33</v>
      </c>
      <c r="V29">
        <v>15.17</v>
      </c>
      <c r="W29">
        <v>0.28999999999999998</v>
      </c>
      <c r="X29">
        <v>0.16</v>
      </c>
      <c r="Y29">
        <v>1.56</v>
      </c>
      <c r="Z29">
        <v>424.15</v>
      </c>
      <c r="AA29">
        <v>1</v>
      </c>
      <c r="AC29" t="s">
        <v>12</v>
      </c>
      <c r="AD29">
        <v>1128</v>
      </c>
      <c r="AE29">
        <v>5378.4</v>
      </c>
      <c r="AF29">
        <v>1154.3</v>
      </c>
      <c r="AG29">
        <v>1154.3</v>
      </c>
      <c r="AH29">
        <v>3477.1</v>
      </c>
      <c r="AI29">
        <v>747</v>
      </c>
      <c r="AJ29">
        <v>11.15</v>
      </c>
      <c r="AK29">
        <v>3.03</v>
      </c>
      <c r="AL29">
        <v>0.66</v>
      </c>
      <c r="AM29">
        <v>6.5</v>
      </c>
      <c r="AN29">
        <v>3530.99</v>
      </c>
      <c r="AO29">
        <v>1</v>
      </c>
      <c r="AQ29" t="s">
        <v>12</v>
      </c>
      <c r="AR29">
        <v>1128</v>
      </c>
      <c r="AS29">
        <v>2568.4</v>
      </c>
      <c r="AT29">
        <v>1320.9</v>
      </c>
      <c r="AU29">
        <v>1320.9</v>
      </c>
      <c r="AV29">
        <v>954.6</v>
      </c>
      <c r="AW29">
        <v>292.89999999999998</v>
      </c>
      <c r="AX29">
        <v>16.12</v>
      </c>
      <c r="AY29">
        <v>1.94</v>
      </c>
      <c r="AZ29">
        <v>1.01</v>
      </c>
      <c r="BA29">
        <v>4.2699999999999996</v>
      </c>
      <c r="BB29">
        <v>2607.42</v>
      </c>
      <c r="BC29">
        <v>1</v>
      </c>
      <c r="BE29" t="s">
        <v>12</v>
      </c>
      <c r="BF29">
        <v>1128</v>
      </c>
      <c r="BG29">
        <v>2446.89</v>
      </c>
      <c r="BH29">
        <v>1297.8900000000001</v>
      </c>
      <c r="BI29">
        <v>1297.8900000000001</v>
      </c>
      <c r="BJ29">
        <v>866.11</v>
      </c>
      <c r="BK29">
        <v>282.89</v>
      </c>
      <c r="BL29">
        <v>15.41</v>
      </c>
      <c r="BM29">
        <v>1.43</v>
      </c>
      <c r="BN29">
        <v>0.77</v>
      </c>
      <c r="BO29">
        <v>3.82</v>
      </c>
      <c r="BP29">
        <v>1886.84</v>
      </c>
      <c r="BQ29">
        <v>1</v>
      </c>
      <c r="BS29" t="s">
        <v>12</v>
      </c>
      <c r="BT29">
        <v>1128</v>
      </c>
      <c r="BU29">
        <v>2103</v>
      </c>
      <c r="BV29">
        <v>1389.44</v>
      </c>
      <c r="BW29">
        <v>1389.44</v>
      </c>
      <c r="BX29">
        <v>578.22</v>
      </c>
      <c r="BY29">
        <v>135.33000000000001</v>
      </c>
      <c r="BZ29">
        <v>17.09</v>
      </c>
      <c r="CA29">
        <v>0.17</v>
      </c>
      <c r="CB29">
        <v>0.12</v>
      </c>
      <c r="CC29">
        <v>1.1100000000000001</v>
      </c>
      <c r="CD29">
        <v>251.96</v>
      </c>
      <c r="CE29">
        <v>1</v>
      </c>
    </row>
    <row r="31" spans="1:83" x14ac:dyDescent="0.25">
      <c r="B31" t="s">
        <v>17</v>
      </c>
      <c r="P31" t="s">
        <v>17</v>
      </c>
      <c r="AD31" t="s">
        <v>17</v>
      </c>
      <c r="AR31" t="s">
        <v>17</v>
      </c>
      <c r="BF31" t="s">
        <v>17</v>
      </c>
      <c r="BT31" t="s">
        <v>17</v>
      </c>
    </row>
    <row r="32" spans="1:83" x14ac:dyDescent="0.25">
      <c r="B32" t="s">
        <v>14</v>
      </c>
      <c r="C32" t="s">
        <v>15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P32" t="s">
        <v>14</v>
      </c>
      <c r="Q32" t="s">
        <v>15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7</v>
      </c>
      <c r="X32" t="s">
        <v>8</v>
      </c>
      <c r="Y32" t="s">
        <v>9</v>
      </c>
      <c r="Z32" t="s">
        <v>10</v>
      </c>
      <c r="AA32" t="s">
        <v>11</v>
      </c>
      <c r="AD32" t="s">
        <v>14</v>
      </c>
      <c r="AE32" t="s">
        <v>15</v>
      </c>
      <c r="AF32" t="s">
        <v>2</v>
      </c>
      <c r="AG32" t="s">
        <v>3</v>
      </c>
      <c r="AH32" t="s">
        <v>4</v>
      </c>
      <c r="AI32" t="s">
        <v>5</v>
      </c>
      <c r="AJ32" t="s">
        <v>6</v>
      </c>
      <c r="AK32" t="s">
        <v>7</v>
      </c>
      <c r="AL32" t="s">
        <v>8</v>
      </c>
      <c r="AM32" t="s">
        <v>9</v>
      </c>
      <c r="AN32" t="s">
        <v>10</v>
      </c>
      <c r="AO32" t="s">
        <v>11</v>
      </c>
      <c r="AR32" t="s">
        <v>14</v>
      </c>
      <c r="AS32" t="s">
        <v>15</v>
      </c>
      <c r="AT32" t="s">
        <v>2</v>
      </c>
      <c r="AU32" t="s">
        <v>3</v>
      </c>
      <c r="AV32" t="s">
        <v>4</v>
      </c>
      <c r="AW32" t="s">
        <v>5</v>
      </c>
      <c r="AX32" t="s">
        <v>6</v>
      </c>
      <c r="AY32" t="s">
        <v>7</v>
      </c>
      <c r="AZ32" t="s">
        <v>8</v>
      </c>
      <c r="BA32" t="s">
        <v>9</v>
      </c>
      <c r="BB32" t="s">
        <v>10</v>
      </c>
      <c r="BC32" t="s">
        <v>11</v>
      </c>
      <c r="BF32" t="s">
        <v>14</v>
      </c>
      <c r="BG32" t="s">
        <v>15</v>
      </c>
      <c r="BH32" t="s">
        <v>2</v>
      </c>
      <c r="BI32" t="s">
        <v>3</v>
      </c>
      <c r="BJ32" t="s">
        <v>4</v>
      </c>
      <c r="BK32" t="s">
        <v>5</v>
      </c>
      <c r="BL32" t="s">
        <v>6</v>
      </c>
      <c r="BM32" t="s">
        <v>7</v>
      </c>
      <c r="BN32" t="s">
        <v>8</v>
      </c>
      <c r="BO32" t="s">
        <v>9</v>
      </c>
      <c r="BP32" t="s">
        <v>10</v>
      </c>
      <c r="BQ32" t="s">
        <v>11</v>
      </c>
      <c r="BT32" t="s">
        <v>14</v>
      </c>
      <c r="BU32" t="s">
        <v>15</v>
      </c>
      <c r="BV32" t="s">
        <v>2</v>
      </c>
      <c r="BW32" t="s">
        <v>3</v>
      </c>
      <c r="BX32" t="s">
        <v>4</v>
      </c>
      <c r="BY32" t="s">
        <v>5</v>
      </c>
      <c r="BZ32" t="s">
        <v>6</v>
      </c>
      <c r="CA32" t="s">
        <v>7</v>
      </c>
      <c r="CB32" t="s">
        <v>8</v>
      </c>
      <c r="CC32" t="s">
        <v>9</v>
      </c>
      <c r="CD32" t="s">
        <v>10</v>
      </c>
      <c r="CE32" t="s">
        <v>11</v>
      </c>
    </row>
    <row r="33" spans="1:83" x14ac:dyDescent="0.25">
      <c r="A33">
        <v>1</v>
      </c>
      <c r="B33">
        <v>50</v>
      </c>
      <c r="C33">
        <v>732</v>
      </c>
      <c r="D33">
        <v>278</v>
      </c>
      <c r="E33">
        <v>278</v>
      </c>
      <c r="F33">
        <v>369</v>
      </c>
      <c r="G33">
        <v>85</v>
      </c>
      <c r="H33">
        <v>22.1585</v>
      </c>
      <c r="I33">
        <v>0.34310000000000002</v>
      </c>
      <c r="J33">
        <v>0.14660000000000001</v>
      </c>
      <c r="K33">
        <v>1.2967</v>
      </c>
      <c r="L33">
        <v>107.3366</v>
      </c>
      <c r="M33">
        <v>1</v>
      </c>
      <c r="O33">
        <v>1</v>
      </c>
      <c r="P33">
        <v>50</v>
      </c>
      <c r="Q33">
        <v>769</v>
      </c>
      <c r="R33">
        <v>388</v>
      </c>
      <c r="S33">
        <v>388</v>
      </c>
      <c r="T33">
        <v>297</v>
      </c>
      <c r="U33">
        <v>84</v>
      </c>
      <c r="V33">
        <v>19.932400000000001</v>
      </c>
      <c r="W33">
        <v>0.14649999999999999</v>
      </c>
      <c r="X33">
        <v>9.1499999999999998E-2</v>
      </c>
      <c r="Y33">
        <v>1.1747000000000001</v>
      </c>
      <c r="Z33">
        <v>70.371799999999993</v>
      </c>
      <c r="AA33">
        <v>1</v>
      </c>
      <c r="AC33">
        <v>1</v>
      </c>
      <c r="AD33">
        <v>50</v>
      </c>
      <c r="AE33">
        <v>790</v>
      </c>
      <c r="AF33">
        <v>281</v>
      </c>
      <c r="AG33">
        <v>281</v>
      </c>
      <c r="AH33">
        <v>407</v>
      </c>
      <c r="AI33">
        <v>102</v>
      </c>
      <c r="AJ33">
        <v>21.831600000000002</v>
      </c>
      <c r="AK33">
        <v>0.42220000000000002</v>
      </c>
      <c r="AL33">
        <v>0.16389999999999999</v>
      </c>
      <c r="AM33">
        <v>1.8597999999999999</v>
      </c>
      <c r="AN33">
        <v>129.51920000000001</v>
      </c>
      <c r="AO33">
        <v>1</v>
      </c>
      <c r="AQ33">
        <v>1</v>
      </c>
      <c r="AR33">
        <v>50</v>
      </c>
      <c r="AS33">
        <v>716</v>
      </c>
      <c r="AT33">
        <v>283</v>
      </c>
      <c r="AU33">
        <v>283</v>
      </c>
      <c r="AV33">
        <v>358</v>
      </c>
      <c r="AW33">
        <v>75</v>
      </c>
      <c r="AX33">
        <v>22.494399999999999</v>
      </c>
      <c r="AY33">
        <v>1.7</v>
      </c>
      <c r="AZ33">
        <v>0.70620000000000005</v>
      </c>
      <c r="BA33">
        <v>6.1006</v>
      </c>
      <c r="BB33">
        <v>505.66320000000002</v>
      </c>
      <c r="BC33">
        <v>1</v>
      </c>
      <c r="BE33">
        <v>1</v>
      </c>
      <c r="BF33">
        <v>50</v>
      </c>
      <c r="BG33">
        <v>725</v>
      </c>
      <c r="BH33">
        <v>277</v>
      </c>
      <c r="BI33">
        <v>277</v>
      </c>
      <c r="BJ33">
        <v>360</v>
      </c>
      <c r="BK33">
        <v>88</v>
      </c>
      <c r="BL33">
        <v>22.179300000000001</v>
      </c>
      <c r="BM33">
        <v>1.5115000000000001</v>
      </c>
      <c r="BN33">
        <v>0.59350000000000003</v>
      </c>
      <c r="BO33">
        <v>5.1829999999999998</v>
      </c>
      <c r="BP33">
        <v>430.28379999999999</v>
      </c>
      <c r="BQ33">
        <v>1</v>
      </c>
      <c r="BS33">
        <v>1</v>
      </c>
      <c r="BT33">
        <v>50</v>
      </c>
      <c r="BU33">
        <v>762</v>
      </c>
      <c r="BV33">
        <v>280</v>
      </c>
      <c r="BW33">
        <v>280</v>
      </c>
      <c r="BX33">
        <v>387</v>
      </c>
      <c r="BY33">
        <v>95</v>
      </c>
      <c r="BZ33">
        <v>22.146999999999998</v>
      </c>
      <c r="CA33">
        <v>0.10730000000000001</v>
      </c>
      <c r="CB33">
        <v>4.6199999999999998E-2</v>
      </c>
      <c r="CC33">
        <v>1.0042</v>
      </c>
      <c r="CD33">
        <v>35.184600000000003</v>
      </c>
      <c r="CE33">
        <v>1</v>
      </c>
    </row>
    <row r="34" spans="1:83" x14ac:dyDescent="0.25">
      <c r="A34">
        <v>2</v>
      </c>
      <c r="B34">
        <v>50</v>
      </c>
      <c r="C34">
        <v>760</v>
      </c>
      <c r="D34">
        <v>284</v>
      </c>
      <c r="E34">
        <v>284</v>
      </c>
      <c r="F34">
        <v>397</v>
      </c>
      <c r="G34">
        <v>79</v>
      </c>
      <c r="H34">
        <v>22.630299999999998</v>
      </c>
      <c r="I34">
        <v>0.38450000000000001</v>
      </c>
      <c r="J34">
        <v>0.1615</v>
      </c>
      <c r="K34">
        <v>1.7011000000000001</v>
      </c>
      <c r="L34">
        <v>122.7227</v>
      </c>
      <c r="M34">
        <v>1</v>
      </c>
      <c r="O34">
        <v>2</v>
      </c>
      <c r="P34">
        <v>50</v>
      </c>
      <c r="Q34">
        <v>758</v>
      </c>
      <c r="R34">
        <v>404</v>
      </c>
      <c r="S34">
        <v>404</v>
      </c>
      <c r="T34">
        <v>280</v>
      </c>
      <c r="U34">
        <v>74</v>
      </c>
      <c r="V34">
        <v>18.625299999999999</v>
      </c>
      <c r="W34">
        <v>0.14549999999999999</v>
      </c>
      <c r="X34">
        <v>9.4799999999999995E-2</v>
      </c>
      <c r="Y34">
        <v>1.2918000000000001</v>
      </c>
      <c r="Z34">
        <v>71.8904</v>
      </c>
      <c r="AA34">
        <v>1</v>
      </c>
      <c r="AC34">
        <v>2</v>
      </c>
      <c r="AD34">
        <v>50</v>
      </c>
      <c r="AE34">
        <v>788</v>
      </c>
      <c r="AF34">
        <v>279</v>
      </c>
      <c r="AG34">
        <v>279</v>
      </c>
      <c r="AH34">
        <v>412</v>
      </c>
      <c r="AI34">
        <v>97</v>
      </c>
      <c r="AJ34">
        <v>22.134499999999999</v>
      </c>
      <c r="AK34">
        <v>0.4138</v>
      </c>
      <c r="AL34">
        <v>0.16039999999999999</v>
      </c>
      <c r="AM34">
        <v>1.6004</v>
      </c>
      <c r="AN34">
        <v>126.4211</v>
      </c>
      <c r="AO34">
        <v>1</v>
      </c>
      <c r="AQ34">
        <v>2</v>
      </c>
      <c r="AR34">
        <v>50</v>
      </c>
      <c r="AS34">
        <v>748</v>
      </c>
      <c r="AT34">
        <v>281</v>
      </c>
      <c r="AU34">
        <v>281</v>
      </c>
      <c r="AV34">
        <v>385</v>
      </c>
      <c r="AW34">
        <v>82</v>
      </c>
      <c r="AX34">
        <v>21.775400000000001</v>
      </c>
      <c r="AY34">
        <v>1.6532</v>
      </c>
      <c r="AZ34">
        <v>0.65580000000000005</v>
      </c>
      <c r="BA34">
        <v>6.4885999999999999</v>
      </c>
      <c r="BB34">
        <v>490.55290000000002</v>
      </c>
      <c r="BC34">
        <v>1</v>
      </c>
      <c r="BE34">
        <v>2</v>
      </c>
      <c r="BF34">
        <v>50</v>
      </c>
      <c r="BG34">
        <v>785</v>
      </c>
      <c r="BH34">
        <v>277</v>
      </c>
      <c r="BI34">
        <v>277</v>
      </c>
      <c r="BJ34">
        <v>420</v>
      </c>
      <c r="BK34">
        <v>88</v>
      </c>
      <c r="BL34">
        <v>22.0943</v>
      </c>
      <c r="BM34">
        <v>1.6342000000000001</v>
      </c>
      <c r="BN34">
        <v>0.5917</v>
      </c>
      <c r="BO34">
        <v>6.4767999999999999</v>
      </c>
      <c r="BP34">
        <v>464.50360000000001</v>
      </c>
      <c r="BQ34">
        <v>1</v>
      </c>
      <c r="BS34">
        <v>2</v>
      </c>
      <c r="BT34">
        <v>50</v>
      </c>
      <c r="BU34">
        <v>767</v>
      </c>
      <c r="BV34">
        <v>278</v>
      </c>
      <c r="BW34">
        <v>278</v>
      </c>
      <c r="BX34">
        <v>388</v>
      </c>
      <c r="BY34">
        <v>101</v>
      </c>
      <c r="BZ34">
        <v>22.066500000000001</v>
      </c>
      <c r="CA34">
        <v>0.1048</v>
      </c>
      <c r="CB34">
        <v>4.4600000000000001E-2</v>
      </c>
      <c r="CC34">
        <v>0.49659999999999999</v>
      </c>
      <c r="CD34">
        <v>34.246400000000001</v>
      </c>
      <c r="CE34">
        <v>1</v>
      </c>
    </row>
    <row r="35" spans="1:83" x14ac:dyDescent="0.25">
      <c r="A35">
        <v>3</v>
      </c>
      <c r="B35">
        <v>50</v>
      </c>
      <c r="C35">
        <v>756</v>
      </c>
      <c r="D35">
        <v>278</v>
      </c>
      <c r="E35">
        <v>278</v>
      </c>
      <c r="F35">
        <v>389</v>
      </c>
      <c r="G35">
        <v>89</v>
      </c>
      <c r="H35">
        <v>22.235399999999998</v>
      </c>
      <c r="I35">
        <v>0.37990000000000002</v>
      </c>
      <c r="J35">
        <v>0.1585</v>
      </c>
      <c r="K35">
        <v>1.6898</v>
      </c>
      <c r="L35">
        <v>119.82340000000001</v>
      </c>
      <c r="M35">
        <v>1</v>
      </c>
      <c r="O35">
        <v>3</v>
      </c>
      <c r="P35">
        <v>50</v>
      </c>
      <c r="Q35">
        <v>743</v>
      </c>
      <c r="R35">
        <v>398</v>
      </c>
      <c r="S35">
        <v>398</v>
      </c>
      <c r="T35">
        <v>271</v>
      </c>
      <c r="U35">
        <v>74</v>
      </c>
      <c r="V35">
        <v>18.611000000000001</v>
      </c>
      <c r="W35">
        <v>0.16009999999999999</v>
      </c>
      <c r="X35">
        <v>0.10539999999999999</v>
      </c>
      <c r="Y35">
        <v>1.3648</v>
      </c>
      <c r="Z35">
        <v>78.281499999999994</v>
      </c>
      <c r="AA35">
        <v>1</v>
      </c>
      <c r="AC35">
        <v>3</v>
      </c>
      <c r="AD35">
        <v>50</v>
      </c>
      <c r="AE35">
        <v>797</v>
      </c>
      <c r="AF35">
        <v>283</v>
      </c>
      <c r="AG35">
        <v>283</v>
      </c>
      <c r="AH35">
        <v>412</v>
      </c>
      <c r="AI35">
        <v>102</v>
      </c>
      <c r="AJ35">
        <v>20.816800000000001</v>
      </c>
      <c r="AK35">
        <v>0.41110000000000002</v>
      </c>
      <c r="AL35">
        <v>0.15959999999999999</v>
      </c>
      <c r="AM35">
        <v>1.6099000000000001</v>
      </c>
      <c r="AN35">
        <v>127.2269</v>
      </c>
      <c r="AO35">
        <v>1</v>
      </c>
      <c r="AQ35">
        <v>3</v>
      </c>
      <c r="AR35">
        <v>50</v>
      </c>
      <c r="AS35">
        <v>715</v>
      </c>
      <c r="AT35">
        <v>272</v>
      </c>
      <c r="AU35">
        <v>272</v>
      </c>
      <c r="AV35">
        <v>362</v>
      </c>
      <c r="AW35">
        <v>81</v>
      </c>
      <c r="AX35">
        <v>23.023800000000001</v>
      </c>
      <c r="AY35">
        <v>1.7470000000000001</v>
      </c>
      <c r="AZ35">
        <v>0.70299999999999996</v>
      </c>
      <c r="BA35">
        <v>6.7987000000000002</v>
      </c>
      <c r="BB35">
        <v>502.63200000000001</v>
      </c>
      <c r="BC35">
        <v>1</v>
      </c>
      <c r="BE35">
        <v>3</v>
      </c>
      <c r="BF35">
        <v>50</v>
      </c>
      <c r="BG35">
        <v>774</v>
      </c>
      <c r="BH35">
        <v>289</v>
      </c>
      <c r="BI35">
        <v>289</v>
      </c>
      <c r="BJ35">
        <v>396</v>
      </c>
      <c r="BK35">
        <v>89</v>
      </c>
      <c r="BL35">
        <v>22.113700000000001</v>
      </c>
      <c r="BM35">
        <v>1.6961999999999999</v>
      </c>
      <c r="BN35">
        <v>0.64870000000000005</v>
      </c>
      <c r="BO35">
        <v>6.2994000000000003</v>
      </c>
      <c r="BP35">
        <v>502.05540000000002</v>
      </c>
      <c r="BQ35">
        <v>1</v>
      </c>
      <c r="BS35">
        <v>3</v>
      </c>
      <c r="BT35">
        <v>50</v>
      </c>
      <c r="BU35">
        <v>811</v>
      </c>
      <c r="BV35">
        <v>281</v>
      </c>
      <c r="BW35">
        <v>281</v>
      </c>
      <c r="BX35">
        <v>425</v>
      </c>
      <c r="BY35">
        <v>105</v>
      </c>
      <c r="BZ35">
        <v>21.2836</v>
      </c>
      <c r="CA35">
        <v>0.1079</v>
      </c>
      <c r="CB35">
        <v>4.3700000000000003E-2</v>
      </c>
      <c r="CC35">
        <v>0.61129999999999995</v>
      </c>
      <c r="CD35">
        <v>35.445799999999998</v>
      </c>
      <c r="CE35">
        <v>1</v>
      </c>
    </row>
    <row r="36" spans="1:83" x14ac:dyDescent="0.25">
      <c r="A36">
        <v>4</v>
      </c>
      <c r="B36">
        <v>50</v>
      </c>
      <c r="C36">
        <v>768</v>
      </c>
      <c r="D36">
        <v>285</v>
      </c>
      <c r="E36">
        <v>285</v>
      </c>
      <c r="F36">
        <v>399</v>
      </c>
      <c r="G36">
        <v>84</v>
      </c>
      <c r="H36">
        <v>22.404900000000001</v>
      </c>
      <c r="I36">
        <v>0.37690000000000001</v>
      </c>
      <c r="J36">
        <v>0.1583</v>
      </c>
      <c r="K36">
        <v>1.5703</v>
      </c>
      <c r="L36">
        <v>121.56610000000001</v>
      </c>
      <c r="M36">
        <v>1</v>
      </c>
      <c r="O36">
        <v>4</v>
      </c>
      <c r="P36">
        <v>50</v>
      </c>
      <c r="Q36">
        <v>776</v>
      </c>
      <c r="R36">
        <v>394</v>
      </c>
      <c r="S36">
        <v>394</v>
      </c>
      <c r="T36">
        <v>302</v>
      </c>
      <c r="U36">
        <v>80</v>
      </c>
      <c r="V36">
        <v>19.192</v>
      </c>
      <c r="W36">
        <v>0.15709999999999999</v>
      </c>
      <c r="X36">
        <v>9.9000000000000005E-2</v>
      </c>
      <c r="Y36">
        <v>1.3575999999999999</v>
      </c>
      <c r="Z36">
        <v>76.792400000000001</v>
      </c>
      <c r="AA36">
        <v>1</v>
      </c>
      <c r="AC36">
        <v>4</v>
      </c>
      <c r="AD36">
        <v>50</v>
      </c>
      <c r="AE36">
        <v>774</v>
      </c>
      <c r="AF36">
        <v>280</v>
      </c>
      <c r="AG36">
        <v>280</v>
      </c>
      <c r="AH36">
        <v>393</v>
      </c>
      <c r="AI36">
        <v>101</v>
      </c>
      <c r="AJ36">
        <v>21.638200000000001</v>
      </c>
      <c r="AK36">
        <v>0.41039999999999999</v>
      </c>
      <c r="AL36">
        <v>0.16250000000000001</v>
      </c>
      <c r="AM36">
        <v>1.6062000000000001</v>
      </c>
      <c r="AN36">
        <v>125.756</v>
      </c>
      <c r="AO36">
        <v>1</v>
      </c>
      <c r="AQ36">
        <v>4</v>
      </c>
      <c r="AR36">
        <v>50</v>
      </c>
      <c r="AS36">
        <v>739</v>
      </c>
      <c r="AT36">
        <v>284</v>
      </c>
      <c r="AU36">
        <v>284</v>
      </c>
      <c r="AV36">
        <v>378</v>
      </c>
      <c r="AW36">
        <v>77</v>
      </c>
      <c r="AX36">
        <v>22.043299999999999</v>
      </c>
      <c r="AY36">
        <v>1.8005</v>
      </c>
      <c r="AZ36">
        <v>0.72760000000000002</v>
      </c>
      <c r="BA36">
        <v>6.4363000000000001</v>
      </c>
      <c r="BB36">
        <v>537.72389999999996</v>
      </c>
      <c r="BC36">
        <v>1</v>
      </c>
      <c r="BE36">
        <v>4</v>
      </c>
      <c r="BF36">
        <v>50</v>
      </c>
      <c r="BG36">
        <v>773</v>
      </c>
      <c r="BH36">
        <v>278</v>
      </c>
      <c r="BI36">
        <v>278</v>
      </c>
      <c r="BJ36">
        <v>414</v>
      </c>
      <c r="BK36">
        <v>81</v>
      </c>
      <c r="BL36">
        <v>22.857700000000001</v>
      </c>
      <c r="BM36">
        <v>1.7015</v>
      </c>
      <c r="BN36">
        <v>0.62749999999999995</v>
      </c>
      <c r="BO36">
        <v>5.5709999999999997</v>
      </c>
      <c r="BP36">
        <v>485.05470000000003</v>
      </c>
      <c r="BQ36">
        <v>1</v>
      </c>
      <c r="BS36">
        <v>4</v>
      </c>
      <c r="BT36">
        <v>50</v>
      </c>
      <c r="BU36">
        <v>792</v>
      </c>
      <c r="BV36">
        <v>276</v>
      </c>
      <c r="BW36">
        <v>276</v>
      </c>
      <c r="BX36">
        <v>415</v>
      </c>
      <c r="BY36">
        <v>101</v>
      </c>
      <c r="BZ36">
        <v>22.349699999999999</v>
      </c>
      <c r="CA36">
        <v>0.10390000000000001</v>
      </c>
      <c r="CB36">
        <v>4.2700000000000002E-2</v>
      </c>
      <c r="CC36">
        <v>0.50860000000000005</v>
      </c>
      <c r="CD36">
        <v>33.8292</v>
      </c>
      <c r="CE36">
        <v>1</v>
      </c>
    </row>
    <row r="37" spans="1:83" x14ac:dyDescent="0.25">
      <c r="A37">
        <v>5</v>
      </c>
      <c r="B37">
        <v>50</v>
      </c>
      <c r="C37">
        <v>824</v>
      </c>
      <c r="D37">
        <v>284</v>
      </c>
      <c r="E37">
        <v>284</v>
      </c>
      <c r="F37">
        <v>453</v>
      </c>
      <c r="G37">
        <v>87</v>
      </c>
      <c r="H37">
        <v>22.1432</v>
      </c>
      <c r="I37">
        <v>0.47710000000000002</v>
      </c>
      <c r="J37">
        <v>0.18640000000000001</v>
      </c>
      <c r="K37">
        <v>1.9493</v>
      </c>
      <c r="L37">
        <v>153.6191</v>
      </c>
      <c r="M37">
        <v>1</v>
      </c>
      <c r="O37">
        <v>5</v>
      </c>
      <c r="P37">
        <v>50</v>
      </c>
      <c r="Q37">
        <v>790</v>
      </c>
      <c r="R37">
        <v>405</v>
      </c>
      <c r="S37">
        <v>405</v>
      </c>
      <c r="T37">
        <v>308</v>
      </c>
      <c r="U37">
        <v>77</v>
      </c>
      <c r="V37">
        <v>19.130400000000002</v>
      </c>
      <c r="W37">
        <v>0.16639999999999999</v>
      </c>
      <c r="X37">
        <v>0.1053</v>
      </c>
      <c r="Y37">
        <v>1.2283999999999999</v>
      </c>
      <c r="Z37">
        <v>83.189700000000002</v>
      </c>
      <c r="AA37">
        <v>1</v>
      </c>
      <c r="AC37">
        <v>5</v>
      </c>
      <c r="AD37">
        <v>50</v>
      </c>
      <c r="AE37">
        <v>810</v>
      </c>
      <c r="AF37">
        <v>279</v>
      </c>
      <c r="AG37">
        <v>279</v>
      </c>
      <c r="AH37">
        <v>430</v>
      </c>
      <c r="AI37">
        <v>101</v>
      </c>
      <c r="AJ37">
        <v>22.3062</v>
      </c>
      <c r="AK37">
        <v>0.42030000000000001</v>
      </c>
      <c r="AL37">
        <v>0.15820000000000001</v>
      </c>
      <c r="AM37">
        <v>1.6337999999999999</v>
      </c>
      <c r="AN37">
        <v>128.15209999999999</v>
      </c>
      <c r="AO37">
        <v>1</v>
      </c>
      <c r="AQ37">
        <v>5</v>
      </c>
      <c r="AR37">
        <v>50</v>
      </c>
      <c r="AS37">
        <v>743</v>
      </c>
      <c r="AT37">
        <v>274</v>
      </c>
      <c r="AU37">
        <v>274</v>
      </c>
      <c r="AV37">
        <v>389</v>
      </c>
      <c r="AW37">
        <v>80</v>
      </c>
      <c r="AX37">
        <v>22.6541</v>
      </c>
      <c r="AY37">
        <v>1.7587999999999999</v>
      </c>
      <c r="AZ37">
        <v>0.68500000000000005</v>
      </c>
      <c r="BA37">
        <v>5.9908999999999999</v>
      </c>
      <c r="BB37">
        <v>508.94959999999998</v>
      </c>
      <c r="BC37">
        <v>1</v>
      </c>
      <c r="BE37">
        <v>5</v>
      </c>
      <c r="BF37">
        <v>50</v>
      </c>
      <c r="BG37">
        <v>774</v>
      </c>
      <c r="BH37">
        <v>287</v>
      </c>
      <c r="BI37">
        <v>287</v>
      </c>
      <c r="BJ37">
        <v>402</v>
      </c>
      <c r="BK37">
        <v>85</v>
      </c>
      <c r="BL37">
        <v>22.1098</v>
      </c>
      <c r="BM37">
        <v>1.7236</v>
      </c>
      <c r="BN37">
        <v>0.65539999999999998</v>
      </c>
      <c r="BO37">
        <v>6.2916999999999996</v>
      </c>
      <c r="BP37">
        <v>507.24110000000002</v>
      </c>
      <c r="BQ37">
        <v>1</v>
      </c>
      <c r="BS37">
        <v>5</v>
      </c>
      <c r="BT37">
        <v>50</v>
      </c>
      <c r="BU37">
        <v>740</v>
      </c>
      <c r="BV37">
        <v>276</v>
      </c>
      <c r="BW37">
        <v>276</v>
      </c>
      <c r="BX37">
        <v>366</v>
      </c>
      <c r="BY37">
        <v>98</v>
      </c>
      <c r="BZ37">
        <v>21.828399999999998</v>
      </c>
      <c r="CA37">
        <v>0.10589999999999999</v>
      </c>
      <c r="CB37">
        <v>4.6300000000000001E-2</v>
      </c>
      <c r="CC37">
        <v>0.59540000000000004</v>
      </c>
      <c r="CD37">
        <v>34.290999999999997</v>
      </c>
      <c r="CE37">
        <v>1</v>
      </c>
    </row>
    <row r="38" spans="1:83" x14ac:dyDescent="0.25">
      <c r="A38">
        <v>6</v>
      </c>
      <c r="B38">
        <v>50</v>
      </c>
      <c r="C38">
        <v>776</v>
      </c>
      <c r="D38">
        <v>291</v>
      </c>
      <c r="E38">
        <v>291</v>
      </c>
      <c r="F38">
        <v>402</v>
      </c>
      <c r="G38">
        <v>83</v>
      </c>
      <c r="H38">
        <v>21.551500000000001</v>
      </c>
      <c r="I38">
        <v>0.39029999999999998</v>
      </c>
      <c r="J38">
        <v>0.16450000000000001</v>
      </c>
      <c r="K38">
        <v>1.512</v>
      </c>
      <c r="L38">
        <v>127.66459999999999</v>
      </c>
      <c r="M38">
        <v>1</v>
      </c>
      <c r="O38">
        <v>6</v>
      </c>
      <c r="P38">
        <v>50</v>
      </c>
      <c r="Q38">
        <v>764</v>
      </c>
      <c r="R38">
        <v>408</v>
      </c>
      <c r="S38">
        <v>408</v>
      </c>
      <c r="T38">
        <v>278</v>
      </c>
      <c r="U38">
        <v>78</v>
      </c>
      <c r="V38">
        <v>19.6492</v>
      </c>
      <c r="W38">
        <v>0.14549999999999999</v>
      </c>
      <c r="X38">
        <v>9.5399999999999999E-2</v>
      </c>
      <c r="Y38">
        <v>1.3746</v>
      </c>
      <c r="Z38">
        <v>72.854799999999997</v>
      </c>
      <c r="AA38">
        <v>1</v>
      </c>
      <c r="AC38">
        <v>6</v>
      </c>
      <c r="AD38">
        <v>50</v>
      </c>
      <c r="AE38">
        <v>782</v>
      </c>
      <c r="AF38">
        <v>276</v>
      </c>
      <c r="AG38">
        <v>276</v>
      </c>
      <c r="AH38">
        <v>411</v>
      </c>
      <c r="AI38">
        <v>95</v>
      </c>
      <c r="AJ38">
        <v>22.616399999999999</v>
      </c>
      <c r="AK38">
        <v>0.40770000000000001</v>
      </c>
      <c r="AL38">
        <v>0.15759999999999999</v>
      </c>
      <c r="AM38">
        <v>1.571</v>
      </c>
      <c r="AN38">
        <v>123.25660000000001</v>
      </c>
      <c r="AO38">
        <v>1</v>
      </c>
      <c r="AQ38">
        <v>6</v>
      </c>
      <c r="AR38">
        <v>50</v>
      </c>
      <c r="AS38">
        <v>767</v>
      </c>
      <c r="AT38">
        <v>280</v>
      </c>
      <c r="AU38">
        <v>280</v>
      </c>
      <c r="AV38">
        <v>406</v>
      </c>
      <c r="AW38">
        <v>81</v>
      </c>
      <c r="AX38">
        <v>23.087399999999999</v>
      </c>
      <c r="AY38">
        <v>1.7938000000000001</v>
      </c>
      <c r="AZ38">
        <v>0.68969999999999998</v>
      </c>
      <c r="BA38">
        <v>5.6077000000000004</v>
      </c>
      <c r="BB38">
        <v>528.97400000000005</v>
      </c>
      <c r="BC38">
        <v>1</v>
      </c>
      <c r="BE38">
        <v>6</v>
      </c>
      <c r="BF38">
        <v>50</v>
      </c>
      <c r="BG38">
        <v>762</v>
      </c>
      <c r="BH38">
        <v>279</v>
      </c>
      <c r="BI38">
        <v>279</v>
      </c>
      <c r="BJ38">
        <v>397</v>
      </c>
      <c r="BK38">
        <v>86</v>
      </c>
      <c r="BL38">
        <v>21.619399999999999</v>
      </c>
      <c r="BM38">
        <v>1.6557999999999999</v>
      </c>
      <c r="BN38">
        <v>0.622</v>
      </c>
      <c r="BO38">
        <v>6.6322999999999999</v>
      </c>
      <c r="BP38">
        <v>473.93889999999999</v>
      </c>
      <c r="BQ38">
        <v>1</v>
      </c>
      <c r="BS38">
        <v>6</v>
      </c>
      <c r="BT38">
        <v>50</v>
      </c>
      <c r="BU38">
        <v>746</v>
      </c>
      <c r="BV38">
        <v>277</v>
      </c>
      <c r="BW38">
        <v>277</v>
      </c>
      <c r="BX38">
        <v>379</v>
      </c>
      <c r="BY38">
        <v>90</v>
      </c>
      <c r="BZ38">
        <v>21.9115</v>
      </c>
      <c r="CA38">
        <v>0.1043</v>
      </c>
      <c r="CB38">
        <v>4.5400000000000003E-2</v>
      </c>
      <c r="CC38">
        <v>0.51470000000000005</v>
      </c>
      <c r="CD38">
        <v>33.896299999999997</v>
      </c>
      <c r="CE38">
        <v>1</v>
      </c>
    </row>
    <row r="39" spans="1:83" x14ac:dyDescent="0.25">
      <c r="A39">
        <v>7</v>
      </c>
      <c r="B39">
        <v>50</v>
      </c>
      <c r="C39">
        <v>786</v>
      </c>
      <c r="D39">
        <v>280</v>
      </c>
      <c r="E39">
        <v>280</v>
      </c>
      <c r="F39">
        <v>421</v>
      </c>
      <c r="G39">
        <v>85</v>
      </c>
      <c r="H39">
        <v>22.7087</v>
      </c>
      <c r="I39">
        <v>0.49959999999999999</v>
      </c>
      <c r="J39">
        <v>0.1996</v>
      </c>
      <c r="K39">
        <v>1.9077</v>
      </c>
      <c r="L39">
        <v>156.88900000000001</v>
      </c>
      <c r="M39">
        <v>1</v>
      </c>
      <c r="O39">
        <v>7</v>
      </c>
      <c r="P39">
        <v>50</v>
      </c>
      <c r="Q39">
        <v>740</v>
      </c>
      <c r="R39">
        <v>393</v>
      </c>
      <c r="S39">
        <v>393</v>
      </c>
      <c r="T39">
        <v>269</v>
      </c>
      <c r="U39">
        <v>78</v>
      </c>
      <c r="V39">
        <v>19.371600000000001</v>
      </c>
      <c r="W39">
        <v>0.154</v>
      </c>
      <c r="X39">
        <v>0.10150000000000001</v>
      </c>
      <c r="Y39">
        <v>1.2921</v>
      </c>
      <c r="Z39">
        <v>75.122200000000007</v>
      </c>
      <c r="AA39">
        <v>1</v>
      </c>
      <c r="AC39">
        <v>7</v>
      </c>
      <c r="AD39">
        <v>50</v>
      </c>
      <c r="AE39">
        <v>763</v>
      </c>
      <c r="AF39">
        <v>282</v>
      </c>
      <c r="AG39">
        <v>282</v>
      </c>
      <c r="AH39">
        <v>383</v>
      </c>
      <c r="AI39">
        <v>98</v>
      </c>
      <c r="AJ39">
        <v>22.453499999999998</v>
      </c>
      <c r="AK39">
        <v>0.40889999999999999</v>
      </c>
      <c r="AL39">
        <v>0.16539999999999999</v>
      </c>
      <c r="AM39">
        <v>1.5869</v>
      </c>
      <c r="AN39">
        <v>126.1645</v>
      </c>
      <c r="AO39">
        <v>1</v>
      </c>
      <c r="AQ39">
        <v>7</v>
      </c>
      <c r="AR39">
        <v>50</v>
      </c>
      <c r="AS39">
        <v>751</v>
      </c>
      <c r="AT39">
        <v>272</v>
      </c>
      <c r="AU39">
        <v>272</v>
      </c>
      <c r="AV39">
        <v>405</v>
      </c>
      <c r="AW39">
        <v>74</v>
      </c>
      <c r="AX39">
        <v>22.8828</v>
      </c>
      <c r="AY39">
        <v>1.7326999999999999</v>
      </c>
      <c r="AZ39">
        <v>0.66249999999999998</v>
      </c>
      <c r="BA39">
        <v>6.1043000000000003</v>
      </c>
      <c r="BB39">
        <v>497.56819999999999</v>
      </c>
      <c r="BC39">
        <v>1</v>
      </c>
      <c r="BE39">
        <v>7</v>
      </c>
      <c r="BF39">
        <v>50</v>
      </c>
      <c r="BG39">
        <v>759</v>
      </c>
      <c r="BH39">
        <v>277</v>
      </c>
      <c r="BI39">
        <v>277</v>
      </c>
      <c r="BJ39">
        <v>397</v>
      </c>
      <c r="BK39">
        <v>85</v>
      </c>
      <c r="BL39">
        <v>22.798400000000001</v>
      </c>
      <c r="BM39">
        <v>1.645</v>
      </c>
      <c r="BN39">
        <v>0.61580000000000001</v>
      </c>
      <c r="BO39">
        <v>5.4260999999999999</v>
      </c>
      <c r="BP39">
        <v>467.38869999999997</v>
      </c>
      <c r="BQ39">
        <v>1</v>
      </c>
      <c r="BS39">
        <v>7</v>
      </c>
      <c r="BT39">
        <v>50</v>
      </c>
      <c r="BU39">
        <v>756</v>
      </c>
      <c r="BV39">
        <v>283</v>
      </c>
      <c r="BW39">
        <v>283</v>
      </c>
      <c r="BX39">
        <v>375</v>
      </c>
      <c r="BY39">
        <v>98</v>
      </c>
      <c r="BZ39">
        <v>21.9206</v>
      </c>
      <c r="CA39">
        <v>0.1024</v>
      </c>
      <c r="CB39">
        <v>4.53E-2</v>
      </c>
      <c r="CC39">
        <v>0.58750000000000002</v>
      </c>
      <c r="CD39">
        <v>34.220199999999998</v>
      </c>
      <c r="CE39">
        <v>1</v>
      </c>
    </row>
    <row r="40" spans="1:83" x14ac:dyDescent="0.25">
      <c r="A40">
        <v>8</v>
      </c>
      <c r="B40">
        <v>50</v>
      </c>
      <c r="C40">
        <v>752</v>
      </c>
      <c r="D40">
        <v>286</v>
      </c>
      <c r="E40">
        <v>286</v>
      </c>
      <c r="F40">
        <v>384</v>
      </c>
      <c r="G40">
        <v>82</v>
      </c>
      <c r="H40">
        <v>22.061199999999999</v>
      </c>
      <c r="I40">
        <v>0.37580000000000002</v>
      </c>
      <c r="J40">
        <v>0.16</v>
      </c>
      <c r="K40">
        <v>1.5869</v>
      </c>
      <c r="L40">
        <v>120.31399999999999</v>
      </c>
      <c r="M40">
        <v>1</v>
      </c>
      <c r="O40">
        <v>8</v>
      </c>
      <c r="P40">
        <v>50</v>
      </c>
      <c r="Q40">
        <v>710</v>
      </c>
      <c r="R40">
        <v>402</v>
      </c>
      <c r="S40">
        <v>402</v>
      </c>
      <c r="T40">
        <v>240</v>
      </c>
      <c r="U40">
        <v>68</v>
      </c>
      <c r="V40">
        <v>18.781700000000001</v>
      </c>
      <c r="W40">
        <v>0.13669999999999999</v>
      </c>
      <c r="X40">
        <v>9.5000000000000001E-2</v>
      </c>
      <c r="Y40">
        <v>1.0133000000000001</v>
      </c>
      <c r="Z40">
        <v>67.478399999999993</v>
      </c>
      <c r="AA40">
        <v>1</v>
      </c>
      <c r="AC40">
        <v>8</v>
      </c>
      <c r="AD40">
        <v>50</v>
      </c>
      <c r="AE40">
        <v>756</v>
      </c>
      <c r="AF40">
        <v>276</v>
      </c>
      <c r="AG40">
        <v>276</v>
      </c>
      <c r="AH40">
        <v>382</v>
      </c>
      <c r="AI40">
        <v>98</v>
      </c>
      <c r="AJ40">
        <v>22.085999999999999</v>
      </c>
      <c r="AK40">
        <v>0.41049999999999998</v>
      </c>
      <c r="AL40">
        <v>0.1641</v>
      </c>
      <c r="AM40">
        <v>1.6354</v>
      </c>
      <c r="AN40">
        <v>124.0249</v>
      </c>
      <c r="AO40">
        <v>1</v>
      </c>
      <c r="AQ40">
        <v>8</v>
      </c>
      <c r="AR40">
        <v>50</v>
      </c>
      <c r="AS40">
        <v>755</v>
      </c>
      <c r="AT40">
        <v>275</v>
      </c>
      <c r="AU40">
        <v>275</v>
      </c>
      <c r="AV40">
        <v>403</v>
      </c>
      <c r="AW40">
        <v>77</v>
      </c>
      <c r="AX40">
        <v>22.9086</v>
      </c>
      <c r="AY40">
        <v>1.6753</v>
      </c>
      <c r="AZ40">
        <v>0.64529999999999998</v>
      </c>
      <c r="BA40">
        <v>5.4188999999999998</v>
      </c>
      <c r="BB40">
        <v>487.23630000000003</v>
      </c>
      <c r="BC40">
        <v>1</v>
      </c>
      <c r="BE40">
        <v>8</v>
      </c>
      <c r="BF40">
        <v>50</v>
      </c>
      <c r="BG40">
        <v>753</v>
      </c>
      <c r="BH40">
        <v>279</v>
      </c>
      <c r="BI40">
        <v>279</v>
      </c>
      <c r="BJ40">
        <v>384</v>
      </c>
      <c r="BK40">
        <v>90</v>
      </c>
      <c r="BL40">
        <v>22.0518</v>
      </c>
      <c r="BM40">
        <v>1.6615</v>
      </c>
      <c r="BN40">
        <v>0.63160000000000005</v>
      </c>
      <c r="BO40">
        <v>6.2573999999999996</v>
      </c>
      <c r="BP40">
        <v>475.59019999999998</v>
      </c>
      <c r="BQ40">
        <v>1</v>
      </c>
      <c r="BS40">
        <v>8</v>
      </c>
      <c r="BT40">
        <v>50</v>
      </c>
      <c r="BU40">
        <v>746</v>
      </c>
      <c r="BV40">
        <v>275</v>
      </c>
      <c r="BW40">
        <v>275</v>
      </c>
      <c r="BX40">
        <v>376</v>
      </c>
      <c r="BY40">
        <v>95</v>
      </c>
      <c r="BZ40">
        <v>22.154199999999999</v>
      </c>
      <c r="CA40">
        <v>0.1032</v>
      </c>
      <c r="CB40">
        <v>4.4999999999999998E-2</v>
      </c>
      <c r="CC40">
        <v>0.53480000000000005</v>
      </c>
      <c r="CD40">
        <v>33.574199999999998</v>
      </c>
      <c r="CE40">
        <v>1</v>
      </c>
    </row>
    <row r="41" spans="1:83" x14ac:dyDescent="0.25">
      <c r="A41">
        <v>9</v>
      </c>
      <c r="B41">
        <v>50</v>
      </c>
      <c r="C41">
        <v>774</v>
      </c>
      <c r="D41">
        <v>279</v>
      </c>
      <c r="E41">
        <v>279</v>
      </c>
      <c r="F41">
        <v>411</v>
      </c>
      <c r="G41">
        <v>84</v>
      </c>
      <c r="H41">
        <v>21.823</v>
      </c>
      <c r="I41">
        <v>0.52210000000000001</v>
      </c>
      <c r="J41">
        <v>0.21299999999999999</v>
      </c>
      <c r="K41">
        <v>1.9867999999999999</v>
      </c>
      <c r="L41">
        <v>164.8974</v>
      </c>
      <c r="M41">
        <v>1</v>
      </c>
      <c r="O41">
        <v>9</v>
      </c>
      <c r="P41">
        <v>50</v>
      </c>
      <c r="Q41">
        <v>725</v>
      </c>
      <c r="R41">
        <v>400</v>
      </c>
      <c r="S41">
        <v>400</v>
      </c>
      <c r="T41">
        <v>255</v>
      </c>
      <c r="U41">
        <v>70</v>
      </c>
      <c r="V41">
        <v>18.951699999999999</v>
      </c>
      <c r="W41">
        <v>0.1439</v>
      </c>
      <c r="X41">
        <v>9.8500000000000004E-2</v>
      </c>
      <c r="Y41">
        <v>1.3329</v>
      </c>
      <c r="Z41">
        <v>71.428200000000004</v>
      </c>
      <c r="AA41">
        <v>1</v>
      </c>
      <c r="AC41">
        <v>9</v>
      </c>
      <c r="AD41">
        <v>50</v>
      </c>
      <c r="AE41">
        <v>784</v>
      </c>
      <c r="AF41">
        <v>286</v>
      </c>
      <c r="AG41">
        <v>286</v>
      </c>
      <c r="AH41">
        <v>403</v>
      </c>
      <c r="AI41">
        <v>95</v>
      </c>
      <c r="AJ41">
        <v>21.487200000000001</v>
      </c>
      <c r="AK41">
        <v>0.41920000000000002</v>
      </c>
      <c r="AL41">
        <v>0.1668</v>
      </c>
      <c r="AM41">
        <v>1.7206999999999999</v>
      </c>
      <c r="AN41">
        <v>130.8064</v>
      </c>
      <c r="AO41">
        <v>1</v>
      </c>
      <c r="AQ41">
        <v>9</v>
      </c>
      <c r="AR41">
        <v>50</v>
      </c>
      <c r="AS41">
        <v>763</v>
      </c>
      <c r="AT41">
        <v>276</v>
      </c>
      <c r="AU41">
        <v>276</v>
      </c>
      <c r="AV41">
        <v>402</v>
      </c>
      <c r="AW41">
        <v>85</v>
      </c>
      <c r="AX41">
        <v>22.659199999999998</v>
      </c>
      <c r="AY41">
        <v>1.8646</v>
      </c>
      <c r="AZ41">
        <v>0.70860000000000001</v>
      </c>
      <c r="BA41">
        <v>6.7103999999999999</v>
      </c>
      <c r="BB41">
        <v>540.66759999999999</v>
      </c>
      <c r="BC41">
        <v>1</v>
      </c>
      <c r="BE41">
        <v>9</v>
      </c>
      <c r="BF41">
        <v>50</v>
      </c>
      <c r="BG41">
        <v>759</v>
      </c>
      <c r="BH41">
        <v>281</v>
      </c>
      <c r="BI41">
        <v>281</v>
      </c>
      <c r="BJ41">
        <v>392</v>
      </c>
      <c r="BK41">
        <v>86</v>
      </c>
      <c r="BL41">
        <v>22.3202</v>
      </c>
      <c r="BM41">
        <v>1.3905000000000001</v>
      </c>
      <c r="BN41">
        <v>0.52980000000000005</v>
      </c>
      <c r="BO41">
        <v>5.3278999999999996</v>
      </c>
      <c r="BP41">
        <v>402.09629999999999</v>
      </c>
      <c r="BQ41">
        <v>1</v>
      </c>
      <c r="BS41">
        <v>9</v>
      </c>
      <c r="BT41">
        <v>50</v>
      </c>
      <c r="BU41">
        <v>775</v>
      </c>
      <c r="BV41">
        <v>281</v>
      </c>
      <c r="BW41">
        <v>281</v>
      </c>
      <c r="BX41">
        <v>393</v>
      </c>
      <c r="BY41">
        <v>101</v>
      </c>
      <c r="BZ41">
        <v>21.670999999999999</v>
      </c>
      <c r="CA41">
        <v>0.1016</v>
      </c>
      <c r="CB41">
        <v>4.3499999999999997E-2</v>
      </c>
      <c r="CC41">
        <v>0.5272</v>
      </c>
      <c r="CD41">
        <v>33.693899999999999</v>
      </c>
      <c r="CE41">
        <v>1</v>
      </c>
    </row>
    <row r="42" spans="1:83" x14ac:dyDescent="0.25">
      <c r="A42">
        <v>10</v>
      </c>
      <c r="B42">
        <v>50</v>
      </c>
      <c r="C42">
        <v>731</v>
      </c>
      <c r="D42">
        <v>274</v>
      </c>
      <c r="E42">
        <v>274</v>
      </c>
      <c r="F42">
        <v>372</v>
      </c>
      <c r="G42">
        <v>85</v>
      </c>
      <c r="H42">
        <v>22.756499999999999</v>
      </c>
      <c r="I42">
        <v>0.36659999999999998</v>
      </c>
      <c r="J42">
        <v>0.15540000000000001</v>
      </c>
      <c r="K42">
        <v>1.4988999999999999</v>
      </c>
      <c r="L42">
        <v>113.6105</v>
      </c>
      <c r="M42">
        <v>1</v>
      </c>
      <c r="O42">
        <v>10</v>
      </c>
      <c r="P42">
        <v>50</v>
      </c>
      <c r="Q42">
        <v>763</v>
      </c>
      <c r="R42">
        <v>392</v>
      </c>
      <c r="S42">
        <v>392</v>
      </c>
      <c r="T42">
        <v>296</v>
      </c>
      <c r="U42">
        <v>75</v>
      </c>
      <c r="V42">
        <v>19.003900000000002</v>
      </c>
      <c r="W42">
        <v>0.1643</v>
      </c>
      <c r="X42">
        <v>0.1028</v>
      </c>
      <c r="Y42">
        <v>1.3382000000000001</v>
      </c>
      <c r="Z42">
        <v>78.439499999999995</v>
      </c>
      <c r="AA42">
        <v>1</v>
      </c>
      <c r="AC42">
        <v>10</v>
      </c>
      <c r="AD42">
        <v>50</v>
      </c>
      <c r="AE42">
        <v>763</v>
      </c>
      <c r="AF42">
        <v>280</v>
      </c>
      <c r="AG42">
        <v>280</v>
      </c>
      <c r="AH42">
        <v>387</v>
      </c>
      <c r="AI42">
        <v>96</v>
      </c>
      <c r="AJ42">
        <v>22.069500000000001</v>
      </c>
      <c r="AK42">
        <v>0.42099999999999999</v>
      </c>
      <c r="AL42">
        <v>0.16869999999999999</v>
      </c>
      <c r="AM42">
        <v>1.5526</v>
      </c>
      <c r="AN42">
        <v>128.70849999999999</v>
      </c>
      <c r="AO42">
        <v>1</v>
      </c>
      <c r="AQ42">
        <v>10</v>
      </c>
      <c r="AR42">
        <v>50</v>
      </c>
      <c r="AS42">
        <v>731</v>
      </c>
      <c r="AT42">
        <v>268</v>
      </c>
      <c r="AU42">
        <v>268</v>
      </c>
      <c r="AV42">
        <v>383</v>
      </c>
      <c r="AW42">
        <v>80</v>
      </c>
      <c r="AX42">
        <v>22.983599999999999</v>
      </c>
      <c r="AY42">
        <v>1.7275</v>
      </c>
      <c r="AZ42">
        <v>0.66930000000000001</v>
      </c>
      <c r="BA42">
        <v>5.2816000000000001</v>
      </c>
      <c r="BB42">
        <v>489.27330000000001</v>
      </c>
      <c r="BC42">
        <v>1</v>
      </c>
      <c r="BE42">
        <v>10</v>
      </c>
      <c r="BF42">
        <v>50</v>
      </c>
      <c r="BG42">
        <v>764</v>
      </c>
      <c r="BH42">
        <v>280</v>
      </c>
      <c r="BI42">
        <v>280</v>
      </c>
      <c r="BJ42">
        <v>397</v>
      </c>
      <c r="BK42">
        <v>87</v>
      </c>
      <c r="BL42">
        <v>21.6296</v>
      </c>
      <c r="BM42">
        <v>1.3822000000000001</v>
      </c>
      <c r="BN42">
        <v>0.52139999999999997</v>
      </c>
      <c r="BO42">
        <v>4.8287000000000004</v>
      </c>
      <c r="BP42">
        <v>398.38220000000001</v>
      </c>
      <c r="BQ42">
        <v>1</v>
      </c>
      <c r="BS42">
        <v>10</v>
      </c>
      <c r="BT42">
        <v>50</v>
      </c>
      <c r="BU42">
        <v>762</v>
      </c>
      <c r="BV42">
        <v>281</v>
      </c>
      <c r="BW42">
        <v>281</v>
      </c>
      <c r="BX42">
        <v>383</v>
      </c>
      <c r="BY42">
        <v>98</v>
      </c>
      <c r="BZ42">
        <v>21.478999999999999</v>
      </c>
      <c r="CA42">
        <v>0.1057</v>
      </c>
      <c r="CB42">
        <v>4.5600000000000002E-2</v>
      </c>
      <c r="CC42">
        <v>0.53849999999999998</v>
      </c>
      <c r="CD42">
        <v>34.735999999999997</v>
      </c>
      <c r="CE42">
        <v>1</v>
      </c>
    </row>
    <row r="43" spans="1:83" x14ac:dyDescent="0.25">
      <c r="A43" t="s">
        <v>12</v>
      </c>
      <c r="B43">
        <v>50</v>
      </c>
      <c r="C43">
        <v>767.71</v>
      </c>
      <c r="D43">
        <v>281.86</v>
      </c>
      <c r="E43">
        <v>281.86</v>
      </c>
      <c r="F43">
        <v>402.07</v>
      </c>
      <c r="G43">
        <v>83.79</v>
      </c>
      <c r="H43">
        <v>22.17</v>
      </c>
      <c r="I43">
        <v>0.39</v>
      </c>
      <c r="J43">
        <v>0.16</v>
      </c>
      <c r="K43">
        <v>1.59</v>
      </c>
      <c r="L43">
        <v>125.24</v>
      </c>
      <c r="M43">
        <v>1</v>
      </c>
      <c r="O43" t="s">
        <v>12</v>
      </c>
      <c r="P43">
        <v>50</v>
      </c>
      <c r="Q43">
        <v>746.48</v>
      </c>
      <c r="R43">
        <v>401.43</v>
      </c>
      <c r="S43">
        <v>401.43</v>
      </c>
      <c r="T43">
        <v>270.62</v>
      </c>
      <c r="U43">
        <v>74.430000000000007</v>
      </c>
      <c r="V43">
        <v>18.87</v>
      </c>
      <c r="W43">
        <v>0.15</v>
      </c>
      <c r="X43">
        <v>0.1</v>
      </c>
      <c r="Y43">
        <v>1.31</v>
      </c>
      <c r="Z43">
        <v>76.48</v>
      </c>
      <c r="AA43">
        <v>1</v>
      </c>
      <c r="AC43" t="s">
        <v>12</v>
      </c>
      <c r="AD43">
        <v>50</v>
      </c>
      <c r="AE43">
        <v>780.7</v>
      </c>
      <c r="AF43">
        <v>280.2</v>
      </c>
      <c r="AG43">
        <v>280.2</v>
      </c>
      <c r="AH43">
        <v>402</v>
      </c>
      <c r="AI43">
        <v>98.5</v>
      </c>
      <c r="AJ43">
        <v>21.94</v>
      </c>
      <c r="AK43">
        <v>0.41</v>
      </c>
      <c r="AL43">
        <v>0.16</v>
      </c>
      <c r="AM43">
        <v>1.64</v>
      </c>
      <c r="AN43">
        <v>127</v>
      </c>
      <c r="AO43">
        <v>1</v>
      </c>
      <c r="AQ43" t="s">
        <v>12</v>
      </c>
      <c r="AR43">
        <v>50</v>
      </c>
      <c r="AS43">
        <v>742.8</v>
      </c>
      <c r="AT43">
        <v>276.5</v>
      </c>
      <c r="AU43">
        <v>276.5</v>
      </c>
      <c r="AV43">
        <v>387.1</v>
      </c>
      <c r="AW43">
        <v>79.2</v>
      </c>
      <c r="AX43">
        <v>22.65</v>
      </c>
      <c r="AY43">
        <v>1.75</v>
      </c>
      <c r="AZ43">
        <v>0.69</v>
      </c>
      <c r="BA43">
        <v>6.09</v>
      </c>
      <c r="BB43">
        <v>508.92</v>
      </c>
      <c r="BC43">
        <v>1</v>
      </c>
      <c r="BE43" t="s">
        <v>12</v>
      </c>
      <c r="BF43">
        <v>50</v>
      </c>
      <c r="BG43">
        <v>762.8</v>
      </c>
      <c r="BH43">
        <v>280.39999999999998</v>
      </c>
      <c r="BI43">
        <v>280.39999999999998</v>
      </c>
      <c r="BJ43">
        <v>395.9</v>
      </c>
      <c r="BK43">
        <v>86.5</v>
      </c>
      <c r="BL43">
        <v>22.18</v>
      </c>
      <c r="BM43">
        <v>1.6</v>
      </c>
      <c r="BN43">
        <v>0.6</v>
      </c>
      <c r="BO43">
        <v>5.83</v>
      </c>
      <c r="BP43">
        <v>460.65</v>
      </c>
      <c r="BQ43">
        <v>1</v>
      </c>
      <c r="BS43" t="s">
        <v>12</v>
      </c>
      <c r="BT43">
        <v>50</v>
      </c>
      <c r="BU43">
        <v>765.7</v>
      </c>
      <c r="BV43">
        <v>278.8</v>
      </c>
      <c r="BW43">
        <v>278.8</v>
      </c>
      <c r="BX43">
        <v>388.7</v>
      </c>
      <c r="BY43">
        <v>98.2</v>
      </c>
      <c r="BZ43">
        <v>21.88</v>
      </c>
      <c r="CA43">
        <v>0.1</v>
      </c>
      <c r="CB43">
        <v>0.04</v>
      </c>
      <c r="CC43">
        <v>0.59</v>
      </c>
      <c r="CD43">
        <v>34.31</v>
      </c>
      <c r="CE43">
        <v>1</v>
      </c>
    </row>
    <row r="45" spans="1:83" x14ac:dyDescent="0.25">
      <c r="B45" t="s">
        <v>18</v>
      </c>
      <c r="P45" t="s">
        <v>18</v>
      </c>
      <c r="AD45" t="s">
        <v>18</v>
      </c>
      <c r="AR45" t="s">
        <v>18</v>
      </c>
      <c r="BF45" t="s">
        <v>18</v>
      </c>
      <c r="BT45" t="s">
        <v>18</v>
      </c>
    </row>
    <row r="46" spans="1:83" x14ac:dyDescent="0.25">
      <c r="B46" t="s">
        <v>14</v>
      </c>
      <c r="C46" t="s">
        <v>15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P46" t="s">
        <v>14</v>
      </c>
      <c r="Q46" t="s">
        <v>15</v>
      </c>
      <c r="R46" t="s">
        <v>2</v>
      </c>
      <c r="S46" t="s">
        <v>3</v>
      </c>
      <c r="T46" t="s">
        <v>4</v>
      </c>
      <c r="U46" t="s">
        <v>5</v>
      </c>
      <c r="V46" t="s">
        <v>6</v>
      </c>
      <c r="W46" t="s">
        <v>7</v>
      </c>
      <c r="X46" t="s">
        <v>8</v>
      </c>
      <c r="Y46" t="s">
        <v>9</v>
      </c>
      <c r="Z46" t="s">
        <v>10</v>
      </c>
      <c r="AA46" t="s">
        <v>11</v>
      </c>
      <c r="AD46" t="s">
        <v>14</v>
      </c>
      <c r="AE46" t="s">
        <v>15</v>
      </c>
      <c r="AF46" t="s">
        <v>2</v>
      </c>
      <c r="AG46" t="s">
        <v>3</v>
      </c>
      <c r="AH46" t="s">
        <v>4</v>
      </c>
      <c r="AI46" t="s">
        <v>5</v>
      </c>
      <c r="AJ46" t="s">
        <v>6</v>
      </c>
      <c r="AK46" t="s">
        <v>7</v>
      </c>
      <c r="AL46" t="s">
        <v>8</v>
      </c>
      <c r="AM46" t="s">
        <v>9</v>
      </c>
      <c r="AN46" t="s">
        <v>10</v>
      </c>
      <c r="AO46" t="s">
        <v>11</v>
      </c>
      <c r="AR46" t="s">
        <v>14</v>
      </c>
      <c r="AS46" t="s">
        <v>15</v>
      </c>
      <c r="AT46" t="s">
        <v>2</v>
      </c>
      <c r="AU46" t="s">
        <v>3</v>
      </c>
      <c r="AV46" t="s">
        <v>4</v>
      </c>
      <c r="AW46" t="s">
        <v>5</v>
      </c>
      <c r="AX46" t="s">
        <v>6</v>
      </c>
      <c r="AY46" t="s">
        <v>7</v>
      </c>
      <c r="AZ46" t="s">
        <v>8</v>
      </c>
      <c r="BA46" t="s">
        <v>9</v>
      </c>
      <c r="BB46" t="s">
        <v>10</v>
      </c>
      <c r="BC46" t="s">
        <v>11</v>
      </c>
      <c r="BF46" t="s">
        <v>14</v>
      </c>
      <c r="BG46" t="s">
        <v>15</v>
      </c>
      <c r="BH46" t="s">
        <v>2</v>
      </c>
      <c r="BI46" t="s">
        <v>3</v>
      </c>
      <c r="BJ46" t="s">
        <v>4</v>
      </c>
      <c r="BK46" t="s">
        <v>5</v>
      </c>
      <c r="BL46" t="s">
        <v>6</v>
      </c>
      <c r="BM46" t="s">
        <v>7</v>
      </c>
      <c r="BN46" t="s">
        <v>8</v>
      </c>
      <c r="BO46" t="s">
        <v>9</v>
      </c>
      <c r="BP46" t="s">
        <v>10</v>
      </c>
      <c r="BQ46" t="s">
        <v>11</v>
      </c>
      <c r="BT46" t="s">
        <v>14</v>
      </c>
      <c r="BU46" t="s">
        <v>15</v>
      </c>
      <c r="BV46" t="s">
        <v>2</v>
      </c>
      <c r="BW46" t="s">
        <v>3</v>
      </c>
      <c r="BX46" t="s">
        <v>4</v>
      </c>
      <c r="BY46" t="s">
        <v>5</v>
      </c>
      <c r="BZ46" t="s">
        <v>6</v>
      </c>
      <c r="CA46" t="s">
        <v>7</v>
      </c>
      <c r="CB46" t="s">
        <v>8</v>
      </c>
      <c r="CC46" t="s">
        <v>9</v>
      </c>
      <c r="CD46" t="s">
        <v>10</v>
      </c>
      <c r="CE46" t="s">
        <v>11</v>
      </c>
    </row>
    <row r="47" spans="1:83" x14ac:dyDescent="0.25">
      <c r="A47">
        <v>1</v>
      </c>
      <c r="B47">
        <v>811</v>
      </c>
      <c r="C47">
        <v>2731</v>
      </c>
      <c r="D47">
        <v>1345</v>
      </c>
      <c r="E47">
        <v>1345</v>
      </c>
      <c r="F47">
        <v>1321</v>
      </c>
      <c r="G47">
        <v>65</v>
      </c>
      <c r="H47">
        <v>18.637499999999999</v>
      </c>
      <c r="I47">
        <v>0.57010000000000005</v>
      </c>
      <c r="J47">
        <v>0.29010000000000002</v>
      </c>
      <c r="K47">
        <v>2.3054000000000001</v>
      </c>
      <c r="L47">
        <v>792.37210000000005</v>
      </c>
      <c r="M47">
        <v>1</v>
      </c>
      <c r="O47">
        <v>1</v>
      </c>
      <c r="P47">
        <v>811</v>
      </c>
      <c r="Q47">
        <v>3955</v>
      </c>
      <c r="R47">
        <v>2862</v>
      </c>
      <c r="S47">
        <v>2862</v>
      </c>
      <c r="T47">
        <v>949</v>
      </c>
      <c r="U47">
        <v>144</v>
      </c>
      <c r="V47">
        <v>24.322399999999998</v>
      </c>
      <c r="W47">
        <v>0.19070000000000001</v>
      </c>
      <c r="X47">
        <v>0.14660000000000001</v>
      </c>
      <c r="Y47">
        <v>1.5733999999999999</v>
      </c>
      <c r="Z47">
        <v>579.91219999999998</v>
      </c>
      <c r="AA47">
        <v>1</v>
      </c>
      <c r="AC47">
        <v>1</v>
      </c>
      <c r="AD47">
        <v>811</v>
      </c>
      <c r="AE47">
        <v>5702</v>
      </c>
      <c r="AF47">
        <v>1196</v>
      </c>
      <c r="AG47">
        <v>1196</v>
      </c>
      <c r="AH47">
        <v>4155</v>
      </c>
      <c r="AI47">
        <v>351</v>
      </c>
      <c r="AJ47">
        <v>19.154299999999999</v>
      </c>
      <c r="AK47">
        <v>2.6631</v>
      </c>
      <c r="AL47">
        <v>0.56320000000000003</v>
      </c>
      <c r="AM47">
        <v>7.9745999999999997</v>
      </c>
      <c r="AN47">
        <v>3211.2102</v>
      </c>
      <c r="AO47">
        <v>1</v>
      </c>
      <c r="AQ47">
        <v>1</v>
      </c>
      <c r="AR47">
        <v>811</v>
      </c>
      <c r="AS47">
        <v>2659</v>
      </c>
      <c r="AT47">
        <v>1378</v>
      </c>
      <c r="AU47">
        <v>1378</v>
      </c>
      <c r="AV47">
        <v>1147</v>
      </c>
      <c r="AW47">
        <v>134</v>
      </c>
      <c r="AX47">
        <v>18.4419</v>
      </c>
      <c r="AY47">
        <v>2.3786999999999998</v>
      </c>
      <c r="AZ47">
        <v>1.2482</v>
      </c>
      <c r="BA47">
        <v>6.8391999999999999</v>
      </c>
      <c r="BB47">
        <v>3318.9032999999999</v>
      </c>
      <c r="BC47">
        <v>1</v>
      </c>
      <c r="BE47">
        <v>1</v>
      </c>
      <c r="BF47">
        <v>811</v>
      </c>
      <c r="BG47">
        <v>2354</v>
      </c>
      <c r="BH47">
        <v>1376</v>
      </c>
      <c r="BI47">
        <v>1376</v>
      </c>
      <c r="BJ47">
        <v>882</v>
      </c>
      <c r="BK47">
        <v>96</v>
      </c>
      <c r="BL47">
        <v>18.072199999999999</v>
      </c>
      <c r="BM47">
        <v>2.4134000000000002</v>
      </c>
      <c r="BN47">
        <v>1.4215</v>
      </c>
      <c r="BO47">
        <v>8.8834</v>
      </c>
      <c r="BP47">
        <v>3346.1122</v>
      </c>
      <c r="BQ47">
        <v>1</v>
      </c>
      <c r="BS47">
        <v>1</v>
      </c>
      <c r="BT47">
        <v>811</v>
      </c>
      <c r="BU47">
        <v>4940</v>
      </c>
      <c r="BV47">
        <v>1637</v>
      </c>
      <c r="BW47">
        <v>1637</v>
      </c>
      <c r="BX47">
        <v>3082</v>
      </c>
      <c r="BY47">
        <v>221</v>
      </c>
      <c r="BZ47">
        <v>21.151399999999999</v>
      </c>
      <c r="CA47">
        <v>0.2248</v>
      </c>
      <c r="CB47">
        <v>7.8100000000000003E-2</v>
      </c>
      <c r="CC47">
        <v>1.1498999999999999</v>
      </c>
      <c r="CD47">
        <v>385.79469999999998</v>
      </c>
      <c r="CE47">
        <v>1</v>
      </c>
    </row>
    <row r="48" spans="1:83" x14ac:dyDescent="0.25">
      <c r="A48">
        <v>2</v>
      </c>
      <c r="B48">
        <v>811</v>
      </c>
      <c r="C48">
        <v>2684</v>
      </c>
      <c r="D48">
        <v>1357</v>
      </c>
      <c r="E48">
        <v>1357</v>
      </c>
      <c r="F48">
        <v>1272</v>
      </c>
      <c r="G48">
        <v>55</v>
      </c>
      <c r="H48">
        <v>18.287600000000001</v>
      </c>
      <c r="I48">
        <v>0.58799999999999997</v>
      </c>
      <c r="J48">
        <v>0.30719999999999997</v>
      </c>
      <c r="K48">
        <v>2.2484999999999999</v>
      </c>
      <c r="L48">
        <v>824.59280000000001</v>
      </c>
      <c r="M48">
        <v>1</v>
      </c>
      <c r="O48">
        <v>2</v>
      </c>
      <c r="P48">
        <v>811</v>
      </c>
      <c r="Q48">
        <v>4004</v>
      </c>
      <c r="R48">
        <v>2883</v>
      </c>
      <c r="S48">
        <v>2883</v>
      </c>
      <c r="T48">
        <v>986</v>
      </c>
      <c r="U48">
        <v>135</v>
      </c>
      <c r="V48">
        <v>24.036000000000001</v>
      </c>
      <c r="W48">
        <v>0.18920000000000001</v>
      </c>
      <c r="X48">
        <v>0.14460000000000001</v>
      </c>
      <c r="Y48">
        <v>1.7736000000000001</v>
      </c>
      <c r="Z48">
        <v>579.16030000000001</v>
      </c>
      <c r="AA48">
        <v>1</v>
      </c>
      <c r="AC48">
        <v>2</v>
      </c>
      <c r="AD48">
        <v>811</v>
      </c>
      <c r="AE48">
        <v>5768</v>
      </c>
      <c r="AF48">
        <v>1227</v>
      </c>
      <c r="AG48">
        <v>1227</v>
      </c>
      <c r="AH48">
        <v>4204</v>
      </c>
      <c r="AI48">
        <v>337</v>
      </c>
      <c r="AJ48">
        <v>18.180800000000001</v>
      </c>
      <c r="AK48">
        <v>2.6880000000000002</v>
      </c>
      <c r="AL48">
        <v>0.57630000000000003</v>
      </c>
      <c r="AM48">
        <v>7.9313000000000002</v>
      </c>
      <c r="AN48">
        <v>3324.2274000000002</v>
      </c>
      <c r="AO48">
        <v>1</v>
      </c>
      <c r="AQ48">
        <v>2</v>
      </c>
      <c r="AR48">
        <v>811</v>
      </c>
      <c r="AS48">
        <v>2931</v>
      </c>
      <c r="AT48">
        <v>1364</v>
      </c>
      <c r="AU48">
        <v>1364</v>
      </c>
      <c r="AV48">
        <v>1409</v>
      </c>
      <c r="AW48">
        <v>158</v>
      </c>
      <c r="AX48">
        <v>18.800799999999999</v>
      </c>
      <c r="AY48">
        <v>2.6743999999999999</v>
      </c>
      <c r="AZ48">
        <v>1.262</v>
      </c>
      <c r="BA48">
        <v>6.9016999999999999</v>
      </c>
      <c r="BB48">
        <v>3698.9785999999999</v>
      </c>
      <c r="BC48">
        <v>1</v>
      </c>
      <c r="BE48">
        <v>2</v>
      </c>
      <c r="BF48">
        <v>811</v>
      </c>
      <c r="BG48">
        <v>2487</v>
      </c>
      <c r="BH48">
        <v>1391</v>
      </c>
      <c r="BI48">
        <v>1391</v>
      </c>
      <c r="BJ48">
        <v>981</v>
      </c>
      <c r="BK48">
        <v>115</v>
      </c>
      <c r="BL48">
        <v>17.967400000000001</v>
      </c>
      <c r="BM48">
        <v>2.5356999999999998</v>
      </c>
      <c r="BN48">
        <v>1.4293</v>
      </c>
      <c r="BO48">
        <v>9.2658000000000005</v>
      </c>
      <c r="BP48">
        <v>3554.6136999999999</v>
      </c>
      <c r="BQ48">
        <v>1</v>
      </c>
      <c r="BS48">
        <v>2</v>
      </c>
      <c r="BT48">
        <v>811</v>
      </c>
      <c r="BU48">
        <v>4881</v>
      </c>
      <c r="BV48">
        <v>1653</v>
      </c>
      <c r="BW48">
        <v>1653</v>
      </c>
      <c r="BX48">
        <v>2993</v>
      </c>
      <c r="BY48">
        <v>235</v>
      </c>
      <c r="BZ48">
        <v>20.79</v>
      </c>
      <c r="CA48">
        <v>0.20330000000000001</v>
      </c>
      <c r="CB48">
        <v>7.2499999999999995E-2</v>
      </c>
      <c r="CC48">
        <v>1.0938000000000001</v>
      </c>
      <c r="CD48">
        <v>354.06229999999999</v>
      </c>
      <c r="CE48">
        <v>1</v>
      </c>
    </row>
    <row r="49" spans="1:83" x14ac:dyDescent="0.25">
      <c r="A49">
        <v>3</v>
      </c>
      <c r="B49">
        <v>811</v>
      </c>
      <c r="C49">
        <v>2725</v>
      </c>
      <c r="D49">
        <v>1363</v>
      </c>
      <c r="E49">
        <v>1363</v>
      </c>
      <c r="F49">
        <v>1296</v>
      </c>
      <c r="G49">
        <v>66</v>
      </c>
      <c r="H49">
        <v>18.5505</v>
      </c>
      <c r="I49">
        <v>0.58550000000000002</v>
      </c>
      <c r="J49">
        <v>0.30220000000000002</v>
      </c>
      <c r="K49">
        <v>2.6120000000000001</v>
      </c>
      <c r="L49">
        <v>823.59590000000003</v>
      </c>
      <c r="M49">
        <v>1</v>
      </c>
      <c r="O49">
        <v>3</v>
      </c>
      <c r="P49">
        <v>811</v>
      </c>
      <c r="Q49">
        <v>4023</v>
      </c>
      <c r="R49">
        <v>2863</v>
      </c>
      <c r="S49">
        <v>2863</v>
      </c>
      <c r="T49">
        <v>1005</v>
      </c>
      <c r="U49">
        <v>155</v>
      </c>
      <c r="V49">
        <v>24.463799999999999</v>
      </c>
      <c r="W49">
        <v>0.1971</v>
      </c>
      <c r="X49">
        <v>0.14940000000000001</v>
      </c>
      <c r="Y49">
        <v>1.6580999999999999</v>
      </c>
      <c r="Z49">
        <v>601.11720000000003</v>
      </c>
      <c r="AA49">
        <v>1</v>
      </c>
      <c r="AC49">
        <v>3</v>
      </c>
      <c r="AD49">
        <v>811</v>
      </c>
      <c r="AE49">
        <v>5936</v>
      </c>
      <c r="AF49">
        <v>1201</v>
      </c>
      <c r="AG49">
        <v>1201</v>
      </c>
      <c r="AH49">
        <v>4344</v>
      </c>
      <c r="AI49">
        <v>391</v>
      </c>
      <c r="AJ49">
        <v>18.4053</v>
      </c>
      <c r="AK49">
        <v>2.6415999999999999</v>
      </c>
      <c r="AL49">
        <v>0.53900000000000003</v>
      </c>
      <c r="AM49">
        <v>7.9328000000000003</v>
      </c>
      <c r="AN49">
        <v>3199.4297999999999</v>
      </c>
      <c r="AO49">
        <v>1</v>
      </c>
      <c r="AQ49">
        <v>3</v>
      </c>
      <c r="AR49">
        <v>811</v>
      </c>
      <c r="AS49">
        <v>2880</v>
      </c>
      <c r="AT49">
        <v>1353</v>
      </c>
      <c r="AU49">
        <v>1353</v>
      </c>
      <c r="AV49">
        <v>1357</v>
      </c>
      <c r="AW49">
        <v>170</v>
      </c>
      <c r="AX49">
        <v>19.301400000000001</v>
      </c>
      <c r="AY49">
        <v>2.7795000000000001</v>
      </c>
      <c r="AZ49">
        <v>1.323</v>
      </c>
      <c r="BA49">
        <v>6.8150000000000004</v>
      </c>
      <c r="BB49">
        <v>3810.3676</v>
      </c>
      <c r="BC49">
        <v>1</v>
      </c>
      <c r="BE49">
        <v>3</v>
      </c>
      <c r="BF49">
        <v>811</v>
      </c>
      <c r="BG49">
        <v>2412</v>
      </c>
      <c r="BH49">
        <v>1379</v>
      </c>
      <c r="BI49">
        <v>1379</v>
      </c>
      <c r="BJ49">
        <v>942</v>
      </c>
      <c r="BK49">
        <v>91</v>
      </c>
      <c r="BL49">
        <v>18.706099999999999</v>
      </c>
      <c r="BM49">
        <v>2.5634000000000001</v>
      </c>
      <c r="BN49">
        <v>1.4765999999999999</v>
      </c>
      <c r="BO49">
        <v>11.3582</v>
      </c>
      <c r="BP49">
        <v>3561.5392999999999</v>
      </c>
      <c r="BQ49">
        <v>1</v>
      </c>
      <c r="BS49">
        <v>3</v>
      </c>
      <c r="BT49">
        <v>811</v>
      </c>
      <c r="BU49">
        <v>5040</v>
      </c>
      <c r="BV49">
        <v>1801</v>
      </c>
      <c r="BW49">
        <v>1801</v>
      </c>
      <c r="BX49">
        <v>3027</v>
      </c>
      <c r="BY49">
        <v>212</v>
      </c>
      <c r="BZ49">
        <v>20.392700000000001</v>
      </c>
      <c r="CA49">
        <v>0.28139999999999998</v>
      </c>
      <c r="CB49">
        <v>0.1042</v>
      </c>
      <c r="CC49">
        <v>1.1713</v>
      </c>
      <c r="CD49">
        <v>525.0539</v>
      </c>
      <c r="CE49">
        <v>1</v>
      </c>
    </row>
    <row r="50" spans="1:83" x14ac:dyDescent="0.25">
      <c r="A50">
        <v>4</v>
      </c>
      <c r="B50">
        <v>811</v>
      </c>
      <c r="C50">
        <v>2816</v>
      </c>
      <c r="D50">
        <v>1352</v>
      </c>
      <c r="E50">
        <v>1352</v>
      </c>
      <c r="F50">
        <v>1384</v>
      </c>
      <c r="G50">
        <v>80</v>
      </c>
      <c r="H50">
        <v>18.63</v>
      </c>
      <c r="I50">
        <v>0.6351</v>
      </c>
      <c r="J50">
        <v>0.3155</v>
      </c>
      <c r="K50">
        <v>2.5869</v>
      </c>
      <c r="L50">
        <v>888.46140000000003</v>
      </c>
      <c r="M50">
        <v>1</v>
      </c>
      <c r="O50">
        <v>4</v>
      </c>
      <c r="P50">
        <v>811</v>
      </c>
      <c r="Q50">
        <v>4048</v>
      </c>
      <c r="R50">
        <v>2838</v>
      </c>
      <c r="S50">
        <v>2838</v>
      </c>
      <c r="T50">
        <v>1065</v>
      </c>
      <c r="U50">
        <v>145</v>
      </c>
      <c r="V50">
        <v>24.6937</v>
      </c>
      <c r="W50">
        <v>0.1784</v>
      </c>
      <c r="X50">
        <v>0.13270000000000001</v>
      </c>
      <c r="Y50">
        <v>1.5396000000000001</v>
      </c>
      <c r="Z50">
        <v>537.32219999999995</v>
      </c>
      <c r="AA50">
        <v>1</v>
      </c>
      <c r="AC50">
        <v>4</v>
      </c>
      <c r="AD50">
        <v>811</v>
      </c>
      <c r="AE50">
        <v>5776</v>
      </c>
      <c r="AF50">
        <v>1198</v>
      </c>
      <c r="AG50">
        <v>1198</v>
      </c>
      <c r="AH50">
        <v>4189</v>
      </c>
      <c r="AI50">
        <v>389</v>
      </c>
      <c r="AJ50">
        <v>18.674499999999998</v>
      </c>
      <c r="AK50">
        <v>2.6419000000000001</v>
      </c>
      <c r="AL50">
        <v>0.55259999999999998</v>
      </c>
      <c r="AM50">
        <v>8.0145999999999997</v>
      </c>
      <c r="AN50">
        <v>3191.6590000000001</v>
      </c>
      <c r="AO50">
        <v>1</v>
      </c>
      <c r="AQ50">
        <v>4</v>
      </c>
      <c r="AR50">
        <v>811</v>
      </c>
      <c r="AS50">
        <v>2809</v>
      </c>
      <c r="AT50">
        <v>1358</v>
      </c>
      <c r="AU50">
        <v>1358</v>
      </c>
      <c r="AV50">
        <v>1297</v>
      </c>
      <c r="AW50">
        <v>154</v>
      </c>
      <c r="AX50">
        <v>18.955100000000002</v>
      </c>
      <c r="AY50">
        <v>2.7972999999999999</v>
      </c>
      <c r="AZ50">
        <v>1.3695999999999999</v>
      </c>
      <c r="BA50">
        <v>7.1742999999999997</v>
      </c>
      <c r="BB50">
        <v>3847.2017999999998</v>
      </c>
      <c r="BC50">
        <v>1</v>
      </c>
      <c r="BE50">
        <v>4</v>
      </c>
      <c r="BF50">
        <v>811</v>
      </c>
      <c r="BG50">
        <v>2554</v>
      </c>
      <c r="BH50">
        <v>1368</v>
      </c>
      <c r="BI50">
        <v>1368</v>
      </c>
      <c r="BJ50">
        <v>1069</v>
      </c>
      <c r="BK50">
        <v>117</v>
      </c>
      <c r="BL50">
        <v>18.363399999999999</v>
      </c>
      <c r="BM50">
        <v>2.5741000000000001</v>
      </c>
      <c r="BN50">
        <v>1.3895999999999999</v>
      </c>
      <c r="BO50">
        <v>8.8087</v>
      </c>
      <c r="BP50">
        <v>3548.9486999999999</v>
      </c>
      <c r="BQ50">
        <v>1</v>
      </c>
      <c r="BS50">
        <v>4</v>
      </c>
      <c r="BT50">
        <v>811</v>
      </c>
      <c r="BU50">
        <v>4960</v>
      </c>
      <c r="BV50">
        <v>1774</v>
      </c>
      <c r="BW50">
        <v>1774</v>
      </c>
      <c r="BX50">
        <v>2990</v>
      </c>
      <c r="BY50">
        <v>196</v>
      </c>
      <c r="BZ50">
        <v>20.775600000000001</v>
      </c>
      <c r="CA50">
        <v>0.26679999999999998</v>
      </c>
      <c r="CB50">
        <v>9.9000000000000005E-2</v>
      </c>
      <c r="CC50">
        <v>1.095</v>
      </c>
      <c r="CD50">
        <v>490.99099999999999</v>
      </c>
      <c r="CE50">
        <v>1</v>
      </c>
    </row>
    <row r="51" spans="1:83" x14ac:dyDescent="0.25">
      <c r="A51">
        <v>5</v>
      </c>
      <c r="B51">
        <v>811</v>
      </c>
      <c r="C51">
        <v>2824</v>
      </c>
      <c r="D51">
        <v>1359</v>
      </c>
      <c r="E51">
        <v>1359</v>
      </c>
      <c r="F51">
        <v>1389</v>
      </c>
      <c r="G51">
        <v>76</v>
      </c>
      <c r="H51">
        <v>18.5305</v>
      </c>
      <c r="I51">
        <v>0.67349999999999999</v>
      </c>
      <c r="J51">
        <v>0.3352</v>
      </c>
      <c r="K51">
        <v>2.5568</v>
      </c>
      <c r="L51">
        <v>946.59119999999996</v>
      </c>
      <c r="M51">
        <v>1</v>
      </c>
      <c r="O51">
        <v>5</v>
      </c>
      <c r="P51">
        <v>811</v>
      </c>
      <c r="Q51">
        <v>3933</v>
      </c>
      <c r="R51">
        <v>2859</v>
      </c>
      <c r="S51">
        <v>2859</v>
      </c>
      <c r="T51">
        <v>941</v>
      </c>
      <c r="U51">
        <v>133</v>
      </c>
      <c r="V51">
        <v>24.452300000000001</v>
      </c>
      <c r="W51">
        <v>0.18340000000000001</v>
      </c>
      <c r="X51">
        <v>0.14199999999999999</v>
      </c>
      <c r="Y51">
        <v>1.7015</v>
      </c>
      <c r="Z51">
        <v>558.38130000000001</v>
      </c>
      <c r="AA51">
        <v>1</v>
      </c>
      <c r="AC51">
        <v>5</v>
      </c>
      <c r="AD51">
        <v>811</v>
      </c>
      <c r="AE51">
        <v>5653</v>
      </c>
      <c r="AF51">
        <v>1207</v>
      </c>
      <c r="AG51">
        <v>1207</v>
      </c>
      <c r="AH51">
        <v>4082</v>
      </c>
      <c r="AI51">
        <v>364</v>
      </c>
      <c r="AJ51">
        <v>18.8157</v>
      </c>
      <c r="AK51">
        <v>2.6415999999999999</v>
      </c>
      <c r="AL51">
        <v>0.56869999999999998</v>
      </c>
      <c r="AM51">
        <v>8.0754000000000001</v>
      </c>
      <c r="AN51">
        <v>3214.8350999999998</v>
      </c>
      <c r="AO51">
        <v>1</v>
      </c>
      <c r="AQ51">
        <v>5</v>
      </c>
      <c r="AR51">
        <v>811</v>
      </c>
      <c r="AS51">
        <v>2863</v>
      </c>
      <c r="AT51">
        <v>1357</v>
      </c>
      <c r="AU51">
        <v>1357</v>
      </c>
      <c r="AV51">
        <v>1337</v>
      </c>
      <c r="AW51">
        <v>169</v>
      </c>
      <c r="AX51">
        <v>19.185099999999998</v>
      </c>
      <c r="AY51">
        <v>2.7702</v>
      </c>
      <c r="AZ51">
        <v>1.3303</v>
      </c>
      <c r="BA51">
        <v>7.5174000000000003</v>
      </c>
      <c r="BB51">
        <v>3808.5342999999998</v>
      </c>
      <c r="BC51">
        <v>1</v>
      </c>
      <c r="BE51">
        <v>5</v>
      </c>
      <c r="BF51">
        <v>811</v>
      </c>
      <c r="BG51">
        <v>2361</v>
      </c>
      <c r="BH51">
        <v>1383</v>
      </c>
      <c r="BI51">
        <v>1383</v>
      </c>
      <c r="BJ51">
        <v>896</v>
      </c>
      <c r="BK51">
        <v>82</v>
      </c>
      <c r="BL51">
        <v>18.823399999999999</v>
      </c>
      <c r="BM51">
        <v>2.6223999999999998</v>
      </c>
      <c r="BN51">
        <v>1.5475000000000001</v>
      </c>
      <c r="BO51">
        <v>9.8963999999999999</v>
      </c>
      <c r="BP51">
        <v>3653.7316999999998</v>
      </c>
      <c r="BQ51">
        <v>1</v>
      </c>
      <c r="BS51">
        <v>5</v>
      </c>
      <c r="BT51">
        <v>811</v>
      </c>
      <c r="BU51">
        <v>4918</v>
      </c>
      <c r="BV51">
        <v>1763</v>
      </c>
      <c r="BW51">
        <v>1763</v>
      </c>
      <c r="BX51">
        <v>2955</v>
      </c>
      <c r="BY51">
        <v>200</v>
      </c>
      <c r="BZ51">
        <v>21.565300000000001</v>
      </c>
      <c r="CA51">
        <v>0.2586</v>
      </c>
      <c r="CB51">
        <v>9.64E-2</v>
      </c>
      <c r="CC51">
        <v>1.1497999999999999</v>
      </c>
      <c r="CD51">
        <v>474.09300000000002</v>
      </c>
      <c r="CE51">
        <v>1</v>
      </c>
    </row>
    <row r="52" spans="1:83" x14ac:dyDescent="0.25">
      <c r="A52">
        <v>6</v>
      </c>
      <c r="B52">
        <v>811</v>
      </c>
      <c r="C52">
        <v>2891</v>
      </c>
      <c r="D52">
        <v>1352</v>
      </c>
      <c r="E52">
        <v>1352</v>
      </c>
      <c r="F52">
        <v>1451</v>
      </c>
      <c r="G52">
        <v>88</v>
      </c>
      <c r="H52">
        <v>19.2241</v>
      </c>
      <c r="I52">
        <v>0.64329999999999998</v>
      </c>
      <c r="J52">
        <v>0.31090000000000001</v>
      </c>
      <c r="K52">
        <v>2.6947999999999999</v>
      </c>
      <c r="L52">
        <v>898.91859999999997</v>
      </c>
      <c r="M52">
        <v>1</v>
      </c>
      <c r="O52">
        <v>6</v>
      </c>
      <c r="P52">
        <v>811</v>
      </c>
      <c r="Q52">
        <v>3920</v>
      </c>
      <c r="R52">
        <v>2839</v>
      </c>
      <c r="S52">
        <v>2839</v>
      </c>
      <c r="T52">
        <v>932</v>
      </c>
      <c r="U52">
        <v>149</v>
      </c>
      <c r="V52">
        <v>24.027000000000001</v>
      </c>
      <c r="W52">
        <v>0.18410000000000001</v>
      </c>
      <c r="X52">
        <v>0.14180000000000001</v>
      </c>
      <c r="Y52">
        <v>1.6671</v>
      </c>
      <c r="Z52">
        <v>555.66660000000002</v>
      </c>
      <c r="AA52">
        <v>1</v>
      </c>
      <c r="AC52">
        <v>6</v>
      </c>
      <c r="AD52">
        <v>811</v>
      </c>
      <c r="AE52">
        <v>5697</v>
      </c>
      <c r="AF52">
        <v>1220</v>
      </c>
      <c r="AG52">
        <v>1220</v>
      </c>
      <c r="AH52">
        <v>4136</v>
      </c>
      <c r="AI52">
        <v>341</v>
      </c>
      <c r="AJ52">
        <v>18.8475</v>
      </c>
      <c r="AK52">
        <v>2.6309</v>
      </c>
      <c r="AL52">
        <v>0.56799999999999995</v>
      </c>
      <c r="AM52">
        <v>7.9516</v>
      </c>
      <c r="AN52">
        <v>3236.0558000000001</v>
      </c>
      <c r="AO52">
        <v>1</v>
      </c>
      <c r="AQ52">
        <v>6</v>
      </c>
      <c r="AR52">
        <v>811</v>
      </c>
      <c r="AS52">
        <v>2796</v>
      </c>
      <c r="AT52">
        <v>1347</v>
      </c>
      <c r="AU52">
        <v>1347</v>
      </c>
      <c r="AV52">
        <v>1272</v>
      </c>
      <c r="AW52">
        <v>177</v>
      </c>
      <c r="AX52">
        <v>19.304400000000001</v>
      </c>
      <c r="AY52">
        <v>2.7953999999999999</v>
      </c>
      <c r="AZ52">
        <v>1.3644000000000001</v>
      </c>
      <c r="BA52">
        <v>7.0652999999999997</v>
      </c>
      <c r="BB52">
        <v>3814.9726999999998</v>
      </c>
      <c r="BC52">
        <v>1</v>
      </c>
      <c r="BE52">
        <v>6</v>
      </c>
      <c r="BF52">
        <v>811</v>
      </c>
      <c r="BG52">
        <v>2508</v>
      </c>
      <c r="BH52">
        <v>1397</v>
      </c>
      <c r="BI52">
        <v>1397</v>
      </c>
      <c r="BJ52">
        <v>1002</v>
      </c>
      <c r="BK52">
        <v>109</v>
      </c>
      <c r="BL52">
        <v>18.312999999999999</v>
      </c>
      <c r="BM52">
        <v>2.5575999999999999</v>
      </c>
      <c r="BN52">
        <v>1.4360999999999999</v>
      </c>
      <c r="BO52">
        <v>9.3178999999999998</v>
      </c>
      <c r="BP52">
        <v>3601.6266000000001</v>
      </c>
      <c r="BQ52">
        <v>1</v>
      </c>
      <c r="BS52">
        <v>6</v>
      </c>
      <c r="BT52">
        <v>811</v>
      </c>
      <c r="BU52">
        <v>5039</v>
      </c>
      <c r="BV52">
        <v>1789</v>
      </c>
      <c r="BW52">
        <v>1789</v>
      </c>
      <c r="BX52">
        <v>3034</v>
      </c>
      <c r="BY52">
        <v>216</v>
      </c>
      <c r="BZ52">
        <v>21.0929</v>
      </c>
      <c r="CA52">
        <v>0.26419999999999999</v>
      </c>
      <c r="CB52">
        <v>9.74E-2</v>
      </c>
      <c r="CC52">
        <v>1.1337999999999999</v>
      </c>
      <c r="CD52">
        <v>490.733</v>
      </c>
      <c r="CE52">
        <v>1</v>
      </c>
    </row>
    <row r="53" spans="1:83" x14ac:dyDescent="0.25">
      <c r="A53">
        <v>7</v>
      </c>
      <c r="B53">
        <v>811</v>
      </c>
      <c r="C53">
        <v>2730</v>
      </c>
      <c r="D53">
        <v>1360</v>
      </c>
      <c r="E53">
        <v>1360</v>
      </c>
      <c r="F53">
        <v>1288</v>
      </c>
      <c r="G53">
        <v>82</v>
      </c>
      <c r="H53">
        <v>17.724499999999999</v>
      </c>
      <c r="I53">
        <v>0.67459999999999998</v>
      </c>
      <c r="J53">
        <v>0.3483</v>
      </c>
      <c r="K53">
        <v>2.7378</v>
      </c>
      <c r="L53">
        <v>950.94680000000005</v>
      </c>
      <c r="M53">
        <v>1</v>
      </c>
      <c r="O53">
        <v>7</v>
      </c>
      <c r="P53">
        <v>811</v>
      </c>
      <c r="Q53">
        <v>4076</v>
      </c>
      <c r="R53">
        <v>2864</v>
      </c>
      <c r="S53">
        <v>2864</v>
      </c>
      <c r="T53">
        <v>1047</v>
      </c>
      <c r="U53">
        <v>165</v>
      </c>
      <c r="V53">
        <v>24.683</v>
      </c>
      <c r="W53">
        <v>0.18490000000000001</v>
      </c>
      <c r="X53">
        <v>0.13769999999999999</v>
      </c>
      <c r="Y53">
        <v>1.7199</v>
      </c>
      <c r="Z53">
        <v>561.29570000000001</v>
      </c>
      <c r="AA53">
        <v>1</v>
      </c>
      <c r="AC53">
        <v>7</v>
      </c>
      <c r="AD53">
        <v>811</v>
      </c>
      <c r="AE53">
        <v>5663</v>
      </c>
      <c r="AF53">
        <v>1217</v>
      </c>
      <c r="AG53">
        <v>1217</v>
      </c>
      <c r="AH53">
        <v>4103</v>
      </c>
      <c r="AI53">
        <v>343</v>
      </c>
      <c r="AJ53">
        <v>18.091100000000001</v>
      </c>
      <c r="AK53">
        <v>2.6648000000000001</v>
      </c>
      <c r="AL53">
        <v>0.57730000000000004</v>
      </c>
      <c r="AM53">
        <v>7.9333</v>
      </c>
      <c r="AN53">
        <v>3269.0563999999999</v>
      </c>
      <c r="AO53">
        <v>1</v>
      </c>
      <c r="AQ53">
        <v>7</v>
      </c>
      <c r="AR53">
        <v>811</v>
      </c>
      <c r="AS53">
        <v>2912</v>
      </c>
      <c r="AT53">
        <v>1359</v>
      </c>
      <c r="AU53">
        <v>1359</v>
      </c>
      <c r="AV53">
        <v>1380</v>
      </c>
      <c r="AW53">
        <v>173</v>
      </c>
      <c r="AX53">
        <v>18.7088</v>
      </c>
      <c r="AY53">
        <v>2.7848000000000002</v>
      </c>
      <c r="AZ53">
        <v>1.3169</v>
      </c>
      <c r="BA53">
        <v>7.7512999999999996</v>
      </c>
      <c r="BB53">
        <v>3834.8382999999999</v>
      </c>
      <c r="BC53">
        <v>1</v>
      </c>
      <c r="BE53">
        <v>7</v>
      </c>
      <c r="BF53">
        <v>811</v>
      </c>
      <c r="BG53">
        <v>2367</v>
      </c>
      <c r="BH53">
        <v>1396</v>
      </c>
      <c r="BI53">
        <v>1396</v>
      </c>
      <c r="BJ53">
        <v>882</v>
      </c>
      <c r="BK53">
        <v>89</v>
      </c>
      <c r="BL53">
        <v>17.671299999999999</v>
      </c>
      <c r="BM53">
        <v>2.5811999999999999</v>
      </c>
      <c r="BN53">
        <v>1.5338000000000001</v>
      </c>
      <c r="BO53">
        <v>8.7492000000000001</v>
      </c>
      <c r="BP53">
        <v>3630.6223</v>
      </c>
      <c r="BQ53">
        <v>1</v>
      </c>
      <c r="BS53">
        <v>7</v>
      </c>
      <c r="BT53">
        <v>811</v>
      </c>
      <c r="BU53">
        <v>5093</v>
      </c>
      <c r="BV53">
        <v>1776</v>
      </c>
      <c r="BW53">
        <v>1776</v>
      </c>
      <c r="BX53">
        <v>3092</v>
      </c>
      <c r="BY53">
        <v>225</v>
      </c>
      <c r="BZ53">
        <v>21.109000000000002</v>
      </c>
      <c r="CA53">
        <v>0.26040000000000002</v>
      </c>
      <c r="CB53">
        <v>9.4399999999999998E-2</v>
      </c>
      <c r="CC53">
        <v>1.1265000000000001</v>
      </c>
      <c r="CD53">
        <v>480.76780000000002</v>
      </c>
      <c r="CE53">
        <v>1</v>
      </c>
    </row>
    <row r="54" spans="1:83" x14ac:dyDescent="0.25">
      <c r="A54">
        <v>8</v>
      </c>
      <c r="B54">
        <v>811</v>
      </c>
      <c r="C54">
        <v>2757</v>
      </c>
      <c r="D54">
        <v>1371</v>
      </c>
      <c r="E54">
        <v>1371</v>
      </c>
      <c r="F54">
        <v>1299</v>
      </c>
      <c r="G54">
        <v>87</v>
      </c>
      <c r="H54">
        <v>18.2303</v>
      </c>
      <c r="I54">
        <v>0.63949999999999996</v>
      </c>
      <c r="J54">
        <v>0.3281</v>
      </c>
      <c r="K54">
        <v>2.4575</v>
      </c>
      <c r="L54">
        <v>904.67629999999997</v>
      </c>
      <c r="M54">
        <v>1</v>
      </c>
      <c r="O54">
        <v>8</v>
      </c>
      <c r="P54">
        <v>811</v>
      </c>
      <c r="Q54">
        <v>3875</v>
      </c>
      <c r="R54">
        <v>2848</v>
      </c>
      <c r="S54">
        <v>2848</v>
      </c>
      <c r="T54">
        <v>888</v>
      </c>
      <c r="U54">
        <v>139</v>
      </c>
      <c r="V54">
        <v>24.359200000000001</v>
      </c>
      <c r="W54">
        <v>0.1842</v>
      </c>
      <c r="X54">
        <v>0.14380000000000001</v>
      </c>
      <c r="Y54">
        <v>1.6128</v>
      </c>
      <c r="Z54">
        <v>557.21159999999998</v>
      </c>
      <c r="AA54">
        <v>1</v>
      </c>
      <c r="AC54">
        <v>8</v>
      </c>
      <c r="AD54">
        <v>811</v>
      </c>
      <c r="AE54">
        <v>5933</v>
      </c>
      <c r="AF54">
        <v>1203</v>
      </c>
      <c r="AG54">
        <v>1203</v>
      </c>
      <c r="AH54">
        <v>4386</v>
      </c>
      <c r="AI54">
        <v>344</v>
      </c>
      <c r="AJ54">
        <v>18.792999999999999</v>
      </c>
      <c r="AK54">
        <v>2.6214</v>
      </c>
      <c r="AL54">
        <v>0.53600000000000003</v>
      </c>
      <c r="AM54">
        <v>8.0184999999999995</v>
      </c>
      <c r="AN54">
        <v>3179.9011999999998</v>
      </c>
      <c r="AO54">
        <v>1</v>
      </c>
      <c r="AQ54">
        <v>8</v>
      </c>
      <c r="AR54">
        <v>811</v>
      </c>
      <c r="AS54">
        <v>2912</v>
      </c>
      <c r="AT54">
        <v>1369</v>
      </c>
      <c r="AU54">
        <v>1369</v>
      </c>
      <c r="AV54">
        <v>1381</v>
      </c>
      <c r="AW54">
        <v>162</v>
      </c>
      <c r="AX54">
        <v>19.206399999999999</v>
      </c>
      <c r="AY54">
        <v>2.7395</v>
      </c>
      <c r="AZ54">
        <v>1.3046</v>
      </c>
      <c r="BA54">
        <v>7.2896999999999998</v>
      </c>
      <c r="BB54">
        <v>3798.9331999999999</v>
      </c>
      <c r="BC54">
        <v>1</v>
      </c>
      <c r="BE54">
        <v>8</v>
      </c>
      <c r="BF54">
        <v>811</v>
      </c>
      <c r="BG54">
        <v>2401</v>
      </c>
      <c r="BH54">
        <v>1386</v>
      </c>
      <c r="BI54">
        <v>1386</v>
      </c>
      <c r="BJ54">
        <v>925</v>
      </c>
      <c r="BK54">
        <v>90</v>
      </c>
      <c r="BL54">
        <v>19.114100000000001</v>
      </c>
      <c r="BM54">
        <v>2.5962999999999998</v>
      </c>
      <c r="BN54">
        <v>1.5103</v>
      </c>
      <c r="BO54">
        <v>10.2371</v>
      </c>
      <c r="BP54">
        <v>3626.3398000000002</v>
      </c>
      <c r="BQ54">
        <v>1</v>
      </c>
      <c r="BS54">
        <v>8</v>
      </c>
      <c r="BT54">
        <v>811</v>
      </c>
      <c r="BU54">
        <v>4938</v>
      </c>
      <c r="BV54">
        <v>1790</v>
      </c>
      <c r="BW54">
        <v>1790</v>
      </c>
      <c r="BX54">
        <v>2946</v>
      </c>
      <c r="BY54">
        <v>202</v>
      </c>
      <c r="BZ54">
        <v>20.689599999999999</v>
      </c>
      <c r="CA54">
        <v>0.2742</v>
      </c>
      <c r="CB54">
        <v>0.10299999999999999</v>
      </c>
      <c r="CC54">
        <v>1.0893999999999999</v>
      </c>
      <c r="CD54">
        <v>508.84840000000003</v>
      </c>
      <c r="CE54">
        <v>1</v>
      </c>
    </row>
    <row r="55" spans="1:83" x14ac:dyDescent="0.25">
      <c r="A55">
        <v>9</v>
      </c>
      <c r="B55">
        <v>811</v>
      </c>
      <c r="C55">
        <v>2902</v>
      </c>
      <c r="D55">
        <v>1360</v>
      </c>
      <c r="E55">
        <v>1360</v>
      </c>
      <c r="F55">
        <v>1461</v>
      </c>
      <c r="G55">
        <v>81</v>
      </c>
      <c r="H55">
        <v>18.6892</v>
      </c>
      <c r="I55">
        <v>0.72360000000000002</v>
      </c>
      <c r="J55">
        <v>0.35120000000000001</v>
      </c>
      <c r="K55">
        <v>2.7692000000000001</v>
      </c>
      <c r="L55">
        <v>1019.3057</v>
      </c>
      <c r="M55">
        <v>1</v>
      </c>
      <c r="O55">
        <v>9</v>
      </c>
      <c r="P55">
        <v>811</v>
      </c>
      <c r="Q55">
        <v>4012</v>
      </c>
      <c r="R55">
        <v>2860</v>
      </c>
      <c r="S55">
        <v>2860</v>
      </c>
      <c r="T55">
        <v>996</v>
      </c>
      <c r="U55">
        <v>156</v>
      </c>
      <c r="V55">
        <v>24.639800000000001</v>
      </c>
      <c r="W55">
        <v>0.1958</v>
      </c>
      <c r="X55">
        <v>0.1482</v>
      </c>
      <c r="Y55">
        <v>1.7602</v>
      </c>
      <c r="Z55">
        <v>594.69629999999995</v>
      </c>
      <c r="AA55">
        <v>1</v>
      </c>
      <c r="AC55">
        <v>9</v>
      </c>
      <c r="AD55">
        <v>811</v>
      </c>
      <c r="AE55">
        <v>5838</v>
      </c>
      <c r="AF55">
        <v>1220</v>
      </c>
      <c r="AG55">
        <v>1220</v>
      </c>
      <c r="AH55">
        <v>4259</v>
      </c>
      <c r="AI55">
        <v>359</v>
      </c>
      <c r="AJ55">
        <v>18.412299999999998</v>
      </c>
      <c r="AK55">
        <v>2.6368999999999998</v>
      </c>
      <c r="AL55">
        <v>0.55559999999999998</v>
      </c>
      <c r="AM55">
        <v>8.0930999999999997</v>
      </c>
      <c r="AN55">
        <v>3243.5102999999999</v>
      </c>
      <c r="AO55">
        <v>1</v>
      </c>
      <c r="AQ55">
        <v>9</v>
      </c>
      <c r="AR55">
        <v>811</v>
      </c>
      <c r="AS55">
        <v>2978</v>
      </c>
      <c r="AT55">
        <v>1359</v>
      </c>
      <c r="AU55">
        <v>1359</v>
      </c>
      <c r="AV55">
        <v>1450</v>
      </c>
      <c r="AW55">
        <v>169</v>
      </c>
      <c r="AX55">
        <v>19.336500000000001</v>
      </c>
      <c r="AY55">
        <v>2.7869999999999999</v>
      </c>
      <c r="AZ55">
        <v>1.2884</v>
      </c>
      <c r="BA55">
        <v>7.2347999999999999</v>
      </c>
      <c r="BB55">
        <v>3836.9765000000002</v>
      </c>
      <c r="BC55">
        <v>1</v>
      </c>
      <c r="BE55">
        <v>9</v>
      </c>
      <c r="BF55">
        <v>811</v>
      </c>
      <c r="BG55">
        <v>2347</v>
      </c>
      <c r="BH55">
        <v>1364</v>
      </c>
      <c r="BI55">
        <v>1364</v>
      </c>
      <c r="BJ55">
        <v>906</v>
      </c>
      <c r="BK55">
        <v>77</v>
      </c>
      <c r="BL55">
        <v>18.307200000000002</v>
      </c>
      <c r="BM55">
        <v>2.2924000000000002</v>
      </c>
      <c r="BN55">
        <v>1.3433999999999999</v>
      </c>
      <c r="BO55">
        <v>7.4</v>
      </c>
      <c r="BP55">
        <v>3152.8652999999999</v>
      </c>
      <c r="BQ55">
        <v>1</v>
      </c>
      <c r="BS55">
        <v>9</v>
      </c>
      <c r="BT55">
        <v>811</v>
      </c>
      <c r="BU55">
        <v>4970</v>
      </c>
      <c r="BV55">
        <v>1787</v>
      </c>
      <c r="BW55">
        <v>1787</v>
      </c>
      <c r="BX55">
        <v>2964</v>
      </c>
      <c r="BY55">
        <v>219</v>
      </c>
      <c r="BZ55">
        <v>21.049499999999998</v>
      </c>
      <c r="CA55">
        <v>0.25609999999999999</v>
      </c>
      <c r="CB55">
        <v>9.5699999999999993E-2</v>
      </c>
      <c r="CC55">
        <v>1.0900000000000001</v>
      </c>
      <c r="CD55">
        <v>475.82850000000002</v>
      </c>
      <c r="CE55">
        <v>1</v>
      </c>
    </row>
    <row r="56" spans="1:83" x14ac:dyDescent="0.25">
      <c r="A56">
        <v>10</v>
      </c>
      <c r="B56">
        <v>811</v>
      </c>
      <c r="C56">
        <v>2806</v>
      </c>
      <c r="D56">
        <v>1362</v>
      </c>
      <c r="E56">
        <v>1362</v>
      </c>
      <c r="F56">
        <v>1365</v>
      </c>
      <c r="G56">
        <v>79</v>
      </c>
      <c r="H56">
        <v>18.653199999999998</v>
      </c>
      <c r="I56">
        <v>0.60809999999999997</v>
      </c>
      <c r="J56">
        <v>0.3049</v>
      </c>
      <c r="K56">
        <v>2.5291000000000001</v>
      </c>
      <c r="L56">
        <v>855.58370000000002</v>
      </c>
      <c r="M56">
        <v>1</v>
      </c>
      <c r="O56">
        <v>10</v>
      </c>
      <c r="P56">
        <v>811</v>
      </c>
      <c r="Q56">
        <v>3895</v>
      </c>
      <c r="R56">
        <v>2842</v>
      </c>
      <c r="S56">
        <v>2842</v>
      </c>
      <c r="T56">
        <v>921</v>
      </c>
      <c r="U56">
        <v>132</v>
      </c>
      <c r="V56">
        <v>24.241599999999998</v>
      </c>
      <c r="W56">
        <v>0.1792</v>
      </c>
      <c r="X56">
        <v>0.1386</v>
      </c>
      <c r="Y56">
        <v>1.6545000000000001</v>
      </c>
      <c r="Z56">
        <v>540.02300000000002</v>
      </c>
      <c r="AA56">
        <v>1</v>
      </c>
      <c r="AC56">
        <v>10</v>
      </c>
      <c r="AD56">
        <v>811</v>
      </c>
      <c r="AE56">
        <v>5751</v>
      </c>
      <c r="AF56">
        <v>1200</v>
      </c>
      <c r="AG56">
        <v>1200</v>
      </c>
      <c r="AH56">
        <v>4210</v>
      </c>
      <c r="AI56">
        <v>341</v>
      </c>
      <c r="AJ56">
        <v>19.142800000000001</v>
      </c>
      <c r="AK56">
        <v>2.6673</v>
      </c>
      <c r="AL56">
        <v>0.56110000000000004</v>
      </c>
      <c r="AM56">
        <v>7.9942000000000002</v>
      </c>
      <c r="AN56">
        <v>3226.8584000000001</v>
      </c>
      <c r="AO56">
        <v>1</v>
      </c>
      <c r="AQ56">
        <v>10</v>
      </c>
      <c r="AR56">
        <v>811</v>
      </c>
      <c r="AS56">
        <v>2859</v>
      </c>
      <c r="AT56">
        <v>1350</v>
      </c>
      <c r="AU56">
        <v>1350</v>
      </c>
      <c r="AV56">
        <v>1346</v>
      </c>
      <c r="AW56">
        <v>163</v>
      </c>
      <c r="AX56">
        <v>18.9161</v>
      </c>
      <c r="AY56">
        <v>2.7282000000000002</v>
      </c>
      <c r="AZ56">
        <v>1.3057000000000001</v>
      </c>
      <c r="BA56">
        <v>6.6043000000000003</v>
      </c>
      <c r="BB56">
        <v>3732.8787000000002</v>
      </c>
      <c r="BC56">
        <v>1</v>
      </c>
      <c r="BE56">
        <v>10</v>
      </c>
      <c r="BF56">
        <v>811</v>
      </c>
      <c r="BG56">
        <v>2456</v>
      </c>
      <c r="BH56">
        <v>1393</v>
      </c>
      <c r="BI56">
        <v>1393</v>
      </c>
      <c r="BJ56">
        <v>959</v>
      </c>
      <c r="BK56">
        <v>104</v>
      </c>
      <c r="BL56">
        <v>18.613199999999999</v>
      </c>
      <c r="BM56">
        <v>2.1621000000000001</v>
      </c>
      <c r="BN56">
        <v>1.2365999999999999</v>
      </c>
      <c r="BO56">
        <v>7.1649000000000003</v>
      </c>
      <c r="BP56">
        <v>3037.2042999999999</v>
      </c>
      <c r="BQ56">
        <v>1</v>
      </c>
      <c r="BS56">
        <v>10</v>
      </c>
      <c r="BT56">
        <v>811</v>
      </c>
      <c r="BU56">
        <v>4921</v>
      </c>
      <c r="BV56">
        <v>1771</v>
      </c>
      <c r="BW56">
        <v>1771</v>
      </c>
      <c r="BX56">
        <v>2941</v>
      </c>
      <c r="BY56">
        <v>209</v>
      </c>
      <c r="BZ56">
        <v>21.1099</v>
      </c>
      <c r="CA56">
        <v>0.2535</v>
      </c>
      <c r="CB56">
        <v>9.4899999999999998E-2</v>
      </c>
      <c r="CC56">
        <v>1.0929</v>
      </c>
      <c r="CD56">
        <v>466.93900000000002</v>
      </c>
      <c r="CE56">
        <v>1</v>
      </c>
    </row>
    <row r="57" spans="1:83" x14ac:dyDescent="0.25">
      <c r="A57" t="s">
        <v>12</v>
      </c>
      <c r="B57">
        <v>811</v>
      </c>
      <c r="C57">
        <v>2779.46</v>
      </c>
      <c r="D57">
        <v>1358.77</v>
      </c>
      <c r="E57">
        <v>1358.77</v>
      </c>
      <c r="F57">
        <v>1347.08</v>
      </c>
      <c r="G57">
        <v>73.62</v>
      </c>
      <c r="H57">
        <v>18.47</v>
      </c>
      <c r="I57">
        <v>0.61</v>
      </c>
      <c r="J57">
        <v>0.31</v>
      </c>
      <c r="K57">
        <v>2.4500000000000002</v>
      </c>
      <c r="L57">
        <v>859.13</v>
      </c>
      <c r="M57">
        <v>1</v>
      </c>
      <c r="O57" t="s">
        <v>12</v>
      </c>
      <c r="P57">
        <v>811</v>
      </c>
      <c r="Q57">
        <v>3963.95</v>
      </c>
      <c r="R57">
        <v>2855.43</v>
      </c>
      <c r="S57">
        <v>2855.43</v>
      </c>
      <c r="T57">
        <v>964.48</v>
      </c>
      <c r="U57">
        <v>144.05000000000001</v>
      </c>
      <c r="V57">
        <v>24.37</v>
      </c>
      <c r="W57">
        <v>0.19</v>
      </c>
      <c r="X57">
        <v>0.15</v>
      </c>
      <c r="Y57">
        <v>1.66</v>
      </c>
      <c r="Z57">
        <v>575.83000000000004</v>
      </c>
      <c r="AA57">
        <v>1</v>
      </c>
      <c r="AC57" t="s">
        <v>12</v>
      </c>
      <c r="AD57">
        <v>811</v>
      </c>
      <c r="AE57">
        <v>5771.7</v>
      </c>
      <c r="AF57">
        <v>1208.9000000000001</v>
      </c>
      <c r="AG57">
        <v>1208.9000000000001</v>
      </c>
      <c r="AH57">
        <v>4206.8</v>
      </c>
      <c r="AI57">
        <v>356</v>
      </c>
      <c r="AJ57">
        <v>18.649999999999999</v>
      </c>
      <c r="AK57">
        <v>2.65</v>
      </c>
      <c r="AL57">
        <v>0.56000000000000005</v>
      </c>
      <c r="AM57">
        <v>7.99</v>
      </c>
      <c r="AN57">
        <v>3229.67</v>
      </c>
      <c r="AO57">
        <v>1</v>
      </c>
      <c r="AQ57" t="s">
        <v>12</v>
      </c>
      <c r="AR57">
        <v>811</v>
      </c>
      <c r="AS57">
        <v>2859.9</v>
      </c>
      <c r="AT57">
        <v>1359.4</v>
      </c>
      <c r="AU57">
        <v>1359.4</v>
      </c>
      <c r="AV57">
        <v>1337.6</v>
      </c>
      <c r="AW57">
        <v>162.9</v>
      </c>
      <c r="AX57">
        <v>19.02</v>
      </c>
      <c r="AY57">
        <v>2.72</v>
      </c>
      <c r="AZ57">
        <v>1.31</v>
      </c>
      <c r="BA57">
        <v>7.12</v>
      </c>
      <c r="BB57">
        <v>3750.26</v>
      </c>
      <c r="BC57">
        <v>1</v>
      </c>
      <c r="BE57" t="s">
        <v>12</v>
      </c>
      <c r="BF57">
        <v>811</v>
      </c>
      <c r="BG57">
        <v>2424.6999999999998</v>
      </c>
      <c r="BH57">
        <v>1383.3</v>
      </c>
      <c r="BI57">
        <v>1383.3</v>
      </c>
      <c r="BJ57">
        <v>944.4</v>
      </c>
      <c r="BK57">
        <v>97</v>
      </c>
      <c r="BL57">
        <v>18.399999999999999</v>
      </c>
      <c r="BM57">
        <v>2.4900000000000002</v>
      </c>
      <c r="BN57">
        <v>1.43</v>
      </c>
      <c r="BO57">
        <v>9.11</v>
      </c>
      <c r="BP57">
        <v>3471.36</v>
      </c>
      <c r="BQ57">
        <v>1</v>
      </c>
      <c r="BS57" t="s">
        <v>12</v>
      </c>
      <c r="BT57">
        <v>811</v>
      </c>
      <c r="BU57">
        <v>4970</v>
      </c>
      <c r="BV57">
        <v>1754.1</v>
      </c>
      <c r="BW57">
        <v>1754.1</v>
      </c>
      <c r="BX57">
        <v>3002.4</v>
      </c>
      <c r="BY57">
        <v>213.5</v>
      </c>
      <c r="BZ57">
        <v>20.97</v>
      </c>
      <c r="CA57">
        <v>0.25</v>
      </c>
      <c r="CB57">
        <v>0.09</v>
      </c>
      <c r="CC57">
        <v>1.1200000000000001</v>
      </c>
      <c r="CD57">
        <v>465.31</v>
      </c>
      <c r="CE57">
        <v>1</v>
      </c>
    </row>
    <row r="59" spans="1:83" x14ac:dyDescent="0.25">
      <c r="B59" t="s">
        <v>19</v>
      </c>
      <c r="P59" t="s">
        <v>19</v>
      </c>
      <c r="AD59" t="s">
        <v>19</v>
      </c>
      <c r="AR59" t="s">
        <v>19</v>
      </c>
      <c r="BF59" t="s">
        <v>19</v>
      </c>
      <c r="BT59" t="s">
        <v>19</v>
      </c>
    </row>
    <row r="60" spans="1:83" x14ac:dyDescent="0.25">
      <c r="B60" t="s">
        <v>14</v>
      </c>
      <c r="C60" t="s">
        <v>15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  <c r="P60" t="s">
        <v>14</v>
      </c>
      <c r="Q60" t="s">
        <v>15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7</v>
      </c>
      <c r="X60" t="s">
        <v>8</v>
      </c>
      <c r="Y60" t="s">
        <v>9</v>
      </c>
      <c r="Z60" t="s">
        <v>10</v>
      </c>
      <c r="AA60" t="s">
        <v>11</v>
      </c>
      <c r="AD60" t="s">
        <v>14</v>
      </c>
      <c r="AE60" t="s">
        <v>15</v>
      </c>
      <c r="AF60" t="s">
        <v>2</v>
      </c>
      <c r="AG60" t="s">
        <v>3</v>
      </c>
      <c r="AH60" t="s">
        <v>4</v>
      </c>
      <c r="AI60" t="s">
        <v>5</v>
      </c>
      <c r="AJ60" t="s">
        <v>6</v>
      </c>
      <c r="AK60" t="s">
        <v>7</v>
      </c>
      <c r="AL60" t="s">
        <v>8</v>
      </c>
      <c r="AM60" t="s">
        <v>9</v>
      </c>
      <c r="AN60" t="s">
        <v>10</v>
      </c>
      <c r="AO60" t="s">
        <v>11</v>
      </c>
      <c r="AR60" t="s">
        <v>14</v>
      </c>
      <c r="AS60" t="s">
        <v>15</v>
      </c>
      <c r="AT60" t="s">
        <v>2</v>
      </c>
      <c r="AU60" t="s">
        <v>3</v>
      </c>
      <c r="AV60" t="s">
        <v>4</v>
      </c>
      <c r="AW60" t="s">
        <v>5</v>
      </c>
      <c r="AX60" t="s">
        <v>6</v>
      </c>
      <c r="AY60" t="s">
        <v>7</v>
      </c>
      <c r="AZ60" t="s">
        <v>8</v>
      </c>
      <c r="BA60" t="s">
        <v>9</v>
      </c>
      <c r="BB60" t="s">
        <v>10</v>
      </c>
      <c r="BC60" t="s">
        <v>11</v>
      </c>
      <c r="BF60" t="s">
        <v>14</v>
      </c>
      <c r="BG60" t="s">
        <v>15</v>
      </c>
      <c r="BH60" t="s">
        <v>2</v>
      </c>
      <c r="BI60" t="s">
        <v>3</v>
      </c>
      <c r="BJ60" t="s">
        <v>4</v>
      </c>
      <c r="BK60" t="s">
        <v>5</v>
      </c>
      <c r="BL60" t="s">
        <v>6</v>
      </c>
      <c r="BM60" t="s">
        <v>7</v>
      </c>
      <c r="BN60" t="s">
        <v>8</v>
      </c>
      <c r="BO60" t="s">
        <v>9</v>
      </c>
      <c r="BP60" t="s">
        <v>10</v>
      </c>
      <c r="BQ60" t="s">
        <v>11</v>
      </c>
      <c r="BT60" t="s">
        <v>14</v>
      </c>
      <c r="BU60" t="s">
        <v>15</v>
      </c>
      <c r="BV60" t="s">
        <v>2</v>
      </c>
      <c r="BW60" t="s">
        <v>3</v>
      </c>
      <c r="BX60" t="s">
        <v>4</v>
      </c>
      <c r="BY60" t="s">
        <v>5</v>
      </c>
      <c r="BZ60" t="s">
        <v>6</v>
      </c>
      <c r="CA60" t="s">
        <v>7</v>
      </c>
      <c r="CB60" t="s">
        <v>8</v>
      </c>
      <c r="CC60" t="s">
        <v>9</v>
      </c>
      <c r="CD60" t="s">
        <v>10</v>
      </c>
      <c r="CE60" t="s">
        <v>11</v>
      </c>
    </row>
    <row r="61" spans="1:83" x14ac:dyDescent="0.25">
      <c r="A61">
        <v>1</v>
      </c>
      <c r="B61">
        <v>200</v>
      </c>
      <c r="C61">
        <v>2521</v>
      </c>
      <c r="D61">
        <v>647</v>
      </c>
      <c r="E61">
        <v>647</v>
      </c>
      <c r="F61">
        <v>1654</v>
      </c>
      <c r="G61">
        <v>220</v>
      </c>
      <c r="H61">
        <v>30.374500000000001</v>
      </c>
      <c r="I61">
        <v>0.99890000000000001</v>
      </c>
      <c r="J61">
        <v>0.26779999999999998</v>
      </c>
      <c r="K61">
        <v>3.0068999999999999</v>
      </c>
      <c r="L61">
        <v>675.005</v>
      </c>
      <c r="M61">
        <v>1</v>
      </c>
      <c r="O61">
        <v>1</v>
      </c>
      <c r="P61">
        <v>200</v>
      </c>
      <c r="Q61">
        <v>6708</v>
      </c>
      <c r="R61">
        <v>5315</v>
      </c>
      <c r="S61">
        <v>5315</v>
      </c>
      <c r="T61">
        <v>1169</v>
      </c>
      <c r="U61">
        <v>224</v>
      </c>
      <c r="V61">
        <v>32.235199999999999</v>
      </c>
      <c r="W61">
        <v>0.20749999999999999</v>
      </c>
      <c r="X61">
        <v>0.1709</v>
      </c>
      <c r="Y61">
        <v>1.5454000000000001</v>
      </c>
      <c r="Z61">
        <v>1146.2905000000001</v>
      </c>
      <c r="AA61">
        <v>1</v>
      </c>
      <c r="AC61">
        <v>1</v>
      </c>
      <c r="AD61">
        <v>200</v>
      </c>
      <c r="AE61">
        <v>2538</v>
      </c>
      <c r="AF61">
        <v>645</v>
      </c>
      <c r="AG61">
        <v>645</v>
      </c>
      <c r="AH61">
        <v>1660</v>
      </c>
      <c r="AI61">
        <v>233</v>
      </c>
      <c r="AJ61">
        <v>30.975200000000001</v>
      </c>
      <c r="AK61">
        <v>16.571400000000001</v>
      </c>
      <c r="AL61">
        <v>4.22</v>
      </c>
      <c r="AM61">
        <v>57.642600000000002</v>
      </c>
      <c r="AN61">
        <v>10710.4426</v>
      </c>
      <c r="AO61">
        <v>1</v>
      </c>
      <c r="AQ61">
        <v>1</v>
      </c>
      <c r="AR61">
        <v>200</v>
      </c>
      <c r="AS61">
        <v>2509</v>
      </c>
      <c r="AT61">
        <v>654</v>
      </c>
      <c r="AU61">
        <v>654</v>
      </c>
      <c r="AV61">
        <v>1631</v>
      </c>
      <c r="AW61">
        <v>224</v>
      </c>
      <c r="AX61">
        <v>30.3432</v>
      </c>
      <c r="AY61">
        <v>1.7422</v>
      </c>
      <c r="AZ61">
        <v>0.47539999999999999</v>
      </c>
      <c r="BA61">
        <v>9.7126999999999999</v>
      </c>
      <c r="BB61">
        <v>1192.7298000000001</v>
      </c>
      <c r="BC61">
        <v>1</v>
      </c>
      <c r="BE61">
        <v>1</v>
      </c>
      <c r="BF61">
        <v>200</v>
      </c>
      <c r="BG61">
        <v>2599</v>
      </c>
      <c r="BH61">
        <v>655</v>
      </c>
      <c r="BI61">
        <v>655</v>
      </c>
      <c r="BJ61">
        <v>1716</v>
      </c>
      <c r="BK61">
        <v>228</v>
      </c>
      <c r="BL61">
        <v>30.738399999999999</v>
      </c>
      <c r="BM61">
        <v>3.1783999999999999</v>
      </c>
      <c r="BN61">
        <v>0.81079999999999997</v>
      </c>
      <c r="BO61">
        <v>8.6672999999999991</v>
      </c>
      <c r="BP61">
        <v>2107.3508000000002</v>
      </c>
      <c r="BQ61">
        <v>1</v>
      </c>
      <c r="BS61">
        <v>1</v>
      </c>
      <c r="BT61">
        <v>200</v>
      </c>
      <c r="BU61">
        <v>2595</v>
      </c>
      <c r="BV61">
        <v>647</v>
      </c>
      <c r="BW61">
        <v>647</v>
      </c>
      <c r="BX61">
        <v>1729</v>
      </c>
      <c r="BY61">
        <v>219</v>
      </c>
      <c r="BZ61">
        <v>31.721800000000002</v>
      </c>
      <c r="CA61">
        <v>0.1699</v>
      </c>
      <c r="CB61">
        <v>4.6699999999999998E-2</v>
      </c>
      <c r="CC61">
        <v>1.0812999999999999</v>
      </c>
      <c r="CD61">
        <v>121.1152</v>
      </c>
      <c r="CE61">
        <v>1</v>
      </c>
    </row>
    <row r="62" spans="1:83" x14ac:dyDescent="0.25">
      <c r="A62">
        <v>2</v>
      </c>
      <c r="B62">
        <v>200</v>
      </c>
      <c r="C62">
        <v>2566</v>
      </c>
      <c r="D62">
        <v>650</v>
      </c>
      <c r="E62">
        <v>650</v>
      </c>
      <c r="F62">
        <v>1678</v>
      </c>
      <c r="G62">
        <v>238</v>
      </c>
      <c r="H62">
        <v>31.7666</v>
      </c>
      <c r="I62">
        <v>0.97740000000000005</v>
      </c>
      <c r="J62">
        <v>0.25950000000000001</v>
      </c>
      <c r="K62">
        <v>3.1486000000000001</v>
      </c>
      <c r="L62">
        <v>665.94749999999999</v>
      </c>
      <c r="M62">
        <v>1</v>
      </c>
      <c r="O62">
        <v>2</v>
      </c>
      <c r="P62">
        <v>200</v>
      </c>
      <c r="Q62">
        <v>6707</v>
      </c>
      <c r="R62">
        <v>5354</v>
      </c>
      <c r="S62">
        <v>5354</v>
      </c>
      <c r="T62">
        <v>1129</v>
      </c>
      <c r="U62">
        <v>224</v>
      </c>
      <c r="V62">
        <v>32.354300000000002</v>
      </c>
      <c r="W62">
        <v>0.20569999999999999</v>
      </c>
      <c r="X62">
        <v>0.17069999999999999</v>
      </c>
      <c r="Y62">
        <v>1.6228</v>
      </c>
      <c r="Z62">
        <v>1144.8107</v>
      </c>
      <c r="AA62">
        <v>1</v>
      </c>
      <c r="AC62">
        <v>2</v>
      </c>
      <c r="AD62">
        <v>200</v>
      </c>
      <c r="AE62">
        <v>2503</v>
      </c>
      <c r="AF62">
        <v>642</v>
      </c>
      <c r="AG62">
        <v>642</v>
      </c>
      <c r="AH62">
        <v>1636</v>
      </c>
      <c r="AI62">
        <v>225</v>
      </c>
      <c r="AJ62">
        <v>30.892900000000001</v>
      </c>
      <c r="AK62">
        <v>16.191199999999998</v>
      </c>
      <c r="AL62">
        <v>4.1616</v>
      </c>
      <c r="AM62">
        <v>59.397100000000002</v>
      </c>
      <c r="AN62">
        <v>10416.5201</v>
      </c>
      <c r="AO62">
        <v>1</v>
      </c>
      <c r="AQ62">
        <v>2</v>
      </c>
      <c r="AR62">
        <v>200</v>
      </c>
      <c r="AS62">
        <v>2476</v>
      </c>
      <c r="AT62">
        <v>654</v>
      </c>
      <c r="AU62">
        <v>654</v>
      </c>
      <c r="AV62">
        <v>1601</v>
      </c>
      <c r="AW62">
        <v>221</v>
      </c>
      <c r="AX62">
        <v>29.886099999999999</v>
      </c>
      <c r="AY62">
        <v>1.706</v>
      </c>
      <c r="AZ62">
        <v>0.47299999999999998</v>
      </c>
      <c r="BA62">
        <v>9.1854999999999993</v>
      </c>
      <c r="BB62">
        <v>1171.1545000000001</v>
      </c>
      <c r="BC62">
        <v>1</v>
      </c>
      <c r="BE62">
        <v>2</v>
      </c>
      <c r="BF62">
        <v>200</v>
      </c>
      <c r="BG62">
        <v>2562</v>
      </c>
      <c r="BH62">
        <v>649</v>
      </c>
      <c r="BI62">
        <v>649</v>
      </c>
      <c r="BJ62">
        <v>1683</v>
      </c>
      <c r="BK62">
        <v>230</v>
      </c>
      <c r="BL62">
        <v>30.628399999999999</v>
      </c>
      <c r="BM62">
        <v>3.2679</v>
      </c>
      <c r="BN62">
        <v>0.83789999999999998</v>
      </c>
      <c r="BO62">
        <v>9.2738999999999994</v>
      </c>
      <c r="BP62">
        <v>2146.6579999999999</v>
      </c>
      <c r="BQ62">
        <v>1</v>
      </c>
      <c r="BS62">
        <v>2</v>
      </c>
      <c r="BT62">
        <v>200</v>
      </c>
      <c r="BU62">
        <v>2570</v>
      </c>
      <c r="BV62">
        <v>663</v>
      </c>
      <c r="BW62">
        <v>663</v>
      </c>
      <c r="BX62">
        <v>1680</v>
      </c>
      <c r="BY62">
        <v>227</v>
      </c>
      <c r="BZ62">
        <v>30.706600000000002</v>
      </c>
      <c r="CA62">
        <v>0.17180000000000001</v>
      </c>
      <c r="CB62">
        <v>4.87E-2</v>
      </c>
      <c r="CC62">
        <v>1.0829</v>
      </c>
      <c r="CD62">
        <v>125.1953</v>
      </c>
      <c r="CE62">
        <v>1</v>
      </c>
    </row>
    <row r="63" spans="1:83" x14ac:dyDescent="0.25">
      <c r="A63">
        <v>3</v>
      </c>
      <c r="B63">
        <v>200</v>
      </c>
      <c r="C63">
        <v>2490</v>
      </c>
      <c r="D63">
        <v>655</v>
      </c>
      <c r="E63">
        <v>655</v>
      </c>
      <c r="F63">
        <v>1626</v>
      </c>
      <c r="G63">
        <v>209</v>
      </c>
      <c r="H63">
        <v>30.9406</v>
      </c>
      <c r="I63">
        <v>0.98660000000000003</v>
      </c>
      <c r="J63">
        <v>0.27150000000000002</v>
      </c>
      <c r="K63">
        <v>3.2896000000000001</v>
      </c>
      <c r="L63">
        <v>676.04520000000002</v>
      </c>
      <c r="M63">
        <v>1</v>
      </c>
      <c r="O63">
        <v>3</v>
      </c>
      <c r="P63">
        <v>200</v>
      </c>
      <c r="Q63">
        <v>6715</v>
      </c>
      <c r="R63">
        <v>5379</v>
      </c>
      <c r="S63">
        <v>5379</v>
      </c>
      <c r="T63">
        <v>1109</v>
      </c>
      <c r="U63">
        <v>227</v>
      </c>
      <c r="V63">
        <v>32.501100000000001</v>
      </c>
      <c r="W63">
        <v>0.20100000000000001</v>
      </c>
      <c r="X63">
        <v>0.1671</v>
      </c>
      <c r="Y63">
        <v>1.4895</v>
      </c>
      <c r="Z63">
        <v>1122.2102</v>
      </c>
      <c r="AA63">
        <v>1</v>
      </c>
      <c r="AC63">
        <v>3</v>
      </c>
      <c r="AD63">
        <v>200</v>
      </c>
      <c r="AE63">
        <v>2554</v>
      </c>
      <c r="AF63">
        <v>652</v>
      </c>
      <c r="AG63">
        <v>652</v>
      </c>
      <c r="AH63">
        <v>1684</v>
      </c>
      <c r="AI63">
        <v>218</v>
      </c>
      <c r="AJ63">
        <v>32.526200000000003</v>
      </c>
      <c r="AK63">
        <v>16.6143</v>
      </c>
      <c r="AL63">
        <v>4.25</v>
      </c>
      <c r="AM63">
        <v>57.923000000000002</v>
      </c>
      <c r="AN63">
        <v>10854.497600000001</v>
      </c>
      <c r="AO63">
        <v>1</v>
      </c>
      <c r="AQ63">
        <v>3</v>
      </c>
      <c r="AR63">
        <v>200</v>
      </c>
      <c r="AS63">
        <v>2591</v>
      </c>
      <c r="AT63">
        <v>648</v>
      </c>
      <c r="AU63">
        <v>648</v>
      </c>
      <c r="AV63">
        <v>1720</v>
      </c>
      <c r="AW63">
        <v>223</v>
      </c>
      <c r="AX63">
        <v>30.235399999999998</v>
      </c>
      <c r="AY63">
        <v>1.8745000000000001</v>
      </c>
      <c r="AZ63">
        <v>0.49120000000000003</v>
      </c>
      <c r="BA63">
        <v>11.652799999999999</v>
      </c>
      <c r="BB63">
        <v>1272.7212</v>
      </c>
      <c r="BC63">
        <v>1</v>
      </c>
      <c r="BE63">
        <v>3</v>
      </c>
      <c r="BF63">
        <v>200</v>
      </c>
      <c r="BG63">
        <v>2489</v>
      </c>
      <c r="BH63">
        <v>662</v>
      </c>
      <c r="BI63">
        <v>662</v>
      </c>
      <c r="BJ63">
        <v>1611</v>
      </c>
      <c r="BK63">
        <v>216</v>
      </c>
      <c r="BL63">
        <v>29.8827</v>
      </c>
      <c r="BM63">
        <v>3.2521</v>
      </c>
      <c r="BN63">
        <v>0.87509999999999999</v>
      </c>
      <c r="BO63">
        <v>10.351599999999999</v>
      </c>
      <c r="BP63">
        <v>2178.0068000000001</v>
      </c>
      <c r="BQ63">
        <v>1</v>
      </c>
      <c r="BS63">
        <v>3</v>
      </c>
      <c r="BT63">
        <v>200</v>
      </c>
      <c r="BU63">
        <v>2545</v>
      </c>
      <c r="BV63">
        <v>641</v>
      </c>
      <c r="BW63">
        <v>641</v>
      </c>
      <c r="BX63">
        <v>1679</v>
      </c>
      <c r="BY63">
        <v>225</v>
      </c>
      <c r="BZ63">
        <v>31.2974</v>
      </c>
      <c r="CA63">
        <v>0.1716</v>
      </c>
      <c r="CB63">
        <v>4.7600000000000003E-2</v>
      </c>
      <c r="CC63">
        <v>1.1209</v>
      </c>
      <c r="CD63">
        <v>121.1301</v>
      </c>
      <c r="CE63">
        <v>1</v>
      </c>
    </row>
    <row r="64" spans="1:83" x14ac:dyDescent="0.25">
      <c r="A64">
        <v>4</v>
      </c>
      <c r="B64">
        <v>200</v>
      </c>
      <c r="C64">
        <v>2425</v>
      </c>
      <c r="D64">
        <v>660</v>
      </c>
      <c r="E64">
        <v>660</v>
      </c>
      <c r="F64">
        <v>1545</v>
      </c>
      <c r="G64">
        <v>220</v>
      </c>
      <c r="H64">
        <v>29.985600000000002</v>
      </c>
      <c r="I64">
        <v>1.0844</v>
      </c>
      <c r="J64">
        <v>0.30919999999999997</v>
      </c>
      <c r="K64">
        <v>3.5541</v>
      </c>
      <c r="L64">
        <v>749.91980000000001</v>
      </c>
      <c r="M64">
        <v>1</v>
      </c>
      <c r="O64">
        <v>4</v>
      </c>
      <c r="P64">
        <v>200</v>
      </c>
      <c r="Q64">
        <v>6726</v>
      </c>
      <c r="R64">
        <v>5328</v>
      </c>
      <c r="S64">
        <v>5328</v>
      </c>
      <c r="T64">
        <v>1170</v>
      </c>
      <c r="U64">
        <v>228</v>
      </c>
      <c r="V64">
        <v>32.1143</v>
      </c>
      <c r="W64">
        <v>0.21290000000000001</v>
      </c>
      <c r="X64">
        <v>0.17519999999999999</v>
      </c>
      <c r="Y64">
        <v>1.5966</v>
      </c>
      <c r="Z64">
        <v>1178.5246999999999</v>
      </c>
      <c r="AA64">
        <v>1</v>
      </c>
      <c r="AC64">
        <v>4</v>
      </c>
      <c r="AD64">
        <v>200</v>
      </c>
      <c r="AE64">
        <v>2622</v>
      </c>
      <c r="AF64">
        <v>668</v>
      </c>
      <c r="AG64">
        <v>668</v>
      </c>
      <c r="AH64">
        <v>1728</v>
      </c>
      <c r="AI64">
        <v>226</v>
      </c>
      <c r="AJ64">
        <v>30.967600000000001</v>
      </c>
      <c r="AK64">
        <v>16.609200000000001</v>
      </c>
      <c r="AL64">
        <v>4.2397999999999998</v>
      </c>
      <c r="AM64">
        <v>57.048999999999999</v>
      </c>
      <c r="AN64">
        <v>11116.877899999999</v>
      </c>
      <c r="AO64">
        <v>1</v>
      </c>
      <c r="AQ64">
        <v>4</v>
      </c>
      <c r="AR64">
        <v>200</v>
      </c>
      <c r="AS64">
        <v>2598</v>
      </c>
      <c r="AT64">
        <v>655</v>
      </c>
      <c r="AU64">
        <v>655</v>
      </c>
      <c r="AV64">
        <v>1717</v>
      </c>
      <c r="AW64">
        <v>226</v>
      </c>
      <c r="AX64">
        <v>31.477699999999999</v>
      </c>
      <c r="AY64">
        <v>1.7975000000000001</v>
      </c>
      <c r="AZ64">
        <v>0.47460000000000002</v>
      </c>
      <c r="BA64">
        <v>10.833399999999999</v>
      </c>
      <c r="BB64">
        <v>1232.9719</v>
      </c>
      <c r="BC64">
        <v>1</v>
      </c>
      <c r="BE64">
        <v>4</v>
      </c>
      <c r="BF64">
        <v>200</v>
      </c>
      <c r="BG64">
        <v>2548</v>
      </c>
      <c r="BH64">
        <v>641</v>
      </c>
      <c r="BI64">
        <v>641</v>
      </c>
      <c r="BJ64">
        <v>1684</v>
      </c>
      <c r="BK64">
        <v>223</v>
      </c>
      <c r="BL64">
        <v>31.750399999999999</v>
      </c>
      <c r="BM64">
        <v>3.2713999999999999</v>
      </c>
      <c r="BN64">
        <v>0.83289999999999997</v>
      </c>
      <c r="BO64">
        <v>8.8696999999999999</v>
      </c>
      <c r="BP64">
        <v>2122.3476999999998</v>
      </c>
      <c r="BQ64">
        <v>1</v>
      </c>
      <c r="BS64">
        <v>4</v>
      </c>
      <c r="BT64">
        <v>200</v>
      </c>
      <c r="BU64">
        <v>2515</v>
      </c>
      <c r="BV64">
        <v>655</v>
      </c>
      <c r="BW64">
        <v>655</v>
      </c>
      <c r="BX64">
        <v>1641</v>
      </c>
      <c r="BY64">
        <v>219</v>
      </c>
      <c r="BZ64">
        <v>31.636600000000001</v>
      </c>
      <c r="CA64">
        <v>0.15959999999999999</v>
      </c>
      <c r="CB64">
        <v>4.5900000000000003E-2</v>
      </c>
      <c r="CC64">
        <v>1.081</v>
      </c>
      <c r="CD64">
        <v>115.4717</v>
      </c>
      <c r="CE64">
        <v>1</v>
      </c>
    </row>
    <row r="65" spans="1:83" x14ac:dyDescent="0.25">
      <c r="A65">
        <v>5</v>
      </c>
      <c r="B65">
        <v>200</v>
      </c>
      <c r="C65">
        <v>2565</v>
      </c>
      <c r="D65">
        <v>661</v>
      </c>
      <c r="E65">
        <v>661</v>
      </c>
      <c r="F65">
        <v>1676</v>
      </c>
      <c r="G65">
        <v>228</v>
      </c>
      <c r="H65">
        <v>30.893999999999998</v>
      </c>
      <c r="I65">
        <v>1.0108999999999999</v>
      </c>
      <c r="J65">
        <v>0.27200000000000002</v>
      </c>
      <c r="K65">
        <v>3.0897999999999999</v>
      </c>
      <c r="L65">
        <v>697.76379999999995</v>
      </c>
      <c r="M65">
        <v>1</v>
      </c>
      <c r="O65">
        <v>5</v>
      </c>
      <c r="P65">
        <v>200</v>
      </c>
      <c r="Q65">
        <v>6645</v>
      </c>
      <c r="R65">
        <v>5337</v>
      </c>
      <c r="S65">
        <v>5337</v>
      </c>
      <c r="T65">
        <v>1082</v>
      </c>
      <c r="U65">
        <v>226</v>
      </c>
      <c r="V65">
        <v>32.243600000000001</v>
      </c>
      <c r="W65">
        <v>0.20399999999999999</v>
      </c>
      <c r="X65">
        <v>0.1699</v>
      </c>
      <c r="Y65">
        <v>1.7033</v>
      </c>
      <c r="Z65">
        <v>1129.0654999999999</v>
      </c>
      <c r="AA65">
        <v>1</v>
      </c>
      <c r="AC65">
        <v>5</v>
      </c>
      <c r="AD65">
        <v>200</v>
      </c>
      <c r="AE65">
        <v>2503</v>
      </c>
      <c r="AF65">
        <v>637</v>
      </c>
      <c r="AG65">
        <v>637</v>
      </c>
      <c r="AH65">
        <v>1644</v>
      </c>
      <c r="AI65">
        <v>222</v>
      </c>
      <c r="AJ65">
        <v>31.481400000000001</v>
      </c>
      <c r="AK65">
        <v>16.339600000000001</v>
      </c>
      <c r="AL65">
        <v>4.1670999999999996</v>
      </c>
      <c r="AM65">
        <v>56.517800000000001</v>
      </c>
      <c r="AN65">
        <v>10430.163399999999</v>
      </c>
      <c r="AO65">
        <v>1</v>
      </c>
      <c r="AQ65">
        <v>5</v>
      </c>
      <c r="AR65">
        <v>200</v>
      </c>
      <c r="AS65">
        <v>2536</v>
      </c>
      <c r="AT65">
        <v>639</v>
      </c>
      <c r="AU65">
        <v>639</v>
      </c>
      <c r="AV65">
        <v>1669</v>
      </c>
      <c r="AW65">
        <v>228</v>
      </c>
      <c r="AX65">
        <v>31.438099999999999</v>
      </c>
      <c r="AY65">
        <v>1.7943</v>
      </c>
      <c r="AZ65">
        <v>0.4738</v>
      </c>
      <c r="BA65">
        <v>8.0261999999999993</v>
      </c>
      <c r="BB65">
        <v>1201.5155</v>
      </c>
      <c r="BC65">
        <v>1</v>
      </c>
      <c r="BE65">
        <v>5</v>
      </c>
      <c r="BF65">
        <v>200</v>
      </c>
      <c r="BG65">
        <v>2549</v>
      </c>
      <c r="BH65">
        <v>648</v>
      </c>
      <c r="BI65">
        <v>648</v>
      </c>
      <c r="BJ65">
        <v>1669</v>
      </c>
      <c r="BK65">
        <v>232</v>
      </c>
      <c r="BL65">
        <v>32.084699999999998</v>
      </c>
      <c r="BM65">
        <v>3.2119</v>
      </c>
      <c r="BN65">
        <v>0.82650000000000001</v>
      </c>
      <c r="BO65">
        <v>8.6455000000000002</v>
      </c>
      <c r="BP65">
        <v>2106.8123000000001</v>
      </c>
      <c r="BQ65">
        <v>1</v>
      </c>
      <c r="BS65">
        <v>5</v>
      </c>
      <c r="BT65">
        <v>200</v>
      </c>
      <c r="BU65">
        <v>2510</v>
      </c>
      <c r="BV65">
        <v>647</v>
      </c>
      <c r="BW65">
        <v>647</v>
      </c>
      <c r="BX65">
        <v>1647</v>
      </c>
      <c r="BY65">
        <v>216</v>
      </c>
      <c r="BZ65">
        <v>30.508800000000001</v>
      </c>
      <c r="CA65">
        <v>0.1623</v>
      </c>
      <c r="CB65">
        <v>4.6199999999999998E-2</v>
      </c>
      <c r="CC65">
        <v>1.1292</v>
      </c>
      <c r="CD65">
        <v>115.9483</v>
      </c>
      <c r="CE65">
        <v>1</v>
      </c>
    </row>
    <row r="66" spans="1:83" x14ac:dyDescent="0.25">
      <c r="A66">
        <v>6</v>
      </c>
      <c r="B66">
        <v>200</v>
      </c>
      <c r="C66">
        <v>2507</v>
      </c>
      <c r="D66">
        <v>651</v>
      </c>
      <c r="E66">
        <v>651</v>
      </c>
      <c r="F66">
        <v>1634</v>
      </c>
      <c r="G66">
        <v>222</v>
      </c>
      <c r="H66">
        <v>30.524100000000001</v>
      </c>
      <c r="I66">
        <v>1.1173</v>
      </c>
      <c r="J66">
        <v>0.30330000000000001</v>
      </c>
      <c r="K66">
        <v>3.8717000000000001</v>
      </c>
      <c r="L66">
        <v>760.4692</v>
      </c>
      <c r="M66">
        <v>1</v>
      </c>
      <c r="O66">
        <v>6</v>
      </c>
      <c r="P66">
        <v>200</v>
      </c>
      <c r="Q66">
        <v>6721</v>
      </c>
      <c r="R66">
        <v>5333</v>
      </c>
      <c r="S66">
        <v>5333</v>
      </c>
      <c r="T66">
        <v>1160</v>
      </c>
      <c r="U66">
        <v>228</v>
      </c>
      <c r="V66">
        <v>32.073500000000003</v>
      </c>
      <c r="W66">
        <v>0.19769999999999999</v>
      </c>
      <c r="X66">
        <v>0.16259999999999999</v>
      </c>
      <c r="Y66">
        <v>1.4621</v>
      </c>
      <c r="Z66">
        <v>1092.8109999999999</v>
      </c>
      <c r="AA66">
        <v>1</v>
      </c>
      <c r="AC66">
        <v>6</v>
      </c>
      <c r="AD66">
        <v>200</v>
      </c>
      <c r="AE66">
        <v>2554</v>
      </c>
      <c r="AF66">
        <v>660</v>
      </c>
      <c r="AG66">
        <v>660</v>
      </c>
      <c r="AH66">
        <v>1669</v>
      </c>
      <c r="AI66">
        <v>225</v>
      </c>
      <c r="AJ66">
        <v>31.0764</v>
      </c>
      <c r="AK66">
        <v>16.830400000000001</v>
      </c>
      <c r="AL66">
        <v>4.3578999999999999</v>
      </c>
      <c r="AM66">
        <v>59.994599999999998</v>
      </c>
      <c r="AN66">
        <v>11130.0569</v>
      </c>
      <c r="AO66">
        <v>1</v>
      </c>
      <c r="AQ66">
        <v>6</v>
      </c>
      <c r="AR66">
        <v>200</v>
      </c>
      <c r="AS66">
        <v>2512</v>
      </c>
      <c r="AT66">
        <v>644</v>
      </c>
      <c r="AU66">
        <v>644</v>
      </c>
      <c r="AV66">
        <v>1640</v>
      </c>
      <c r="AW66">
        <v>228</v>
      </c>
      <c r="AX66">
        <v>29.2166</v>
      </c>
      <c r="AY66">
        <v>1.8406</v>
      </c>
      <c r="AZ66">
        <v>0.49409999999999998</v>
      </c>
      <c r="BA66">
        <v>10.205</v>
      </c>
      <c r="BB66">
        <v>1241.0832</v>
      </c>
      <c r="BC66">
        <v>1</v>
      </c>
      <c r="BE66">
        <v>6</v>
      </c>
      <c r="BF66">
        <v>200</v>
      </c>
      <c r="BG66">
        <v>2413</v>
      </c>
      <c r="BH66">
        <v>652</v>
      </c>
      <c r="BI66">
        <v>652</v>
      </c>
      <c r="BJ66">
        <v>1551</v>
      </c>
      <c r="BK66">
        <v>210</v>
      </c>
      <c r="BL66">
        <v>30.706199999999999</v>
      </c>
      <c r="BM66">
        <v>3.2280000000000002</v>
      </c>
      <c r="BN66">
        <v>0.88270000000000004</v>
      </c>
      <c r="BO66">
        <v>8.0776000000000003</v>
      </c>
      <c r="BP66">
        <v>2129.8616000000002</v>
      </c>
      <c r="BQ66">
        <v>1</v>
      </c>
      <c r="BS66">
        <v>6</v>
      </c>
      <c r="BT66">
        <v>200</v>
      </c>
      <c r="BU66">
        <v>2592</v>
      </c>
      <c r="BV66">
        <v>649</v>
      </c>
      <c r="BW66">
        <v>649</v>
      </c>
      <c r="BX66">
        <v>1718</v>
      </c>
      <c r="BY66">
        <v>225</v>
      </c>
      <c r="BZ66">
        <v>30.7164</v>
      </c>
      <c r="CA66">
        <v>0.1691</v>
      </c>
      <c r="CB66">
        <v>4.6600000000000003E-2</v>
      </c>
      <c r="CC66">
        <v>1.0783</v>
      </c>
      <c r="CD66">
        <v>120.776</v>
      </c>
      <c r="CE66">
        <v>1</v>
      </c>
    </row>
    <row r="67" spans="1:83" x14ac:dyDescent="0.25">
      <c r="A67">
        <v>7</v>
      </c>
      <c r="B67">
        <v>200</v>
      </c>
      <c r="C67">
        <v>2516</v>
      </c>
      <c r="D67">
        <v>655</v>
      </c>
      <c r="E67">
        <v>655</v>
      </c>
      <c r="F67">
        <v>1643</v>
      </c>
      <c r="G67">
        <v>218</v>
      </c>
      <c r="H67">
        <v>30.680399999999999</v>
      </c>
      <c r="I67">
        <v>0.99180000000000001</v>
      </c>
      <c r="J67">
        <v>0.27010000000000001</v>
      </c>
      <c r="K67">
        <v>3.0537999999999998</v>
      </c>
      <c r="L67">
        <v>679.65020000000004</v>
      </c>
      <c r="M67">
        <v>1</v>
      </c>
      <c r="O67">
        <v>7</v>
      </c>
      <c r="P67">
        <v>200</v>
      </c>
      <c r="Q67">
        <v>6724</v>
      </c>
      <c r="R67">
        <v>5392</v>
      </c>
      <c r="S67">
        <v>5392</v>
      </c>
      <c r="T67">
        <v>1107</v>
      </c>
      <c r="U67">
        <v>225</v>
      </c>
      <c r="V67">
        <v>32.192999999999998</v>
      </c>
      <c r="W67">
        <v>0.2014</v>
      </c>
      <c r="X67">
        <v>0.1676</v>
      </c>
      <c r="Y67">
        <v>1.6609</v>
      </c>
      <c r="Z67">
        <v>1126.7231999999999</v>
      </c>
      <c r="AA67">
        <v>1</v>
      </c>
      <c r="AC67">
        <v>7</v>
      </c>
      <c r="AD67">
        <v>200</v>
      </c>
      <c r="AE67">
        <v>2591</v>
      </c>
      <c r="AF67">
        <v>647</v>
      </c>
      <c r="AG67">
        <v>647</v>
      </c>
      <c r="AH67">
        <v>1713</v>
      </c>
      <c r="AI67">
        <v>231</v>
      </c>
      <c r="AJ67">
        <v>31.734500000000001</v>
      </c>
      <c r="AK67">
        <v>16.610800000000001</v>
      </c>
      <c r="AL67">
        <v>4.1563999999999997</v>
      </c>
      <c r="AM67">
        <v>58.5792</v>
      </c>
      <c r="AN67">
        <v>10769.1607</v>
      </c>
      <c r="AO67">
        <v>1</v>
      </c>
      <c r="AQ67">
        <v>7</v>
      </c>
      <c r="AR67">
        <v>200</v>
      </c>
      <c r="AS67">
        <v>2528</v>
      </c>
      <c r="AT67">
        <v>650</v>
      </c>
      <c r="AU67">
        <v>650</v>
      </c>
      <c r="AV67">
        <v>1653</v>
      </c>
      <c r="AW67">
        <v>225</v>
      </c>
      <c r="AX67">
        <v>31.1661</v>
      </c>
      <c r="AY67">
        <v>1.7384999999999999</v>
      </c>
      <c r="AZ67">
        <v>0.46850000000000003</v>
      </c>
      <c r="BA67">
        <v>11.544700000000001</v>
      </c>
      <c r="BB67">
        <v>1184.4597000000001</v>
      </c>
      <c r="BC67">
        <v>1</v>
      </c>
      <c r="BE67">
        <v>7</v>
      </c>
      <c r="BF67">
        <v>200</v>
      </c>
      <c r="BG67">
        <v>2614</v>
      </c>
      <c r="BH67">
        <v>646</v>
      </c>
      <c r="BI67">
        <v>646</v>
      </c>
      <c r="BJ67">
        <v>1740</v>
      </c>
      <c r="BK67">
        <v>228</v>
      </c>
      <c r="BL67">
        <v>32.240200000000002</v>
      </c>
      <c r="BM67">
        <v>3.2907999999999999</v>
      </c>
      <c r="BN67">
        <v>0.82289999999999996</v>
      </c>
      <c r="BO67">
        <v>7.9318999999999997</v>
      </c>
      <c r="BP67">
        <v>2151.1774</v>
      </c>
      <c r="BQ67">
        <v>1</v>
      </c>
      <c r="BS67">
        <v>7</v>
      </c>
      <c r="BT67">
        <v>200</v>
      </c>
      <c r="BU67">
        <v>2578</v>
      </c>
      <c r="BV67">
        <v>637</v>
      </c>
      <c r="BW67">
        <v>637</v>
      </c>
      <c r="BX67">
        <v>1708</v>
      </c>
      <c r="BY67">
        <v>233</v>
      </c>
      <c r="BZ67">
        <v>31.625699999999998</v>
      </c>
      <c r="CA67">
        <v>0.18099999999999999</v>
      </c>
      <c r="CB67">
        <v>4.9099999999999998E-2</v>
      </c>
      <c r="CC67">
        <v>1.0998000000000001</v>
      </c>
      <c r="CD67">
        <v>126.6297</v>
      </c>
      <c r="CE67">
        <v>1</v>
      </c>
    </row>
    <row r="68" spans="1:83" x14ac:dyDescent="0.25">
      <c r="A68">
        <v>8</v>
      </c>
      <c r="B68">
        <v>200</v>
      </c>
      <c r="C68">
        <v>2515</v>
      </c>
      <c r="D68">
        <v>643</v>
      </c>
      <c r="E68">
        <v>643</v>
      </c>
      <c r="F68">
        <v>1649</v>
      </c>
      <c r="G68">
        <v>223</v>
      </c>
      <c r="H68">
        <v>30.631</v>
      </c>
      <c r="I68">
        <v>1.0898000000000001</v>
      </c>
      <c r="J68">
        <v>0.29139999999999999</v>
      </c>
      <c r="K68">
        <v>3.8578000000000001</v>
      </c>
      <c r="L68">
        <v>732.95780000000002</v>
      </c>
      <c r="M68">
        <v>1</v>
      </c>
      <c r="O68">
        <v>8</v>
      </c>
      <c r="P68">
        <v>200</v>
      </c>
      <c r="Q68">
        <v>6667</v>
      </c>
      <c r="R68">
        <v>5303</v>
      </c>
      <c r="S68">
        <v>5303</v>
      </c>
      <c r="T68">
        <v>1132</v>
      </c>
      <c r="U68">
        <v>232</v>
      </c>
      <c r="V68">
        <v>32.428400000000003</v>
      </c>
      <c r="W68">
        <v>0.19989999999999999</v>
      </c>
      <c r="X68">
        <v>0.1651</v>
      </c>
      <c r="Y68">
        <v>1.6023000000000001</v>
      </c>
      <c r="Z68">
        <v>1100.8986</v>
      </c>
      <c r="AA68">
        <v>1</v>
      </c>
      <c r="AC68">
        <v>8</v>
      </c>
      <c r="AD68">
        <v>200</v>
      </c>
      <c r="AE68">
        <v>2521</v>
      </c>
      <c r="AF68">
        <v>647</v>
      </c>
      <c r="AG68">
        <v>647</v>
      </c>
      <c r="AH68">
        <v>1642</v>
      </c>
      <c r="AI68">
        <v>232</v>
      </c>
      <c r="AJ68">
        <v>32.3157</v>
      </c>
      <c r="AK68">
        <v>16.777899999999999</v>
      </c>
      <c r="AL68">
        <v>4.3147000000000002</v>
      </c>
      <c r="AM68">
        <v>55.412500000000001</v>
      </c>
      <c r="AN68">
        <v>10877.235199999999</v>
      </c>
      <c r="AO68">
        <v>1</v>
      </c>
      <c r="AQ68">
        <v>8</v>
      </c>
      <c r="AR68">
        <v>200</v>
      </c>
      <c r="AS68">
        <v>2469</v>
      </c>
      <c r="AT68">
        <v>638</v>
      </c>
      <c r="AU68">
        <v>638</v>
      </c>
      <c r="AV68">
        <v>1605</v>
      </c>
      <c r="AW68">
        <v>226</v>
      </c>
      <c r="AX68">
        <v>31.833100000000002</v>
      </c>
      <c r="AY68">
        <v>1.7685</v>
      </c>
      <c r="AZ68">
        <v>0.47989999999999999</v>
      </c>
      <c r="BA68">
        <v>7.5701000000000001</v>
      </c>
      <c r="BB68">
        <v>1184.8653999999999</v>
      </c>
      <c r="BC68">
        <v>1</v>
      </c>
      <c r="BE68">
        <v>8</v>
      </c>
      <c r="BF68">
        <v>200</v>
      </c>
      <c r="BG68">
        <v>2609</v>
      </c>
      <c r="BH68">
        <v>651</v>
      </c>
      <c r="BI68">
        <v>651</v>
      </c>
      <c r="BJ68">
        <v>1717</v>
      </c>
      <c r="BK68">
        <v>241</v>
      </c>
      <c r="BL68">
        <v>30.111899999999999</v>
      </c>
      <c r="BM68">
        <v>3.3454000000000002</v>
      </c>
      <c r="BN68">
        <v>0.84450000000000003</v>
      </c>
      <c r="BO68">
        <v>8.6613000000000007</v>
      </c>
      <c r="BP68">
        <v>2203.3328000000001</v>
      </c>
      <c r="BQ68">
        <v>1</v>
      </c>
      <c r="BS68">
        <v>8</v>
      </c>
      <c r="BT68">
        <v>200</v>
      </c>
      <c r="BU68">
        <v>2632</v>
      </c>
      <c r="BV68">
        <v>645</v>
      </c>
      <c r="BW68">
        <v>645</v>
      </c>
      <c r="BX68">
        <v>1757</v>
      </c>
      <c r="BY68">
        <v>230</v>
      </c>
      <c r="BZ68">
        <v>31.994299999999999</v>
      </c>
      <c r="CA68">
        <v>0.17150000000000001</v>
      </c>
      <c r="CB68">
        <v>4.6300000000000001E-2</v>
      </c>
      <c r="CC68">
        <v>1.0838000000000001</v>
      </c>
      <c r="CD68">
        <v>121.9808</v>
      </c>
      <c r="CE68">
        <v>1</v>
      </c>
    </row>
    <row r="69" spans="1:83" x14ac:dyDescent="0.25">
      <c r="A69">
        <v>9</v>
      </c>
      <c r="B69">
        <v>200</v>
      </c>
      <c r="C69">
        <v>2496</v>
      </c>
      <c r="D69">
        <v>648</v>
      </c>
      <c r="E69">
        <v>648</v>
      </c>
      <c r="F69">
        <v>1623</v>
      </c>
      <c r="G69">
        <v>225</v>
      </c>
      <c r="H69">
        <v>30.208300000000001</v>
      </c>
      <c r="I69">
        <v>1.0284</v>
      </c>
      <c r="J69">
        <v>0.2797</v>
      </c>
      <c r="K69">
        <v>3.1177000000000001</v>
      </c>
      <c r="L69">
        <v>698.22860000000003</v>
      </c>
      <c r="M69">
        <v>1</v>
      </c>
      <c r="O69">
        <v>9</v>
      </c>
      <c r="P69">
        <v>200</v>
      </c>
      <c r="Q69">
        <v>6569</v>
      </c>
      <c r="R69">
        <v>5290</v>
      </c>
      <c r="S69">
        <v>5290</v>
      </c>
      <c r="T69">
        <v>1064</v>
      </c>
      <c r="U69">
        <v>215</v>
      </c>
      <c r="V69">
        <v>32.105600000000003</v>
      </c>
      <c r="W69">
        <v>0.20130000000000001</v>
      </c>
      <c r="X69">
        <v>0.16819999999999999</v>
      </c>
      <c r="Y69">
        <v>1.5895999999999999</v>
      </c>
      <c r="Z69">
        <v>1104.9548</v>
      </c>
      <c r="AA69">
        <v>1</v>
      </c>
      <c r="AC69">
        <v>9</v>
      </c>
      <c r="AD69">
        <v>200</v>
      </c>
      <c r="AE69">
        <v>2622</v>
      </c>
      <c r="AF69">
        <v>662</v>
      </c>
      <c r="AG69">
        <v>662</v>
      </c>
      <c r="AH69">
        <v>1731</v>
      </c>
      <c r="AI69">
        <v>229</v>
      </c>
      <c r="AJ69">
        <v>31.777699999999999</v>
      </c>
      <c r="AK69">
        <v>16.799499999999998</v>
      </c>
      <c r="AL69">
        <v>4.2499000000000002</v>
      </c>
      <c r="AM69">
        <v>59.289099999999998</v>
      </c>
      <c r="AN69">
        <v>11143.261699999999</v>
      </c>
      <c r="AO69">
        <v>1</v>
      </c>
      <c r="AQ69">
        <v>9</v>
      </c>
      <c r="AR69">
        <v>200</v>
      </c>
      <c r="AS69">
        <v>2554</v>
      </c>
      <c r="AT69">
        <v>647</v>
      </c>
      <c r="AU69">
        <v>647</v>
      </c>
      <c r="AV69">
        <v>1680</v>
      </c>
      <c r="AW69">
        <v>227</v>
      </c>
      <c r="AX69">
        <v>30.775600000000001</v>
      </c>
      <c r="AY69">
        <v>1.8351999999999999</v>
      </c>
      <c r="AZ69">
        <v>0.48730000000000001</v>
      </c>
      <c r="BA69">
        <v>9.4242000000000008</v>
      </c>
      <c r="BB69">
        <v>1244.6043999999999</v>
      </c>
      <c r="BC69">
        <v>1</v>
      </c>
      <c r="BE69">
        <v>9</v>
      </c>
      <c r="BF69">
        <v>200</v>
      </c>
      <c r="BG69">
        <v>2607</v>
      </c>
      <c r="BH69">
        <v>644</v>
      </c>
      <c r="BI69">
        <v>644</v>
      </c>
      <c r="BJ69">
        <v>1734</v>
      </c>
      <c r="BK69">
        <v>229</v>
      </c>
      <c r="BL69">
        <v>31.0092</v>
      </c>
      <c r="BM69">
        <v>2.8283</v>
      </c>
      <c r="BN69">
        <v>0.70799999999999996</v>
      </c>
      <c r="BO69">
        <v>7.1645000000000003</v>
      </c>
      <c r="BP69">
        <v>1845.6507999999999</v>
      </c>
      <c r="BQ69">
        <v>1</v>
      </c>
      <c r="BS69">
        <v>9</v>
      </c>
      <c r="BT69">
        <v>200</v>
      </c>
      <c r="BU69">
        <v>2449</v>
      </c>
      <c r="BV69">
        <v>646</v>
      </c>
      <c r="BW69">
        <v>646</v>
      </c>
      <c r="BX69">
        <v>1585</v>
      </c>
      <c r="BY69">
        <v>218</v>
      </c>
      <c r="BZ69">
        <v>30.6068</v>
      </c>
      <c r="CA69">
        <v>0.16600000000000001</v>
      </c>
      <c r="CB69">
        <v>4.82E-2</v>
      </c>
      <c r="CC69">
        <v>1.0812999999999999</v>
      </c>
      <c r="CD69">
        <v>118.01860000000001</v>
      </c>
      <c r="CE69">
        <v>1</v>
      </c>
    </row>
    <row r="70" spans="1:83" x14ac:dyDescent="0.25">
      <c r="A70">
        <v>10</v>
      </c>
      <c r="B70">
        <v>200</v>
      </c>
      <c r="C70">
        <v>2561</v>
      </c>
      <c r="D70">
        <v>643</v>
      </c>
      <c r="E70">
        <v>643</v>
      </c>
      <c r="F70">
        <v>1695</v>
      </c>
      <c r="G70">
        <v>223</v>
      </c>
      <c r="H70">
        <v>31.2136</v>
      </c>
      <c r="I70">
        <v>1.0059</v>
      </c>
      <c r="J70">
        <v>0.26450000000000001</v>
      </c>
      <c r="K70">
        <v>2.9432</v>
      </c>
      <c r="L70">
        <v>677.39580000000001</v>
      </c>
      <c r="M70">
        <v>1</v>
      </c>
      <c r="O70">
        <v>10</v>
      </c>
      <c r="P70">
        <v>200</v>
      </c>
      <c r="Q70">
        <v>6761</v>
      </c>
      <c r="R70">
        <v>5378</v>
      </c>
      <c r="S70">
        <v>5378</v>
      </c>
      <c r="T70">
        <v>1153</v>
      </c>
      <c r="U70">
        <v>230</v>
      </c>
      <c r="V70">
        <v>32.466500000000003</v>
      </c>
      <c r="W70">
        <v>0.20449999999999999</v>
      </c>
      <c r="X70">
        <v>0.16900000000000001</v>
      </c>
      <c r="Y70">
        <v>1.6469</v>
      </c>
      <c r="Z70">
        <v>1142.3755000000001</v>
      </c>
      <c r="AA70">
        <v>1</v>
      </c>
      <c r="AC70">
        <v>10</v>
      </c>
      <c r="AD70">
        <v>200</v>
      </c>
      <c r="AE70">
        <v>2506</v>
      </c>
      <c r="AF70">
        <v>652</v>
      </c>
      <c r="AG70">
        <v>652</v>
      </c>
      <c r="AH70">
        <v>1632</v>
      </c>
      <c r="AI70">
        <v>222</v>
      </c>
      <c r="AJ70">
        <v>31.064599999999999</v>
      </c>
      <c r="AK70">
        <v>16.456399999999999</v>
      </c>
      <c r="AL70">
        <v>4.2901999999999996</v>
      </c>
      <c r="AM70">
        <v>57.3369</v>
      </c>
      <c r="AN70">
        <v>10751.3619</v>
      </c>
      <c r="AO70">
        <v>1</v>
      </c>
      <c r="AQ70">
        <v>10</v>
      </c>
      <c r="AR70">
        <v>200</v>
      </c>
      <c r="AS70">
        <v>2551</v>
      </c>
      <c r="AT70">
        <v>653</v>
      </c>
      <c r="AU70">
        <v>653</v>
      </c>
      <c r="AV70">
        <v>1671</v>
      </c>
      <c r="AW70">
        <v>227</v>
      </c>
      <c r="AX70">
        <v>30.088999999999999</v>
      </c>
      <c r="AY70">
        <v>1.887</v>
      </c>
      <c r="AZ70">
        <v>0.50429999999999997</v>
      </c>
      <c r="BA70">
        <v>12.1448</v>
      </c>
      <c r="BB70">
        <v>1286.3947000000001</v>
      </c>
      <c r="BC70">
        <v>1</v>
      </c>
      <c r="BE70">
        <v>10</v>
      </c>
      <c r="BF70">
        <v>200</v>
      </c>
      <c r="BG70">
        <v>2543</v>
      </c>
      <c r="BH70">
        <v>646</v>
      </c>
      <c r="BI70">
        <v>646</v>
      </c>
      <c r="BJ70">
        <v>1679</v>
      </c>
      <c r="BK70">
        <v>218</v>
      </c>
      <c r="BL70">
        <v>31.2639</v>
      </c>
      <c r="BM70">
        <v>2.7006000000000001</v>
      </c>
      <c r="BN70">
        <v>0.69540000000000002</v>
      </c>
      <c r="BO70">
        <v>6.1889000000000003</v>
      </c>
      <c r="BP70">
        <v>1768.4936</v>
      </c>
      <c r="BQ70">
        <v>1</v>
      </c>
      <c r="BS70">
        <v>10</v>
      </c>
      <c r="BT70">
        <v>200</v>
      </c>
      <c r="BU70">
        <v>2496</v>
      </c>
      <c r="BV70">
        <v>646</v>
      </c>
      <c r="BW70">
        <v>646</v>
      </c>
      <c r="BX70">
        <v>1621</v>
      </c>
      <c r="BY70">
        <v>229</v>
      </c>
      <c r="BZ70">
        <v>30.361799999999999</v>
      </c>
      <c r="CA70">
        <v>0.16719999999999999</v>
      </c>
      <c r="CB70">
        <v>4.7699999999999999E-2</v>
      </c>
      <c r="CC70">
        <v>1.105</v>
      </c>
      <c r="CD70">
        <v>118.985</v>
      </c>
      <c r="CE70">
        <v>1</v>
      </c>
    </row>
    <row r="71" spans="1:83" x14ac:dyDescent="0.25">
      <c r="A71" t="s">
        <v>12</v>
      </c>
      <c r="B71">
        <v>200</v>
      </c>
      <c r="C71">
        <v>2529.15</v>
      </c>
      <c r="D71">
        <v>651</v>
      </c>
      <c r="E71">
        <v>651</v>
      </c>
      <c r="F71">
        <v>1654.77</v>
      </c>
      <c r="G71">
        <v>223.38</v>
      </c>
      <c r="H71">
        <v>30.73</v>
      </c>
      <c r="I71">
        <v>1</v>
      </c>
      <c r="J71">
        <v>0.27</v>
      </c>
      <c r="K71">
        <v>3.16</v>
      </c>
      <c r="L71">
        <v>679.86</v>
      </c>
      <c r="M71">
        <v>1</v>
      </c>
      <c r="O71" t="s">
        <v>12</v>
      </c>
      <c r="P71">
        <v>200</v>
      </c>
      <c r="Q71">
        <v>6698.43</v>
      </c>
      <c r="R71">
        <v>5350.29</v>
      </c>
      <c r="S71">
        <v>5350.29</v>
      </c>
      <c r="T71">
        <v>1122.95</v>
      </c>
      <c r="U71">
        <v>225.19</v>
      </c>
      <c r="V71">
        <v>32.299999999999997</v>
      </c>
      <c r="W71">
        <v>0.21</v>
      </c>
      <c r="X71">
        <v>0.17</v>
      </c>
      <c r="Y71">
        <v>1.62</v>
      </c>
      <c r="Z71">
        <v>1151.28</v>
      </c>
      <c r="AA71">
        <v>1</v>
      </c>
      <c r="AC71" t="s">
        <v>12</v>
      </c>
      <c r="AD71">
        <v>200</v>
      </c>
      <c r="AE71">
        <v>2551.4</v>
      </c>
      <c r="AF71">
        <v>651.20000000000005</v>
      </c>
      <c r="AG71">
        <v>651.20000000000005</v>
      </c>
      <c r="AH71">
        <v>1673.9</v>
      </c>
      <c r="AI71">
        <v>226.3</v>
      </c>
      <c r="AJ71">
        <v>31.48</v>
      </c>
      <c r="AK71">
        <v>16.579999999999998</v>
      </c>
      <c r="AL71">
        <v>4.24</v>
      </c>
      <c r="AM71">
        <v>57.91</v>
      </c>
      <c r="AN71">
        <v>10819.96</v>
      </c>
      <c r="AO71">
        <v>1</v>
      </c>
      <c r="AQ71" t="s">
        <v>12</v>
      </c>
      <c r="AR71">
        <v>200</v>
      </c>
      <c r="AS71">
        <v>2532.4</v>
      </c>
      <c r="AT71">
        <v>648.20000000000005</v>
      </c>
      <c r="AU71">
        <v>648.20000000000005</v>
      </c>
      <c r="AV71">
        <v>1658.7</v>
      </c>
      <c r="AW71">
        <v>225.5</v>
      </c>
      <c r="AX71">
        <v>30.65</v>
      </c>
      <c r="AY71">
        <v>1.8</v>
      </c>
      <c r="AZ71">
        <v>0.48</v>
      </c>
      <c r="BA71">
        <v>10.029999999999999</v>
      </c>
      <c r="BB71">
        <v>1221.25</v>
      </c>
      <c r="BC71">
        <v>1</v>
      </c>
      <c r="BE71" t="s">
        <v>12</v>
      </c>
      <c r="BF71">
        <v>200</v>
      </c>
      <c r="BG71">
        <v>2553.3000000000002</v>
      </c>
      <c r="BH71">
        <v>649.4</v>
      </c>
      <c r="BI71">
        <v>649.4</v>
      </c>
      <c r="BJ71">
        <v>1678.4</v>
      </c>
      <c r="BK71">
        <v>225.5</v>
      </c>
      <c r="BL71">
        <v>31.04</v>
      </c>
      <c r="BM71">
        <v>3.16</v>
      </c>
      <c r="BN71">
        <v>0.81</v>
      </c>
      <c r="BO71">
        <v>8.3800000000000008</v>
      </c>
      <c r="BP71">
        <v>2075.9699999999998</v>
      </c>
      <c r="BQ71">
        <v>1</v>
      </c>
      <c r="BS71" t="s">
        <v>12</v>
      </c>
      <c r="BT71">
        <v>200</v>
      </c>
      <c r="BU71">
        <v>2548.1999999999998</v>
      </c>
      <c r="BV71">
        <v>647.6</v>
      </c>
      <c r="BW71">
        <v>647.6</v>
      </c>
      <c r="BX71">
        <v>1676.5</v>
      </c>
      <c r="BY71">
        <v>224.1</v>
      </c>
      <c r="BZ71">
        <v>31.12</v>
      </c>
      <c r="CA71">
        <v>0.17</v>
      </c>
      <c r="CB71">
        <v>0.05</v>
      </c>
      <c r="CC71">
        <v>1.0900000000000001</v>
      </c>
      <c r="CD71">
        <v>120.53</v>
      </c>
      <c r="CE71">
        <v>1</v>
      </c>
    </row>
    <row r="73" spans="1:83" x14ac:dyDescent="0.25">
      <c r="B73" t="s">
        <v>20</v>
      </c>
      <c r="P73" t="s">
        <v>20</v>
      </c>
      <c r="AD73" t="s">
        <v>20</v>
      </c>
      <c r="AR73" t="s">
        <v>20</v>
      </c>
      <c r="BF73" t="s">
        <v>20</v>
      </c>
      <c r="BT73" t="s">
        <v>20</v>
      </c>
    </row>
    <row r="74" spans="1:83" x14ac:dyDescent="0.25">
      <c r="B74" t="s">
        <v>14</v>
      </c>
      <c r="C74" t="s">
        <v>15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  <c r="P74" t="s">
        <v>14</v>
      </c>
      <c r="Q74" t="s">
        <v>15</v>
      </c>
      <c r="R74" t="s">
        <v>2</v>
      </c>
      <c r="S74" t="s">
        <v>3</v>
      </c>
      <c r="T74" t="s">
        <v>4</v>
      </c>
      <c r="U74" t="s">
        <v>5</v>
      </c>
      <c r="V74" t="s">
        <v>6</v>
      </c>
      <c r="W74" t="s">
        <v>7</v>
      </c>
      <c r="X74" t="s">
        <v>8</v>
      </c>
      <c r="Y74" t="s">
        <v>9</v>
      </c>
      <c r="Z74" t="s">
        <v>10</v>
      </c>
      <c r="AA74" t="s">
        <v>11</v>
      </c>
      <c r="AD74" t="s">
        <v>14</v>
      </c>
      <c r="AE74" t="s">
        <v>15</v>
      </c>
      <c r="AF74" t="s">
        <v>2</v>
      </c>
      <c r="AG74" t="s">
        <v>3</v>
      </c>
      <c r="AH74" t="s">
        <v>4</v>
      </c>
      <c r="AI74" t="s">
        <v>5</v>
      </c>
      <c r="AJ74" t="s">
        <v>6</v>
      </c>
      <c r="AK74" t="s">
        <v>7</v>
      </c>
      <c r="AL74" t="s">
        <v>8</v>
      </c>
      <c r="AM74" t="s">
        <v>9</v>
      </c>
      <c r="AN74" t="s">
        <v>10</v>
      </c>
      <c r="AO74" t="s">
        <v>11</v>
      </c>
      <c r="AR74" t="s">
        <v>14</v>
      </c>
      <c r="AS74" t="s">
        <v>15</v>
      </c>
      <c r="AT74" t="s">
        <v>2</v>
      </c>
      <c r="AU74" t="s">
        <v>3</v>
      </c>
      <c r="AV74" t="s">
        <v>4</v>
      </c>
      <c r="AW74" t="s">
        <v>5</v>
      </c>
      <c r="AX74" t="s">
        <v>6</v>
      </c>
      <c r="AY74" t="s">
        <v>7</v>
      </c>
      <c r="AZ74" t="s">
        <v>8</v>
      </c>
      <c r="BA74" t="s">
        <v>9</v>
      </c>
      <c r="BB74" t="s">
        <v>10</v>
      </c>
      <c r="BC74" t="s">
        <v>11</v>
      </c>
      <c r="BF74" t="s">
        <v>14</v>
      </c>
      <c r="BG74" t="s">
        <v>15</v>
      </c>
      <c r="BH74" t="s">
        <v>2</v>
      </c>
      <c r="BI74" t="s">
        <v>3</v>
      </c>
      <c r="BJ74" t="s">
        <v>4</v>
      </c>
      <c r="BK74" t="s">
        <v>5</v>
      </c>
      <c r="BL74" t="s">
        <v>6</v>
      </c>
      <c r="BM74" t="s">
        <v>7</v>
      </c>
      <c r="BN74" t="s">
        <v>8</v>
      </c>
      <c r="BO74" t="s">
        <v>9</v>
      </c>
      <c r="BP74" t="s">
        <v>10</v>
      </c>
      <c r="BQ74" t="s">
        <v>11</v>
      </c>
      <c r="BT74" t="s">
        <v>14</v>
      </c>
      <c r="BU74" t="s">
        <v>15</v>
      </c>
      <c r="BV74" t="s">
        <v>2</v>
      </c>
      <c r="BW74" t="s">
        <v>3</v>
      </c>
      <c r="BX74" t="s">
        <v>4</v>
      </c>
      <c r="BY74" t="s">
        <v>5</v>
      </c>
      <c r="BZ74" t="s">
        <v>6</v>
      </c>
      <c r="CA74" t="s">
        <v>7</v>
      </c>
      <c r="CB74" t="s">
        <v>8</v>
      </c>
      <c r="CC74" t="s">
        <v>9</v>
      </c>
      <c r="CD74" t="s">
        <v>10</v>
      </c>
      <c r="CE74" t="s">
        <v>11</v>
      </c>
    </row>
    <row r="75" spans="1:83" x14ac:dyDescent="0.25">
      <c r="A75">
        <v>1</v>
      </c>
      <c r="B75">
        <v>885</v>
      </c>
      <c r="C75">
        <v>3322</v>
      </c>
      <c r="D75">
        <v>2327</v>
      </c>
      <c r="E75">
        <v>2327</v>
      </c>
      <c r="F75">
        <v>935</v>
      </c>
      <c r="G75">
        <v>60</v>
      </c>
      <c r="H75">
        <v>24.2697</v>
      </c>
      <c r="I75">
        <v>0.67979999999999996</v>
      </c>
      <c r="J75">
        <v>0.48909999999999998</v>
      </c>
      <c r="K75">
        <v>2.9653</v>
      </c>
      <c r="L75">
        <v>1624.6927000000001</v>
      </c>
      <c r="M75">
        <v>1</v>
      </c>
      <c r="O75">
        <v>1</v>
      </c>
      <c r="P75">
        <v>885</v>
      </c>
      <c r="Q75">
        <v>3429</v>
      </c>
      <c r="R75">
        <v>3320</v>
      </c>
      <c r="S75">
        <v>3320</v>
      </c>
      <c r="T75">
        <v>89</v>
      </c>
      <c r="U75">
        <v>20</v>
      </c>
      <c r="V75">
        <v>24.837599999999998</v>
      </c>
      <c r="W75">
        <v>0.1875</v>
      </c>
      <c r="X75">
        <v>0.1938</v>
      </c>
      <c r="Y75">
        <v>1.8383</v>
      </c>
      <c r="Z75">
        <v>664.48429999999996</v>
      </c>
      <c r="AA75">
        <v>1</v>
      </c>
      <c r="AC75">
        <v>1</v>
      </c>
      <c r="AD75">
        <v>885</v>
      </c>
      <c r="AE75">
        <v>6867</v>
      </c>
      <c r="AF75">
        <v>1949</v>
      </c>
      <c r="AG75">
        <v>1949</v>
      </c>
      <c r="AH75">
        <v>4534</v>
      </c>
      <c r="AI75">
        <v>384</v>
      </c>
      <c r="AJ75">
        <v>27.0307</v>
      </c>
      <c r="AK75">
        <v>5.0096999999999996</v>
      </c>
      <c r="AL75">
        <v>1.4281999999999999</v>
      </c>
      <c r="AM75">
        <v>14.8017</v>
      </c>
      <c r="AN75">
        <v>9807.7379000000001</v>
      </c>
      <c r="AO75">
        <v>1</v>
      </c>
      <c r="AQ75">
        <v>1</v>
      </c>
      <c r="AR75">
        <v>885</v>
      </c>
      <c r="AS75">
        <v>5189</v>
      </c>
      <c r="AT75">
        <v>2061</v>
      </c>
      <c r="AU75">
        <v>2061</v>
      </c>
      <c r="AV75">
        <v>2868</v>
      </c>
      <c r="AW75">
        <v>260</v>
      </c>
      <c r="AX75">
        <v>23.980899999999998</v>
      </c>
      <c r="AY75">
        <v>3.2881</v>
      </c>
      <c r="AZ75">
        <v>1.3232999999999999</v>
      </c>
      <c r="BA75">
        <v>11.2272</v>
      </c>
      <c r="BB75">
        <v>6866.7622000000001</v>
      </c>
      <c r="BC75">
        <v>1</v>
      </c>
      <c r="BE75">
        <v>1</v>
      </c>
      <c r="BF75">
        <v>885</v>
      </c>
      <c r="BG75">
        <v>3056</v>
      </c>
      <c r="BH75">
        <v>2268</v>
      </c>
      <c r="BI75">
        <v>2268</v>
      </c>
      <c r="BJ75">
        <v>698</v>
      </c>
      <c r="BK75">
        <v>90</v>
      </c>
      <c r="BL75">
        <v>22.488900000000001</v>
      </c>
      <c r="BM75">
        <v>3.4510999999999998</v>
      </c>
      <c r="BN75">
        <v>2.5760000000000001</v>
      </c>
      <c r="BO75">
        <v>12.834199999999999</v>
      </c>
      <c r="BP75">
        <v>7872.4062000000004</v>
      </c>
      <c r="BQ75">
        <v>1</v>
      </c>
      <c r="BS75">
        <v>1</v>
      </c>
      <c r="BT75">
        <v>885</v>
      </c>
      <c r="BU75">
        <v>5528</v>
      </c>
      <c r="BV75">
        <v>2455</v>
      </c>
      <c r="BW75">
        <v>2455</v>
      </c>
      <c r="BX75">
        <v>2946</v>
      </c>
      <c r="BY75">
        <v>127</v>
      </c>
      <c r="BZ75">
        <v>29.7073</v>
      </c>
      <c r="CA75">
        <v>0.1769</v>
      </c>
      <c r="CB75">
        <v>8.3099999999999993E-2</v>
      </c>
      <c r="CC75">
        <v>1.1691</v>
      </c>
      <c r="CD75">
        <v>459.33240000000001</v>
      </c>
      <c r="CE75">
        <v>1</v>
      </c>
    </row>
    <row r="76" spans="1:83" x14ac:dyDescent="0.25">
      <c r="A76">
        <v>2</v>
      </c>
      <c r="B76">
        <v>885</v>
      </c>
      <c r="C76">
        <v>3465</v>
      </c>
      <c r="D76">
        <v>2323</v>
      </c>
      <c r="E76">
        <v>2323</v>
      </c>
      <c r="F76">
        <v>1072</v>
      </c>
      <c r="G76">
        <v>70</v>
      </c>
      <c r="H76">
        <v>24.333600000000001</v>
      </c>
      <c r="I76">
        <v>0.71960000000000002</v>
      </c>
      <c r="J76">
        <v>0.49659999999999999</v>
      </c>
      <c r="K76">
        <v>2.7161</v>
      </c>
      <c r="L76">
        <v>1720.7560000000001</v>
      </c>
      <c r="M76">
        <v>1</v>
      </c>
      <c r="O76">
        <v>2</v>
      </c>
      <c r="P76">
        <v>885</v>
      </c>
      <c r="Q76">
        <v>3412</v>
      </c>
      <c r="R76">
        <v>3326</v>
      </c>
      <c r="S76">
        <v>3326</v>
      </c>
      <c r="T76">
        <v>72</v>
      </c>
      <c r="U76">
        <v>14</v>
      </c>
      <c r="V76">
        <v>24.9467</v>
      </c>
      <c r="W76">
        <v>0.18909999999999999</v>
      </c>
      <c r="X76">
        <v>0.19689999999999999</v>
      </c>
      <c r="Y76">
        <v>2.0021</v>
      </c>
      <c r="Z76">
        <v>671.90520000000004</v>
      </c>
      <c r="AA76">
        <v>1</v>
      </c>
      <c r="AC76">
        <v>2</v>
      </c>
      <c r="AD76">
        <v>885</v>
      </c>
      <c r="AE76">
        <v>6447</v>
      </c>
      <c r="AF76">
        <v>1908</v>
      </c>
      <c r="AG76">
        <v>1908</v>
      </c>
      <c r="AH76">
        <v>4194</v>
      </c>
      <c r="AI76">
        <v>345</v>
      </c>
      <c r="AJ76">
        <v>26.732099999999999</v>
      </c>
      <c r="AK76">
        <v>5.1265999999999998</v>
      </c>
      <c r="AL76">
        <v>1.5238</v>
      </c>
      <c r="AM76">
        <v>14.849</v>
      </c>
      <c r="AN76">
        <v>9823.7263999999996</v>
      </c>
      <c r="AO76">
        <v>1</v>
      </c>
      <c r="AQ76">
        <v>2</v>
      </c>
      <c r="AR76">
        <v>885</v>
      </c>
      <c r="AS76">
        <v>5053</v>
      </c>
      <c r="AT76">
        <v>2012</v>
      </c>
      <c r="AU76">
        <v>2012</v>
      </c>
      <c r="AV76">
        <v>2796</v>
      </c>
      <c r="AW76">
        <v>245</v>
      </c>
      <c r="AX76">
        <v>23.7014</v>
      </c>
      <c r="AY76">
        <v>3.2214</v>
      </c>
      <c r="AZ76">
        <v>1.3</v>
      </c>
      <c r="BA76">
        <v>13.132099999999999</v>
      </c>
      <c r="BB76">
        <v>6569.1027999999997</v>
      </c>
      <c r="BC76">
        <v>1</v>
      </c>
      <c r="BE76">
        <v>2</v>
      </c>
      <c r="BF76">
        <v>885</v>
      </c>
      <c r="BG76">
        <v>3141</v>
      </c>
      <c r="BH76">
        <v>2270</v>
      </c>
      <c r="BI76">
        <v>2270</v>
      </c>
      <c r="BJ76">
        <v>779</v>
      </c>
      <c r="BK76">
        <v>92</v>
      </c>
      <c r="BL76">
        <v>22.612500000000001</v>
      </c>
      <c r="BM76">
        <v>3.5474999999999999</v>
      </c>
      <c r="BN76">
        <v>2.5781999999999998</v>
      </c>
      <c r="BO76">
        <v>11.361499999999999</v>
      </c>
      <c r="BP76">
        <v>8098.1750000000002</v>
      </c>
      <c r="BQ76">
        <v>1</v>
      </c>
      <c r="BS76">
        <v>2</v>
      </c>
      <c r="BT76">
        <v>885</v>
      </c>
      <c r="BU76">
        <v>5350</v>
      </c>
      <c r="BV76">
        <v>2433</v>
      </c>
      <c r="BW76">
        <v>2433</v>
      </c>
      <c r="BX76">
        <v>2785</v>
      </c>
      <c r="BY76">
        <v>132</v>
      </c>
      <c r="BZ76">
        <v>29.970099999999999</v>
      </c>
      <c r="CA76">
        <v>0.1757</v>
      </c>
      <c r="CB76">
        <v>8.4500000000000006E-2</v>
      </c>
      <c r="CC76">
        <v>1.1759999999999999</v>
      </c>
      <c r="CD76">
        <v>452.20569999999998</v>
      </c>
      <c r="CE76">
        <v>1</v>
      </c>
    </row>
    <row r="77" spans="1:83" x14ac:dyDescent="0.25">
      <c r="A77">
        <v>3</v>
      </c>
      <c r="B77">
        <v>885</v>
      </c>
      <c r="C77">
        <v>3399</v>
      </c>
      <c r="D77">
        <v>2301</v>
      </c>
      <c r="E77">
        <v>2301</v>
      </c>
      <c r="F77">
        <v>1040</v>
      </c>
      <c r="G77">
        <v>58</v>
      </c>
      <c r="H77">
        <v>24.3978</v>
      </c>
      <c r="I77">
        <v>0.7157</v>
      </c>
      <c r="J77">
        <v>0.49869999999999998</v>
      </c>
      <c r="K77">
        <v>3.2717999999999998</v>
      </c>
      <c r="L77">
        <v>1695.0355</v>
      </c>
      <c r="M77">
        <v>1</v>
      </c>
      <c r="O77">
        <v>3</v>
      </c>
      <c r="P77">
        <v>885</v>
      </c>
      <c r="Q77">
        <v>3369</v>
      </c>
      <c r="R77">
        <v>3322</v>
      </c>
      <c r="S77">
        <v>3322</v>
      </c>
      <c r="T77">
        <v>39</v>
      </c>
      <c r="U77">
        <v>8</v>
      </c>
      <c r="V77">
        <v>24.798500000000001</v>
      </c>
      <c r="W77">
        <v>0.19600000000000001</v>
      </c>
      <c r="X77">
        <v>0.20610000000000001</v>
      </c>
      <c r="Y77">
        <v>1.8475999999999999</v>
      </c>
      <c r="Z77">
        <v>694.47410000000002</v>
      </c>
      <c r="AA77">
        <v>1</v>
      </c>
      <c r="AC77">
        <v>3</v>
      </c>
      <c r="AD77">
        <v>885</v>
      </c>
      <c r="AE77">
        <v>6575</v>
      </c>
      <c r="AF77">
        <v>1911</v>
      </c>
      <c r="AG77">
        <v>1911</v>
      </c>
      <c r="AH77">
        <v>4302</v>
      </c>
      <c r="AI77">
        <v>362</v>
      </c>
      <c r="AJ77">
        <v>26.4374</v>
      </c>
      <c r="AK77">
        <v>5.0625</v>
      </c>
      <c r="AL77">
        <v>1.4779</v>
      </c>
      <c r="AM77">
        <v>15.7027</v>
      </c>
      <c r="AN77">
        <v>9717.2906000000003</v>
      </c>
      <c r="AO77">
        <v>1</v>
      </c>
      <c r="AQ77">
        <v>3</v>
      </c>
      <c r="AR77">
        <v>885</v>
      </c>
      <c r="AS77">
        <v>5123</v>
      </c>
      <c r="AT77">
        <v>2095</v>
      </c>
      <c r="AU77">
        <v>2095</v>
      </c>
      <c r="AV77">
        <v>2778</v>
      </c>
      <c r="AW77">
        <v>250</v>
      </c>
      <c r="AX77">
        <v>23.0242</v>
      </c>
      <c r="AY77">
        <v>3.4632999999999998</v>
      </c>
      <c r="AZ77">
        <v>1.4343999999999999</v>
      </c>
      <c r="BA77">
        <v>11.1172</v>
      </c>
      <c r="BB77">
        <v>7348.2170999999998</v>
      </c>
      <c r="BC77">
        <v>1</v>
      </c>
      <c r="BE77">
        <v>3</v>
      </c>
      <c r="BF77">
        <v>885</v>
      </c>
      <c r="BG77">
        <v>3155</v>
      </c>
      <c r="BH77">
        <v>2272</v>
      </c>
      <c r="BI77">
        <v>2272</v>
      </c>
      <c r="BJ77">
        <v>782</v>
      </c>
      <c r="BK77">
        <v>101</v>
      </c>
      <c r="BL77">
        <v>22.670400000000001</v>
      </c>
      <c r="BM77">
        <v>3.5628000000000002</v>
      </c>
      <c r="BN77">
        <v>2.5802</v>
      </c>
      <c r="BO77">
        <v>10.365399999999999</v>
      </c>
      <c r="BP77">
        <v>8140.6562000000004</v>
      </c>
      <c r="BQ77">
        <v>1</v>
      </c>
      <c r="BS77">
        <v>3</v>
      </c>
      <c r="BT77">
        <v>885</v>
      </c>
      <c r="BU77">
        <v>5406</v>
      </c>
      <c r="BV77">
        <v>2455</v>
      </c>
      <c r="BW77">
        <v>2455</v>
      </c>
      <c r="BX77">
        <v>2826</v>
      </c>
      <c r="BY77">
        <v>125</v>
      </c>
      <c r="BZ77">
        <v>30.5261</v>
      </c>
      <c r="CA77">
        <v>0.1764</v>
      </c>
      <c r="CB77">
        <v>8.4699999999999998E-2</v>
      </c>
      <c r="CC77">
        <v>1.1153</v>
      </c>
      <c r="CD77">
        <v>458.01580000000001</v>
      </c>
      <c r="CE77">
        <v>1</v>
      </c>
    </row>
    <row r="78" spans="1:83" x14ac:dyDescent="0.25">
      <c r="A78">
        <v>4</v>
      </c>
      <c r="B78">
        <v>885</v>
      </c>
      <c r="C78">
        <v>3476</v>
      </c>
      <c r="D78">
        <v>2333</v>
      </c>
      <c r="E78">
        <v>2333</v>
      </c>
      <c r="F78">
        <v>1077</v>
      </c>
      <c r="G78">
        <v>66</v>
      </c>
      <c r="H78">
        <v>24.5685</v>
      </c>
      <c r="I78">
        <v>0.87060000000000004</v>
      </c>
      <c r="J78">
        <v>0.60129999999999995</v>
      </c>
      <c r="K78">
        <v>3.4397000000000002</v>
      </c>
      <c r="L78">
        <v>2090.1999000000001</v>
      </c>
      <c r="M78">
        <v>1</v>
      </c>
      <c r="O78">
        <v>4</v>
      </c>
      <c r="P78">
        <v>885</v>
      </c>
      <c r="Q78">
        <v>3381</v>
      </c>
      <c r="R78">
        <v>3324</v>
      </c>
      <c r="S78">
        <v>3324</v>
      </c>
      <c r="T78">
        <v>46</v>
      </c>
      <c r="U78">
        <v>11</v>
      </c>
      <c r="V78">
        <v>24.734400000000001</v>
      </c>
      <c r="W78">
        <v>0.2044</v>
      </c>
      <c r="X78">
        <v>0.21490000000000001</v>
      </c>
      <c r="Y78">
        <v>1.9320999999999999</v>
      </c>
      <c r="Z78">
        <v>726.577</v>
      </c>
      <c r="AA78">
        <v>1</v>
      </c>
      <c r="AC78">
        <v>4</v>
      </c>
      <c r="AD78">
        <v>885</v>
      </c>
      <c r="AE78">
        <v>6570</v>
      </c>
      <c r="AF78">
        <v>1885</v>
      </c>
      <c r="AG78">
        <v>1885</v>
      </c>
      <c r="AH78">
        <v>4347</v>
      </c>
      <c r="AI78">
        <v>338</v>
      </c>
      <c r="AJ78">
        <v>26.9635</v>
      </c>
      <c r="AK78">
        <v>5.0327999999999999</v>
      </c>
      <c r="AL78">
        <v>1.4503999999999999</v>
      </c>
      <c r="AM78">
        <v>14.6347</v>
      </c>
      <c r="AN78">
        <v>9528.9976000000006</v>
      </c>
      <c r="AO78">
        <v>1</v>
      </c>
      <c r="AQ78">
        <v>4</v>
      </c>
      <c r="AR78">
        <v>885</v>
      </c>
      <c r="AS78">
        <v>5266</v>
      </c>
      <c r="AT78">
        <v>2046</v>
      </c>
      <c r="AU78">
        <v>2046</v>
      </c>
      <c r="AV78">
        <v>2988</v>
      </c>
      <c r="AW78">
        <v>232</v>
      </c>
      <c r="AX78">
        <v>23.6462</v>
      </c>
      <c r="AY78">
        <v>3.4245999999999999</v>
      </c>
      <c r="AZ78">
        <v>1.349</v>
      </c>
      <c r="BA78">
        <v>11.7517</v>
      </c>
      <c r="BB78">
        <v>7103.7443999999996</v>
      </c>
      <c r="BC78">
        <v>1</v>
      </c>
      <c r="BE78">
        <v>4</v>
      </c>
      <c r="BF78">
        <v>885</v>
      </c>
      <c r="BG78">
        <v>3182</v>
      </c>
      <c r="BH78">
        <v>2289</v>
      </c>
      <c r="BI78">
        <v>2289</v>
      </c>
      <c r="BJ78">
        <v>793</v>
      </c>
      <c r="BK78">
        <v>100</v>
      </c>
      <c r="BL78">
        <v>22.5959</v>
      </c>
      <c r="BM78">
        <v>3.5756000000000001</v>
      </c>
      <c r="BN78">
        <v>2.5865999999999998</v>
      </c>
      <c r="BO78">
        <v>11.5893</v>
      </c>
      <c r="BP78">
        <v>8230.5987999999998</v>
      </c>
      <c r="BQ78">
        <v>1</v>
      </c>
      <c r="BS78">
        <v>4</v>
      </c>
      <c r="BT78">
        <v>885</v>
      </c>
      <c r="BU78">
        <v>5400</v>
      </c>
      <c r="BV78">
        <v>2470</v>
      </c>
      <c r="BW78">
        <v>2470</v>
      </c>
      <c r="BX78">
        <v>2799</v>
      </c>
      <c r="BY78">
        <v>131</v>
      </c>
      <c r="BZ78">
        <v>30.236999999999998</v>
      </c>
      <c r="CA78">
        <v>0.17249999999999999</v>
      </c>
      <c r="CB78">
        <v>8.3500000000000005E-2</v>
      </c>
      <c r="CC78">
        <v>1.1435999999999999</v>
      </c>
      <c r="CD78">
        <v>450.8417</v>
      </c>
      <c r="CE78">
        <v>1</v>
      </c>
    </row>
    <row r="79" spans="1:83" x14ac:dyDescent="0.25">
      <c r="A79">
        <v>5</v>
      </c>
      <c r="B79">
        <v>885</v>
      </c>
      <c r="C79">
        <v>3469</v>
      </c>
      <c r="D79">
        <v>2295</v>
      </c>
      <c r="E79">
        <v>2295</v>
      </c>
      <c r="F79">
        <v>1106</v>
      </c>
      <c r="G79">
        <v>68</v>
      </c>
      <c r="H79">
        <v>24.3125</v>
      </c>
      <c r="I79">
        <v>0.74470000000000003</v>
      </c>
      <c r="J79">
        <v>0.50649999999999995</v>
      </c>
      <c r="K79">
        <v>3.1156000000000001</v>
      </c>
      <c r="L79">
        <v>1756.9350999999999</v>
      </c>
      <c r="M79">
        <v>1</v>
      </c>
      <c r="O79">
        <v>5</v>
      </c>
      <c r="P79">
        <v>885</v>
      </c>
      <c r="Q79">
        <v>3397</v>
      </c>
      <c r="R79">
        <v>3331</v>
      </c>
      <c r="S79">
        <v>3331</v>
      </c>
      <c r="T79">
        <v>53</v>
      </c>
      <c r="U79">
        <v>13</v>
      </c>
      <c r="V79">
        <v>25.0106</v>
      </c>
      <c r="W79">
        <v>0.2021</v>
      </c>
      <c r="X79">
        <v>0.21190000000000001</v>
      </c>
      <c r="Y79">
        <v>1.8560000000000001</v>
      </c>
      <c r="Z79">
        <v>719.68439999999998</v>
      </c>
      <c r="AA79">
        <v>1</v>
      </c>
      <c r="AC79">
        <v>5</v>
      </c>
      <c r="AD79">
        <v>885</v>
      </c>
      <c r="AE79">
        <v>6846</v>
      </c>
      <c r="AF79">
        <v>1931</v>
      </c>
      <c r="AG79">
        <v>1931</v>
      </c>
      <c r="AH79">
        <v>4540</v>
      </c>
      <c r="AI79">
        <v>375</v>
      </c>
      <c r="AJ79">
        <v>26.770399999999999</v>
      </c>
      <c r="AK79">
        <v>5.1689999999999996</v>
      </c>
      <c r="AL79">
        <v>1.4643999999999999</v>
      </c>
      <c r="AM79">
        <v>17.244299999999999</v>
      </c>
      <c r="AN79">
        <v>10025.2392</v>
      </c>
      <c r="AO79">
        <v>1</v>
      </c>
      <c r="AQ79">
        <v>5</v>
      </c>
      <c r="AR79">
        <v>885</v>
      </c>
      <c r="AS79">
        <v>5147</v>
      </c>
      <c r="AT79">
        <v>2056</v>
      </c>
      <c r="AU79">
        <v>2056</v>
      </c>
      <c r="AV79">
        <v>2841</v>
      </c>
      <c r="AW79">
        <v>250</v>
      </c>
      <c r="AX79">
        <v>23.607700000000001</v>
      </c>
      <c r="AY79">
        <v>3.3895</v>
      </c>
      <c r="AZ79">
        <v>1.3722000000000001</v>
      </c>
      <c r="BA79">
        <v>10.7341</v>
      </c>
      <c r="BB79">
        <v>7062.6661000000004</v>
      </c>
      <c r="BC79">
        <v>1</v>
      </c>
      <c r="BE79">
        <v>5</v>
      </c>
      <c r="BF79">
        <v>885</v>
      </c>
      <c r="BG79">
        <v>3248</v>
      </c>
      <c r="BH79">
        <v>2247</v>
      </c>
      <c r="BI79">
        <v>2247</v>
      </c>
      <c r="BJ79">
        <v>896</v>
      </c>
      <c r="BK79">
        <v>105</v>
      </c>
      <c r="BL79">
        <v>22.515999999999998</v>
      </c>
      <c r="BM79">
        <v>3.573</v>
      </c>
      <c r="BN79">
        <v>2.4860000000000002</v>
      </c>
      <c r="BO79">
        <v>12.2524</v>
      </c>
      <c r="BP79">
        <v>8074.4206999999997</v>
      </c>
      <c r="BQ79">
        <v>1</v>
      </c>
      <c r="BS79">
        <v>5</v>
      </c>
      <c r="BT79">
        <v>885</v>
      </c>
      <c r="BU79">
        <v>5802</v>
      </c>
      <c r="BV79">
        <v>2438</v>
      </c>
      <c r="BW79">
        <v>2438</v>
      </c>
      <c r="BX79">
        <v>3204</v>
      </c>
      <c r="BY79">
        <v>160</v>
      </c>
      <c r="BZ79">
        <v>30.790600000000001</v>
      </c>
      <c r="CA79">
        <v>0.1696</v>
      </c>
      <c r="CB79">
        <v>7.5800000000000006E-2</v>
      </c>
      <c r="CC79">
        <v>1.1135999999999999</v>
      </c>
      <c r="CD79">
        <v>439.61020000000002</v>
      </c>
      <c r="CE79">
        <v>1</v>
      </c>
    </row>
    <row r="80" spans="1:83" x14ac:dyDescent="0.25">
      <c r="A80">
        <v>6</v>
      </c>
      <c r="B80">
        <v>885</v>
      </c>
      <c r="C80">
        <v>3444</v>
      </c>
      <c r="D80">
        <v>2308</v>
      </c>
      <c r="E80">
        <v>2308</v>
      </c>
      <c r="F80">
        <v>1071</v>
      </c>
      <c r="G80">
        <v>65</v>
      </c>
      <c r="H80">
        <v>24.413499999999999</v>
      </c>
      <c r="I80">
        <v>0.82230000000000003</v>
      </c>
      <c r="J80">
        <v>0.56710000000000005</v>
      </c>
      <c r="K80">
        <v>3.0701999999999998</v>
      </c>
      <c r="L80">
        <v>1953.1466</v>
      </c>
      <c r="M80">
        <v>1</v>
      </c>
      <c r="O80">
        <v>6</v>
      </c>
      <c r="P80">
        <v>885</v>
      </c>
      <c r="Q80">
        <v>3387</v>
      </c>
      <c r="R80">
        <v>3323</v>
      </c>
      <c r="S80">
        <v>3323</v>
      </c>
      <c r="T80">
        <v>52</v>
      </c>
      <c r="U80">
        <v>12</v>
      </c>
      <c r="V80">
        <v>24.704499999999999</v>
      </c>
      <c r="W80">
        <v>0.20130000000000001</v>
      </c>
      <c r="X80">
        <v>0.2107</v>
      </c>
      <c r="Y80">
        <v>1.9979</v>
      </c>
      <c r="Z80">
        <v>713.51170000000002</v>
      </c>
      <c r="AA80">
        <v>1</v>
      </c>
      <c r="AC80">
        <v>6</v>
      </c>
      <c r="AD80">
        <v>885</v>
      </c>
      <c r="AE80">
        <v>6517</v>
      </c>
      <c r="AF80">
        <v>1980</v>
      </c>
      <c r="AG80">
        <v>1980</v>
      </c>
      <c r="AH80">
        <v>4179</v>
      </c>
      <c r="AI80">
        <v>358</v>
      </c>
      <c r="AJ80">
        <v>25.9635</v>
      </c>
      <c r="AK80">
        <v>5.1387</v>
      </c>
      <c r="AL80">
        <v>1.5678000000000001</v>
      </c>
      <c r="AM80">
        <v>14.4755</v>
      </c>
      <c r="AN80">
        <v>10217.17</v>
      </c>
      <c r="AO80">
        <v>1</v>
      </c>
      <c r="AQ80">
        <v>6</v>
      </c>
      <c r="AR80">
        <v>885</v>
      </c>
      <c r="AS80">
        <v>5374</v>
      </c>
      <c r="AT80">
        <v>2016</v>
      </c>
      <c r="AU80">
        <v>2016</v>
      </c>
      <c r="AV80">
        <v>3087</v>
      </c>
      <c r="AW80">
        <v>271</v>
      </c>
      <c r="AX80">
        <v>24.590800000000002</v>
      </c>
      <c r="AY80">
        <v>3.4238</v>
      </c>
      <c r="AZ80">
        <v>1.3023</v>
      </c>
      <c r="BA80">
        <v>11.1371</v>
      </c>
      <c r="BB80">
        <v>6998.4201000000003</v>
      </c>
      <c r="BC80">
        <v>1</v>
      </c>
      <c r="BE80">
        <v>6</v>
      </c>
      <c r="BF80">
        <v>885</v>
      </c>
      <c r="BG80">
        <v>3177</v>
      </c>
      <c r="BH80">
        <v>2257</v>
      </c>
      <c r="BI80">
        <v>2257</v>
      </c>
      <c r="BJ80">
        <v>827</v>
      </c>
      <c r="BK80">
        <v>93</v>
      </c>
      <c r="BL80">
        <v>22.7699</v>
      </c>
      <c r="BM80">
        <v>3.6013999999999999</v>
      </c>
      <c r="BN80">
        <v>2.5731999999999999</v>
      </c>
      <c r="BO80">
        <v>11.4825</v>
      </c>
      <c r="BP80">
        <v>8174.9445999999998</v>
      </c>
      <c r="BQ80">
        <v>1</v>
      </c>
      <c r="BS80">
        <v>6</v>
      </c>
      <c r="BT80">
        <v>885</v>
      </c>
      <c r="BU80">
        <v>5487</v>
      </c>
      <c r="BV80">
        <v>2445</v>
      </c>
      <c r="BW80">
        <v>2445</v>
      </c>
      <c r="BX80">
        <v>2885</v>
      </c>
      <c r="BY80">
        <v>157</v>
      </c>
      <c r="BZ80">
        <v>31.111699999999999</v>
      </c>
      <c r="CA80">
        <v>0.1754</v>
      </c>
      <c r="CB80">
        <v>8.2900000000000001E-2</v>
      </c>
      <c r="CC80">
        <v>1.1156999999999999</v>
      </c>
      <c r="CD80">
        <v>454.61660000000001</v>
      </c>
      <c r="CE80">
        <v>1</v>
      </c>
    </row>
    <row r="81" spans="1:83" x14ac:dyDescent="0.25">
      <c r="A81">
        <v>7</v>
      </c>
      <c r="B81">
        <v>885</v>
      </c>
      <c r="C81">
        <v>3443</v>
      </c>
      <c r="D81">
        <v>2348</v>
      </c>
      <c r="E81">
        <v>2348</v>
      </c>
      <c r="F81">
        <v>1038</v>
      </c>
      <c r="G81">
        <v>57</v>
      </c>
      <c r="H81">
        <v>24.168700000000001</v>
      </c>
      <c r="I81">
        <v>0.74380000000000002</v>
      </c>
      <c r="J81">
        <v>0.52100000000000002</v>
      </c>
      <c r="K81">
        <v>3.0697000000000001</v>
      </c>
      <c r="L81">
        <v>1793.8052</v>
      </c>
      <c r="M81">
        <v>1</v>
      </c>
      <c r="O81">
        <v>7</v>
      </c>
      <c r="P81">
        <v>885</v>
      </c>
      <c r="Q81">
        <v>3405</v>
      </c>
      <c r="R81">
        <v>3329</v>
      </c>
      <c r="S81">
        <v>3329</v>
      </c>
      <c r="T81">
        <v>64</v>
      </c>
      <c r="U81">
        <v>12</v>
      </c>
      <c r="V81">
        <v>24.875800000000002</v>
      </c>
      <c r="W81">
        <v>0.21870000000000001</v>
      </c>
      <c r="X81">
        <v>0.22839999999999999</v>
      </c>
      <c r="Y81">
        <v>1.9669000000000001</v>
      </c>
      <c r="Z81">
        <v>777.68079999999998</v>
      </c>
      <c r="AA81">
        <v>1</v>
      </c>
      <c r="AC81">
        <v>7</v>
      </c>
      <c r="AD81">
        <v>885</v>
      </c>
      <c r="AE81">
        <v>6496</v>
      </c>
      <c r="AF81">
        <v>1944</v>
      </c>
      <c r="AG81">
        <v>1944</v>
      </c>
      <c r="AH81">
        <v>4214</v>
      </c>
      <c r="AI81">
        <v>338</v>
      </c>
      <c r="AJ81">
        <v>26.7942</v>
      </c>
      <c r="AK81">
        <v>5.0617000000000001</v>
      </c>
      <c r="AL81">
        <v>1.5213000000000001</v>
      </c>
      <c r="AM81">
        <v>15.282999999999999</v>
      </c>
      <c r="AN81">
        <v>9882.6265000000003</v>
      </c>
      <c r="AO81">
        <v>1</v>
      </c>
      <c r="AQ81">
        <v>7</v>
      </c>
      <c r="AR81">
        <v>885</v>
      </c>
      <c r="AS81">
        <v>5286</v>
      </c>
      <c r="AT81">
        <v>2026</v>
      </c>
      <c r="AU81">
        <v>2026</v>
      </c>
      <c r="AV81">
        <v>2967</v>
      </c>
      <c r="AW81">
        <v>293</v>
      </c>
      <c r="AX81">
        <v>23.998899999999999</v>
      </c>
      <c r="AY81">
        <v>3.3751000000000002</v>
      </c>
      <c r="AZ81">
        <v>1.3116000000000001</v>
      </c>
      <c r="BA81">
        <v>11.143700000000001</v>
      </c>
      <c r="BB81">
        <v>6933.1715000000004</v>
      </c>
      <c r="BC81">
        <v>1</v>
      </c>
      <c r="BE81">
        <v>7</v>
      </c>
      <c r="BF81">
        <v>885</v>
      </c>
      <c r="BG81">
        <v>3169</v>
      </c>
      <c r="BH81">
        <v>2262</v>
      </c>
      <c r="BI81">
        <v>2262</v>
      </c>
      <c r="BJ81">
        <v>811</v>
      </c>
      <c r="BK81">
        <v>96</v>
      </c>
      <c r="BL81">
        <v>22.321200000000001</v>
      </c>
      <c r="BM81">
        <v>3.6120999999999999</v>
      </c>
      <c r="BN81">
        <v>2.5928</v>
      </c>
      <c r="BO81">
        <v>11.3451</v>
      </c>
      <c r="BP81">
        <v>8216.5619000000006</v>
      </c>
      <c r="BQ81">
        <v>1</v>
      </c>
      <c r="BS81">
        <v>7</v>
      </c>
      <c r="BT81">
        <v>885</v>
      </c>
      <c r="BU81">
        <v>5349</v>
      </c>
      <c r="BV81">
        <v>2406</v>
      </c>
      <c r="BW81">
        <v>2406</v>
      </c>
      <c r="BX81">
        <v>2774</v>
      </c>
      <c r="BY81">
        <v>169</v>
      </c>
      <c r="BZ81">
        <v>31.027999999999999</v>
      </c>
      <c r="CA81">
        <v>0.17829999999999999</v>
      </c>
      <c r="CB81">
        <v>8.4900000000000003E-2</v>
      </c>
      <c r="CC81">
        <v>1.1214</v>
      </c>
      <c r="CD81">
        <v>454.38330000000002</v>
      </c>
      <c r="CE81">
        <v>1</v>
      </c>
    </row>
    <row r="82" spans="1:83" x14ac:dyDescent="0.25">
      <c r="A82">
        <v>8</v>
      </c>
      <c r="B82">
        <v>885</v>
      </c>
      <c r="C82">
        <v>3365</v>
      </c>
      <c r="D82">
        <v>2302</v>
      </c>
      <c r="E82">
        <v>2302</v>
      </c>
      <c r="F82">
        <v>1003</v>
      </c>
      <c r="G82">
        <v>60</v>
      </c>
      <c r="H82">
        <v>25.0199</v>
      </c>
      <c r="I82">
        <v>0.82199999999999995</v>
      </c>
      <c r="J82">
        <v>0.57899999999999996</v>
      </c>
      <c r="K82">
        <v>3.2542</v>
      </c>
      <c r="L82">
        <v>1948.2955999999999</v>
      </c>
      <c r="M82">
        <v>1</v>
      </c>
      <c r="O82">
        <v>8</v>
      </c>
      <c r="P82">
        <v>885</v>
      </c>
      <c r="Q82">
        <v>3432</v>
      </c>
      <c r="R82">
        <v>3326</v>
      </c>
      <c r="S82">
        <v>3326</v>
      </c>
      <c r="T82">
        <v>89</v>
      </c>
      <c r="U82">
        <v>17</v>
      </c>
      <c r="V82">
        <v>25.070799999999998</v>
      </c>
      <c r="W82">
        <v>0.1978</v>
      </c>
      <c r="X82">
        <v>0.20469999999999999</v>
      </c>
      <c r="Y82">
        <v>1.7923</v>
      </c>
      <c r="Z82">
        <v>702.54449999999997</v>
      </c>
      <c r="AA82">
        <v>1</v>
      </c>
      <c r="AC82">
        <v>8</v>
      </c>
      <c r="AD82">
        <v>885</v>
      </c>
      <c r="AE82">
        <v>6540</v>
      </c>
      <c r="AF82">
        <v>1905</v>
      </c>
      <c r="AG82">
        <v>1905</v>
      </c>
      <c r="AH82">
        <v>4289</v>
      </c>
      <c r="AI82">
        <v>346</v>
      </c>
      <c r="AJ82">
        <v>26.9711</v>
      </c>
      <c r="AK82">
        <v>5.0159000000000002</v>
      </c>
      <c r="AL82">
        <v>1.4675</v>
      </c>
      <c r="AM82">
        <v>14.700100000000001</v>
      </c>
      <c r="AN82">
        <v>9597.6911</v>
      </c>
      <c r="AO82">
        <v>1</v>
      </c>
      <c r="AQ82">
        <v>8</v>
      </c>
      <c r="AR82">
        <v>885</v>
      </c>
      <c r="AS82">
        <v>4986</v>
      </c>
      <c r="AT82">
        <v>2036</v>
      </c>
      <c r="AU82">
        <v>2036</v>
      </c>
      <c r="AV82">
        <v>2711</v>
      </c>
      <c r="AW82">
        <v>239</v>
      </c>
      <c r="AX82">
        <v>23.838899999999999</v>
      </c>
      <c r="AY82">
        <v>3.4472999999999998</v>
      </c>
      <c r="AZ82">
        <v>1.4262999999999999</v>
      </c>
      <c r="BA82">
        <v>10.7075</v>
      </c>
      <c r="BB82">
        <v>7111.6592000000001</v>
      </c>
      <c r="BC82">
        <v>1</v>
      </c>
      <c r="BE82">
        <v>8</v>
      </c>
      <c r="BF82">
        <v>885</v>
      </c>
      <c r="BG82">
        <v>3136</v>
      </c>
      <c r="BH82">
        <v>2260</v>
      </c>
      <c r="BI82">
        <v>2260</v>
      </c>
      <c r="BJ82">
        <v>784</v>
      </c>
      <c r="BK82">
        <v>92</v>
      </c>
      <c r="BL82">
        <v>23.255400000000002</v>
      </c>
      <c r="BM82">
        <v>3.5482</v>
      </c>
      <c r="BN82">
        <v>2.5718000000000001</v>
      </c>
      <c r="BO82">
        <v>12.4206</v>
      </c>
      <c r="BP82">
        <v>8065.1031000000003</v>
      </c>
      <c r="BQ82">
        <v>1</v>
      </c>
      <c r="BS82">
        <v>8</v>
      </c>
      <c r="BT82">
        <v>885</v>
      </c>
      <c r="BU82">
        <v>5579</v>
      </c>
      <c r="BV82">
        <v>2484</v>
      </c>
      <c r="BW82">
        <v>2484</v>
      </c>
      <c r="BX82">
        <v>2954</v>
      </c>
      <c r="BY82">
        <v>141</v>
      </c>
      <c r="BZ82">
        <v>30.0855</v>
      </c>
      <c r="CA82">
        <v>0.17849999999999999</v>
      </c>
      <c r="CB82">
        <v>8.4000000000000005E-2</v>
      </c>
      <c r="CC82">
        <v>1.1194</v>
      </c>
      <c r="CD82">
        <v>468.7158</v>
      </c>
      <c r="CE82">
        <v>1</v>
      </c>
    </row>
    <row r="83" spans="1:83" x14ac:dyDescent="0.25">
      <c r="A83">
        <v>9</v>
      </c>
      <c r="B83">
        <v>885</v>
      </c>
      <c r="C83">
        <v>3364</v>
      </c>
      <c r="D83">
        <v>2305</v>
      </c>
      <c r="E83">
        <v>2305</v>
      </c>
      <c r="F83">
        <v>1000</v>
      </c>
      <c r="G83">
        <v>59</v>
      </c>
      <c r="H83">
        <v>25.030899999999999</v>
      </c>
      <c r="I83">
        <v>0.75629999999999997</v>
      </c>
      <c r="J83">
        <v>0.53290000000000004</v>
      </c>
      <c r="K83">
        <v>3.3439999999999999</v>
      </c>
      <c r="L83">
        <v>1792.8405</v>
      </c>
      <c r="M83">
        <v>1</v>
      </c>
      <c r="O83">
        <v>9</v>
      </c>
      <c r="P83">
        <v>885</v>
      </c>
      <c r="Q83">
        <v>3447</v>
      </c>
      <c r="R83">
        <v>3318</v>
      </c>
      <c r="S83">
        <v>3318</v>
      </c>
      <c r="T83">
        <v>111</v>
      </c>
      <c r="U83">
        <v>18</v>
      </c>
      <c r="V83">
        <v>25.256499999999999</v>
      </c>
      <c r="W83">
        <v>0.20430000000000001</v>
      </c>
      <c r="X83">
        <v>0.21010000000000001</v>
      </c>
      <c r="Y83">
        <v>1.8905000000000001</v>
      </c>
      <c r="Z83">
        <v>724.2962</v>
      </c>
      <c r="AA83">
        <v>1</v>
      </c>
      <c r="AC83">
        <v>9</v>
      </c>
      <c r="AD83">
        <v>885</v>
      </c>
      <c r="AE83">
        <v>6687</v>
      </c>
      <c r="AF83">
        <v>1937</v>
      </c>
      <c r="AG83">
        <v>1937</v>
      </c>
      <c r="AH83">
        <v>4400</v>
      </c>
      <c r="AI83">
        <v>350</v>
      </c>
      <c r="AJ83">
        <v>26.712399999999999</v>
      </c>
      <c r="AK83">
        <v>5.1090999999999998</v>
      </c>
      <c r="AL83">
        <v>1.4863</v>
      </c>
      <c r="AM83">
        <v>14.9434</v>
      </c>
      <c r="AN83">
        <v>9939.1839</v>
      </c>
      <c r="AO83">
        <v>1</v>
      </c>
      <c r="AQ83">
        <v>9</v>
      </c>
      <c r="AR83">
        <v>885</v>
      </c>
      <c r="AS83">
        <v>5094</v>
      </c>
      <c r="AT83">
        <v>2039</v>
      </c>
      <c r="AU83">
        <v>2039</v>
      </c>
      <c r="AV83">
        <v>2825</v>
      </c>
      <c r="AW83">
        <v>230</v>
      </c>
      <c r="AX83">
        <v>23.7576</v>
      </c>
      <c r="AY83">
        <v>3.4190999999999998</v>
      </c>
      <c r="AZ83">
        <v>1.3869</v>
      </c>
      <c r="BA83">
        <v>15.273199999999999</v>
      </c>
      <c r="BB83">
        <v>7064.8059000000003</v>
      </c>
      <c r="BC83">
        <v>1</v>
      </c>
      <c r="BE83">
        <v>9</v>
      </c>
      <c r="BF83">
        <v>885</v>
      </c>
      <c r="BG83">
        <v>3186</v>
      </c>
      <c r="BH83">
        <v>2282</v>
      </c>
      <c r="BI83">
        <v>2282</v>
      </c>
      <c r="BJ83">
        <v>825</v>
      </c>
      <c r="BK83">
        <v>79</v>
      </c>
      <c r="BL83">
        <v>22.814499999999999</v>
      </c>
      <c r="BM83">
        <v>3.5762</v>
      </c>
      <c r="BN83">
        <v>2.5758999999999999</v>
      </c>
      <c r="BO83">
        <v>12.9968</v>
      </c>
      <c r="BP83">
        <v>8206.8240999999998</v>
      </c>
      <c r="BQ83">
        <v>1</v>
      </c>
      <c r="BS83">
        <v>9</v>
      </c>
      <c r="BT83">
        <v>885</v>
      </c>
      <c r="BU83">
        <v>5439</v>
      </c>
      <c r="BV83">
        <v>2461</v>
      </c>
      <c r="BW83">
        <v>2461</v>
      </c>
      <c r="BX83">
        <v>2818</v>
      </c>
      <c r="BY83">
        <v>160</v>
      </c>
      <c r="BZ83">
        <v>29.799399999999999</v>
      </c>
      <c r="CA83">
        <v>0.18129999999999999</v>
      </c>
      <c r="CB83">
        <v>8.6699999999999999E-2</v>
      </c>
      <c r="CC83">
        <v>1.1131</v>
      </c>
      <c r="CD83">
        <v>471.7722</v>
      </c>
      <c r="CE83">
        <v>1</v>
      </c>
    </row>
    <row r="84" spans="1:83" x14ac:dyDescent="0.25">
      <c r="A84">
        <v>10</v>
      </c>
      <c r="B84">
        <v>885</v>
      </c>
      <c r="C84">
        <v>3394</v>
      </c>
      <c r="D84">
        <v>2311</v>
      </c>
      <c r="E84">
        <v>2311</v>
      </c>
      <c r="F84">
        <v>1013</v>
      </c>
      <c r="G84">
        <v>70</v>
      </c>
      <c r="H84">
        <v>24.8291</v>
      </c>
      <c r="I84">
        <v>0.81130000000000002</v>
      </c>
      <c r="J84">
        <v>0.56840000000000002</v>
      </c>
      <c r="K84">
        <v>3.2966000000000002</v>
      </c>
      <c r="L84">
        <v>1929.1873000000001</v>
      </c>
      <c r="M84">
        <v>1</v>
      </c>
      <c r="O84">
        <v>10</v>
      </c>
      <c r="P84">
        <v>885</v>
      </c>
      <c r="Q84">
        <v>3434</v>
      </c>
      <c r="R84">
        <v>3331</v>
      </c>
      <c r="S84">
        <v>3331</v>
      </c>
      <c r="T84">
        <v>89</v>
      </c>
      <c r="U84">
        <v>14</v>
      </c>
      <c r="V84">
        <v>24.951699999999999</v>
      </c>
      <c r="W84">
        <v>0.2006</v>
      </c>
      <c r="X84">
        <v>0.2077</v>
      </c>
      <c r="Y84">
        <v>1.7716000000000001</v>
      </c>
      <c r="Z84">
        <v>713.21109999999999</v>
      </c>
      <c r="AA84">
        <v>1</v>
      </c>
      <c r="AC84">
        <v>10</v>
      </c>
      <c r="AD84">
        <v>885</v>
      </c>
      <c r="AE84">
        <v>6590</v>
      </c>
      <c r="AF84">
        <v>1931</v>
      </c>
      <c r="AG84">
        <v>1931</v>
      </c>
      <c r="AH84">
        <v>4306</v>
      </c>
      <c r="AI84">
        <v>353</v>
      </c>
      <c r="AJ84">
        <v>26.667200000000001</v>
      </c>
      <c r="AK84">
        <v>5.2413999999999996</v>
      </c>
      <c r="AL84">
        <v>1.5423</v>
      </c>
      <c r="AM84">
        <v>15.2064</v>
      </c>
      <c r="AN84">
        <v>10163.584500000001</v>
      </c>
      <c r="AO84">
        <v>1</v>
      </c>
      <c r="AQ84">
        <v>10</v>
      </c>
      <c r="AR84">
        <v>885</v>
      </c>
      <c r="AS84">
        <v>4875</v>
      </c>
      <c r="AT84">
        <v>2028</v>
      </c>
      <c r="AU84">
        <v>2028</v>
      </c>
      <c r="AV84">
        <v>2603</v>
      </c>
      <c r="AW84">
        <v>244</v>
      </c>
      <c r="AX84">
        <v>23.714700000000001</v>
      </c>
      <c r="AY84">
        <v>3.4687999999999999</v>
      </c>
      <c r="AZ84">
        <v>1.4625999999999999</v>
      </c>
      <c r="BA84">
        <v>10.9373</v>
      </c>
      <c r="BB84">
        <v>7130.1010999999999</v>
      </c>
      <c r="BC84">
        <v>1</v>
      </c>
      <c r="BE84">
        <v>10</v>
      </c>
      <c r="BF84">
        <v>885</v>
      </c>
      <c r="BG84">
        <v>3119</v>
      </c>
      <c r="BH84">
        <v>2256</v>
      </c>
      <c r="BI84">
        <v>2256</v>
      </c>
      <c r="BJ84">
        <v>785</v>
      </c>
      <c r="BK84">
        <v>78</v>
      </c>
      <c r="BL84">
        <v>22.614599999999999</v>
      </c>
      <c r="BM84">
        <v>3.1067</v>
      </c>
      <c r="BN84">
        <v>2.2610000000000001</v>
      </c>
      <c r="BO84">
        <v>8.7364999999999995</v>
      </c>
      <c r="BP84">
        <v>7052.1522000000004</v>
      </c>
      <c r="BQ84">
        <v>1</v>
      </c>
      <c r="BS84">
        <v>10</v>
      </c>
      <c r="BT84">
        <v>885</v>
      </c>
      <c r="BU84">
        <v>5541</v>
      </c>
      <c r="BV84">
        <v>2443</v>
      </c>
      <c r="BW84">
        <v>2443</v>
      </c>
      <c r="BX84">
        <v>2944</v>
      </c>
      <c r="BY84">
        <v>154</v>
      </c>
      <c r="BZ84">
        <v>31.0108</v>
      </c>
      <c r="CA84">
        <v>0.1711</v>
      </c>
      <c r="CB84">
        <v>8.0100000000000005E-2</v>
      </c>
      <c r="CC84">
        <v>1.1112</v>
      </c>
      <c r="CD84">
        <v>443.75170000000003</v>
      </c>
      <c r="CE84">
        <v>1</v>
      </c>
    </row>
    <row r="85" spans="1:83" x14ac:dyDescent="0.25">
      <c r="A85" t="s">
        <v>12</v>
      </c>
      <c r="B85">
        <v>885</v>
      </c>
      <c r="C85">
        <v>3391.08</v>
      </c>
      <c r="D85">
        <v>2315.08</v>
      </c>
      <c r="E85">
        <v>2315.08</v>
      </c>
      <c r="F85">
        <v>1014.54</v>
      </c>
      <c r="G85">
        <v>61.46</v>
      </c>
      <c r="H85">
        <v>24.48</v>
      </c>
      <c r="I85">
        <v>0.75</v>
      </c>
      <c r="J85">
        <v>0.52</v>
      </c>
      <c r="K85">
        <v>3.08</v>
      </c>
      <c r="L85">
        <v>1774.99</v>
      </c>
      <c r="M85">
        <v>1</v>
      </c>
      <c r="O85" t="s">
        <v>12</v>
      </c>
      <c r="P85">
        <v>885</v>
      </c>
      <c r="Q85">
        <v>3425.86</v>
      </c>
      <c r="R85">
        <v>3324.36</v>
      </c>
      <c r="S85">
        <v>3324.36</v>
      </c>
      <c r="T85">
        <v>84.59</v>
      </c>
      <c r="U85">
        <v>16.91</v>
      </c>
      <c r="V85">
        <v>25.02</v>
      </c>
      <c r="W85">
        <v>0.21</v>
      </c>
      <c r="X85">
        <v>0.21</v>
      </c>
      <c r="Y85">
        <v>1.92</v>
      </c>
      <c r="Z85">
        <v>731.45</v>
      </c>
      <c r="AA85">
        <v>1</v>
      </c>
      <c r="AC85" t="s">
        <v>12</v>
      </c>
      <c r="AD85">
        <v>885</v>
      </c>
      <c r="AE85">
        <v>6613.5</v>
      </c>
      <c r="AF85">
        <v>1928.1</v>
      </c>
      <c r="AG85">
        <v>1928.1</v>
      </c>
      <c r="AH85">
        <v>4330.5</v>
      </c>
      <c r="AI85">
        <v>354.9</v>
      </c>
      <c r="AJ85">
        <v>26.7</v>
      </c>
      <c r="AK85">
        <v>5.0999999999999996</v>
      </c>
      <c r="AL85">
        <v>1.49</v>
      </c>
      <c r="AM85">
        <v>15.18</v>
      </c>
      <c r="AN85">
        <v>9870.32</v>
      </c>
      <c r="AO85">
        <v>1</v>
      </c>
      <c r="AQ85" t="s">
        <v>12</v>
      </c>
      <c r="AR85">
        <v>885</v>
      </c>
      <c r="AS85">
        <v>5139.3</v>
      </c>
      <c r="AT85">
        <v>2041.5</v>
      </c>
      <c r="AU85">
        <v>2041.5</v>
      </c>
      <c r="AV85">
        <v>2846.4</v>
      </c>
      <c r="AW85">
        <v>251.4</v>
      </c>
      <c r="AX85">
        <v>23.79</v>
      </c>
      <c r="AY85">
        <v>3.39</v>
      </c>
      <c r="AZ85">
        <v>1.37</v>
      </c>
      <c r="BA85">
        <v>11.72</v>
      </c>
      <c r="BB85">
        <v>7018.87</v>
      </c>
      <c r="BC85">
        <v>1</v>
      </c>
      <c r="BE85" t="s">
        <v>12</v>
      </c>
      <c r="BF85">
        <v>885</v>
      </c>
      <c r="BG85">
        <v>3156.9</v>
      </c>
      <c r="BH85">
        <v>2266.3000000000002</v>
      </c>
      <c r="BI85">
        <v>2266.3000000000002</v>
      </c>
      <c r="BJ85">
        <v>798</v>
      </c>
      <c r="BK85">
        <v>92.6</v>
      </c>
      <c r="BL85">
        <v>22.67</v>
      </c>
      <c r="BM85">
        <v>3.52</v>
      </c>
      <c r="BN85">
        <v>2.54</v>
      </c>
      <c r="BO85">
        <v>11.54</v>
      </c>
      <c r="BP85">
        <v>8013.18</v>
      </c>
      <c r="BQ85">
        <v>1</v>
      </c>
      <c r="BS85" t="s">
        <v>12</v>
      </c>
      <c r="BT85">
        <v>885</v>
      </c>
      <c r="BU85">
        <v>5488.1</v>
      </c>
      <c r="BV85">
        <v>2449</v>
      </c>
      <c r="BW85">
        <v>2449</v>
      </c>
      <c r="BX85">
        <v>2893.5</v>
      </c>
      <c r="BY85">
        <v>145.6</v>
      </c>
      <c r="BZ85">
        <v>30.43</v>
      </c>
      <c r="CA85">
        <v>0.18</v>
      </c>
      <c r="CB85">
        <v>0.08</v>
      </c>
      <c r="CC85">
        <v>1.1299999999999999</v>
      </c>
      <c r="CD85">
        <v>455.32</v>
      </c>
      <c r="CE85">
        <v>1</v>
      </c>
    </row>
    <row r="88" spans="1:83" x14ac:dyDescent="0.25">
      <c r="A88" t="s">
        <v>25</v>
      </c>
      <c r="B88">
        <f>B15</f>
        <v>810</v>
      </c>
      <c r="C88">
        <f t="shared" ref="C88:M88" si="0">C15</f>
        <v>2444.77</v>
      </c>
      <c r="D88">
        <f t="shared" si="0"/>
        <v>1350.08</v>
      </c>
      <c r="E88">
        <f t="shared" si="0"/>
        <v>1350.08</v>
      </c>
      <c r="F88">
        <f t="shared" si="0"/>
        <v>1046.1500000000001</v>
      </c>
      <c r="G88">
        <f t="shared" si="0"/>
        <v>48.54</v>
      </c>
      <c r="H88">
        <f t="shared" si="0"/>
        <v>16.75</v>
      </c>
      <c r="I88">
        <f t="shared" si="0"/>
        <v>0.56000000000000005</v>
      </c>
      <c r="J88">
        <f t="shared" si="0"/>
        <v>0.32</v>
      </c>
      <c r="K88">
        <f t="shared" si="0"/>
        <v>2.38</v>
      </c>
      <c r="L88">
        <f t="shared" si="0"/>
        <v>787.4</v>
      </c>
      <c r="M88">
        <f t="shared" si="0"/>
        <v>1</v>
      </c>
      <c r="O88" t="s">
        <v>25</v>
      </c>
      <c r="P88">
        <f>P15</f>
        <v>810</v>
      </c>
      <c r="Q88">
        <f t="shared" ref="Q88:AA88" si="1">Q15</f>
        <v>3807.33</v>
      </c>
      <c r="R88">
        <f t="shared" si="1"/>
        <v>2855.14</v>
      </c>
      <c r="S88">
        <f t="shared" si="1"/>
        <v>2855.14</v>
      </c>
      <c r="T88">
        <f t="shared" si="1"/>
        <v>828.48</v>
      </c>
      <c r="U88">
        <f t="shared" si="1"/>
        <v>123.71</v>
      </c>
      <c r="V88">
        <f t="shared" si="1"/>
        <v>24.46</v>
      </c>
      <c r="W88">
        <f t="shared" si="1"/>
        <v>0.19</v>
      </c>
      <c r="X88">
        <f t="shared" si="1"/>
        <v>0.15</v>
      </c>
      <c r="Y88">
        <f t="shared" si="1"/>
        <v>1.66</v>
      </c>
      <c r="Z88">
        <f t="shared" si="1"/>
        <v>567.80999999999995</v>
      </c>
      <c r="AA88">
        <f t="shared" si="1"/>
        <v>1</v>
      </c>
      <c r="AC88" t="s">
        <v>25</v>
      </c>
      <c r="AD88">
        <f>AD15</f>
        <v>810</v>
      </c>
      <c r="AE88">
        <f t="shared" ref="AE88:AO88" si="2">AE15</f>
        <v>5612.4</v>
      </c>
      <c r="AF88">
        <f t="shared" si="2"/>
        <v>1209.0999999999999</v>
      </c>
      <c r="AG88">
        <f t="shared" si="2"/>
        <v>1209.0999999999999</v>
      </c>
      <c r="AH88">
        <f t="shared" si="2"/>
        <v>4075.3</v>
      </c>
      <c r="AI88">
        <f t="shared" si="2"/>
        <v>328</v>
      </c>
      <c r="AJ88">
        <f t="shared" si="2"/>
        <v>18.489999999999998</v>
      </c>
      <c r="AK88">
        <f t="shared" si="2"/>
        <v>2.3199999999999998</v>
      </c>
      <c r="AL88">
        <f t="shared" si="2"/>
        <v>0.5</v>
      </c>
      <c r="AM88">
        <f t="shared" si="2"/>
        <v>6.76</v>
      </c>
      <c r="AN88">
        <f t="shared" si="2"/>
        <v>2829.88</v>
      </c>
      <c r="AO88">
        <f t="shared" si="2"/>
        <v>1</v>
      </c>
      <c r="AQ88" t="s">
        <v>25</v>
      </c>
      <c r="AR88">
        <f>AR15</f>
        <v>810</v>
      </c>
      <c r="AS88">
        <f t="shared" ref="AS88:BC88" si="3">AS15</f>
        <v>2428.3000000000002</v>
      </c>
      <c r="AT88">
        <f t="shared" si="3"/>
        <v>1363</v>
      </c>
      <c r="AU88">
        <f t="shared" si="3"/>
        <v>1363</v>
      </c>
      <c r="AV88">
        <f t="shared" si="3"/>
        <v>952.8</v>
      </c>
      <c r="AW88">
        <f t="shared" si="3"/>
        <v>112.5</v>
      </c>
      <c r="AX88">
        <f t="shared" si="3"/>
        <v>16.079999999999998</v>
      </c>
      <c r="AY88">
        <f t="shared" si="3"/>
        <v>2.64</v>
      </c>
      <c r="AZ88">
        <f t="shared" si="3"/>
        <v>1.5</v>
      </c>
      <c r="BA88">
        <f t="shared" si="3"/>
        <v>6.87</v>
      </c>
      <c r="BB88">
        <f t="shared" si="3"/>
        <v>3644.82</v>
      </c>
      <c r="BC88">
        <f t="shared" si="3"/>
        <v>1</v>
      </c>
      <c r="BE88" t="s">
        <v>25</v>
      </c>
      <c r="BF88">
        <f>BF15</f>
        <v>810</v>
      </c>
      <c r="BG88">
        <f t="shared" ref="BG88:BQ88" si="4">BG15</f>
        <v>2144.1999999999998</v>
      </c>
      <c r="BH88">
        <f t="shared" si="4"/>
        <v>1379.1</v>
      </c>
      <c r="BI88">
        <f t="shared" si="4"/>
        <v>1379.1</v>
      </c>
      <c r="BJ88">
        <f t="shared" si="4"/>
        <v>696.1</v>
      </c>
      <c r="BK88">
        <f t="shared" si="4"/>
        <v>69</v>
      </c>
      <c r="BL88">
        <f t="shared" si="4"/>
        <v>16.16</v>
      </c>
      <c r="BM88">
        <f t="shared" si="4"/>
        <v>2.5099999999999998</v>
      </c>
      <c r="BN88">
        <f t="shared" si="4"/>
        <v>1.63</v>
      </c>
      <c r="BO88">
        <f t="shared" si="4"/>
        <v>8.8800000000000008</v>
      </c>
      <c r="BP88">
        <f t="shared" si="4"/>
        <v>3491.71</v>
      </c>
      <c r="BQ88">
        <f t="shared" si="4"/>
        <v>1</v>
      </c>
      <c r="BS88" t="s">
        <v>25</v>
      </c>
      <c r="BT88">
        <f>BT15</f>
        <v>810</v>
      </c>
      <c r="BU88">
        <f t="shared" ref="BU88:CE88" si="5">BU15</f>
        <v>4816.3999999999996</v>
      </c>
      <c r="BV88">
        <f t="shared" si="5"/>
        <v>1792</v>
      </c>
      <c r="BW88">
        <f t="shared" si="5"/>
        <v>1792</v>
      </c>
      <c r="BX88">
        <f t="shared" si="5"/>
        <v>2834.9</v>
      </c>
      <c r="BY88">
        <f t="shared" si="5"/>
        <v>189.5</v>
      </c>
      <c r="BZ88">
        <f t="shared" si="5"/>
        <v>21.15</v>
      </c>
      <c r="CA88">
        <f t="shared" si="5"/>
        <v>0.24</v>
      </c>
      <c r="CB88">
        <f t="shared" si="5"/>
        <v>0.09</v>
      </c>
      <c r="CC88">
        <f t="shared" si="5"/>
        <v>1.1200000000000001</v>
      </c>
      <c r="CD88">
        <f t="shared" si="5"/>
        <v>452.59</v>
      </c>
      <c r="CE88">
        <f t="shared" si="5"/>
        <v>1</v>
      </c>
    </row>
    <row r="89" spans="1:83" x14ac:dyDescent="0.25">
      <c r="A89" t="s">
        <v>26</v>
      </c>
      <c r="B89">
        <f>B57</f>
        <v>811</v>
      </c>
      <c r="C89">
        <f t="shared" ref="C89:M89" si="6">C57</f>
        <v>2779.46</v>
      </c>
      <c r="D89">
        <f t="shared" si="6"/>
        <v>1358.77</v>
      </c>
      <c r="E89">
        <f t="shared" si="6"/>
        <v>1358.77</v>
      </c>
      <c r="F89">
        <f t="shared" si="6"/>
        <v>1347.08</v>
      </c>
      <c r="G89">
        <f t="shared" si="6"/>
        <v>73.62</v>
      </c>
      <c r="H89">
        <f t="shared" si="6"/>
        <v>18.47</v>
      </c>
      <c r="I89">
        <f t="shared" si="6"/>
        <v>0.61</v>
      </c>
      <c r="J89">
        <f t="shared" si="6"/>
        <v>0.31</v>
      </c>
      <c r="K89">
        <f t="shared" si="6"/>
        <v>2.4500000000000002</v>
      </c>
      <c r="L89">
        <f t="shared" si="6"/>
        <v>859.13</v>
      </c>
      <c r="M89">
        <f t="shared" si="6"/>
        <v>1</v>
      </c>
      <c r="O89" t="s">
        <v>26</v>
      </c>
      <c r="P89">
        <f>P57</f>
        <v>811</v>
      </c>
      <c r="Q89">
        <f t="shared" ref="Q89:AA89" si="7">Q57</f>
        <v>3963.95</v>
      </c>
      <c r="R89">
        <f t="shared" si="7"/>
        <v>2855.43</v>
      </c>
      <c r="S89">
        <f t="shared" si="7"/>
        <v>2855.43</v>
      </c>
      <c r="T89">
        <f t="shared" si="7"/>
        <v>964.48</v>
      </c>
      <c r="U89">
        <f t="shared" si="7"/>
        <v>144.05000000000001</v>
      </c>
      <c r="V89">
        <f t="shared" si="7"/>
        <v>24.37</v>
      </c>
      <c r="W89">
        <f t="shared" si="7"/>
        <v>0.19</v>
      </c>
      <c r="X89">
        <f t="shared" si="7"/>
        <v>0.15</v>
      </c>
      <c r="Y89">
        <f t="shared" si="7"/>
        <v>1.66</v>
      </c>
      <c r="Z89">
        <f t="shared" si="7"/>
        <v>575.83000000000004</v>
      </c>
      <c r="AA89">
        <f t="shared" si="7"/>
        <v>1</v>
      </c>
      <c r="AC89" t="s">
        <v>26</v>
      </c>
      <c r="AD89">
        <f>AD57</f>
        <v>811</v>
      </c>
      <c r="AE89">
        <f t="shared" ref="AE89:AO89" si="8">AE57</f>
        <v>5771.7</v>
      </c>
      <c r="AF89">
        <f t="shared" si="8"/>
        <v>1208.9000000000001</v>
      </c>
      <c r="AG89">
        <f t="shared" si="8"/>
        <v>1208.9000000000001</v>
      </c>
      <c r="AH89">
        <f t="shared" si="8"/>
        <v>4206.8</v>
      </c>
      <c r="AI89">
        <f t="shared" si="8"/>
        <v>356</v>
      </c>
      <c r="AJ89">
        <f t="shared" si="8"/>
        <v>18.649999999999999</v>
      </c>
      <c r="AK89">
        <f t="shared" si="8"/>
        <v>2.65</v>
      </c>
      <c r="AL89">
        <f t="shared" si="8"/>
        <v>0.56000000000000005</v>
      </c>
      <c r="AM89">
        <f t="shared" si="8"/>
        <v>7.99</v>
      </c>
      <c r="AN89">
        <f t="shared" si="8"/>
        <v>3229.67</v>
      </c>
      <c r="AO89">
        <f t="shared" si="8"/>
        <v>1</v>
      </c>
      <c r="AQ89" t="s">
        <v>26</v>
      </c>
      <c r="AR89">
        <f>AR57</f>
        <v>811</v>
      </c>
      <c r="AS89">
        <f t="shared" ref="AS89:BC89" si="9">AS57</f>
        <v>2859.9</v>
      </c>
      <c r="AT89">
        <f t="shared" si="9"/>
        <v>1359.4</v>
      </c>
      <c r="AU89">
        <f t="shared" si="9"/>
        <v>1359.4</v>
      </c>
      <c r="AV89">
        <f t="shared" si="9"/>
        <v>1337.6</v>
      </c>
      <c r="AW89">
        <f t="shared" si="9"/>
        <v>162.9</v>
      </c>
      <c r="AX89">
        <f t="shared" si="9"/>
        <v>19.02</v>
      </c>
      <c r="AY89">
        <f t="shared" si="9"/>
        <v>2.72</v>
      </c>
      <c r="AZ89">
        <f t="shared" si="9"/>
        <v>1.31</v>
      </c>
      <c r="BA89">
        <f t="shared" si="9"/>
        <v>7.12</v>
      </c>
      <c r="BB89">
        <f t="shared" si="9"/>
        <v>3750.26</v>
      </c>
      <c r="BC89">
        <f t="shared" si="9"/>
        <v>1</v>
      </c>
      <c r="BE89" t="s">
        <v>26</v>
      </c>
      <c r="BF89">
        <f>BF57</f>
        <v>811</v>
      </c>
      <c r="BG89">
        <f t="shared" ref="BG89:BQ89" si="10">BG57</f>
        <v>2424.6999999999998</v>
      </c>
      <c r="BH89">
        <f t="shared" si="10"/>
        <v>1383.3</v>
      </c>
      <c r="BI89">
        <f t="shared" si="10"/>
        <v>1383.3</v>
      </c>
      <c r="BJ89">
        <f t="shared" si="10"/>
        <v>944.4</v>
      </c>
      <c r="BK89">
        <f t="shared" si="10"/>
        <v>97</v>
      </c>
      <c r="BL89">
        <f t="shared" si="10"/>
        <v>18.399999999999999</v>
      </c>
      <c r="BM89">
        <f t="shared" si="10"/>
        <v>2.4900000000000002</v>
      </c>
      <c r="BN89">
        <f t="shared" si="10"/>
        <v>1.43</v>
      </c>
      <c r="BO89">
        <f t="shared" si="10"/>
        <v>9.11</v>
      </c>
      <c r="BP89">
        <f t="shared" si="10"/>
        <v>3471.36</v>
      </c>
      <c r="BQ89">
        <f t="shared" si="10"/>
        <v>1</v>
      </c>
      <c r="BS89" t="s">
        <v>26</v>
      </c>
      <c r="BT89">
        <f>BT57</f>
        <v>811</v>
      </c>
      <c r="BU89">
        <f t="shared" ref="BU89:CE89" si="11">BU57</f>
        <v>4970</v>
      </c>
      <c r="BV89">
        <f t="shared" si="11"/>
        <v>1754.1</v>
      </c>
      <c r="BW89">
        <f t="shared" si="11"/>
        <v>1754.1</v>
      </c>
      <c r="BX89">
        <f t="shared" si="11"/>
        <v>3002.4</v>
      </c>
      <c r="BY89">
        <f t="shared" si="11"/>
        <v>213.5</v>
      </c>
      <c r="BZ89">
        <f t="shared" si="11"/>
        <v>20.97</v>
      </c>
      <c r="CA89">
        <f t="shared" si="11"/>
        <v>0.25</v>
      </c>
      <c r="CB89">
        <f t="shared" si="11"/>
        <v>0.09</v>
      </c>
      <c r="CC89">
        <f t="shared" si="11"/>
        <v>1.1200000000000001</v>
      </c>
      <c r="CD89">
        <f t="shared" si="11"/>
        <v>465.31</v>
      </c>
      <c r="CE89">
        <f t="shared" si="11"/>
        <v>1</v>
      </c>
    </row>
    <row r="90" spans="1:83" x14ac:dyDescent="0.25">
      <c r="A90" t="s">
        <v>27</v>
      </c>
      <c r="B90">
        <f>B71</f>
        <v>200</v>
      </c>
      <c r="C90">
        <f t="shared" ref="C90:M90" si="12">C71</f>
        <v>2529.15</v>
      </c>
      <c r="D90">
        <f t="shared" si="12"/>
        <v>651</v>
      </c>
      <c r="E90">
        <f t="shared" si="12"/>
        <v>651</v>
      </c>
      <c r="F90">
        <f t="shared" si="12"/>
        <v>1654.77</v>
      </c>
      <c r="G90">
        <f t="shared" si="12"/>
        <v>223.38</v>
      </c>
      <c r="H90">
        <f t="shared" si="12"/>
        <v>30.73</v>
      </c>
      <c r="I90">
        <f t="shared" si="12"/>
        <v>1</v>
      </c>
      <c r="J90">
        <f t="shared" si="12"/>
        <v>0.27</v>
      </c>
      <c r="K90">
        <f t="shared" si="12"/>
        <v>3.16</v>
      </c>
      <c r="L90">
        <f t="shared" si="12"/>
        <v>679.86</v>
      </c>
      <c r="M90">
        <f t="shared" si="12"/>
        <v>1</v>
      </c>
      <c r="O90" t="s">
        <v>27</v>
      </c>
      <c r="P90">
        <f>P71</f>
        <v>200</v>
      </c>
      <c r="Q90">
        <f t="shared" ref="Q90:AA90" si="13">Q71</f>
        <v>6698.43</v>
      </c>
      <c r="R90">
        <f t="shared" si="13"/>
        <v>5350.29</v>
      </c>
      <c r="S90">
        <f t="shared" si="13"/>
        <v>5350.29</v>
      </c>
      <c r="T90">
        <f t="shared" si="13"/>
        <v>1122.95</v>
      </c>
      <c r="U90">
        <f t="shared" si="13"/>
        <v>225.19</v>
      </c>
      <c r="V90">
        <f t="shared" si="13"/>
        <v>32.299999999999997</v>
      </c>
      <c r="W90">
        <f t="shared" si="13"/>
        <v>0.21</v>
      </c>
      <c r="X90">
        <f t="shared" si="13"/>
        <v>0.17</v>
      </c>
      <c r="Y90">
        <f t="shared" si="13"/>
        <v>1.62</v>
      </c>
      <c r="Z90">
        <f t="shared" si="13"/>
        <v>1151.28</v>
      </c>
      <c r="AA90">
        <f t="shared" si="13"/>
        <v>1</v>
      </c>
      <c r="AC90" t="s">
        <v>27</v>
      </c>
      <c r="AD90">
        <f>AD71</f>
        <v>200</v>
      </c>
      <c r="AE90">
        <f t="shared" ref="AE90:AO90" si="14">AE71</f>
        <v>2551.4</v>
      </c>
      <c r="AF90">
        <f t="shared" si="14"/>
        <v>651.20000000000005</v>
      </c>
      <c r="AG90">
        <f t="shared" si="14"/>
        <v>651.20000000000005</v>
      </c>
      <c r="AH90">
        <f t="shared" si="14"/>
        <v>1673.9</v>
      </c>
      <c r="AI90">
        <f t="shared" si="14"/>
        <v>226.3</v>
      </c>
      <c r="AJ90">
        <f t="shared" si="14"/>
        <v>31.48</v>
      </c>
      <c r="AK90">
        <f t="shared" si="14"/>
        <v>16.579999999999998</v>
      </c>
      <c r="AL90">
        <f t="shared" si="14"/>
        <v>4.24</v>
      </c>
      <c r="AM90">
        <f t="shared" si="14"/>
        <v>57.91</v>
      </c>
      <c r="AN90">
        <f t="shared" si="14"/>
        <v>10819.96</v>
      </c>
      <c r="AO90">
        <f t="shared" si="14"/>
        <v>1</v>
      </c>
      <c r="AQ90" t="s">
        <v>27</v>
      </c>
      <c r="AR90">
        <f>AR71</f>
        <v>200</v>
      </c>
      <c r="AS90">
        <f t="shared" ref="AS90:BC90" si="15">AS71</f>
        <v>2532.4</v>
      </c>
      <c r="AT90">
        <f t="shared" si="15"/>
        <v>648.20000000000005</v>
      </c>
      <c r="AU90">
        <f t="shared" si="15"/>
        <v>648.20000000000005</v>
      </c>
      <c r="AV90">
        <f t="shared" si="15"/>
        <v>1658.7</v>
      </c>
      <c r="AW90">
        <f t="shared" si="15"/>
        <v>225.5</v>
      </c>
      <c r="AX90">
        <f t="shared" si="15"/>
        <v>30.65</v>
      </c>
      <c r="AY90">
        <f t="shared" si="15"/>
        <v>1.8</v>
      </c>
      <c r="AZ90">
        <f t="shared" si="15"/>
        <v>0.48</v>
      </c>
      <c r="BA90">
        <f t="shared" si="15"/>
        <v>10.029999999999999</v>
      </c>
      <c r="BB90">
        <f t="shared" si="15"/>
        <v>1221.25</v>
      </c>
      <c r="BC90">
        <f t="shared" si="15"/>
        <v>1</v>
      </c>
      <c r="BE90" t="s">
        <v>27</v>
      </c>
      <c r="BF90">
        <f>BF71</f>
        <v>200</v>
      </c>
      <c r="BG90">
        <f t="shared" ref="BG90:BQ90" si="16">BG71</f>
        <v>2553.3000000000002</v>
      </c>
      <c r="BH90">
        <f t="shared" si="16"/>
        <v>649.4</v>
      </c>
      <c r="BI90">
        <f t="shared" si="16"/>
        <v>649.4</v>
      </c>
      <c r="BJ90">
        <f t="shared" si="16"/>
        <v>1678.4</v>
      </c>
      <c r="BK90">
        <f t="shared" si="16"/>
        <v>225.5</v>
      </c>
      <c r="BL90">
        <f t="shared" si="16"/>
        <v>31.04</v>
      </c>
      <c r="BM90">
        <f t="shared" si="16"/>
        <v>3.16</v>
      </c>
      <c r="BN90">
        <f t="shared" si="16"/>
        <v>0.81</v>
      </c>
      <c r="BO90">
        <f t="shared" si="16"/>
        <v>8.3800000000000008</v>
      </c>
      <c r="BP90">
        <f t="shared" si="16"/>
        <v>2075.9699999999998</v>
      </c>
      <c r="BQ90">
        <f t="shared" si="16"/>
        <v>1</v>
      </c>
      <c r="BS90" t="s">
        <v>27</v>
      </c>
      <c r="BT90">
        <f>BT71</f>
        <v>200</v>
      </c>
      <c r="BU90">
        <f t="shared" ref="BU90:CE90" si="17">BU71</f>
        <v>2548.1999999999998</v>
      </c>
      <c r="BV90">
        <f t="shared" si="17"/>
        <v>647.6</v>
      </c>
      <c r="BW90">
        <f t="shared" si="17"/>
        <v>647.6</v>
      </c>
      <c r="BX90">
        <f t="shared" si="17"/>
        <v>1676.5</v>
      </c>
      <c r="BY90">
        <f t="shared" si="17"/>
        <v>224.1</v>
      </c>
      <c r="BZ90">
        <f t="shared" si="17"/>
        <v>31.12</v>
      </c>
      <c r="CA90">
        <f t="shared" si="17"/>
        <v>0.17</v>
      </c>
      <c r="CB90">
        <f t="shared" si="17"/>
        <v>0.05</v>
      </c>
      <c r="CC90">
        <f t="shared" si="17"/>
        <v>1.0900000000000001</v>
      </c>
      <c r="CD90">
        <f t="shared" si="17"/>
        <v>120.53</v>
      </c>
      <c r="CE90">
        <f t="shared" si="17"/>
        <v>1</v>
      </c>
    </row>
    <row r="91" spans="1:83" x14ac:dyDescent="0.25">
      <c r="A91" t="s">
        <v>28</v>
      </c>
      <c r="B91">
        <f>B29</f>
        <v>1128</v>
      </c>
      <c r="C91">
        <f t="shared" ref="C91:M91" si="18">C29</f>
        <v>2627.55</v>
      </c>
      <c r="D91">
        <f t="shared" si="18"/>
        <v>1294</v>
      </c>
      <c r="E91">
        <f t="shared" si="18"/>
        <v>1294</v>
      </c>
      <c r="F91">
        <f t="shared" si="18"/>
        <v>1029</v>
      </c>
      <c r="G91">
        <f t="shared" si="18"/>
        <v>304.55</v>
      </c>
      <c r="H91">
        <f t="shared" si="18"/>
        <v>15.58</v>
      </c>
      <c r="I91">
        <f t="shared" si="18"/>
        <v>0.56999999999999995</v>
      </c>
      <c r="J91">
        <f t="shared" si="18"/>
        <v>0.28999999999999998</v>
      </c>
      <c r="K91">
        <f t="shared" si="18"/>
        <v>1.94</v>
      </c>
      <c r="L91">
        <f t="shared" si="18"/>
        <v>767.46</v>
      </c>
      <c r="M91">
        <f t="shared" si="18"/>
        <v>1</v>
      </c>
      <c r="O91" t="s">
        <v>28</v>
      </c>
      <c r="P91">
        <f>P29</f>
        <v>1128</v>
      </c>
      <c r="Q91">
        <f t="shared" ref="Q91:AA91" si="19">Q29</f>
        <v>2703.52</v>
      </c>
      <c r="R91">
        <f t="shared" si="19"/>
        <v>1326.57</v>
      </c>
      <c r="S91">
        <f t="shared" si="19"/>
        <v>1326.57</v>
      </c>
      <c r="T91">
        <f t="shared" si="19"/>
        <v>962.62</v>
      </c>
      <c r="U91">
        <f t="shared" si="19"/>
        <v>414.33</v>
      </c>
      <c r="V91">
        <f t="shared" si="19"/>
        <v>15.17</v>
      </c>
      <c r="W91">
        <f t="shared" si="19"/>
        <v>0.28999999999999998</v>
      </c>
      <c r="X91">
        <f t="shared" si="19"/>
        <v>0.16</v>
      </c>
      <c r="Y91">
        <f t="shared" si="19"/>
        <v>1.56</v>
      </c>
      <c r="Z91">
        <f t="shared" si="19"/>
        <v>424.15</v>
      </c>
      <c r="AA91">
        <f t="shared" si="19"/>
        <v>1</v>
      </c>
      <c r="AC91" t="s">
        <v>28</v>
      </c>
      <c r="AD91">
        <f>AD29</f>
        <v>1128</v>
      </c>
      <c r="AE91">
        <f t="shared" ref="AE91:AO91" si="20">AE29</f>
        <v>5378.4</v>
      </c>
      <c r="AF91">
        <f t="shared" si="20"/>
        <v>1154.3</v>
      </c>
      <c r="AG91">
        <f t="shared" si="20"/>
        <v>1154.3</v>
      </c>
      <c r="AH91">
        <f t="shared" si="20"/>
        <v>3477.1</v>
      </c>
      <c r="AI91">
        <f t="shared" si="20"/>
        <v>747</v>
      </c>
      <c r="AJ91">
        <f t="shared" si="20"/>
        <v>11.15</v>
      </c>
      <c r="AK91">
        <f t="shared" si="20"/>
        <v>3.03</v>
      </c>
      <c r="AL91">
        <f t="shared" si="20"/>
        <v>0.66</v>
      </c>
      <c r="AM91">
        <f t="shared" si="20"/>
        <v>6.5</v>
      </c>
      <c r="AN91">
        <f t="shared" si="20"/>
        <v>3530.99</v>
      </c>
      <c r="AO91">
        <f t="shared" si="20"/>
        <v>1</v>
      </c>
      <c r="AQ91" t="s">
        <v>28</v>
      </c>
      <c r="AR91">
        <f>AR29</f>
        <v>1128</v>
      </c>
      <c r="AS91">
        <f t="shared" ref="AS91:BC91" si="21">AS29</f>
        <v>2568.4</v>
      </c>
      <c r="AT91">
        <f t="shared" si="21"/>
        <v>1320.9</v>
      </c>
      <c r="AU91">
        <f t="shared" si="21"/>
        <v>1320.9</v>
      </c>
      <c r="AV91">
        <f t="shared" si="21"/>
        <v>954.6</v>
      </c>
      <c r="AW91">
        <f t="shared" si="21"/>
        <v>292.89999999999998</v>
      </c>
      <c r="AX91">
        <f t="shared" si="21"/>
        <v>16.12</v>
      </c>
      <c r="AY91">
        <f t="shared" si="21"/>
        <v>1.94</v>
      </c>
      <c r="AZ91">
        <f t="shared" si="21"/>
        <v>1.01</v>
      </c>
      <c r="BA91">
        <f t="shared" si="21"/>
        <v>4.2699999999999996</v>
      </c>
      <c r="BB91">
        <f t="shared" si="21"/>
        <v>2607.42</v>
      </c>
      <c r="BC91">
        <f t="shared" si="21"/>
        <v>1</v>
      </c>
      <c r="BE91" t="s">
        <v>28</v>
      </c>
      <c r="BF91">
        <f>BF29</f>
        <v>1128</v>
      </c>
      <c r="BG91">
        <f t="shared" ref="BG91:BQ91" si="22">BG29</f>
        <v>2446.89</v>
      </c>
      <c r="BH91">
        <f t="shared" si="22"/>
        <v>1297.8900000000001</v>
      </c>
      <c r="BI91">
        <f t="shared" si="22"/>
        <v>1297.8900000000001</v>
      </c>
      <c r="BJ91">
        <f t="shared" si="22"/>
        <v>866.11</v>
      </c>
      <c r="BK91">
        <f t="shared" si="22"/>
        <v>282.89</v>
      </c>
      <c r="BL91">
        <f t="shared" si="22"/>
        <v>15.41</v>
      </c>
      <c r="BM91">
        <f t="shared" si="22"/>
        <v>1.43</v>
      </c>
      <c r="BN91">
        <f t="shared" si="22"/>
        <v>0.77</v>
      </c>
      <c r="BO91">
        <f t="shared" si="22"/>
        <v>3.82</v>
      </c>
      <c r="BP91">
        <f t="shared" si="22"/>
        <v>1886.84</v>
      </c>
      <c r="BQ91">
        <f t="shared" si="22"/>
        <v>1</v>
      </c>
      <c r="BS91" t="s">
        <v>28</v>
      </c>
      <c r="BT91">
        <f>BT29</f>
        <v>1128</v>
      </c>
      <c r="BU91">
        <f t="shared" ref="BU91:CE91" si="23">BU29</f>
        <v>2103</v>
      </c>
      <c r="BV91">
        <f t="shared" si="23"/>
        <v>1389.44</v>
      </c>
      <c r="BW91">
        <f t="shared" si="23"/>
        <v>1389.44</v>
      </c>
      <c r="BX91">
        <f t="shared" si="23"/>
        <v>578.22</v>
      </c>
      <c r="BY91">
        <f t="shared" si="23"/>
        <v>135.33000000000001</v>
      </c>
      <c r="BZ91">
        <f t="shared" si="23"/>
        <v>17.09</v>
      </c>
      <c r="CA91">
        <f t="shared" si="23"/>
        <v>0.17</v>
      </c>
      <c r="CB91">
        <f t="shared" si="23"/>
        <v>0.12</v>
      </c>
      <c r="CC91">
        <f t="shared" si="23"/>
        <v>1.1100000000000001</v>
      </c>
      <c r="CD91">
        <f t="shared" si="23"/>
        <v>251.96</v>
      </c>
      <c r="CE91">
        <f t="shared" si="23"/>
        <v>1</v>
      </c>
    </row>
    <row r="92" spans="1:83" x14ac:dyDescent="0.25">
      <c r="A92" t="s">
        <v>29</v>
      </c>
      <c r="B92">
        <f>B43</f>
        <v>50</v>
      </c>
      <c r="C92">
        <f t="shared" ref="C92:M92" si="24">C43</f>
        <v>767.71</v>
      </c>
      <c r="D92">
        <f t="shared" si="24"/>
        <v>281.86</v>
      </c>
      <c r="E92">
        <f t="shared" si="24"/>
        <v>281.86</v>
      </c>
      <c r="F92">
        <f t="shared" si="24"/>
        <v>402.07</v>
      </c>
      <c r="G92">
        <f t="shared" si="24"/>
        <v>83.79</v>
      </c>
      <c r="H92">
        <f t="shared" si="24"/>
        <v>22.17</v>
      </c>
      <c r="I92">
        <f t="shared" si="24"/>
        <v>0.39</v>
      </c>
      <c r="J92">
        <f t="shared" si="24"/>
        <v>0.16</v>
      </c>
      <c r="K92">
        <f t="shared" si="24"/>
        <v>1.59</v>
      </c>
      <c r="L92">
        <f t="shared" si="24"/>
        <v>125.24</v>
      </c>
      <c r="M92">
        <f t="shared" si="24"/>
        <v>1</v>
      </c>
      <c r="O92" t="s">
        <v>29</v>
      </c>
      <c r="P92">
        <f>P43</f>
        <v>50</v>
      </c>
      <c r="Q92">
        <f t="shared" ref="Q92:AA92" si="25">Q43</f>
        <v>746.48</v>
      </c>
      <c r="R92">
        <f t="shared" si="25"/>
        <v>401.43</v>
      </c>
      <c r="S92">
        <f t="shared" si="25"/>
        <v>401.43</v>
      </c>
      <c r="T92">
        <f t="shared" si="25"/>
        <v>270.62</v>
      </c>
      <c r="U92">
        <f t="shared" si="25"/>
        <v>74.430000000000007</v>
      </c>
      <c r="V92">
        <f t="shared" si="25"/>
        <v>18.87</v>
      </c>
      <c r="W92">
        <f t="shared" si="25"/>
        <v>0.15</v>
      </c>
      <c r="X92">
        <f t="shared" si="25"/>
        <v>0.1</v>
      </c>
      <c r="Y92">
        <f t="shared" si="25"/>
        <v>1.31</v>
      </c>
      <c r="Z92">
        <f t="shared" si="25"/>
        <v>76.48</v>
      </c>
      <c r="AA92">
        <f t="shared" si="25"/>
        <v>1</v>
      </c>
      <c r="AC92" t="s">
        <v>29</v>
      </c>
      <c r="AD92">
        <f>AD43</f>
        <v>50</v>
      </c>
      <c r="AE92">
        <f t="shared" ref="AE92:AO92" si="26">AE43</f>
        <v>780.7</v>
      </c>
      <c r="AF92">
        <f t="shared" si="26"/>
        <v>280.2</v>
      </c>
      <c r="AG92">
        <f t="shared" si="26"/>
        <v>280.2</v>
      </c>
      <c r="AH92">
        <f t="shared" si="26"/>
        <v>402</v>
      </c>
      <c r="AI92">
        <f t="shared" si="26"/>
        <v>98.5</v>
      </c>
      <c r="AJ92">
        <f t="shared" si="26"/>
        <v>21.94</v>
      </c>
      <c r="AK92">
        <f t="shared" si="26"/>
        <v>0.41</v>
      </c>
      <c r="AL92">
        <f t="shared" si="26"/>
        <v>0.16</v>
      </c>
      <c r="AM92">
        <f t="shared" si="26"/>
        <v>1.64</v>
      </c>
      <c r="AN92">
        <f t="shared" si="26"/>
        <v>127</v>
      </c>
      <c r="AO92">
        <f t="shared" si="26"/>
        <v>1</v>
      </c>
      <c r="AQ92" t="s">
        <v>29</v>
      </c>
      <c r="AR92">
        <f>AR43</f>
        <v>50</v>
      </c>
      <c r="AS92">
        <f t="shared" ref="AS92:BC92" si="27">AS43</f>
        <v>742.8</v>
      </c>
      <c r="AT92">
        <f t="shared" si="27"/>
        <v>276.5</v>
      </c>
      <c r="AU92">
        <f t="shared" si="27"/>
        <v>276.5</v>
      </c>
      <c r="AV92">
        <f t="shared" si="27"/>
        <v>387.1</v>
      </c>
      <c r="AW92">
        <f t="shared" si="27"/>
        <v>79.2</v>
      </c>
      <c r="AX92">
        <f t="shared" si="27"/>
        <v>22.65</v>
      </c>
      <c r="AY92">
        <f t="shared" si="27"/>
        <v>1.75</v>
      </c>
      <c r="AZ92">
        <f t="shared" si="27"/>
        <v>0.69</v>
      </c>
      <c r="BA92">
        <f t="shared" si="27"/>
        <v>6.09</v>
      </c>
      <c r="BB92">
        <f t="shared" si="27"/>
        <v>508.92</v>
      </c>
      <c r="BC92">
        <f t="shared" si="27"/>
        <v>1</v>
      </c>
      <c r="BE92" t="s">
        <v>29</v>
      </c>
      <c r="BF92">
        <f>BF43</f>
        <v>50</v>
      </c>
      <c r="BG92">
        <f t="shared" ref="BG92:BQ92" si="28">BG43</f>
        <v>762.8</v>
      </c>
      <c r="BH92">
        <f t="shared" si="28"/>
        <v>280.39999999999998</v>
      </c>
      <c r="BI92">
        <f t="shared" si="28"/>
        <v>280.39999999999998</v>
      </c>
      <c r="BJ92">
        <f t="shared" si="28"/>
        <v>395.9</v>
      </c>
      <c r="BK92">
        <f t="shared" si="28"/>
        <v>86.5</v>
      </c>
      <c r="BL92">
        <f t="shared" si="28"/>
        <v>22.18</v>
      </c>
      <c r="BM92">
        <f t="shared" si="28"/>
        <v>1.6</v>
      </c>
      <c r="BN92">
        <f t="shared" si="28"/>
        <v>0.6</v>
      </c>
      <c r="BO92">
        <f t="shared" si="28"/>
        <v>5.83</v>
      </c>
      <c r="BP92">
        <f t="shared" si="28"/>
        <v>460.65</v>
      </c>
      <c r="BQ92">
        <f t="shared" si="28"/>
        <v>1</v>
      </c>
      <c r="BS92" t="s">
        <v>29</v>
      </c>
      <c r="BT92">
        <f>BT43</f>
        <v>50</v>
      </c>
      <c r="BU92">
        <f t="shared" ref="BU92:CE92" si="29">BU43</f>
        <v>765.7</v>
      </c>
      <c r="BV92">
        <f t="shared" si="29"/>
        <v>278.8</v>
      </c>
      <c r="BW92">
        <f t="shared" si="29"/>
        <v>278.8</v>
      </c>
      <c r="BX92">
        <f t="shared" si="29"/>
        <v>388.7</v>
      </c>
      <c r="BY92">
        <f t="shared" si="29"/>
        <v>98.2</v>
      </c>
      <c r="BZ92">
        <f t="shared" si="29"/>
        <v>21.88</v>
      </c>
      <c r="CA92">
        <f t="shared" si="29"/>
        <v>0.1</v>
      </c>
      <c r="CB92">
        <f t="shared" si="29"/>
        <v>0.04</v>
      </c>
      <c r="CC92">
        <f t="shared" si="29"/>
        <v>0.59</v>
      </c>
      <c r="CD92">
        <f t="shared" si="29"/>
        <v>34.31</v>
      </c>
      <c r="CE92">
        <f t="shared" si="29"/>
        <v>1</v>
      </c>
    </row>
    <row r="93" spans="1:83" x14ac:dyDescent="0.25">
      <c r="A93" t="s">
        <v>30</v>
      </c>
      <c r="B93">
        <f>B85</f>
        <v>885</v>
      </c>
      <c r="C93">
        <f t="shared" ref="C93:M93" si="30">C85</f>
        <v>3391.08</v>
      </c>
      <c r="D93">
        <f t="shared" si="30"/>
        <v>2315.08</v>
      </c>
      <c r="E93">
        <f t="shared" si="30"/>
        <v>2315.08</v>
      </c>
      <c r="F93">
        <f t="shared" si="30"/>
        <v>1014.54</v>
      </c>
      <c r="G93">
        <f t="shared" si="30"/>
        <v>61.46</v>
      </c>
      <c r="H93">
        <f t="shared" si="30"/>
        <v>24.48</v>
      </c>
      <c r="I93">
        <f t="shared" si="30"/>
        <v>0.75</v>
      </c>
      <c r="J93">
        <f t="shared" si="30"/>
        <v>0.52</v>
      </c>
      <c r="K93">
        <f t="shared" si="30"/>
        <v>3.08</v>
      </c>
      <c r="L93">
        <f t="shared" si="30"/>
        <v>1774.99</v>
      </c>
      <c r="M93">
        <f t="shared" si="30"/>
        <v>1</v>
      </c>
      <c r="O93" t="s">
        <v>30</v>
      </c>
      <c r="P93">
        <f>P85</f>
        <v>885</v>
      </c>
      <c r="Q93">
        <f t="shared" ref="Q93:AA93" si="31">Q85</f>
        <v>3425.86</v>
      </c>
      <c r="R93">
        <f t="shared" si="31"/>
        <v>3324.36</v>
      </c>
      <c r="S93">
        <f t="shared" si="31"/>
        <v>3324.36</v>
      </c>
      <c r="T93">
        <f t="shared" si="31"/>
        <v>84.59</v>
      </c>
      <c r="U93">
        <f t="shared" si="31"/>
        <v>16.91</v>
      </c>
      <c r="V93">
        <f t="shared" si="31"/>
        <v>25.02</v>
      </c>
      <c r="W93">
        <f t="shared" si="31"/>
        <v>0.21</v>
      </c>
      <c r="X93">
        <f t="shared" si="31"/>
        <v>0.21</v>
      </c>
      <c r="Y93">
        <f t="shared" si="31"/>
        <v>1.92</v>
      </c>
      <c r="Z93">
        <f t="shared" si="31"/>
        <v>731.45</v>
      </c>
      <c r="AA93">
        <f t="shared" si="31"/>
        <v>1</v>
      </c>
      <c r="AC93" t="s">
        <v>30</v>
      </c>
      <c r="AD93">
        <f>AD85</f>
        <v>885</v>
      </c>
      <c r="AE93">
        <f t="shared" ref="AE93:AO93" si="32">AE85</f>
        <v>6613.5</v>
      </c>
      <c r="AF93">
        <f t="shared" si="32"/>
        <v>1928.1</v>
      </c>
      <c r="AG93">
        <f t="shared" si="32"/>
        <v>1928.1</v>
      </c>
      <c r="AH93">
        <f t="shared" si="32"/>
        <v>4330.5</v>
      </c>
      <c r="AI93">
        <f t="shared" si="32"/>
        <v>354.9</v>
      </c>
      <c r="AJ93">
        <f t="shared" si="32"/>
        <v>26.7</v>
      </c>
      <c r="AK93">
        <f t="shared" si="32"/>
        <v>5.0999999999999996</v>
      </c>
      <c r="AL93">
        <f t="shared" si="32"/>
        <v>1.49</v>
      </c>
      <c r="AM93">
        <f t="shared" si="32"/>
        <v>15.18</v>
      </c>
      <c r="AN93">
        <f t="shared" si="32"/>
        <v>9870.32</v>
      </c>
      <c r="AO93">
        <f t="shared" si="32"/>
        <v>1</v>
      </c>
      <c r="AQ93" t="s">
        <v>30</v>
      </c>
      <c r="AR93">
        <f>AR85</f>
        <v>885</v>
      </c>
      <c r="AS93">
        <f t="shared" ref="AS93:BC93" si="33">AS85</f>
        <v>5139.3</v>
      </c>
      <c r="AT93">
        <f t="shared" si="33"/>
        <v>2041.5</v>
      </c>
      <c r="AU93">
        <f t="shared" si="33"/>
        <v>2041.5</v>
      </c>
      <c r="AV93">
        <f t="shared" si="33"/>
        <v>2846.4</v>
      </c>
      <c r="AW93">
        <f t="shared" si="33"/>
        <v>251.4</v>
      </c>
      <c r="AX93">
        <f t="shared" si="33"/>
        <v>23.79</v>
      </c>
      <c r="AY93">
        <f t="shared" si="33"/>
        <v>3.39</v>
      </c>
      <c r="AZ93">
        <f t="shared" si="33"/>
        <v>1.37</v>
      </c>
      <c r="BA93">
        <f t="shared" si="33"/>
        <v>11.72</v>
      </c>
      <c r="BB93">
        <f t="shared" si="33"/>
        <v>7018.87</v>
      </c>
      <c r="BC93">
        <f t="shared" si="33"/>
        <v>1</v>
      </c>
      <c r="BE93" t="s">
        <v>30</v>
      </c>
      <c r="BF93">
        <f>BF85</f>
        <v>885</v>
      </c>
      <c r="BG93">
        <f t="shared" ref="BG93:BQ93" si="34">BG85</f>
        <v>3156.9</v>
      </c>
      <c r="BH93">
        <f t="shared" si="34"/>
        <v>2266.3000000000002</v>
      </c>
      <c r="BI93">
        <f t="shared" si="34"/>
        <v>2266.3000000000002</v>
      </c>
      <c r="BJ93">
        <f t="shared" si="34"/>
        <v>798</v>
      </c>
      <c r="BK93">
        <f t="shared" si="34"/>
        <v>92.6</v>
      </c>
      <c r="BL93">
        <f t="shared" si="34"/>
        <v>22.67</v>
      </c>
      <c r="BM93">
        <f t="shared" si="34"/>
        <v>3.52</v>
      </c>
      <c r="BN93">
        <f t="shared" si="34"/>
        <v>2.54</v>
      </c>
      <c r="BO93">
        <f t="shared" si="34"/>
        <v>11.54</v>
      </c>
      <c r="BP93">
        <f t="shared" si="34"/>
        <v>8013.18</v>
      </c>
      <c r="BQ93">
        <f t="shared" si="34"/>
        <v>1</v>
      </c>
      <c r="BS93" t="s">
        <v>30</v>
      </c>
      <c r="BT93">
        <f>BT85</f>
        <v>885</v>
      </c>
      <c r="BU93">
        <f t="shared" ref="BU93:CE93" si="35">BU85</f>
        <v>5488.1</v>
      </c>
      <c r="BV93">
        <f t="shared" si="35"/>
        <v>2449</v>
      </c>
      <c r="BW93">
        <f t="shared" si="35"/>
        <v>2449</v>
      </c>
      <c r="BX93">
        <f t="shared" si="35"/>
        <v>2893.5</v>
      </c>
      <c r="BY93">
        <f t="shared" si="35"/>
        <v>145.6</v>
      </c>
      <c r="BZ93">
        <f t="shared" si="35"/>
        <v>30.43</v>
      </c>
      <c r="CA93">
        <f t="shared" si="35"/>
        <v>0.18</v>
      </c>
      <c r="CB93">
        <f t="shared" si="35"/>
        <v>0.08</v>
      </c>
      <c r="CC93">
        <f t="shared" si="35"/>
        <v>1.1299999999999999</v>
      </c>
      <c r="CD93">
        <f t="shared" si="35"/>
        <v>455.32</v>
      </c>
      <c r="CE93">
        <f t="shared" si="35"/>
        <v>1</v>
      </c>
    </row>
    <row r="97" spans="1:53" x14ac:dyDescent="0.25">
      <c r="A97" s="1" t="str">
        <f>B3</f>
        <v>9sudoku</v>
      </c>
      <c r="O97" s="1" t="s">
        <v>36</v>
      </c>
      <c r="P97" s="1" t="s">
        <v>34</v>
      </c>
      <c r="Q97" s="1" t="s">
        <v>35</v>
      </c>
      <c r="S97" s="1" t="s">
        <v>16</v>
      </c>
      <c r="T97" t="s">
        <v>34</v>
      </c>
      <c r="U97" t="s">
        <v>35</v>
      </c>
      <c r="W97" s="1" t="s">
        <v>17</v>
      </c>
      <c r="X97" t="s">
        <v>34</v>
      </c>
      <c r="Y97" t="s">
        <v>35</v>
      </c>
      <c r="AA97" s="1" t="s">
        <v>18</v>
      </c>
      <c r="AB97" t="s">
        <v>34</v>
      </c>
      <c r="AC97" t="s">
        <v>35</v>
      </c>
      <c r="AE97" s="1" t="s">
        <v>19</v>
      </c>
      <c r="AF97" t="s">
        <v>34</v>
      </c>
      <c r="AG97" t="s">
        <v>35</v>
      </c>
      <c r="AI97" s="1" t="s">
        <v>20</v>
      </c>
      <c r="AJ97" t="s">
        <v>34</v>
      </c>
      <c r="AK97" t="s">
        <v>35</v>
      </c>
      <c r="AN97" t="s">
        <v>36</v>
      </c>
      <c r="AO97" t="s">
        <v>26</v>
      </c>
      <c r="AP97" t="s">
        <v>39</v>
      </c>
      <c r="AQ97" t="s">
        <v>37</v>
      </c>
      <c r="AR97" t="s">
        <v>38</v>
      </c>
      <c r="AS97" t="s">
        <v>40</v>
      </c>
      <c r="AV97" t="s">
        <v>36</v>
      </c>
      <c r="AW97" t="s">
        <v>26</v>
      </c>
      <c r="AX97" t="s">
        <v>39</v>
      </c>
      <c r="AY97" t="s">
        <v>37</v>
      </c>
      <c r="AZ97" t="s">
        <v>38</v>
      </c>
      <c r="BA97" t="s">
        <v>40</v>
      </c>
    </row>
    <row r="98" spans="1:53" x14ac:dyDescent="0.25">
      <c r="A98" t="s">
        <v>31</v>
      </c>
      <c r="B98">
        <f>B15</f>
        <v>810</v>
      </c>
      <c r="C98">
        <f t="shared" ref="C98:M98" si="36">C15</f>
        <v>2444.77</v>
      </c>
      <c r="D98">
        <f t="shared" si="36"/>
        <v>1350.08</v>
      </c>
      <c r="E98">
        <f t="shared" si="36"/>
        <v>1350.08</v>
      </c>
      <c r="F98">
        <f t="shared" si="36"/>
        <v>1046.1500000000001</v>
      </c>
      <c r="G98">
        <f t="shared" si="36"/>
        <v>48.54</v>
      </c>
      <c r="H98">
        <f t="shared" si="36"/>
        <v>16.75</v>
      </c>
      <c r="I98">
        <f t="shared" si="36"/>
        <v>0.56000000000000005</v>
      </c>
      <c r="J98">
        <f t="shared" si="36"/>
        <v>0.32</v>
      </c>
      <c r="K98">
        <f t="shared" si="36"/>
        <v>2.38</v>
      </c>
      <c r="L98">
        <f t="shared" si="36"/>
        <v>787.4</v>
      </c>
      <c r="M98">
        <f t="shared" si="36"/>
        <v>1</v>
      </c>
      <c r="O98" t="str">
        <f t="shared" ref="O98:O102" si="37">A98</f>
        <v>RF</v>
      </c>
      <c r="P98">
        <f t="shared" ref="P98:P103" si="38">C98</f>
        <v>2444.77</v>
      </c>
      <c r="Q98">
        <f t="shared" ref="Q98:Q103" si="39">K98</f>
        <v>2.38</v>
      </c>
      <c r="S98" t="s">
        <v>31</v>
      </c>
      <c r="T98">
        <v>2627.55</v>
      </c>
      <c r="U98">
        <v>1.94</v>
      </c>
      <c r="W98" t="s">
        <v>31</v>
      </c>
      <c r="X98">
        <v>767.71</v>
      </c>
      <c r="Y98">
        <v>1.59</v>
      </c>
      <c r="AA98" t="s">
        <v>31</v>
      </c>
      <c r="AB98">
        <v>2779.46</v>
      </c>
      <c r="AC98">
        <v>2.4500000000000002</v>
      </c>
      <c r="AE98" t="s">
        <v>31</v>
      </c>
      <c r="AF98">
        <v>2529.15</v>
      </c>
      <c r="AG98">
        <v>3.16</v>
      </c>
      <c r="AI98" t="s">
        <v>31</v>
      </c>
      <c r="AJ98">
        <v>3391.08</v>
      </c>
      <c r="AK98">
        <v>3.08</v>
      </c>
      <c r="AM98" t="s">
        <v>31</v>
      </c>
      <c r="AN98">
        <v>2444.77</v>
      </c>
      <c r="AO98">
        <v>2779.46</v>
      </c>
      <c r="AP98">
        <v>2529.15</v>
      </c>
      <c r="AQ98">
        <v>2627.55</v>
      </c>
      <c r="AR98">
        <v>767.71</v>
      </c>
      <c r="AS98">
        <v>3391.08</v>
      </c>
      <c r="AU98" t="s">
        <v>31</v>
      </c>
      <c r="AV98">
        <v>2444.77</v>
      </c>
      <c r="AW98">
        <v>2779.46</v>
      </c>
      <c r="AX98">
        <v>2529.15</v>
      </c>
      <c r="AY98">
        <v>2627.55</v>
      </c>
      <c r="AZ98">
        <v>767.71</v>
      </c>
      <c r="BA98">
        <v>3391.08</v>
      </c>
    </row>
    <row r="99" spans="1:53" x14ac:dyDescent="0.25">
      <c r="A99" t="s">
        <v>1</v>
      </c>
      <c r="B99">
        <f>P15</f>
        <v>810</v>
      </c>
      <c r="C99">
        <f t="shared" ref="C99:M99" si="40">Q15</f>
        <v>3807.33</v>
      </c>
      <c r="D99">
        <f t="shared" si="40"/>
        <v>2855.14</v>
      </c>
      <c r="E99">
        <f t="shared" si="40"/>
        <v>2855.14</v>
      </c>
      <c r="F99">
        <f t="shared" si="40"/>
        <v>828.48</v>
      </c>
      <c r="G99">
        <f t="shared" si="40"/>
        <v>123.71</v>
      </c>
      <c r="H99">
        <f t="shared" si="40"/>
        <v>24.46</v>
      </c>
      <c r="I99">
        <f t="shared" si="40"/>
        <v>0.19</v>
      </c>
      <c r="J99">
        <f t="shared" si="40"/>
        <v>0.15</v>
      </c>
      <c r="K99">
        <f t="shared" si="40"/>
        <v>1.66</v>
      </c>
      <c r="L99">
        <f t="shared" si="40"/>
        <v>567.80999999999995</v>
      </c>
      <c r="M99">
        <f t="shared" si="40"/>
        <v>1</v>
      </c>
      <c r="O99" t="str">
        <f t="shared" si="37"/>
        <v>GNB</v>
      </c>
      <c r="P99">
        <f t="shared" si="38"/>
        <v>3807.33</v>
      </c>
      <c r="Q99">
        <f t="shared" si="39"/>
        <v>1.66</v>
      </c>
      <c r="S99" t="s">
        <v>1</v>
      </c>
      <c r="T99">
        <v>2703.52</v>
      </c>
      <c r="U99">
        <v>1.56</v>
      </c>
      <c r="W99" t="s">
        <v>1</v>
      </c>
      <c r="X99">
        <v>746.48</v>
      </c>
      <c r="Y99">
        <v>1.31</v>
      </c>
      <c r="AA99" t="s">
        <v>1</v>
      </c>
      <c r="AB99">
        <v>3963.95</v>
      </c>
      <c r="AC99">
        <v>1.66</v>
      </c>
      <c r="AE99" t="s">
        <v>1</v>
      </c>
      <c r="AF99">
        <v>6698.43</v>
      </c>
      <c r="AG99">
        <v>1.62</v>
      </c>
      <c r="AI99" t="s">
        <v>1</v>
      </c>
      <c r="AJ99">
        <v>3425.86</v>
      </c>
      <c r="AK99">
        <v>1.92</v>
      </c>
      <c r="AM99" t="s">
        <v>1</v>
      </c>
      <c r="AN99">
        <v>3807.33</v>
      </c>
      <c r="AO99">
        <v>3963.95</v>
      </c>
      <c r="AP99">
        <v>6698.43</v>
      </c>
      <c r="AQ99">
        <v>2703.52</v>
      </c>
      <c r="AR99">
        <v>746.48</v>
      </c>
      <c r="AS99">
        <v>3425.86</v>
      </c>
      <c r="AU99" t="s">
        <v>1</v>
      </c>
      <c r="AV99">
        <v>3807.33</v>
      </c>
      <c r="AW99">
        <v>3963.95</v>
      </c>
      <c r="AX99">
        <v>6698.43</v>
      </c>
      <c r="AY99">
        <v>2703.52</v>
      </c>
      <c r="AZ99">
        <v>746.48</v>
      </c>
      <c r="BA99">
        <v>3425.86</v>
      </c>
    </row>
    <row r="100" spans="1:53" x14ac:dyDescent="0.25">
      <c r="A100" t="s">
        <v>21</v>
      </c>
      <c r="B100">
        <f>AD15</f>
        <v>810</v>
      </c>
      <c r="C100">
        <f t="shared" ref="C100:M100" si="41">AE15</f>
        <v>5612.4</v>
      </c>
      <c r="D100">
        <f t="shared" si="41"/>
        <v>1209.0999999999999</v>
      </c>
      <c r="E100">
        <f t="shared" si="41"/>
        <v>1209.0999999999999</v>
      </c>
      <c r="F100">
        <f t="shared" si="41"/>
        <v>4075.3</v>
      </c>
      <c r="G100">
        <f t="shared" si="41"/>
        <v>328</v>
      </c>
      <c r="H100">
        <f t="shared" si="41"/>
        <v>18.489999999999998</v>
      </c>
      <c r="I100">
        <f t="shared" si="41"/>
        <v>2.3199999999999998</v>
      </c>
      <c r="J100">
        <f t="shared" si="41"/>
        <v>0.5</v>
      </c>
      <c r="K100">
        <f t="shared" si="41"/>
        <v>6.76</v>
      </c>
      <c r="L100">
        <f t="shared" si="41"/>
        <v>2829.88</v>
      </c>
      <c r="M100">
        <f t="shared" si="41"/>
        <v>1</v>
      </c>
      <c r="O100" t="str">
        <f t="shared" si="37"/>
        <v>SVM</v>
      </c>
      <c r="P100">
        <f t="shared" si="38"/>
        <v>5612.4</v>
      </c>
      <c r="Q100">
        <f t="shared" si="39"/>
        <v>6.76</v>
      </c>
      <c r="S100" t="s">
        <v>21</v>
      </c>
      <c r="T100">
        <v>5378.4</v>
      </c>
      <c r="U100">
        <v>6.5</v>
      </c>
      <c r="W100" t="s">
        <v>21</v>
      </c>
      <c r="X100">
        <v>780.7</v>
      </c>
      <c r="Y100">
        <v>1.64</v>
      </c>
      <c r="AA100" t="s">
        <v>21</v>
      </c>
      <c r="AB100">
        <v>5771.7</v>
      </c>
      <c r="AC100">
        <v>7.99</v>
      </c>
      <c r="AE100" t="s">
        <v>21</v>
      </c>
      <c r="AF100">
        <v>2551.4</v>
      </c>
      <c r="AG100">
        <v>57.91</v>
      </c>
      <c r="AI100" t="s">
        <v>21</v>
      </c>
      <c r="AJ100">
        <v>6613.5</v>
      </c>
      <c r="AK100">
        <v>15.18</v>
      </c>
      <c r="AM100" t="s">
        <v>21</v>
      </c>
      <c r="AN100">
        <v>5612.4</v>
      </c>
      <c r="AO100">
        <v>5771.7</v>
      </c>
      <c r="AP100">
        <v>2551.4</v>
      </c>
      <c r="AQ100">
        <v>5378.4</v>
      </c>
      <c r="AR100">
        <v>780.7</v>
      </c>
      <c r="AS100">
        <v>6613.5</v>
      </c>
      <c r="AU100" t="s">
        <v>21</v>
      </c>
      <c r="AV100">
        <v>5612.4</v>
      </c>
      <c r="AW100">
        <v>5771.7</v>
      </c>
      <c r="AX100">
        <v>2551.4</v>
      </c>
      <c r="AY100">
        <v>5378.4</v>
      </c>
      <c r="AZ100">
        <v>780.7</v>
      </c>
      <c r="BA100">
        <v>6613.5</v>
      </c>
    </row>
    <row r="101" spans="1:53" x14ac:dyDescent="0.25">
      <c r="A101" t="s">
        <v>32</v>
      </c>
      <c r="B101">
        <f>AR15</f>
        <v>810</v>
      </c>
      <c r="C101">
        <f t="shared" ref="C101:M101" si="42">AS15</f>
        <v>2428.3000000000002</v>
      </c>
      <c r="D101">
        <f t="shared" si="42"/>
        <v>1363</v>
      </c>
      <c r="E101">
        <f t="shared" si="42"/>
        <v>1363</v>
      </c>
      <c r="F101">
        <f t="shared" si="42"/>
        <v>952.8</v>
      </c>
      <c r="G101">
        <f t="shared" si="42"/>
        <v>112.5</v>
      </c>
      <c r="H101">
        <f t="shared" si="42"/>
        <v>16.079999999999998</v>
      </c>
      <c r="I101">
        <f t="shared" si="42"/>
        <v>2.64</v>
      </c>
      <c r="J101">
        <f t="shared" si="42"/>
        <v>1.5</v>
      </c>
      <c r="K101">
        <f t="shared" si="42"/>
        <v>6.87</v>
      </c>
      <c r="L101">
        <f t="shared" si="42"/>
        <v>3644.82</v>
      </c>
      <c r="M101">
        <f t="shared" si="42"/>
        <v>1</v>
      </c>
      <c r="O101" t="str">
        <f t="shared" si="37"/>
        <v>MLP8</v>
      </c>
      <c r="P101">
        <f t="shared" si="38"/>
        <v>2428.3000000000002</v>
      </c>
      <c r="Q101">
        <f t="shared" si="39"/>
        <v>6.87</v>
      </c>
      <c r="S101" t="s">
        <v>32</v>
      </c>
      <c r="T101">
        <v>2568.4</v>
      </c>
      <c r="U101">
        <v>4.2699999999999996</v>
      </c>
      <c r="W101" t="s">
        <v>32</v>
      </c>
      <c r="X101">
        <v>742.8</v>
      </c>
      <c r="Y101">
        <v>6.09</v>
      </c>
      <c r="AA101" t="s">
        <v>32</v>
      </c>
      <c r="AB101">
        <v>2859.9</v>
      </c>
      <c r="AC101">
        <v>7.12</v>
      </c>
      <c r="AE101" t="s">
        <v>32</v>
      </c>
      <c r="AF101">
        <v>2532.4</v>
      </c>
      <c r="AG101">
        <v>10.029999999999999</v>
      </c>
      <c r="AI101" t="s">
        <v>32</v>
      </c>
      <c r="AJ101">
        <v>5139.3</v>
      </c>
      <c r="AK101">
        <v>11.72</v>
      </c>
      <c r="AM101" t="s">
        <v>32</v>
      </c>
      <c r="AN101">
        <v>2428.3000000000002</v>
      </c>
      <c r="AO101">
        <v>2859.9</v>
      </c>
      <c r="AP101">
        <v>2532.4</v>
      </c>
      <c r="AQ101">
        <v>2568.4</v>
      </c>
      <c r="AR101">
        <v>742.8</v>
      </c>
      <c r="AS101">
        <v>5139.3</v>
      </c>
      <c r="AU101" t="s">
        <v>32</v>
      </c>
      <c r="AV101">
        <v>2428.3000000000002</v>
      </c>
      <c r="AW101">
        <v>2859.9</v>
      </c>
      <c r="AX101">
        <v>2532.4</v>
      </c>
      <c r="AY101">
        <v>2568.4</v>
      </c>
      <c r="AZ101">
        <v>742.8</v>
      </c>
      <c r="BA101">
        <v>5139.3</v>
      </c>
    </row>
    <row r="102" spans="1:53" x14ac:dyDescent="0.25">
      <c r="A102" t="s">
        <v>33</v>
      </c>
      <c r="B102">
        <f>BF15</f>
        <v>810</v>
      </c>
      <c r="C102">
        <f t="shared" ref="C102:M102" si="43">BG15</f>
        <v>2144.1999999999998</v>
      </c>
      <c r="D102">
        <f t="shared" si="43"/>
        <v>1379.1</v>
      </c>
      <c r="E102">
        <f t="shared" si="43"/>
        <v>1379.1</v>
      </c>
      <c r="F102">
        <f t="shared" si="43"/>
        <v>696.1</v>
      </c>
      <c r="G102">
        <f t="shared" si="43"/>
        <v>69</v>
      </c>
      <c r="H102">
        <f t="shared" si="43"/>
        <v>16.16</v>
      </c>
      <c r="I102">
        <f t="shared" si="43"/>
        <v>2.5099999999999998</v>
      </c>
      <c r="J102">
        <f t="shared" si="43"/>
        <v>1.63</v>
      </c>
      <c r="K102">
        <f t="shared" si="43"/>
        <v>8.8800000000000008</v>
      </c>
      <c r="L102">
        <f t="shared" si="43"/>
        <v>3491.71</v>
      </c>
      <c r="M102">
        <f t="shared" si="43"/>
        <v>1</v>
      </c>
      <c r="O102" t="str">
        <f t="shared" si="37"/>
        <v>MLP64</v>
      </c>
      <c r="P102">
        <f t="shared" si="38"/>
        <v>2144.1999999999998</v>
      </c>
      <c r="Q102">
        <f t="shared" si="39"/>
        <v>8.8800000000000008</v>
      </c>
      <c r="S102" t="s">
        <v>33</v>
      </c>
      <c r="T102">
        <v>2446.89</v>
      </c>
      <c r="U102">
        <v>3.82</v>
      </c>
      <c r="W102" t="s">
        <v>33</v>
      </c>
      <c r="X102">
        <v>762.8</v>
      </c>
      <c r="Y102">
        <v>5.83</v>
      </c>
      <c r="AA102" t="s">
        <v>33</v>
      </c>
      <c r="AB102">
        <v>2424.6999999999998</v>
      </c>
      <c r="AC102">
        <v>9.11</v>
      </c>
      <c r="AE102" t="s">
        <v>33</v>
      </c>
      <c r="AF102">
        <v>2553.3000000000002</v>
      </c>
      <c r="AG102">
        <v>8.3800000000000008</v>
      </c>
      <c r="AI102" t="s">
        <v>33</v>
      </c>
      <c r="AJ102">
        <v>3156.9</v>
      </c>
      <c r="AK102">
        <v>11.54</v>
      </c>
      <c r="AM102" t="s">
        <v>33</v>
      </c>
      <c r="AN102">
        <v>2144.1999999999998</v>
      </c>
      <c r="AO102">
        <v>2424.6999999999998</v>
      </c>
      <c r="AP102">
        <v>2553.3000000000002</v>
      </c>
      <c r="AQ102">
        <v>2446.89</v>
      </c>
      <c r="AR102">
        <v>762.8</v>
      </c>
      <c r="AS102">
        <v>3156.9</v>
      </c>
      <c r="AU102" t="s">
        <v>33</v>
      </c>
      <c r="AV102">
        <v>2144.1999999999998</v>
      </c>
      <c r="AW102">
        <v>2424.6999999999998</v>
      </c>
      <c r="AX102">
        <v>2553.3000000000002</v>
      </c>
      <c r="AY102">
        <v>2446.89</v>
      </c>
      <c r="AZ102">
        <v>762.8</v>
      </c>
      <c r="BA102">
        <v>3156.9</v>
      </c>
    </row>
    <row r="103" spans="1:53" x14ac:dyDescent="0.25">
      <c r="A103" t="s">
        <v>24</v>
      </c>
      <c r="B103">
        <f>BT88</f>
        <v>810</v>
      </c>
      <c r="C103">
        <f t="shared" ref="C103:M103" si="44">BU88</f>
        <v>4816.3999999999996</v>
      </c>
      <c r="D103">
        <f t="shared" si="44"/>
        <v>1792</v>
      </c>
      <c r="E103">
        <f t="shared" si="44"/>
        <v>1792</v>
      </c>
      <c r="F103">
        <f t="shared" si="44"/>
        <v>2834.9</v>
      </c>
      <c r="G103">
        <f t="shared" si="44"/>
        <v>189.5</v>
      </c>
      <c r="H103">
        <f t="shared" si="44"/>
        <v>21.15</v>
      </c>
      <c r="I103">
        <f t="shared" si="44"/>
        <v>0.24</v>
      </c>
      <c r="J103">
        <f t="shared" si="44"/>
        <v>0.09</v>
      </c>
      <c r="K103">
        <f t="shared" si="44"/>
        <v>1.1200000000000001</v>
      </c>
      <c r="L103">
        <f t="shared" si="44"/>
        <v>452.59</v>
      </c>
      <c r="M103">
        <f t="shared" si="44"/>
        <v>1</v>
      </c>
      <c r="O103" t="s">
        <v>57</v>
      </c>
      <c r="P103">
        <f t="shared" si="38"/>
        <v>4816.3999999999996</v>
      </c>
      <c r="Q103">
        <f t="shared" si="39"/>
        <v>1.1200000000000001</v>
      </c>
      <c r="S103" t="s">
        <v>24</v>
      </c>
      <c r="T103">
        <v>2103</v>
      </c>
      <c r="U103">
        <v>1.1100000000000001</v>
      </c>
      <c r="W103" t="s">
        <v>24</v>
      </c>
      <c r="X103">
        <v>765.7</v>
      </c>
      <c r="Y103">
        <v>0.59</v>
      </c>
      <c r="AA103" t="s">
        <v>24</v>
      </c>
      <c r="AB103">
        <v>4970</v>
      </c>
      <c r="AC103">
        <v>1.1200000000000001</v>
      </c>
      <c r="AE103" t="s">
        <v>24</v>
      </c>
      <c r="AF103">
        <v>2548.1999999999998</v>
      </c>
      <c r="AG103">
        <v>1.0900000000000001</v>
      </c>
      <c r="AI103" t="s">
        <v>24</v>
      </c>
      <c r="AJ103">
        <v>5488.1</v>
      </c>
      <c r="AK103">
        <v>1.1299999999999999</v>
      </c>
      <c r="AM103" t="s">
        <v>24</v>
      </c>
      <c r="AN103">
        <v>4816.3999999999996</v>
      </c>
      <c r="AO103">
        <v>4970</v>
      </c>
      <c r="AP103">
        <v>2548.1999999999998</v>
      </c>
      <c r="AQ103">
        <v>2103</v>
      </c>
      <c r="AR103">
        <v>765.7</v>
      </c>
      <c r="AS103">
        <v>5488.1</v>
      </c>
      <c r="AU103" t="s">
        <v>24</v>
      </c>
      <c r="AV103">
        <v>4816.3999999999996</v>
      </c>
      <c r="AW103">
        <v>4970</v>
      </c>
      <c r="AX103">
        <v>2548.1999999999998</v>
      </c>
      <c r="AY103">
        <v>2103</v>
      </c>
      <c r="AZ103">
        <v>765.7</v>
      </c>
      <c r="BA103">
        <v>5488.1</v>
      </c>
    </row>
    <row r="104" spans="1:53" x14ac:dyDescent="0.25">
      <c r="A104" s="1"/>
      <c r="O104" t="s">
        <v>41</v>
      </c>
      <c r="P104">
        <f>'no guide'!C88</f>
        <v>5703.5</v>
      </c>
      <c r="Q104">
        <f>'no guide'!K88</f>
        <v>1.1000000000000001</v>
      </c>
      <c r="S104" t="s">
        <v>41</v>
      </c>
      <c r="T104">
        <f>'no guide'!C91</f>
        <v>5519.1</v>
      </c>
      <c r="U104">
        <f>'no guide'!K91</f>
        <v>1.0900000000000001</v>
      </c>
      <c r="W104" t="str">
        <f>S104</f>
        <v>Base</v>
      </c>
      <c r="X104">
        <f>'no guide'!C92</f>
        <v>782.6</v>
      </c>
      <c r="Y104">
        <f>'no guide'!K92</f>
        <v>0.66</v>
      </c>
      <c r="AA104" t="str">
        <f>W104</f>
        <v>Base</v>
      </c>
      <c r="AB104">
        <f>'no guide'!C89</f>
        <v>5768.6</v>
      </c>
      <c r="AC104">
        <f>'no guide'!K89</f>
        <v>1.1000000000000001</v>
      </c>
      <c r="AE104" t="str">
        <f>AA104</f>
        <v>Base</v>
      </c>
      <c r="AF104">
        <f>'no guide'!C90</f>
        <v>2542.9</v>
      </c>
      <c r="AG104">
        <f>'no guide'!K90</f>
        <v>1.04</v>
      </c>
      <c r="AI104" t="str">
        <f>AE104</f>
        <v>Base</v>
      </c>
      <c r="AJ104">
        <f>'no guide'!C93</f>
        <v>6559.1</v>
      </c>
      <c r="AK104">
        <f>'no guide'!K93</f>
        <v>1.19</v>
      </c>
      <c r="AM104" t="s">
        <v>41</v>
      </c>
      <c r="AN104">
        <v>5703.5</v>
      </c>
      <c r="AO104">
        <v>5768.6</v>
      </c>
      <c r="AP104">
        <v>2542.9</v>
      </c>
      <c r="AQ104">
        <v>5519.1</v>
      </c>
      <c r="AR104">
        <v>782.6</v>
      </c>
      <c r="AS104">
        <v>6559.1</v>
      </c>
      <c r="AU104" t="s">
        <v>41</v>
      </c>
      <c r="AV104">
        <v>5703.5</v>
      </c>
      <c r="AW104">
        <v>5768.6</v>
      </c>
      <c r="AX104">
        <v>2542.9</v>
      </c>
      <c r="AY104">
        <v>5519.1</v>
      </c>
      <c r="AZ104">
        <v>782.6</v>
      </c>
      <c r="BA104">
        <v>6559.1</v>
      </c>
    </row>
    <row r="106" spans="1:53" x14ac:dyDescent="0.25">
      <c r="AN106" t="s">
        <v>36</v>
      </c>
      <c r="AO106" t="s">
        <v>26</v>
      </c>
      <c r="AP106" t="s">
        <v>39</v>
      </c>
      <c r="AQ106" t="s">
        <v>37</v>
      </c>
      <c r="AR106" t="s">
        <v>38</v>
      </c>
      <c r="AS106" t="s">
        <v>40</v>
      </c>
      <c r="AV106" t="s">
        <v>36</v>
      </c>
      <c r="AW106" t="s">
        <v>26</v>
      </c>
      <c r="AX106" t="s">
        <v>39</v>
      </c>
      <c r="AY106" t="s">
        <v>37</v>
      </c>
      <c r="AZ106" t="s">
        <v>38</v>
      </c>
      <c r="BA106" t="s">
        <v>40</v>
      </c>
    </row>
    <row r="107" spans="1:53" x14ac:dyDescent="0.25">
      <c r="AM107" t="s">
        <v>31</v>
      </c>
      <c r="AN107">
        <v>2.38</v>
      </c>
      <c r="AO107">
        <v>2.4500000000000002</v>
      </c>
      <c r="AP107">
        <v>3.16</v>
      </c>
      <c r="AQ107">
        <v>1.94</v>
      </c>
      <c r="AR107">
        <v>1.59</v>
      </c>
      <c r="AS107">
        <v>3.08</v>
      </c>
      <c r="AU107" t="s">
        <v>31</v>
      </c>
      <c r="AV107">
        <v>2.38</v>
      </c>
      <c r="AW107">
        <v>2.4500000000000002</v>
      </c>
      <c r="AX107">
        <v>3.16</v>
      </c>
      <c r="AY107">
        <v>1.94</v>
      </c>
      <c r="AZ107">
        <v>1.59</v>
      </c>
      <c r="BA107">
        <v>3.08</v>
      </c>
    </row>
    <row r="108" spans="1:53" x14ac:dyDescent="0.25">
      <c r="AM108" t="s">
        <v>1</v>
      </c>
      <c r="AN108">
        <v>1.66</v>
      </c>
      <c r="AO108">
        <v>1.66</v>
      </c>
      <c r="AP108">
        <v>1.62</v>
      </c>
      <c r="AQ108">
        <v>1.56</v>
      </c>
      <c r="AR108">
        <v>1.31</v>
      </c>
      <c r="AS108">
        <v>1.92</v>
      </c>
      <c r="AU108" t="s">
        <v>1</v>
      </c>
      <c r="AV108">
        <v>1.66</v>
      </c>
      <c r="AW108">
        <v>1.66</v>
      </c>
      <c r="AX108">
        <v>1.62</v>
      </c>
      <c r="AY108">
        <v>1.56</v>
      </c>
      <c r="AZ108">
        <v>1.31</v>
      </c>
      <c r="BA108">
        <v>1.92</v>
      </c>
    </row>
    <row r="109" spans="1:53" x14ac:dyDescent="0.25">
      <c r="AM109" t="s">
        <v>21</v>
      </c>
      <c r="AN109">
        <v>6.76</v>
      </c>
      <c r="AO109">
        <v>7.99</v>
      </c>
      <c r="AP109">
        <v>57.91</v>
      </c>
      <c r="AQ109">
        <v>6.5</v>
      </c>
      <c r="AR109">
        <v>1.64</v>
      </c>
      <c r="AS109">
        <v>15.18</v>
      </c>
      <c r="AU109" t="s">
        <v>21</v>
      </c>
      <c r="AV109">
        <v>6.76</v>
      </c>
      <c r="AW109">
        <v>7.99</v>
      </c>
      <c r="AX109">
        <v>57.91</v>
      </c>
      <c r="AY109">
        <v>6.5</v>
      </c>
      <c r="AZ109">
        <v>1.64</v>
      </c>
      <c r="BA109">
        <v>15.18</v>
      </c>
    </row>
    <row r="110" spans="1:53" x14ac:dyDescent="0.25">
      <c r="AM110" t="s">
        <v>32</v>
      </c>
      <c r="AN110">
        <v>6.87</v>
      </c>
      <c r="AO110">
        <v>7.12</v>
      </c>
      <c r="AP110">
        <v>10.029999999999999</v>
      </c>
      <c r="AQ110">
        <v>4.2699999999999996</v>
      </c>
      <c r="AR110">
        <v>6.09</v>
      </c>
      <c r="AS110">
        <v>11.72</v>
      </c>
      <c r="AU110" t="s">
        <v>32</v>
      </c>
      <c r="AV110">
        <v>6.87</v>
      </c>
      <c r="AW110">
        <v>7.12</v>
      </c>
      <c r="AX110">
        <v>10.029999999999999</v>
      </c>
      <c r="AY110">
        <v>4.2699999999999996</v>
      </c>
      <c r="AZ110">
        <v>6.09</v>
      </c>
      <c r="BA110">
        <v>11.72</v>
      </c>
    </row>
    <row r="111" spans="1:53" x14ac:dyDescent="0.25">
      <c r="A111" s="1" t="str">
        <f>B17</f>
        <v>exam_timetabling</v>
      </c>
      <c r="O111" s="1" t="str">
        <f t="shared" ref="O111:O117" si="45">A111</f>
        <v>exam_timetabling</v>
      </c>
      <c r="P111" s="1" t="s">
        <v>34</v>
      </c>
      <c r="Q111" s="1" t="s">
        <v>35</v>
      </c>
      <c r="AM111" t="s">
        <v>33</v>
      </c>
      <c r="AN111">
        <v>8.8800000000000008</v>
      </c>
      <c r="AO111">
        <v>9.11</v>
      </c>
      <c r="AP111">
        <v>8.3800000000000008</v>
      </c>
      <c r="AQ111">
        <v>3.82</v>
      </c>
      <c r="AR111">
        <v>5.83</v>
      </c>
      <c r="AS111">
        <v>11.54</v>
      </c>
      <c r="AU111" t="s">
        <v>33</v>
      </c>
      <c r="AV111">
        <v>8.8800000000000008</v>
      </c>
      <c r="AW111">
        <v>9.11</v>
      </c>
      <c r="AX111">
        <v>8.3800000000000008</v>
      </c>
      <c r="AY111">
        <v>3.82</v>
      </c>
      <c r="AZ111">
        <v>5.83</v>
      </c>
      <c r="BA111">
        <v>11.54</v>
      </c>
    </row>
    <row r="112" spans="1:53" x14ac:dyDescent="0.25">
      <c r="A112" t="s">
        <v>31</v>
      </c>
      <c r="B112">
        <f>B29</f>
        <v>1128</v>
      </c>
      <c r="C112">
        <f t="shared" ref="C112:M112" si="46">C29</f>
        <v>2627.55</v>
      </c>
      <c r="D112">
        <f t="shared" si="46"/>
        <v>1294</v>
      </c>
      <c r="E112">
        <f t="shared" si="46"/>
        <v>1294</v>
      </c>
      <c r="F112">
        <f t="shared" si="46"/>
        <v>1029</v>
      </c>
      <c r="G112">
        <f t="shared" si="46"/>
        <v>304.55</v>
      </c>
      <c r="H112">
        <f t="shared" si="46"/>
        <v>15.58</v>
      </c>
      <c r="I112">
        <f t="shared" si="46"/>
        <v>0.56999999999999995</v>
      </c>
      <c r="J112">
        <f t="shared" si="46"/>
        <v>0.28999999999999998</v>
      </c>
      <c r="K112">
        <f t="shared" si="46"/>
        <v>1.94</v>
      </c>
      <c r="L112">
        <f t="shared" si="46"/>
        <v>767.46</v>
      </c>
      <c r="M112">
        <f t="shared" si="46"/>
        <v>1</v>
      </c>
      <c r="O112" t="str">
        <f t="shared" si="45"/>
        <v>RF</v>
      </c>
      <c r="P112">
        <f t="shared" ref="P112:P117" si="47">C112</f>
        <v>2627.55</v>
      </c>
      <c r="Q112">
        <f t="shared" ref="Q112:Q117" si="48">K112</f>
        <v>1.94</v>
      </c>
      <c r="AM112" t="s">
        <v>24</v>
      </c>
      <c r="AN112">
        <v>1.1200000000000001</v>
      </c>
      <c r="AO112">
        <v>1.1200000000000001</v>
      </c>
      <c r="AP112">
        <v>1.0900000000000001</v>
      </c>
      <c r="AQ112">
        <v>1.1100000000000001</v>
      </c>
      <c r="AR112">
        <v>0.59</v>
      </c>
      <c r="AS112">
        <v>1.1299999999999999</v>
      </c>
      <c r="AU112" t="s">
        <v>24</v>
      </c>
      <c r="AV112">
        <v>1.1200000000000001</v>
      </c>
      <c r="AW112">
        <v>1.1200000000000001</v>
      </c>
      <c r="AX112">
        <v>1.0900000000000001</v>
      </c>
      <c r="AY112">
        <v>1.1100000000000001</v>
      </c>
      <c r="AZ112">
        <v>0.59</v>
      </c>
      <c r="BA112">
        <v>1.1299999999999999</v>
      </c>
    </row>
    <row r="113" spans="1:53" x14ac:dyDescent="0.25">
      <c r="A113" t="s">
        <v>1</v>
      </c>
      <c r="B113">
        <f t="shared" ref="B113:M113" si="49">P29</f>
        <v>1128</v>
      </c>
      <c r="C113">
        <f t="shared" si="49"/>
        <v>2703.52</v>
      </c>
      <c r="D113">
        <f t="shared" si="49"/>
        <v>1326.57</v>
      </c>
      <c r="E113">
        <f t="shared" si="49"/>
        <v>1326.57</v>
      </c>
      <c r="F113">
        <f t="shared" si="49"/>
        <v>962.62</v>
      </c>
      <c r="G113">
        <f t="shared" si="49"/>
        <v>414.33</v>
      </c>
      <c r="H113">
        <f t="shared" si="49"/>
        <v>15.17</v>
      </c>
      <c r="I113">
        <f t="shared" si="49"/>
        <v>0.28999999999999998</v>
      </c>
      <c r="J113">
        <f t="shared" si="49"/>
        <v>0.16</v>
      </c>
      <c r="K113">
        <f t="shared" si="49"/>
        <v>1.56</v>
      </c>
      <c r="L113">
        <f t="shared" si="49"/>
        <v>424.15</v>
      </c>
      <c r="M113">
        <f t="shared" si="49"/>
        <v>1</v>
      </c>
      <c r="O113" t="str">
        <f t="shared" si="45"/>
        <v>GNB</v>
      </c>
      <c r="P113">
        <f t="shared" si="47"/>
        <v>2703.52</v>
      </c>
      <c r="Q113">
        <f t="shared" si="48"/>
        <v>1.56</v>
      </c>
      <c r="AM113" t="s">
        <v>41</v>
      </c>
      <c r="AN113">
        <v>1.1000000000000001</v>
      </c>
      <c r="AO113">
        <v>1.1000000000000001</v>
      </c>
      <c r="AP113">
        <v>1.04</v>
      </c>
      <c r="AQ113">
        <v>1.0900000000000001</v>
      </c>
      <c r="AR113">
        <v>0.66</v>
      </c>
      <c r="AS113">
        <v>1.19</v>
      </c>
      <c r="AU113" t="s">
        <v>41</v>
      </c>
      <c r="AV113">
        <v>1.1000000000000001</v>
      </c>
      <c r="AW113">
        <v>1.1000000000000001</v>
      </c>
      <c r="AX113">
        <v>1.04</v>
      </c>
      <c r="AY113">
        <v>1.0900000000000001</v>
      </c>
      <c r="AZ113">
        <v>0.66</v>
      </c>
      <c r="BA113">
        <v>1.19</v>
      </c>
    </row>
    <row r="114" spans="1:53" x14ac:dyDescent="0.25">
      <c r="A114" t="s">
        <v>21</v>
      </c>
      <c r="B114">
        <f t="shared" ref="B114:M114" si="50">AD29</f>
        <v>1128</v>
      </c>
      <c r="C114">
        <f t="shared" si="50"/>
        <v>5378.4</v>
      </c>
      <c r="D114">
        <f t="shared" si="50"/>
        <v>1154.3</v>
      </c>
      <c r="E114">
        <f t="shared" si="50"/>
        <v>1154.3</v>
      </c>
      <c r="F114">
        <f t="shared" si="50"/>
        <v>3477.1</v>
      </c>
      <c r="G114">
        <f t="shared" si="50"/>
        <v>747</v>
      </c>
      <c r="H114">
        <f t="shared" si="50"/>
        <v>11.15</v>
      </c>
      <c r="I114">
        <f t="shared" si="50"/>
        <v>3.03</v>
      </c>
      <c r="J114">
        <f t="shared" si="50"/>
        <v>0.66</v>
      </c>
      <c r="K114">
        <f t="shared" si="50"/>
        <v>6.5</v>
      </c>
      <c r="L114">
        <f t="shared" si="50"/>
        <v>3530.99</v>
      </c>
      <c r="M114">
        <f t="shared" si="50"/>
        <v>1</v>
      </c>
      <c r="O114" t="str">
        <f t="shared" si="45"/>
        <v>SVM</v>
      </c>
      <c r="P114">
        <f t="shared" si="47"/>
        <v>5378.4</v>
      </c>
      <c r="Q114">
        <f t="shared" si="48"/>
        <v>6.5</v>
      </c>
    </row>
    <row r="115" spans="1:53" x14ac:dyDescent="0.25">
      <c r="A115" t="s">
        <v>32</v>
      </c>
      <c r="B115">
        <f t="shared" ref="B115:M115" si="51">AR29</f>
        <v>1128</v>
      </c>
      <c r="C115">
        <f t="shared" si="51"/>
        <v>2568.4</v>
      </c>
      <c r="D115">
        <f t="shared" si="51"/>
        <v>1320.9</v>
      </c>
      <c r="E115">
        <f t="shared" si="51"/>
        <v>1320.9</v>
      </c>
      <c r="F115">
        <f t="shared" si="51"/>
        <v>954.6</v>
      </c>
      <c r="G115">
        <f t="shared" si="51"/>
        <v>292.89999999999998</v>
      </c>
      <c r="H115">
        <f t="shared" si="51"/>
        <v>16.12</v>
      </c>
      <c r="I115">
        <f t="shared" si="51"/>
        <v>1.94</v>
      </c>
      <c r="J115">
        <f t="shared" si="51"/>
        <v>1.01</v>
      </c>
      <c r="K115">
        <f t="shared" si="51"/>
        <v>4.2699999999999996</v>
      </c>
      <c r="L115">
        <f t="shared" si="51"/>
        <v>2607.42</v>
      </c>
      <c r="M115">
        <f t="shared" si="51"/>
        <v>1</v>
      </c>
      <c r="O115" t="str">
        <f t="shared" si="45"/>
        <v>MLP8</v>
      </c>
      <c r="P115">
        <f t="shared" si="47"/>
        <v>2568.4</v>
      </c>
      <c r="Q115">
        <f t="shared" si="48"/>
        <v>4.2699999999999996</v>
      </c>
    </row>
    <row r="116" spans="1:53" x14ac:dyDescent="0.25">
      <c r="A116" t="s">
        <v>33</v>
      </c>
      <c r="B116">
        <f t="shared" ref="B116:M116" si="52">BF29</f>
        <v>1128</v>
      </c>
      <c r="C116">
        <f t="shared" si="52"/>
        <v>2446.89</v>
      </c>
      <c r="D116">
        <f t="shared" si="52"/>
        <v>1297.8900000000001</v>
      </c>
      <c r="E116">
        <f t="shared" si="52"/>
        <v>1297.8900000000001</v>
      </c>
      <c r="F116">
        <f t="shared" si="52"/>
        <v>866.11</v>
      </c>
      <c r="G116">
        <f t="shared" si="52"/>
        <v>282.89</v>
      </c>
      <c r="H116">
        <f t="shared" si="52"/>
        <v>15.41</v>
      </c>
      <c r="I116">
        <f t="shared" si="52"/>
        <v>1.43</v>
      </c>
      <c r="J116">
        <f t="shared" si="52"/>
        <v>0.77</v>
      </c>
      <c r="K116">
        <f t="shared" si="52"/>
        <v>3.82</v>
      </c>
      <c r="L116">
        <f t="shared" si="52"/>
        <v>1886.84</v>
      </c>
      <c r="M116">
        <f t="shared" si="52"/>
        <v>1</v>
      </c>
      <c r="O116" t="str">
        <f t="shared" si="45"/>
        <v>MLP64</v>
      </c>
      <c r="P116">
        <f t="shared" si="47"/>
        <v>2446.89</v>
      </c>
      <c r="Q116">
        <f t="shared" si="48"/>
        <v>3.82</v>
      </c>
    </row>
    <row r="117" spans="1:53" x14ac:dyDescent="0.25">
      <c r="A117" t="s">
        <v>24</v>
      </c>
      <c r="B117">
        <f>BT91</f>
        <v>1128</v>
      </c>
      <c r="C117">
        <f t="shared" ref="C117:M117" si="53">BU91</f>
        <v>2103</v>
      </c>
      <c r="D117">
        <f t="shared" si="53"/>
        <v>1389.44</v>
      </c>
      <c r="E117">
        <f t="shared" si="53"/>
        <v>1389.44</v>
      </c>
      <c r="F117">
        <f t="shared" si="53"/>
        <v>578.22</v>
      </c>
      <c r="G117">
        <f t="shared" si="53"/>
        <v>135.33000000000001</v>
      </c>
      <c r="H117">
        <f t="shared" si="53"/>
        <v>17.09</v>
      </c>
      <c r="I117">
        <f t="shared" si="53"/>
        <v>0.17</v>
      </c>
      <c r="J117">
        <f t="shared" si="53"/>
        <v>0.12</v>
      </c>
      <c r="K117">
        <f t="shared" si="53"/>
        <v>1.1100000000000001</v>
      </c>
      <c r="L117">
        <f t="shared" si="53"/>
        <v>251.96</v>
      </c>
      <c r="M117">
        <f t="shared" si="53"/>
        <v>1</v>
      </c>
      <c r="O117" t="str">
        <f t="shared" si="45"/>
        <v>Counts</v>
      </c>
      <c r="P117">
        <f t="shared" si="47"/>
        <v>2103</v>
      </c>
      <c r="Q117">
        <f t="shared" si="48"/>
        <v>1.1100000000000001</v>
      </c>
    </row>
    <row r="125" spans="1:53" x14ac:dyDescent="0.25">
      <c r="A125" s="1" t="str">
        <f>B31</f>
        <v>job_shop_scheduling</v>
      </c>
      <c r="O125" s="1" t="str">
        <f t="shared" ref="O125:O131" si="54">A125</f>
        <v>job_shop_scheduling</v>
      </c>
      <c r="P125" s="1" t="s">
        <v>34</v>
      </c>
      <c r="Q125" s="1" t="s">
        <v>35</v>
      </c>
    </row>
    <row r="126" spans="1:53" x14ac:dyDescent="0.25">
      <c r="A126" t="s">
        <v>31</v>
      </c>
      <c r="B126">
        <f>B43</f>
        <v>50</v>
      </c>
      <c r="C126">
        <f t="shared" ref="C126:M126" si="55">C43</f>
        <v>767.71</v>
      </c>
      <c r="D126">
        <f t="shared" si="55"/>
        <v>281.86</v>
      </c>
      <c r="E126">
        <f t="shared" si="55"/>
        <v>281.86</v>
      </c>
      <c r="F126">
        <f t="shared" si="55"/>
        <v>402.07</v>
      </c>
      <c r="G126">
        <f t="shared" si="55"/>
        <v>83.79</v>
      </c>
      <c r="H126">
        <f t="shared" si="55"/>
        <v>22.17</v>
      </c>
      <c r="I126">
        <f t="shared" si="55"/>
        <v>0.39</v>
      </c>
      <c r="J126">
        <f t="shared" si="55"/>
        <v>0.16</v>
      </c>
      <c r="K126">
        <f t="shared" si="55"/>
        <v>1.59</v>
      </c>
      <c r="L126">
        <f t="shared" si="55"/>
        <v>125.24</v>
      </c>
      <c r="M126">
        <f t="shared" si="55"/>
        <v>1</v>
      </c>
      <c r="O126" t="str">
        <f t="shared" si="54"/>
        <v>RF</v>
      </c>
      <c r="P126">
        <f t="shared" ref="P126:P131" si="56">C126</f>
        <v>767.71</v>
      </c>
      <c r="Q126">
        <f t="shared" ref="Q126:Q131" si="57">K126</f>
        <v>1.59</v>
      </c>
    </row>
    <row r="127" spans="1:53" x14ac:dyDescent="0.25">
      <c r="A127" t="s">
        <v>1</v>
      </c>
      <c r="B127">
        <f t="shared" ref="B127:M127" si="58">P43</f>
        <v>50</v>
      </c>
      <c r="C127">
        <f t="shared" si="58"/>
        <v>746.48</v>
      </c>
      <c r="D127">
        <f t="shared" si="58"/>
        <v>401.43</v>
      </c>
      <c r="E127">
        <f t="shared" si="58"/>
        <v>401.43</v>
      </c>
      <c r="F127">
        <f t="shared" si="58"/>
        <v>270.62</v>
      </c>
      <c r="G127">
        <f t="shared" si="58"/>
        <v>74.430000000000007</v>
      </c>
      <c r="H127">
        <f t="shared" si="58"/>
        <v>18.87</v>
      </c>
      <c r="I127">
        <f t="shared" si="58"/>
        <v>0.15</v>
      </c>
      <c r="J127">
        <f t="shared" si="58"/>
        <v>0.1</v>
      </c>
      <c r="K127">
        <f t="shared" si="58"/>
        <v>1.31</v>
      </c>
      <c r="L127">
        <f t="shared" si="58"/>
        <v>76.48</v>
      </c>
      <c r="M127">
        <f t="shared" si="58"/>
        <v>1</v>
      </c>
      <c r="O127" t="str">
        <f t="shared" si="54"/>
        <v>GNB</v>
      </c>
      <c r="P127">
        <f t="shared" si="56"/>
        <v>746.48</v>
      </c>
      <c r="Q127">
        <f t="shared" si="57"/>
        <v>1.31</v>
      </c>
    </row>
    <row r="128" spans="1:53" x14ac:dyDescent="0.25">
      <c r="A128" t="s">
        <v>21</v>
      </c>
      <c r="B128">
        <f t="shared" ref="B128:M128" si="59">AD43</f>
        <v>50</v>
      </c>
      <c r="C128">
        <f t="shared" si="59"/>
        <v>780.7</v>
      </c>
      <c r="D128">
        <f t="shared" si="59"/>
        <v>280.2</v>
      </c>
      <c r="E128">
        <f t="shared" si="59"/>
        <v>280.2</v>
      </c>
      <c r="F128">
        <f t="shared" si="59"/>
        <v>402</v>
      </c>
      <c r="G128">
        <f t="shared" si="59"/>
        <v>98.5</v>
      </c>
      <c r="H128">
        <f t="shared" si="59"/>
        <v>21.94</v>
      </c>
      <c r="I128">
        <f t="shared" si="59"/>
        <v>0.41</v>
      </c>
      <c r="J128">
        <f t="shared" si="59"/>
        <v>0.16</v>
      </c>
      <c r="K128">
        <f t="shared" si="59"/>
        <v>1.64</v>
      </c>
      <c r="L128">
        <f t="shared" si="59"/>
        <v>127</v>
      </c>
      <c r="M128">
        <f t="shared" si="59"/>
        <v>1</v>
      </c>
      <c r="O128" t="str">
        <f t="shared" si="54"/>
        <v>SVM</v>
      </c>
      <c r="P128">
        <f t="shared" si="56"/>
        <v>780.7</v>
      </c>
      <c r="Q128">
        <f t="shared" si="57"/>
        <v>1.64</v>
      </c>
    </row>
    <row r="129" spans="1:17" x14ac:dyDescent="0.25">
      <c r="A129" t="s">
        <v>32</v>
      </c>
      <c r="B129">
        <f t="shared" ref="B129:M129" si="60">AR43</f>
        <v>50</v>
      </c>
      <c r="C129">
        <f t="shared" si="60"/>
        <v>742.8</v>
      </c>
      <c r="D129">
        <f t="shared" si="60"/>
        <v>276.5</v>
      </c>
      <c r="E129">
        <f t="shared" si="60"/>
        <v>276.5</v>
      </c>
      <c r="F129">
        <f t="shared" si="60"/>
        <v>387.1</v>
      </c>
      <c r="G129">
        <f t="shared" si="60"/>
        <v>79.2</v>
      </c>
      <c r="H129">
        <f t="shared" si="60"/>
        <v>22.65</v>
      </c>
      <c r="I129">
        <f t="shared" si="60"/>
        <v>1.75</v>
      </c>
      <c r="J129">
        <f t="shared" si="60"/>
        <v>0.69</v>
      </c>
      <c r="K129">
        <f t="shared" si="60"/>
        <v>6.09</v>
      </c>
      <c r="L129">
        <f t="shared" si="60"/>
        <v>508.92</v>
      </c>
      <c r="M129">
        <f t="shared" si="60"/>
        <v>1</v>
      </c>
      <c r="O129" t="str">
        <f t="shared" si="54"/>
        <v>MLP8</v>
      </c>
      <c r="P129">
        <f t="shared" si="56"/>
        <v>742.8</v>
      </c>
      <c r="Q129">
        <f t="shared" si="57"/>
        <v>6.09</v>
      </c>
    </row>
    <row r="130" spans="1:17" x14ac:dyDescent="0.25">
      <c r="A130" t="s">
        <v>33</v>
      </c>
      <c r="B130">
        <f t="shared" ref="B130:M130" si="61">BF43</f>
        <v>50</v>
      </c>
      <c r="C130">
        <f t="shared" si="61"/>
        <v>762.8</v>
      </c>
      <c r="D130">
        <f t="shared" si="61"/>
        <v>280.39999999999998</v>
      </c>
      <c r="E130">
        <f t="shared" si="61"/>
        <v>280.39999999999998</v>
      </c>
      <c r="F130">
        <f t="shared" si="61"/>
        <v>395.9</v>
      </c>
      <c r="G130">
        <f t="shared" si="61"/>
        <v>86.5</v>
      </c>
      <c r="H130">
        <f t="shared" si="61"/>
        <v>22.18</v>
      </c>
      <c r="I130">
        <f t="shared" si="61"/>
        <v>1.6</v>
      </c>
      <c r="J130">
        <f t="shared" si="61"/>
        <v>0.6</v>
      </c>
      <c r="K130">
        <f t="shared" si="61"/>
        <v>5.83</v>
      </c>
      <c r="L130">
        <f t="shared" si="61"/>
        <v>460.65</v>
      </c>
      <c r="M130">
        <f t="shared" si="61"/>
        <v>1</v>
      </c>
      <c r="O130" t="str">
        <f t="shared" si="54"/>
        <v>MLP64</v>
      </c>
      <c r="P130">
        <f t="shared" si="56"/>
        <v>762.8</v>
      </c>
      <c r="Q130">
        <f t="shared" si="57"/>
        <v>5.83</v>
      </c>
    </row>
    <row r="131" spans="1:17" x14ac:dyDescent="0.25">
      <c r="A131" t="s">
        <v>24</v>
      </c>
      <c r="B131">
        <f>BT92</f>
        <v>50</v>
      </c>
      <c r="C131">
        <f t="shared" ref="C131:M131" si="62">BU92</f>
        <v>765.7</v>
      </c>
      <c r="D131">
        <f t="shared" si="62"/>
        <v>278.8</v>
      </c>
      <c r="E131">
        <f t="shared" si="62"/>
        <v>278.8</v>
      </c>
      <c r="F131">
        <f t="shared" si="62"/>
        <v>388.7</v>
      </c>
      <c r="G131">
        <f t="shared" si="62"/>
        <v>98.2</v>
      </c>
      <c r="H131">
        <f t="shared" si="62"/>
        <v>21.88</v>
      </c>
      <c r="I131">
        <f t="shared" si="62"/>
        <v>0.1</v>
      </c>
      <c r="J131">
        <f t="shared" si="62"/>
        <v>0.04</v>
      </c>
      <c r="K131">
        <f t="shared" si="62"/>
        <v>0.59</v>
      </c>
      <c r="L131">
        <f t="shared" si="62"/>
        <v>34.31</v>
      </c>
      <c r="M131">
        <f t="shared" si="62"/>
        <v>1</v>
      </c>
      <c r="O131" t="str">
        <f t="shared" si="54"/>
        <v>Counts</v>
      </c>
      <c r="P131">
        <f t="shared" si="56"/>
        <v>765.7</v>
      </c>
      <c r="Q131">
        <f t="shared" si="57"/>
        <v>0.59</v>
      </c>
    </row>
    <row r="139" spans="1:17" x14ac:dyDescent="0.25">
      <c r="A139" s="1" t="str">
        <f>B45</f>
        <v>jsudoku</v>
      </c>
      <c r="O139" s="1" t="str">
        <f t="shared" ref="O139:O145" si="63">A139</f>
        <v>jsudoku</v>
      </c>
      <c r="P139" s="1" t="s">
        <v>34</v>
      </c>
      <c r="Q139" s="1" t="s">
        <v>35</v>
      </c>
    </row>
    <row r="140" spans="1:17" x14ac:dyDescent="0.25">
      <c r="A140" t="s">
        <v>31</v>
      </c>
      <c r="B140">
        <f>B57</f>
        <v>811</v>
      </c>
      <c r="C140">
        <f t="shared" ref="C140:M140" si="64">C57</f>
        <v>2779.46</v>
      </c>
      <c r="D140">
        <f t="shared" si="64"/>
        <v>1358.77</v>
      </c>
      <c r="E140">
        <f t="shared" si="64"/>
        <v>1358.77</v>
      </c>
      <c r="F140">
        <f t="shared" si="64"/>
        <v>1347.08</v>
      </c>
      <c r="G140">
        <f t="shared" si="64"/>
        <v>73.62</v>
      </c>
      <c r="H140">
        <f t="shared" si="64"/>
        <v>18.47</v>
      </c>
      <c r="I140">
        <f t="shared" si="64"/>
        <v>0.61</v>
      </c>
      <c r="J140">
        <f t="shared" si="64"/>
        <v>0.31</v>
      </c>
      <c r="K140">
        <f t="shared" si="64"/>
        <v>2.4500000000000002</v>
      </c>
      <c r="L140">
        <f t="shared" si="64"/>
        <v>859.13</v>
      </c>
      <c r="M140">
        <f t="shared" si="64"/>
        <v>1</v>
      </c>
      <c r="O140" t="str">
        <f t="shared" si="63"/>
        <v>RF</v>
      </c>
      <c r="P140">
        <f t="shared" ref="P140:P145" si="65">C140</f>
        <v>2779.46</v>
      </c>
      <c r="Q140">
        <f t="shared" ref="Q140:Q145" si="66">K140</f>
        <v>2.4500000000000002</v>
      </c>
    </row>
    <row r="141" spans="1:17" x14ac:dyDescent="0.25">
      <c r="A141" t="s">
        <v>1</v>
      </c>
      <c r="B141">
        <f t="shared" ref="B141:M141" si="67">P57</f>
        <v>811</v>
      </c>
      <c r="C141">
        <f t="shared" si="67"/>
        <v>3963.95</v>
      </c>
      <c r="D141">
        <f t="shared" si="67"/>
        <v>2855.43</v>
      </c>
      <c r="E141">
        <f t="shared" si="67"/>
        <v>2855.43</v>
      </c>
      <c r="F141">
        <f t="shared" si="67"/>
        <v>964.48</v>
      </c>
      <c r="G141">
        <f t="shared" si="67"/>
        <v>144.05000000000001</v>
      </c>
      <c r="H141">
        <f t="shared" si="67"/>
        <v>24.37</v>
      </c>
      <c r="I141">
        <f t="shared" si="67"/>
        <v>0.19</v>
      </c>
      <c r="J141">
        <f t="shared" si="67"/>
        <v>0.15</v>
      </c>
      <c r="K141">
        <f t="shared" si="67"/>
        <v>1.66</v>
      </c>
      <c r="L141">
        <f t="shared" si="67"/>
        <v>575.83000000000004</v>
      </c>
      <c r="M141">
        <f t="shared" si="67"/>
        <v>1</v>
      </c>
      <c r="O141" t="str">
        <f t="shared" si="63"/>
        <v>GNB</v>
      </c>
      <c r="P141">
        <f t="shared" si="65"/>
        <v>3963.95</v>
      </c>
      <c r="Q141">
        <f t="shared" si="66"/>
        <v>1.66</v>
      </c>
    </row>
    <row r="142" spans="1:17" x14ac:dyDescent="0.25">
      <c r="A142" t="s">
        <v>21</v>
      </c>
      <c r="B142">
        <f t="shared" ref="B142:M142" si="68">AD57</f>
        <v>811</v>
      </c>
      <c r="C142">
        <f t="shared" si="68"/>
        <v>5771.7</v>
      </c>
      <c r="D142">
        <f t="shared" si="68"/>
        <v>1208.9000000000001</v>
      </c>
      <c r="E142">
        <f t="shared" si="68"/>
        <v>1208.9000000000001</v>
      </c>
      <c r="F142">
        <f t="shared" si="68"/>
        <v>4206.8</v>
      </c>
      <c r="G142">
        <f t="shared" si="68"/>
        <v>356</v>
      </c>
      <c r="H142">
        <f t="shared" si="68"/>
        <v>18.649999999999999</v>
      </c>
      <c r="I142">
        <f t="shared" si="68"/>
        <v>2.65</v>
      </c>
      <c r="J142">
        <f t="shared" si="68"/>
        <v>0.56000000000000005</v>
      </c>
      <c r="K142">
        <f t="shared" si="68"/>
        <v>7.99</v>
      </c>
      <c r="L142">
        <f t="shared" si="68"/>
        <v>3229.67</v>
      </c>
      <c r="M142">
        <f t="shared" si="68"/>
        <v>1</v>
      </c>
      <c r="O142" t="str">
        <f t="shared" si="63"/>
        <v>SVM</v>
      </c>
      <c r="P142">
        <f t="shared" si="65"/>
        <v>5771.7</v>
      </c>
      <c r="Q142">
        <f t="shared" si="66"/>
        <v>7.99</v>
      </c>
    </row>
    <row r="143" spans="1:17" x14ac:dyDescent="0.25">
      <c r="A143" t="s">
        <v>32</v>
      </c>
      <c r="B143">
        <f t="shared" ref="B143:M143" si="69">AR57</f>
        <v>811</v>
      </c>
      <c r="C143">
        <f t="shared" si="69"/>
        <v>2859.9</v>
      </c>
      <c r="D143">
        <f t="shared" si="69"/>
        <v>1359.4</v>
      </c>
      <c r="E143">
        <f t="shared" si="69"/>
        <v>1359.4</v>
      </c>
      <c r="F143">
        <f t="shared" si="69"/>
        <v>1337.6</v>
      </c>
      <c r="G143">
        <f t="shared" si="69"/>
        <v>162.9</v>
      </c>
      <c r="H143">
        <f t="shared" si="69"/>
        <v>19.02</v>
      </c>
      <c r="I143">
        <f t="shared" si="69"/>
        <v>2.72</v>
      </c>
      <c r="J143">
        <f t="shared" si="69"/>
        <v>1.31</v>
      </c>
      <c r="K143">
        <f t="shared" si="69"/>
        <v>7.12</v>
      </c>
      <c r="L143">
        <f t="shared" si="69"/>
        <v>3750.26</v>
      </c>
      <c r="M143">
        <f t="shared" si="69"/>
        <v>1</v>
      </c>
      <c r="O143" t="str">
        <f t="shared" si="63"/>
        <v>MLP8</v>
      </c>
      <c r="P143">
        <f t="shared" si="65"/>
        <v>2859.9</v>
      </c>
      <c r="Q143">
        <f t="shared" si="66"/>
        <v>7.12</v>
      </c>
    </row>
    <row r="144" spans="1:17" x14ac:dyDescent="0.25">
      <c r="A144" t="s">
        <v>33</v>
      </c>
      <c r="B144">
        <f t="shared" ref="B144:M144" si="70">BF57</f>
        <v>811</v>
      </c>
      <c r="C144">
        <f t="shared" si="70"/>
        <v>2424.6999999999998</v>
      </c>
      <c r="D144">
        <f t="shared" si="70"/>
        <v>1383.3</v>
      </c>
      <c r="E144">
        <f t="shared" si="70"/>
        <v>1383.3</v>
      </c>
      <c r="F144">
        <f t="shared" si="70"/>
        <v>944.4</v>
      </c>
      <c r="G144">
        <f t="shared" si="70"/>
        <v>97</v>
      </c>
      <c r="H144">
        <f t="shared" si="70"/>
        <v>18.399999999999999</v>
      </c>
      <c r="I144">
        <f t="shared" si="70"/>
        <v>2.4900000000000002</v>
      </c>
      <c r="J144">
        <f t="shared" si="70"/>
        <v>1.43</v>
      </c>
      <c r="K144">
        <f t="shared" si="70"/>
        <v>9.11</v>
      </c>
      <c r="L144">
        <f t="shared" si="70"/>
        <v>3471.36</v>
      </c>
      <c r="M144">
        <f t="shared" si="70"/>
        <v>1</v>
      </c>
      <c r="O144" t="str">
        <f t="shared" si="63"/>
        <v>MLP64</v>
      </c>
      <c r="P144">
        <f t="shared" si="65"/>
        <v>2424.6999999999998</v>
      </c>
      <c r="Q144">
        <f t="shared" si="66"/>
        <v>9.11</v>
      </c>
    </row>
    <row r="145" spans="1:17" x14ac:dyDescent="0.25">
      <c r="A145" t="s">
        <v>24</v>
      </c>
      <c r="B145">
        <f>BT89</f>
        <v>811</v>
      </c>
      <c r="C145">
        <f t="shared" ref="C145:M145" si="71">BU89</f>
        <v>4970</v>
      </c>
      <c r="D145">
        <f t="shared" si="71"/>
        <v>1754.1</v>
      </c>
      <c r="E145">
        <f t="shared" si="71"/>
        <v>1754.1</v>
      </c>
      <c r="F145">
        <f t="shared" si="71"/>
        <v>3002.4</v>
      </c>
      <c r="G145">
        <f t="shared" si="71"/>
        <v>213.5</v>
      </c>
      <c r="H145">
        <f t="shared" si="71"/>
        <v>20.97</v>
      </c>
      <c r="I145">
        <f t="shared" si="71"/>
        <v>0.25</v>
      </c>
      <c r="J145">
        <f t="shared" si="71"/>
        <v>0.09</v>
      </c>
      <c r="K145">
        <f t="shared" si="71"/>
        <v>1.1200000000000001</v>
      </c>
      <c r="L145">
        <f t="shared" si="71"/>
        <v>465.31</v>
      </c>
      <c r="M145">
        <f t="shared" si="71"/>
        <v>1</v>
      </c>
      <c r="O145" t="str">
        <f t="shared" si="63"/>
        <v>Counts</v>
      </c>
      <c r="P145">
        <f t="shared" si="65"/>
        <v>4970</v>
      </c>
      <c r="Q145">
        <f t="shared" si="66"/>
        <v>1.1200000000000001</v>
      </c>
    </row>
    <row r="153" spans="1:17" x14ac:dyDescent="0.25">
      <c r="A153" s="1" t="str">
        <f>B59</f>
        <v>new_random</v>
      </c>
      <c r="O153" s="1" t="str">
        <f t="shared" ref="O153:O159" si="72">A153</f>
        <v>new_random</v>
      </c>
      <c r="P153" s="1" t="s">
        <v>34</v>
      </c>
      <c r="Q153" s="1" t="s">
        <v>35</v>
      </c>
    </row>
    <row r="154" spans="1:17" x14ac:dyDescent="0.25">
      <c r="A154" t="s">
        <v>31</v>
      </c>
      <c r="B154">
        <f>B71</f>
        <v>200</v>
      </c>
      <c r="C154">
        <f t="shared" ref="C154:M154" si="73">C71</f>
        <v>2529.15</v>
      </c>
      <c r="D154">
        <f t="shared" si="73"/>
        <v>651</v>
      </c>
      <c r="E154">
        <f t="shared" si="73"/>
        <v>651</v>
      </c>
      <c r="F154">
        <f t="shared" si="73"/>
        <v>1654.77</v>
      </c>
      <c r="G154">
        <f t="shared" si="73"/>
        <v>223.38</v>
      </c>
      <c r="H154">
        <f t="shared" si="73"/>
        <v>30.73</v>
      </c>
      <c r="I154">
        <f t="shared" si="73"/>
        <v>1</v>
      </c>
      <c r="J154">
        <f t="shared" si="73"/>
        <v>0.27</v>
      </c>
      <c r="K154">
        <f t="shared" si="73"/>
        <v>3.16</v>
      </c>
      <c r="L154">
        <f t="shared" si="73"/>
        <v>679.86</v>
      </c>
      <c r="M154">
        <f t="shared" si="73"/>
        <v>1</v>
      </c>
      <c r="O154" t="str">
        <f t="shared" si="72"/>
        <v>RF</v>
      </c>
      <c r="P154">
        <f t="shared" ref="P154:P159" si="74">C154</f>
        <v>2529.15</v>
      </c>
      <c r="Q154">
        <f t="shared" ref="Q154:Q159" si="75">K154</f>
        <v>3.16</v>
      </c>
    </row>
    <row r="155" spans="1:17" x14ac:dyDescent="0.25">
      <c r="A155" t="s">
        <v>1</v>
      </c>
      <c r="B155">
        <f t="shared" ref="B155:M155" si="76">P71</f>
        <v>200</v>
      </c>
      <c r="C155">
        <f t="shared" si="76"/>
        <v>6698.43</v>
      </c>
      <c r="D155">
        <f t="shared" si="76"/>
        <v>5350.29</v>
      </c>
      <c r="E155">
        <f t="shared" si="76"/>
        <v>5350.29</v>
      </c>
      <c r="F155">
        <f t="shared" si="76"/>
        <v>1122.95</v>
      </c>
      <c r="G155">
        <f t="shared" si="76"/>
        <v>225.19</v>
      </c>
      <c r="H155">
        <f t="shared" si="76"/>
        <v>32.299999999999997</v>
      </c>
      <c r="I155">
        <f t="shared" si="76"/>
        <v>0.21</v>
      </c>
      <c r="J155">
        <f t="shared" si="76"/>
        <v>0.17</v>
      </c>
      <c r="K155">
        <f t="shared" si="76"/>
        <v>1.62</v>
      </c>
      <c r="L155">
        <f t="shared" si="76"/>
        <v>1151.28</v>
      </c>
      <c r="M155">
        <f t="shared" si="76"/>
        <v>1</v>
      </c>
      <c r="O155" t="str">
        <f t="shared" si="72"/>
        <v>GNB</v>
      </c>
      <c r="P155">
        <f t="shared" si="74"/>
        <v>6698.43</v>
      </c>
      <c r="Q155">
        <f t="shared" si="75"/>
        <v>1.62</v>
      </c>
    </row>
    <row r="156" spans="1:17" x14ac:dyDescent="0.25">
      <c r="A156" t="s">
        <v>21</v>
      </c>
      <c r="B156">
        <f t="shared" ref="B156:M156" si="77">AD71</f>
        <v>200</v>
      </c>
      <c r="C156">
        <f t="shared" si="77"/>
        <v>2551.4</v>
      </c>
      <c r="D156">
        <f t="shared" si="77"/>
        <v>651.20000000000005</v>
      </c>
      <c r="E156">
        <f t="shared" si="77"/>
        <v>651.20000000000005</v>
      </c>
      <c r="F156">
        <f t="shared" si="77"/>
        <v>1673.9</v>
      </c>
      <c r="G156">
        <f t="shared" si="77"/>
        <v>226.3</v>
      </c>
      <c r="H156">
        <f t="shared" si="77"/>
        <v>31.48</v>
      </c>
      <c r="I156">
        <f t="shared" si="77"/>
        <v>16.579999999999998</v>
      </c>
      <c r="J156">
        <f t="shared" si="77"/>
        <v>4.24</v>
      </c>
      <c r="K156">
        <f t="shared" si="77"/>
        <v>57.91</v>
      </c>
      <c r="L156">
        <f t="shared" si="77"/>
        <v>10819.96</v>
      </c>
      <c r="M156">
        <f t="shared" si="77"/>
        <v>1</v>
      </c>
      <c r="O156" t="str">
        <f t="shared" si="72"/>
        <v>SVM</v>
      </c>
      <c r="P156">
        <f t="shared" si="74"/>
        <v>2551.4</v>
      </c>
      <c r="Q156">
        <f t="shared" si="75"/>
        <v>57.91</v>
      </c>
    </row>
    <row r="157" spans="1:17" x14ac:dyDescent="0.25">
      <c r="A157" t="s">
        <v>32</v>
      </c>
      <c r="B157">
        <f t="shared" ref="B157:M157" si="78">AR71</f>
        <v>200</v>
      </c>
      <c r="C157">
        <f t="shared" si="78"/>
        <v>2532.4</v>
      </c>
      <c r="D157">
        <f t="shared" si="78"/>
        <v>648.20000000000005</v>
      </c>
      <c r="E157">
        <f t="shared" si="78"/>
        <v>648.20000000000005</v>
      </c>
      <c r="F157">
        <f t="shared" si="78"/>
        <v>1658.7</v>
      </c>
      <c r="G157">
        <f t="shared" si="78"/>
        <v>225.5</v>
      </c>
      <c r="H157">
        <f t="shared" si="78"/>
        <v>30.65</v>
      </c>
      <c r="I157">
        <f t="shared" si="78"/>
        <v>1.8</v>
      </c>
      <c r="J157">
        <f t="shared" si="78"/>
        <v>0.48</v>
      </c>
      <c r="K157">
        <f t="shared" si="78"/>
        <v>10.029999999999999</v>
      </c>
      <c r="L157">
        <f t="shared" si="78"/>
        <v>1221.25</v>
      </c>
      <c r="M157">
        <f t="shared" si="78"/>
        <v>1</v>
      </c>
      <c r="O157" t="str">
        <f t="shared" si="72"/>
        <v>MLP8</v>
      </c>
      <c r="P157">
        <f t="shared" si="74"/>
        <v>2532.4</v>
      </c>
      <c r="Q157">
        <f t="shared" si="75"/>
        <v>10.029999999999999</v>
      </c>
    </row>
    <row r="158" spans="1:17" x14ac:dyDescent="0.25">
      <c r="A158" t="s">
        <v>33</v>
      </c>
      <c r="B158">
        <f t="shared" ref="B158:M158" si="79">BF71</f>
        <v>200</v>
      </c>
      <c r="C158">
        <f t="shared" si="79"/>
        <v>2553.3000000000002</v>
      </c>
      <c r="D158">
        <f t="shared" si="79"/>
        <v>649.4</v>
      </c>
      <c r="E158">
        <f t="shared" si="79"/>
        <v>649.4</v>
      </c>
      <c r="F158">
        <f t="shared" si="79"/>
        <v>1678.4</v>
      </c>
      <c r="G158">
        <f t="shared" si="79"/>
        <v>225.5</v>
      </c>
      <c r="H158">
        <f t="shared" si="79"/>
        <v>31.04</v>
      </c>
      <c r="I158">
        <f t="shared" si="79"/>
        <v>3.16</v>
      </c>
      <c r="J158">
        <f t="shared" si="79"/>
        <v>0.81</v>
      </c>
      <c r="K158">
        <f t="shared" si="79"/>
        <v>8.3800000000000008</v>
      </c>
      <c r="L158">
        <f t="shared" si="79"/>
        <v>2075.9699999999998</v>
      </c>
      <c r="M158">
        <f t="shared" si="79"/>
        <v>1</v>
      </c>
      <c r="O158" t="str">
        <f t="shared" si="72"/>
        <v>MLP64</v>
      </c>
      <c r="P158">
        <f t="shared" si="74"/>
        <v>2553.3000000000002</v>
      </c>
      <c r="Q158">
        <f t="shared" si="75"/>
        <v>8.3800000000000008</v>
      </c>
    </row>
    <row r="159" spans="1:17" x14ac:dyDescent="0.25">
      <c r="A159" t="s">
        <v>24</v>
      </c>
      <c r="B159">
        <f>BT90</f>
        <v>200</v>
      </c>
      <c r="C159">
        <f t="shared" ref="C159:M159" si="80">BU90</f>
        <v>2548.1999999999998</v>
      </c>
      <c r="D159">
        <f t="shared" si="80"/>
        <v>647.6</v>
      </c>
      <c r="E159">
        <f t="shared" si="80"/>
        <v>647.6</v>
      </c>
      <c r="F159">
        <f t="shared" si="80"/>
        <v>1676.5</v>
      </c>
      <c r="G159">
        <f t="shared" si="80"/>
        <v>224.1</v>
      </c>
      <c r="H159">
        <f t="shared" si="80"/>
        <v>31.12</v>
      </c>
      <c r="I159">
        <f t="shared" si="80"/>
        <v>0.17</v>
      </c>
      <c r="J159">
        <f t="shared" si="80"/>
        <v>0.05</v>
      </c>
      <c r="K159">
        <f t="shared" si="80"/>
        <v>1.0900000000000001</v>
      </c>
      <c r="L159">
        <f t="shared" si="80"/>
        <v>120.53</v>
      </c>
      <c r="M159">
        <f t="shared" si="80"/>
        <v>1</v>
      </c>
      <c r="O159" t="str">
        <f t="shared" si="72"/>
        <v>Counts</v>
      </c>
      <c r="P159">
        <f t="shared" si="74"/>
        <v>2548.1999999999998</v>
      </c>
      <c r="Q159">
        <f t="shared" si="75"/>
        <v>1.0900000000000001</v>
      </c>
    </row>
    <row r="167" spans="1:17" x14ac:dyDescent="0.25">
      <c r="A167" s="1" t="str">
        <f>B73</f>
        <v>nurse_rostering_adv</v>
      </c>
      <c r="O167" s="1" t="str">
        <f t="shared" ref="O167:O173" si="81">A167</f>
        <v>nurse_rostering_adv</v>
      </c>
      <c r="P167" s="1" t="s">
        <v>34</v>
      </c>
      <c r="Q167" s="1" t="s">
        <v>35</v>
      </c>
    </row>
    <row r="168" spans="1:17" x14ac:dyDescent="0.25">
      <c r="A168" t="s">
        <v>31</v>
      </c>
      <c r="B168">
        <f>B85</f>
        <v>885</v>
      </c>
      <c r="C168">
        <f t="shared" ref="C168:M168" si="82">C85</f>
        <v>3391.08</v>
      </c>
      <c r="D168">
        <f t="shared" si="82"/>
        <v>2315.08</v>
      </c>
      <c r="E168">
        <f t="shared" si="82"/>
        <v>2315.08</v>
      </c>
      <c r="F168">
        <f t="shared" si="82"/>
        <v>1014.54</v>
      </c>
      <c r="G168">
        <f t="shared" si="82"/>
        <v>61.46</v>
      </c>
      <c r="H168">
        <f t="shared" si="82"/>
        <v>24.48</v>
      </c>
      <c r="I168">
        <f t="shared" si="82"/>
        <v>0.75</v>
      </c>
      <c r="J168">
        <f t="shared" si="82"/>
        <v>0.52</v>
      </c>
      <c r="K168">
        <f t="shared" si="82"/>
        <v>3.08</v>
      </c>
      <c r="L168">
        <f t="shared" si="82"/>
        <v>1774.99</v>
      </c>
      <c r="M168">
        <f t="shared" si="82"/>
        <v>1</v>
      </c>
      <c r="O168" t="str">
        <f t="shared" si="81"/>
        <v>RF</v>
      </c>
      <c r="P168">
        <f t="shared" ref="P168:P173" si="83">C168</f>
        <v>3391.08</v>
      </c>
      <c r="Q168">
        <f t="shared" ref="Q168:Q173" si="84">K168</f>
        <v>3.08</v>
      </c>
    </row>
    <row r="169" spans="1:17" x14ac:dyDescent="0.25">
      <c r="A169" t="s">
        <v>1</v>
      </c>
      <c r="B169">
        <f t="shared" ref="B169:M169" si="85">P85</f>
        <v>885</v>
      </c>
      <c r="C169">
        <f t="shared" si="85"/>
        <v>3425.86</v>
      </c>
      <c r="D169">
        <f t="shared" si="85"/>
        <v>3324.36</v>
      </c>
      <c r="E169">
        <f t="shared" si="85"/>
        <v>3324.36</v>
      </c>
      <c r="F169">
        <f t="shared" si="85"/>
        <v>84.59</v>
      </c>
      <c r="G169">
        <f t="shared" si="85"/>
        <v>16.91</v>
      </c>
      <c r="H169">
        <f t="shared" si="85"/>
        <v>25.02</v>
      </c>
      <c r="I169">
        <f t="shared" si="85"/>
        <v>0.21</v>
      </c>
      <c r="J169">
        <f t="shared" si="85"/>
        <v>0.21</v>
      </c>
      <c r="K169">
        <f t="shared" si="85"/>
        <v>1.92</v>
      </c>
      <c r="L169">
        <f t="shared" si="85"/>
        <v>731.45</v>
      </c>
      <c r="M169">
        <f t="shared" si="85"/>
        <v>1</v>
      </c>
      <c r="O169" t="str">
        <f t="shared" si="81"/>
        <v>GNB</v>
      </c>
      <c r="P169">
        <f t="shared" si="83"/>
        <v>3425.86</v>
      </c>
      <c r="Q169">
        <f t="shared" si="84"/>
        <v>1.92</v>
      </c>
    </row>
    <row r="170" spans="1:17" x14ac:dyDescent="0.25">
      <c r="A170" t="s">
        <v>21</v>
      </c>
      <c r="B170">
        <f t="shared" ref="B170:M170" si="86">AD85</f>
        <v>885</v>
      </c>
      <c r="C170">
        <f t="shared" si="86"/>
        <v>6613.5</v>
      </c>
      <c r="D170">
        <f t="shared" si="86"/>
        <v>1928.1</v>
      </c>
      <c r="E170">
        <f t="shared" si="86"/>
        <v>1928.1</v>
      </c>
      <c r="F170">
        <f t="shared" si="86"/>
        <v>4330.5</v>
      </c>
      <c r="G170">
        <f t="shared" si="86"/>
        <v>354.9</v>
      </c>
      <c r="H170">
        <f t="shared" si="86"/>
        <v>26.7</v>
      </c>
      <c r="I170">
        <f t="shared" si="86"/>
        <v>5.0999999999999996</v>
      </c>
      <c r="J170">
        <f t="shared" si="86"/>
        <v>1.49</v>
      </c>
      <c r="K170">
        <f t="shared" si="86"/>
        <v>15.18</v>
      </c>
      <c r="L170">
        <f t="shared" si="86"/>
        <v>9870.32</v>
      </c>
      <c r="M170">
        <f t="shared" si="86"/>
        <v>1</v>
      </c>
      <c r="O170" t="str">
        <f t="shared" si="81"/>
        <v>SVM</v>
      </c>
      <c r="P170">
        <f t="shared" si="83"/>
        <v>6613.5</v>
      </c>
      <c r="Q170">
        <f t="shared" si="84"/>
        <v>15.18</v>
      </c>
    </row>
    <row r="171" spans="1:17" x14ac:dyDescent="0.25">
      <c r="A171" t="s">
        <v>32</v>
      </c>
      <c r="B171">
        <f t="shared" ref="B171:M171" si="87">AR85</f>
        <v>885</v>
      </c>
      <c r="C171">
        <f t="shared" si="87"/>
        <v>5139.3</v>
      </c>
      <c r="D171">
        <f t="shared" si="87"/>
        <v>2041.5</v>
      </c>
      <c r="E171">
        <f t="shared" si="87"/>
        <v>2041.5</v>
      </c>
      <c r="F171">
        <f t="shared" si="87"/>
        <v>2846.4</v>
      </c>
      <c r="G171">
        <f t="shared" si="87"/>
        <v>251.4</v>
      </c>
      <c r="H171">
        <f t="shared" si="87"/>
        <v>23.79</v>
      </c>
      <c r="I171">
        <f t="shared" si="87"/>
        <v>3.39</v>
      </c>
      <c r="J171">
        <f t="shared" si="87"/>
        <v>1.37</v>
      </c>
      <c r="K171">
        <f t="shared" si="87"/>
        <v>11.72</v>
      </c>
      <c r="L171">
        <f t="shared" si="87"/>
        <v>7018.87</v>
      </c>
      <c r="M171">
        <f t="shared" si="87"/>
        <v>1</v>
      </c>
      <c r="O171" t="str">
        <f t="shared" si="81"/>
        <v>MLP8</v>
      </c>
      <c r="P171">
        <f t="shared" si="83"/>
        <v>5139.3</v>
      </c>
      <c r="Q171">
        <f t="shared" si="84"/>
        <v>11.72</v>
      </c>
    </row>
    <row r="172" spans="1:17" x14ac:dyDescent="0.25">
      <c r="A172" t="s">
        <v>33</v>
      </c>
      <c r="B172">
        <f t="shared" ref="B172:M172" si="88">BF85</f>
        <v>885</v>
      </c>
      <c r="C172">
        <f t="shared" si="88"/>
        <v>3156.9</v>
      </c>
      <c r="D172">
        <f t="shared" si="88"/>
        <v>2266.3000000000002</v>
      </c>
      <c r="E172">
        <f t="shared" si="88"/>
        <v>2266.3000000000002</v>
      </c>
      <c r="F172">
        <f t="shared" si="88"/>
        <v>798</v>
      </c>
      <c r="G172">
        <f t="shared" si="88"/>
        <v>92.6</v>
      </c>
      <c r="H172">
        <f t="shared" si="88"/>
        <v>22.67</v>
      </c>
      <c r="I172">
        <f t="shared" si="88"/>
        <v>3.52</v>
      </c>
      <c r="J172">
        <f t="shared" si="88"/>
        <v>2.54</v>
      </c>
      <c r="K172">
        <f t="shared" si="88"/>
        <v>11.54</v>
      </c>
      <c r="L172">
        <f t="shared" si="88"/>
        <v>8013.18</v>
      </c>
      <c r="M172">
        <f t="shared" si="88"/>
        <v>1</v>
      </c>
      <c r="O172" t="str">
        <f t="shared" si="81"/>
        <v>MLP64</v>
      </c>
      <c r="P172">
        <f t="shared" si="83"/>
        <v>3156.9</v>
      </c>
      <c r="Q172">
        <f t="shared" si="84"/>
        <v>11.54</v>
      </c>
    </row>
    <row r="173" spans="1:17" x14ac:dyDescent="0.25">
      <c r="A173" t="s">
        <v>24</v>
      </c>
      <c r="B173">
        <f>BT93</f>
        <v>885</v>
      </c>
      <c r="C173">
        <f t="shared" ref="C173:M173" si="89">BU93</f>
        <v>5488.1</v>
      </c>
      <c r="D173">
        <f t="shared" si="89"/>
        <v>2449</v>
      </c>
      <c r="E173">
        <f t="shared" si="89"/>
        <v>2449</v>
      </c>
      <c r="F173">
        <f t="shared" si="89"/>
        <v>2893.5</v>
      </c>
      <c r="G173">
        <f t="shared" si="89"/>
        <v>145.6</v>
      </c>
      <c r="H173">
        <f t="shared" si="89"/>
        <v>30.43</v>
      </c>
      <c r="I173">
        <f t="shared" si="89"/>
        <v>0.18</v>
      </c>
      <c r="J173">
        <f t="shared" si="89"/>
        <v>0.08</v>
      </c>
      <c r="K173">
        <f t="shared" si="89"/>
        <v>1.1299999999999999</v>
      </c>
      <c r="L173">
        <f t="shared" si="89"/>
        <v>455.32</v>
      </c>
      <c r="M173">
        <f t="shared" si="89"/>
        <v>1</v>
      </c>
      <c r="O173" t="str">
        <f t="shared" si="81"/>
        <v>Counts</v>
      </c>
      <c r="P173">
        <f t="shared" si="83"/>
        <v>5488.1</v>
      </c>
      <c r="Q173">
        <f t="shared" si="84"/>
        <v>1.1299999999999999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28A6-73F2-4EBB-AE1D-A6EAC4F99D22}">
  <dimension ref="A3:S101"/>
  <sheetViews>
    <sheetView topLeftCell="A73" zoomScale="55" workbookViewId="0">
      <selection activeCell="AC94" sqref="AC94"/>
    </sheetView>
  </sheetViews>
  <sheetFormatPr defaultRowHeight="15" x14ac:dyDescent="0.25"/>
  <cols>
    <col min="15" max="15" width="12.140625" customWidth="1"/>
    <col min="16" max="17" width="11" bestFit="1" customWidth="1"/>
  </cols>
  <sheetData>
    <row r="3" spans="1:13" x14ac:dyDescent="0.25">
      <c r="B3" t="s">
        <v>13</v>
      </c>
    </row>
    <row r="4" spans="1:13" x14ac:dyDescent="0.25">
      <c r="B4" t="s">
        <v>14</v>
      </c>
      <c r="C4" t="s">
        <v>15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1:13" x14ac:dyDescent="0.25">
      <c r="A5">
        <v>1</v>
      </c>
      <c r="B5">
        <v>810</v>
      </c>
      <c r="C5">
        <v>4466</v>
      </c>
      <c r="D5">
        <v>1142</v>
      </c>
      <c r="E5">
        <v>1142</v>
      </c>
      <c r="F5">
        <v>2730</v>
      </c>
      <c r="G5">
        <v>339</v>
      </c>
      <c r="H5">
        <v>10.6561</v>
      </c>
      <c r="I5">
        <v>0.27429999999999999</v>
      </c>
      <c r="J5">
        <v>0.2014</v>
      </c>
      <c r="K5">
        <v>1.8966000000000001</v>
      </c>
      <c r="L5">
        <v>899.53150000000005</v>
      </c>
      <c r="M5">
        <v>1</v>
      </c>
    </row>
    <row r="6" spans="1:13" x14ac:dyDescent="0.25">
      <c r="A6">
        <v>2</v>
      </c>
      <c r="B6">
        <v>810</v>
      </c>
      <c r="C6">
        <v>4422</v>
      </c>
      <c r="D6">
        <v>1120</v>
      </c>
      <c r="E6">
        <v>1120</v>
      </c>
      <c r="F6">
        <v>2664</v>
      </c>
      <c r="G6">
        <v>353</v>
      </c>
      <c r="H6">
        <v>10.3939</v>
      </c>
      <c r="I6">
        <v>0.25069999999999998</v>
      </c>
      <c r="J6">
        <v>0.19259999999999999</v>
      </c>
      <c r="K6">
        <v>1.8075000000000001</v>
      </c>
      <c r="L6">
        <v>851.67939999999999</v>
      </c>
      <c r="M6">
        <v>1</v>
      </c>
    </row>
    <row r="7" spans="1:13" x14ac:dyDescent="0.25">
      <c r="A7">
        <v>3</v>
      </c>
      <c r="B7">
        <v>810</v>
      </c>
      <c r="C7">
        <v>4537</v>
      </c>
      <c r="D7">
        <v>1096</v>
      </c>
      <c r="E7">
        <v>1096</v>
      </c>
      <c r="F7">
        <v>2769</v>
      </c>
      <c r="G7">
        <v>389</v>
      </c>
      <c r="H7">
        <v>10.351100000000001</v>
      </c>
      <c r="I7">
        <v>0.26269999999999999</v>
      </c>
      <c r="J7">
        <v>0.19700000000000001</v>
      </c>
      <c r="K7">
        <v>1.8876999999999999</v>
      </c>
      <c r="L7">
        <v>893.62480000000005</v>
      </c>
      <c r="M7">
        <v>1</v>
      </c>
    </row>
    <row r="8" spans="1:13" x14ac:dyDescent="0.25">
      <c r="A8">
        <v>4</v>
      </c>
      <c r="B8">
        <v>810</v>
      </c>
      <c r="C8">
        <v>4502</v>
      </c>
      <c r="D8">
        <v>1126</v>
      </c>
      <c r="E8">
        <v>1126</v>
      </c>
      <c r="F8">
        <v>2759</v>
      </c>
      <c r="G8">
        <v>339</v>
      </c>
      <c r="H8">
        <v>10.7248</v>
      </c>
      <c r="I8">
        <v>0.26450000000000001</v>
      </c>
      <c r="J8">
        <v>0.20180000000000001</v>
      </c>
      <c r="K8">
        <v>1.9968999999999999</v>
      </c>
      <c r="L8">
        <v>908.53440000000001</v>
      </c>
      <c r="M8">
        <v>1</v>
      </c>
    </row>
    <row r="9" spans="1:13" x14ac:dyDescent="0.25">
      <c r="A9">
        <v>5</v>
      </c>
      <c r="B9">
        <v>810</v>
      </c>
      <c r="C9">
        <v>4380</v>
      </c>
      <c r="D9">
        <v>1113</v>
      </c>
      <c r="E9">
        <v>1113</v>
      </c>
      <c r="F9">
        <v>2679</v>
      </c>
      <c r="G9">
        <v>341</v>
      </c>
      <c r="H9">
        <v>10.583299999999999</v>
      </c>
      <c r="I9">
        <v>0.25309999999999999</v>
      </c>
      <c r="J9">
        <v>0.20030000000000001</v>
      </c>
      <c r="K9">
        <v>1.9307000000000001</v>
      </c>
      <c r="L9">
        <v>877.23609999999996</v>
      </c>
      <c r="M9">
        <v>1</v>
      </c>
    </row>
    <row r="10" spans="1:13" x14ac:dyDescent="0.25">
      <c r="A10">
        <v>6</v>
      </c>
      <c r="B10">
        <v>810</v>
      </c>
      <c r="C10">
        <v>4489</v>
      </c>
      <c r="D10">
        <v>1138</v>
      </c>
      <c r="E10">
        <v>1138</v>
      </c>
      <c r="F10">
        <v>2718</v>
      </c>
      <c r="G10">
        <v>359</v>
      </c>
      <c r="H10">
        <v>10.735099999999999</v>
      </c>
      <c r="I10">
        <v>0.25719999999999998</v>
      </c>
      <c r="J10">
        <v>0.1951</v>
      </c>
      <c r="K10">
        <v>1.8975</v>
      </c>
      <c r="L10">
        <v>875.74459999999999</v>
      </c>
      <c r="M10">
        <v>1</v>
      </c>
    </row>
    <row r="11" spans="1:13" x14ac:dyDescent="0.25">
      <c r="A11">
        <v>7</v>
      </c>
      <c r="B11">
        <v>810</v>
      </c>
      <c r="C11">
        <v>4385</v>
      </c>
      <c r="D11">
        <v>1136</v>
      </c>
      <c r="E11">
        <v>1136</v>
      </c>
      <c r="F11">
        <v>2654</v>
      </c>
      <c r="G11">
        <v>340</v>
      </c>
      <c r="H11">
        <v>10.6518</v>
      </c>
      <c r="I11">
        <v>0.25159999999999999</v>
      </c>
      <c r="J11">
        <v>0.20180000000000001</v>
      </c>
      <c r="K11">
        <v>1.9205000000000001</v>
      </c>
      <c r="L11">
        <v>884.88229999999999</v>
      </c>
      <c r="M11">
        <v>1</v>
      </c>
    </row>
    <row r="12" spans="1:13" x14ac:dyDescent="0.25">
      <c r="A12">
        <v>8</v>
      </c>
      <c r="B12">
        <v>810</v>
      </c>
      <c r="C12">
        <v>4406</v>
      </c>
      <c r="D12">
        <v>1110</v>
      </c>
      <c r="E12">
        <v>1110</v>
      </c>
      <c r="F12">
        <v>2581</v>
      </c>
      <c r="G12">
        <v>342</v>
      </c>
      <c r="H12">
        <v>10.513199999999999</v>
      </c>
      <c r="I12">
        <v>0.26700000000000002</v>
      </c>
      <c r="J12">
        <v>0.2</v>
      </c>
      <c r="K12">
        <v>1.9315</v>
      </c>
      <c r="L12">
        <v>881.11779999999999</v>
      </c>
      <c r="M12">
        <v>1</v>
      </c>
    </row>
    <row r="13" spans="1:13" x14ac:dyDescent="0.25">
      <c r="A13">
        <v>9</v>
      </c>
      <c r="B13">
        <v>810</v>
      </c>
      <c r="C13">
        <v>4580</v>
      </c>
      <c r="D13">
        <v>1167</v>
      </c>
      <c r="E13">
        <v>1167</v>
      </c>
      <c r="F13">
        <v>2774</v>
      </c>
      <c r="G13">
        <v>354</v>
      </c>
      <c r="H13">
        <v>10.374499999999999</v>
      </c>
      <c r="I13">
        <v>0.24709999999999999</v>
      </c>
      <c r="J13">
        <v>0.19400000000000001</v>
      </c>
      <c r="K13">
        <v>1.9434</v>
      </c>
      <c r="L13">
        <v>888.32159999999999</v>
      </c>
      <c r="M13">
        <v>1</v>
      </c>
    </row>
    <row r="14" spans="1:13" x14ac:dyDescent="0.25">
      <c r="A14">
        <v>10</v>
      </c>
      <c r="B14">
        <v>810</v>
      </c>
      <c r="C14">
        <v>4431</v>
      </c>
      <c r="D14">
        <v>1116</v>
      </c>
      <c r="E14">
        <v>1116</v>
      </c>
      <c r="F14">
        <v>2657</v>
      </c>
      <c r="G14">
        <v>355</v>
      </c>
      <c r="H14">
        <v>10.490600000000001</v>
      </c>
      <c r="I14">
        <v>0.26450000000000001</v>
      </c>
      <c r="J14">
        <v>0.19889999999999999</v>
      </c>
      <c r="K14">
        <v>1.9458</v>
      </c>
      <c r="L14">
        <v>881.3691</v>
      </c>
      <c r="M14">
        <v>1</v>
      </c>
    </row>
    <row r="15" spans="1:13" x14ac:dyDescent="0.25">
      <c r="A15" t="s">
        <v>12</v>
      </c>
      <c r="B15">
        <v>810</v>
      </c>
      <c r="C15">
        <v>4459.8</v>
      </c>
      <c r="D15">
        <v>1126.4000000000001</v>
      </c>
      <c r="E15">
        <v>1126.4000000000001</v>
      </c>
      <c r="F15">
        <v>2698.5</v>
      </c>
      <c r="G15">
        <v>351.1</v>
      </c>
      <c r="H15">
        <v>10.55</v>
      </c>
      <c r="I15">
        <v>0.26</v>
      </c>
      <c r="J15">
        <v>0.2</v>
      </c>
      <c r="K15">
        <v>1.92</v>
      </c>
      <c r="L15">
        <v>884.2</v>
      </c>
      <c r="M15">
        <v>1</v>
      </c>
    </row>
    <row r="17" spans="1:13" x14ac:dyDescent="0.25">
      <c r="B17" t="s">
        <v>16</v>
      </c>
    </row>
    <row r="18" spans="1:13" x14ac:dyDescent="0.25">
      <c r="B18" t="s">
        <v>14</v>
      </c>
      <c r="C18" t="s">
        <v>15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</row>
    <row r="19" spans="1:13" x14ac:dyDescent="0.25">
      <c r="A19">
        <v>1</v>
      </c>
      <c r="B19">
        <v>1128</v>
      </c>
      <c r="C19">
        <v>3801</v>
      </c>
      <c r="D19">
        <v>1068</v>
      </c>
      <c r="E19">
        <v>1068</v>
      </c>
      <c r="F19">
        <v>1655</v>
      </c>
      <c r="G19">
        <v>463</v>
      </c>
      <c r="H19">
        <v>6.9920999999999998</v>
      </c>
      <c r="I19">
        <v>0.2681</v>
      </c>
      <c r="J19">
        <v>0.25009999999999999</v>
      </c>
      <c r="K19">
        <v>1.6868000000000001</v>
      </c>
      <c r="L19">
        <v>950.55769999999995</v>
      </c>
      <c r="M19">
        <v>1</v>
      </c>
    </row>
    <row r="20" spans="1:13" x14ac:dyDescent="0.25">
      <c r="A20">
        <v>2</v>
      </c>
      <c r="B20">
        <v>1128</v>
      </c>
      <c r="C20">
        <v>4010</v>
      </c>
      <c r="D20">
        <v>1071</v>
      </c>
      <c r="E20">
        <v>1071</v>
      </c>
      <c r="F20">
        <v>1865</v>
      </c>
      <c r="G20">
        <v>463</v>
      </c>
      <c r="H20">
        <v>6.7919999999999998</v>
      </c>
      <c r="I20">
        <v>0.27139999999999997</v>
      </c>
      <c r="J20">
        <v>0.23980000000000001</v>
      </c>
      <c r="K20">
        <v>1.6948000000000001</v>
      </c>
      <c r="L20">
        <v>961.6943</v>
      </c>
      <c r="M20">
        <v>1</v>
      </c>
    </row>
    <row r="21" spans="1:13" x14ac:dyDescent="0.25">
      <c r="A21">
        <v>3</v>
      </c>
      <c r="B21">
        <v>1128</v>
      </c>
      <c r="C21">
        <v>3635</v>
      </c>
      <c r="D21">
        <v>1072</v>
      </c>
      <c r="E21">
        <v>1072</v>
      </c>
      <c r="F21">
        <v>1544</v>
      </c>
      <c r="G21">
        <v>431</v>
      </c>
      <c r="H21">
        <v>7.2043999999999997</v>
      </c>
      <c r="I21">
        <v>0.26840000000000003</v>
      </c>
      <c r="J21">
        <v>0.26079999999999998</v>
      </c>
      <c r="K21">
        <v>1.6735</v>
      </c>
      <c r="L21">
        <v>948.03700000000003</v>
      </c>
      <c r="M21">
        <v>1</v>
      </c>
    </row>
    <row r="22" spans="1:13" x14ac:dyDescent="0.25">
      <c r="A22">
        <v>4</v>
      </c>
      <c r="B22">
        <v>1128</v>
      </c>
      <c r="C22">
        <v>3788</v>
      </c>
      <c r="D22">
        <v>1075</v>
      </c>
      <c r="E22">
        <v>1075</v>
      </c>
      <c r="F22">
        <v>1656</v>
      </c>
      <c r="G22">
        <v>440</v>
      </c>
      <c r="H22">
        <v>7.0993000000000004</v>
      </c>
      <c r="I22">
        <v>0.27210000000000001</v>
      </c>
      <c r="J22">
        <v>0.25240000000000001</v>
      </c>
      <c r="K22">
        <v>1.6936</v>
      </c>
      <c r="L22">
        <v>956.1463</v>
      </c>
      <c r="M22">
        <v>1</v>
      </c>
    </row>
    <row r="23" spans="1:13" x14ac:dyDescent="0.25">
      <c r="A23">
        <v>5</v>
      </c>
      <c r="B23">
        <v>1128</v>
      </c>
      <c r="C23">
        <v>4023</v>
      </c>
      <c r="D23">
        <v>1078</v>
      </c>
      <c r="E23">
        <v>1078</v>
      </c>
      <c r="F23">
        <v>1871</v>
      </c>
      <c r="G23">
        <v>434</v>
      </c>
      <c r="H23">
        <v>6.8788999999999998</v>
      </c>
      <c r="I23">
        <v>0.26850000000000002</v>
      </c>
      <c r="J23">
        <v>0.2382</v>
      </c>
      <c r="K23">
        <v>1.6986000000000001</v>
      </c>
      <c r="L23">
        <v>958.42619999999999</v>
      </c>
      <c r="M23">
        <v>1</v>
      </c>
    </row>
    <row r="24" spans="1:13" x14ac:dyDescent="0.25">
      <c r="A24">
        <v>6</v>
      </c>
      <c r="B24">
        <v>1128</v>
      </c>
      <c r="C24">
        <v>3887</v>
      </c>
      <c r="D24">
        <v>1078</v>
      </c>
      <c r="E24">
        <v>1078</v>
      </c>
      <c r="F24">
        <v>1772</v>
      </c>
      <c r="G24">
        <v>437</v>
      </c>
      <c r="H24">
        <v>6.9622000000000002</v>
      </c>
      <c r="I24">
        <v>0.27889999999999998</v>
      </c>
      <c r="J24">
        <v>0.24829999999999999</v>
      </c>
      <c r="K24">
        <v>1.6839999999999999</v>
      </c>
      <c r="L24">
        <v>965.32370000000003</v>
      </c>
      <c r="M24">
        <v>1</v>
      </c>
    </row>
    <row r="25" spans="1:13" x14ac:dyDescent="0.25">
      <c r="A25">
        <v>7</v>
      </c>
      <c r="B25">
        <v>1128</v>
      </c>
      <c r="C25">
        <v>3782</v>
      </c>
      <c r="D25">
        <v>1079</v>
      </c>
      <c r="E25">
        <v>1079</v>
      </c>
      <c r="F25">
        <v>1676</v>
      </c>
      <c r="G25">
        <v>448</v>
      </c>
      <c r="H25">
        <v>7.1173999999999999</v>
      </c>
      <c r="I25">
        <v>0.27179999999999999</v>
      </c>
      <c r="J25">
        <v>0.25380000000000003</v>
      </c>
      <c r="K25">
        <v>1.7003999999999999</v>
      </c>
      <c r="L25">
        <v>959.96050000000002</v>
      </c>
      <c r="M25">
        <v>1</v>
      </c>
    </row>
    <row r="26" spans="1:13" x14ac:dyDescent="0.25">
      <c r="A26">
        <v>8</v>
      </c>
      <c r="B26">
        <v>1128</v>
      </c>
      <c r="C26">
        <v>3690</v>
      </c>
      <c r="D26">
        <v>1075</v>
      </c>
      <c r="E26">
        <v>1075</v>
      </c>
      <c r="F26">
        <v>1577</v>
      </c>
      <c r="G26">
        <v>426</v>
      </c>
      <c r="H26">
        <v>7.226</v>
      </c>
      <c r="I26">
        <v>0.26840000000000003</v>
      </c>
      <c r="J26">
        <v>0.25800000000000001</v>
      </c>
      <c r="K26">
        <v>1.7082999999999999</v>
      </c>
      <c r="L26">
        <v>951.84870000000001</v>
      </c>
      <c r="M26">
        <v>1</v>
      </c>
    </row>
    <row r="27" spans="1:13" x14ac:dyDescent="0.25">
      <c r="A27">
        <v>9</v>
      </c>
      <c r="B27">
        <v>1128</v>
      </c>
      <c r="C27">
        <v>3686</v>
      </c>
      <c r="D27">
        <v>1078</v>
      </c>
      <c r="E27">
        <v>1078</v>
      </c>
      <c r="F27">
        <v>1562</v>
      </c>
      <c r="G27">
        <v>436</v>
      </c>
      <c r="H27">
        <v>7.1882999999999999</v>
      </c>
      <c r="I27">
        <v>0.2671</v>
      </c>
      <c r="J27">
        <v>0.2576</v>
      </c>
      <c r="K27">
        <v>1.7011000000000001</v>
      </c>
      <c r="L27">
        <v>949.67750000000001</v>
      </c>
      <c r="M27">
        <v>1</v>
      </c>
    </row>
    <row r="28" spans="1:13" x14ac:dyDescent="0.25">
      <c r="A28">
        <v>10</v>
      </c>
      <c r="B28">
        <v>1128</v>
      </c>
      <c r="C28">
        <v>3844</v>
      </c>
      <c r="D28">
        <v>1081</v>
      </c>
      <c r="E28">
        <v>1081</v>
      </c>
      <c r="F28">
        <v>1740</v>
      </c>
      <c r="G28">
        <v>436</v>
      </c>
      <c r="H28">
        <v>7.0010000000000003</v>
      </c>
      <c r="I28">
        <v>0.26600000000000001</v>
      </c>
      <c r="J28">
        <v>0.24779999999999999</v>
      </c>
      <c r="K28">
        <v>1.7003999999999999</v>
      </c>
      <c r="L28">
        <v>952.62810000000002</v>
      </c>
      <c r="M28">
        <v>1</v>
      </c>
    </row>
    <row r="29" spans="1:13" x14ac:dyDescent="0.25">
      <c r="A29" t="s">
        <v>12</v>
      </c>
      <c r="B29">
        <v>1128</v>
      </c>
      <c r="C29">
        <v>3814.6</v>
      </c>
      <c r="D29">
        <v>1075.5</v>
      </c>
      <c r="E29">
        <v>1075.5</v>
      </c>
      <c r="F29">
        <v>1691.8</v>
      </c>
      <c r="G29">
        <v>441.4</v>
      </c>
      <c r="H29">
        <v>7.05</v>
      </c>
      <c r="I29">
        <v>0.27</v>
      </c>
      <c r="J29">
        <v>0.25</v>
      </c>
      <c r="K29">
        <v>1.69</v>
      </c>
      <c r="L29">
        <v>955.43</v>
      </c>
      <c r="M29">
        <v>1</v>
      </c>
    </row>
    <row r="31" spans="1:13" x14ac:dyDescent="0.25">
      <c r="B31" t="s">
        <v>17</v>
      </c>
    </row>
    <row r="32" spans="1:13" x14ac:dyDescent="0.25">
      <c r="B32" t="s">
        <v>14</v>
      </c>
      <c r="C32" t="s">
        <v>15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</row>
    <row r="33" spans="1:13" x14ac:dyDescent="0.25">
      <c r="A33">
        <v>1</v>
      </c>
      <c r="B33">
        <v>50</v>
      </c>
      <c r="C33">
        <v>658</v>
      </c>
      <c r="D33">
        <v>280</v>
      </c>
      <c r="E33">
        <v>280</v>
      </c>
      <c r="F33">
        <v>275</v>
      </c>
      <c r="G33">
        <v>103</v>
      </c>
      <c r="H33">
        <v>15.2021</v>
      </c>
      <c r="I33">
        <v>9.4100000000000003E-2</v>
      </c>
      <c r="J33">
        <v>7.8600000000000003E-2</v>
      </c>
      <c r="K33">
        <v>0.71750000000000003</v>
      </c>
      <c r="L33">
        <v>51.726799999999997</v>
      </c>
      <c r="M33">
        <v>1</v>
      </c>
    </row>
    <row r="34" spans="1:13" x14ac:dyDescent="0.25">
      <c r="A34">
        <v>2</v>
      </c>
      <c r="B34">
        <v>50</v>
      </c>
      <c r="C34">
        <v>649</v>
      </c>
      <c r="D34">
        <v>277</v>
      </c>
      <c r="E34">
        <v>277</v>
      </c>
      <c r="F34">
        <v>269</v>
      </c>
      <c r="G34">
        <v>103</v>
      </c>
      <c r="H34">
        <v>15.396000000000001</v>
      </c>
      <c r="I34">
        <v>9.6600000000000005E-2</v>
      </c>
      <c r="J34">
        <v>8.09E-2</v>
      </c>
      <c r="K34">
        <v>0.57140000000000002</v>
      </c>
      <c r="L34">
        <v>52.508099999999999</v>
      </c>
      <c r="M34">
        <v>1</v>
      </c>
    </row>
    <row r="35" spans="1:13" x14ac:dyDescent="0.25">
      <c r="A35">
        <v>3</v>
      </c>
      <c r="B35">
        <v>50</v>
      </c>
      <c r="C35">
        <v>649</v>
      </c>
      <c r="D35">
        <v>280</v>
      </c>
      <c r="E35">
        <v>280</v>
      </c>
      <c r="F35">
        <v>268</v>
      </c>
      <c r="G35">
        <v>101</v>
      </c>
      <c r="H35">
        <v>15.4823</v>
      </c>
      <c r="I35">
        <v>9.7199999999999995E-2</v>
      </c>
      <c r="J35">
        <v>8.0500000000000002E-2</v>
      </c>
      <c r="K35">
        <v>1.0262</v>
      </c>
      <c r="L35">
        <v>52.273699999999998</v>
      </c>
      <c r="M35">
        <v>1</v>
      </c>
    </row>
    <row r="36" spans="1:13" x14ac:dyDescent="0.25">
      <c r="A36">
        <v>4</v>
      </c>
      <c r="B36">
        <v>50</v>
      </c>
      <c r="C36">
        <v>641</v>
      </c>
      <c r="D36">
        <v>277</v>
      </c>
      <c r="E36">
        <v>277</v>
      </c>
      <c r="F36">
        <v>265</v>
      </c>
      <c r="G36">
        <v>99</v>
      </c>
      <c r="H36">
        <v>15.4321</v>
      </c>
      <c r="I36">
        <v>9.4500000000000001E-2</v>
      </c>
      <c r="J36">
        <v>7.9399999999999998E-2</v>
      </c>
      <c r="K36">
        <v>0.72489999999999999</v>
      </c>
      <c r="L36">
        <v>50.913800000000002</v>
      </c>
      <c r="M36">
        <v>1</v>
      </c>
    </row>
    <row r="37" spans="1:13" x14ac:dyDescent="0.25">
      <c r="A37">
        <v>5</v>
      </c>
      <c r="B37">
        <v>50</v>
      </c>
      <c r="C37">
        <v>634</v>
      </c>
      <c r="D37">
        <v>276</v>
      </c>
      <c r="E37">
        <v>276</v>
      </c>
      <c r="F37">
        <v>263</v>
      </c>
      <c r="G37">
        <v>95</v>
      </c>
      <c r="H37">
        <v>15.7697</v>
      </c>
      <c r="I37">
        <v>9.5500000000000002E-2</v>
      </c>
      <c r="J37">
        <v>8.1600000000000006E-2</v>
      </c>
      <c r="K37">
        <v>0.59809999999999997</v>
      </c>
      <c r="L37">
        <v>51.729900000000001</v>
      </c>
      <c r="M37">
        <v>1</v>
      </c>
    </row>
    <row r="38" spans="1:13" x14ac:dyDescent="0.25">
      <c r="A38">
        <v>6</v>
      </c>
      <c r="B38">
        <v>50</v>
      </c>
      <c r="C38">
        <v>637</v>
      </c>
      <c r="D38">
        <v>278</v>
      </c>
      <c r="E38">
        <v>278</v>
      </c>
      <c r="F38">
        <v>266</v>
      </c>
      <c r="G38">
        <v>93</v>
      </c>
      <c r="H38">
        <v>15.3203</v>
      </c>
      <c r="I38">
        <v>8.9899999999999994E-2</v>
      </c>
      <c r="J38">
        <v>7.7399999999999997E-2</v>
      </c>
      <c r="K38">
        <v>0.55049999999999999</v>
      </c>
      <c r="L38">
        <v>49.332099999999997</v>
      </c>
      <c r="M38">
        <v>1</v>
      </c>
    </row>
    <row r="39" spans="1:13" x14ac:dyDescent="0.25">
      <c r="A39">
        <v>7</v>
      </c>
      <c r="B39">
        <v>50</v>
      </c>
      <c r="C39">
        <v>646</v>
      </c>
      <c r="D39">
        <v>277</v>
      </c>
      <c r="E39">
        <v>277</v>
      </c>
      <c r="F39">
        <v>267</v>
      </c>
      <c r="G39">
        <v>102</v>
      </c>
      <c r="H39">
        <v>15.4474</v>
      </c>
      <c r="I39">
        <v>9.4799999999999995E-2</v>
      </c>
      <c r="J39">
        <v>7.8899999999999998E-2</v>
      </c>
      <c r="K39">
        <v>0.54579999999999995</v>
      </c>
      <c r="L39">
        <v>50.999200000000002</v>
      </c>
      <c r="M39">
        <v>1</v>
      </c>
    </row>
    <row r="40" spans="1:13" x14ac:dyDescent="0.25">
      <c r="A40">
        <v>8</v>
      </c>
      <c r="B40">
        <v>50</v>
      </c>
      <c r="C40">
        <v>649</v>
      </c>
      <c r="D40">
        <v>283</v>
      </c>
      <c r="E40">
        <v>283</v>
      </c>
      <c r="F40">
        <v>268</v>
      </c>
      <c r="G40">
        <v>98</v>
      </c>
      <c r="H40">
        <v>15.613300000000001</v>
      </c>
      <c r="I40">
        <v>9.3899999999999997E-2</v>
      </c>
      <c r="J40">
        <v>7.9799999999999996E-2</v>
      </c>
      <c r="K40">
        <v>0.48480000000000001</v>
      </c>
      <c r="L40">
        <v>51.809399999999997</v>
      </c>
      <c r="M40">
        <v>1</v>
      </c>
    </row>
    <row r="41" spans="1:13" x14ac:dyDescent="0.25">
      <c r="A41">
        <v>9</v>
      </c>
      <c r="B41">
        <v>50</v>
      </c>
      <c r="C41">
        <v>642</v>
      </c>
      <c r="D41">
        <v>276</v>
      </c>
      <c r="E41">
        <v>276</v>
      </c>
      <c r="F41">
        <v>270</v>
      </c>
      <c r="G41">
        <v>96</v>
      </c>
      <c r="H41">
        <v>15.475099999999999</v>
      </c>
      <c r="I41">
        <v>9.6699999999999994E-2</v>
      </c>
      <c r="J41">
        <v>8.09E-2</v>
      </c>
      <c r="K41">
        <v>0.65190000000000003</v>
      </c>
      <c r="L41">
        <v>51.965000000000003</v>
      </c>
      <c r="M41">
        <v>1</v>
      </c>
    </row>
    <row r="42" spans="1:13" x14ac:dyDescent="0.25">
      <c r="A42">
        <v>10</v>
      </c>
      <c r="B42">
        <v>50</v>
      </c>
      <c r="C42">
        <v>660</v>
      </c>
      <c r="D42">
        <v>283</v>
      </c>
      <c r="E42">
        <v>283</v>
      </c>
      <c r="F42">
        <v>272</v>
      </c>
      <c r="G42">
        <v>105</v>
      </c>
      <c r="H42">
        <v>15.4697</v>
      </c>
      <c r="I42">
        <v>9.8000000000000004E-2</v>
      </c>
      <c r="J42">
        <v>8.1500000000000003E-2</v>
      </c>
      <c r="K42">
        <v>0.53259999999999996</v>
      </c>
      <c r="L42">
        <v>53.8127</v>
      </c>
      <c r="M42">
        <v>1</v>
      </c>
    </row>
    <row r="43" spans="1:13" x14ac:dyDescent="0.25">
      <c r="A43" t="s">
        <v>12</v>
      </c>
      <c r="B43">
        <v>50</v>
      </c>
      <c r="C43">
        <v>646.5</v>
      </c>
      <c r="D43">
        <v>278.7</v>
      </c>
      <c r="E43">
        <v>278.7</v>
      </c>
      <c r="F43">
        <v>268.3</v>
      </c>
      <c r="G43">
        <v>99.5</v>
      </c>
      <c r="H43">
        <v>15.46</v>
      </c>
      <c r="I43">
        <v>0.1</v>
      </c>
      <c r="J43">
        <v>0.08</v>
      </c>
      <c r="K43">
        <v>0.64</v>
      </c>
      <c r="L43">
        <v>51.71</v>
      </c>
      <c r="M43">
        <v>1</v>
      </c>
    </row>
    <row r="45" spans="1:13" x14ac:dyDescent="0.25">
      <c r="B45" t="s">
        <v>18</v>
      </c>
    </row>
    <row r="46" spans="1:13" x14ac:dyDescent="0.25">
      <c r="B46" t="s">
        <v>14</v>
      </c>
      <c r="C46" t="s">
        <v>15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</row>
    <row r="47" spans="1:13" x14ac:dyDescent="0.25">
      <c r="A47">
        <v>1</v>
      </c>
      <c r="B47">
        <v>811</v>
      </c>
      <c r="C47">
        <v>4544</v>
      </c>
      <c r="D47">
        <v>1149</v>
      </c>
      <c r="E47">
        <v>1149</v>
      </c>
      <c r="F47">
        <v>2789</v>
      </c>
      <c r="G47">
        <v>359</v>
      </c>
      <c r="H47">
        <v>10.5227</v>
      </c>
      <c r="I47">
        <v>0.25390000000000001</v>
      </c>
      <c r="J47">
        <v>0.19450000000000001</v>
      </c>
      <c r="K47">
        <v>1.8646</v>
      </c>
      <c r="L47">
        <v>883.84860000000003</v>
      </c>
      <c r="M47">
        <v>1</v>
      </c>
    </row>
    <row r="48" spans="1:13" x14ac:dyDescent="0.25">
      <c r="A48">
        <v>2</v>
      </c>
      <c r="B48">
        <v>811</v>
      </c>
      <c r="C48">
        <v>4559</v>
      </c>
      <c r="D48">
        <v>1126</v>
      </c>
      <c r="E48">
        <v>1126</v>
      </c>
      <c r="F48">
        <v>2789</v>
      </c>
      <c r="G48">
        <v>362</v>
      </c>
      <c r="H48">
        <v>10.7585</v>
      </c>
      <c r="I48">
        <v>0.27589999999999998</v>
      </c>
      <c r="J48">
        <v>0.192</v>
      </c>
      <c r="K48">
        <v>1.7961</v>
      </c>
      <c r="L48">
        <v>875.27670000000001</v>
      </c>
      <c r="M48">
        <v>1</v>
      </c>
    </row>
    <row r="49" spans="1:13" x14ac:dyDescent="0.25">
      <c r="A49">
        <v>3</v>
      </c>
      <c r="B49">
        <v>811</v>
      </c>
      <c r="C49">
        <v>4666</v>
      </c>
      <c r="D49">
        <v>1111</v>
      </c>
      <c r="E49">
        <v>1111</v>
      </c>
      <c r="F49">
        <v>2826</v>
      </c>
      <c r="G49">
        <v>444</v>
      </c>
      <c r="H49">
        <v>10.585100000000001</v>
      </c>
      <c r="I49">
        <v>0.27039999999999997</v>
      </c>
      <c r="J49">
        <v>0.1923</v>
      </c>
      <c r="K49">
        <v>1.8346</v>
      </c>
      <c r="L49">
        <v>897.42939999999999</v>
      </c>
      <c r="M49">
        <v>1</v>
      </c>
    </row>
    <row r="50" spans="1:13" x14ac:dyDescent="0.25">
      <c r="A50">
        <v>4</v>
      </c>
      <c r="B50">
        <v>811</v>
      </c>
      <c r="C50">
        <v>4595</v>
      </c>
      <c r="D50">
        <v>1138</v>
      </c>
      <c r="E50">
        <v>1138</v>
      </c>
      <c r="F50">
        <v>2806</v>
      </c>
      <c r="G50">
        <v>393</v>
      </c>
      <c r="H50">
        <v>10.7515</v>
      </c>
      <c r="I50">
        <v>0.28079999999999999</v>
      </c>
      <c r="J50">
        <v>0.1976</v>
      </c>
      <c r="K50">
        <v>1.8894</v>
      </c>
      <c r="L50">
        <v>908.05370000000005</v>
      </c>
      <c r="M50">
        <v>1</v>
      </c>
    </row>
    <row r="51" spans="1:13" x14ac:dyDescent="0.25">
      <c r="A51">
        <v>5</v>
      </c>
      <c r="B51">
        <v>811</v>
      </c>
      <c r="C51">
        <v>4505</v>
      </c>
      <c r="D51">
        <v>1131</v>
      </c>
      <c r="E51">
        <v>1131</v>
      </c>
      <c r="F51">
        <v>2740</v>
      </c>
      <c r="G51">
        <v>369</v>
      </c>
      <c r="H51">
        <v>10.658200000000001</v>
      </c>
      <c r="I51">
        <v>0.26369999999999999</v>
      </c>
      <c r="J51">
        <v>0.19500000000000001</v>
      </c>
      <c r="K51">
        <v>1.8769</v>
      </c>
      <c r="L51">
        <v>878.26189999999997</v>
      </c>
      <c r="M51">
        <v>1</v>
      </c>
    </row>
    <row r="52" spans="1:13" x14ac:dyDescent="0.25">
      <c r="A52">
        <v>6</v>
      </c>
      <c r="B52">
        <v>811</v>
      </c>
      <c r="C52">
        <v>4612</v>
      </c>
      <c r="D52">
        <v>1128</v>
      </c>
      <c r="E52">
        <v>1128</v>
      </c>
      <c r="F52">
        <v>2805</v>
      </c>
      <c r="G52">
        <v>350</v>
      </c>
      <c r="H52">
        <v>10.539899999999999</v>
      </c>
      <c r="I52">
        <v>0.2621</v>
      </c>
      <c r="J52">
        <v>0.19900000000000001</v>
      </c>
      <c r="K52">
        <v>1.9721</v>
      </c>
      <c r="L52">
        <v>917.5711</v>
      </c>
      <c r="M52">
        <v>1</v>
      </c>
    </row>
    <row r="53" spans="1:13" x14ac:dyDescent="0.25">
      <c r="A53">
        <v>7</v>
      </c>
      <c r="B53">
        <v>811</v>
      </c>
      <c r="C53">
        <v>4556</v>
      </c>
      <c r="D53">
        <v>1124</v>
      </c>
      <c r="E53">
        <v>1124</v>
      </c>
      <c r="F53">
        <v>2807</v>
      </c>
      <c r="G53">
        <v>339</v>
      </c>
      <c r="H53">
        <v>10.6967</v>
      </c>
      <c r="I53">
        <v>0.26379999999999998</v>
      </c>
      <c r="J53">
        <v>0.19470000000000001</v>
      </c>
      <c r="K53">
        <v>1.9537</v>
      </c>
      <c r="L53">
        <v>886.8578</v>
      </c>
      <c r="M53">
        <v>1</v>
      </c>
    </row>
    <row r="54" spans="1:13" x14ac:dyDescent="0.25">
      <c r="A54">
        <v>8</v>
      </c>
      <c r="B54">
        <v>811</v>
      </c>
      <c r="C54">
        <v>4715</v>
      </c>
      <c r="D54">
        <v>1150</v>
      </c>
      <c r="E54">
        <v>1150</v>
      </c>
      <c r="F54">
        <v>2932</v>
      </c>
      <c r="G54">
        <v>384</v>
      </c>
      <c r="H54">
        <v>10.7559</v>
      </c>
      <c r="I54">
        <v>0.26719999999999999</v>
      </c>
      <c r="J54">
        <v>0.18909999999999999</v>
      </c>
      <c r="K54">
        <v>1.8924000000000001</v>
      </c>
      <c r="L54">
        <v>891.59019999999998</v>
      </c>
      <c r="M54">
        <v>1</v>
      </c>
    </row>
    <row r="55" spans="1:13" x14ac:dyDescent="0.25">
      <c r="A55">
        <v>9</v>
      </c>
      <c r="B55">
        <v>811</v>
      </c>
      <c r="C55">
        <v>4676</v>
      </c>
      <c r="D55">
        <v>1129</v>
      </c>
      <c r="E55">
        <v>1129</v>
      </c>
      <c r="F55">
        <v>2918</v>
      </c>
      <c r="G55">
        <v>380</v>
      </c>
      <c r="H55">
        <v>10.728400000000001</v>
      </c>
      <c r="I55">
        <v>0.2772</v>
      </c>
      <c r="J55">
        <v>0.1978</v>
      </c>
      <c r="K55">
        <v>1.9581999999999999</v>
      </c>
      <c r="L55">
        <v>924.78189999999995</v>
      </c>
      <c r="M55">
        <v>1</v>
      </c>
    </row>
    <row r="56" spans="1:13" x14ac:dyDescent="0.25">
      <c r="A56">
        <v>10</v>
      </c>
      <c r="B56">
        <v>811</v>
      </c>
      <c r="C56">
        <v>4596</v>
      </c>
      <c r="D56">
        <v>1132</v>
      </c>
      <c r="E56">
        <v>1132</v>
      </c>
      <c r="F56">
        <v>2825</v>
      </c>
      <c r="G56">
        <v>380</v>
      </c>
      <c r="H56">
        <v>10.649699999999999</v>
      </c>
      <c r="I56">
        <v>0.26840000000000003</v>
      </c>
      <c r="J56">
        <v>0.1981</v>
      </c>
      <c r="K56">
        <v>1.8735999999999999</v>
      </c>
      <c r="L56">
        <v>910.33690000000001</v>
      </c>
      <c r="M56">
        <v>1</v>
      </c>
    </row>
    <row r="57" spans="1:13" x14ac:dyDescent="0.25">
      <c r="A57" t="s">
        <v>12</v>
      </c>
      <c r="B57">
        <v>811</v>
      </c>
      <c r="C57">
        <v>4602.3999999999996</v>
      </c>
      <c r="D57">
        <v>1131.8</v>
      </c>
      <c r="E57">
        <v>1131.8</v>
      </c>
      <c r="F57">
        <v>2823.7</v>
      </c>
      <c r="G57">
        <v>376</v>
      </c>
      <c r="H57">
        <v>10.66</v>
      </c>
      <c r="I57">
        <v>0.27</v>
      </c>
      <c r="J57">
        <v>0.2</v>
      </c>
      <c r="K57">
        <v>1.89</v>
      </c>
      <c r="L57">
        <v>897.4</v>
      </c>
      <c r="M57">
        <v>1</v>
      </c>
    </row>
    <row r="59" spans="1:13" x14ac:dyDescent="0.25">
      <c r="B59" t="s">
        <v>19</v>
      </c>
    </row>
    <row r="60" spans="1:13" x14ac:dyDescent="0.25">
      <c r="B60" t="s">
        <v>14</v>
      </c>
      <c r="C60" t="s">
        <v>15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</row>
    <row r="61" spans="1:13" x14ac:dyDescent="0.25">
      <c r="A61">
        <v>1</v>
      </c>
      <c r="B61">
        <v>200</v>
      </c>
      <c r="C61">
        <v>1969</v>
      </c>
      <c r="D61">
        <v>660</v>
      </c>
      <c r="E61">
        <v>660</v>
      </c>
      <c r="F61">
        <v>1093</v>
      </c>
      <c r="G61">
        <v>216</v>
      </c>
      <c r="H61">
        <v>18.8644</v>
      </c>
      <c r="I61">
        <v>0.16059999999999999</v>
      </c>
      <c r="J61">
        <v>0.09</v>
      </c>
      <c r="K61">
        <v>1.1086</v>
      </c>
      <c r="L61">
        <v>177.26410000000001</v>
      </c>
      <c r="M61">
        <v>1</v>
      </c>
    </row>
    <row r="62" spans="1:13" x14ac:dyDescent="0.25">
      <c r="A62">
        <v>2</v>
      </c>
      <c r="B62">
        <v>200</v>
      </c>
      <c r="C62">
        <v>1989</v>
      </c>
      <c r="D62">
        <v>655</v>
      </c>
      <c r="E62">
        <v>655</v>
      </c>
      <c r="F62">
        <v>1094</v>
      </c>
      <c r="G62">
        <v>240</v>
      </c>
      <c r="H62">
        <v>18.687799999999999</v>
      </c>
      <c r="I62">
        <v>0.15690000000000001</v>
      </c>
      <c r="J62">
        <v>8.9099999999999999E-2</v>
      </c>
      <c r="K62">
        <v>1.1065</v>
      </c>
      <c r="L62">
        <v>177.31309999999999</v>
      </c>
      <c r="M62">
        <v>1</v>
      </c>
    </row>
    <row r="63" spans="1:13" x14ac:dyDescent="0.25">
      <c r="A63">
        <v>3</v>
      </c>
      <c r="B63">
        <v>200</v>
      </c>
      <c r="C63">
        <v>1985</v>
      </c>
      <c r="D63">
        <v>652</v>
      </c>
      <c r="E63">
        <v>652</v>
      </c>
      <c r="F63">
        <v>1112</v>
      </c>
      <c r="G63">
        <v>221</v>
      </c>
      <c r="H63">
        <v>18.863</v>
      </c>
      <c r="I63">
        <v>0.1578</v>
      </c>
      <c r="J63">
        <v>8.8999999999999996E-2</v>
      </c>
      <c r="K63">
        <v>1.0881000000000001</v>
      </c>
      <c r="L63">
        <v>176.6318</v>
      </c>
      <c r="M63">
        <v>1</v>
      </c>
    </row>
    <row r="64" spans="1:13" x14ac:dyDescent="0.25">
      <c r="A64">
        <v>4</v>
      </c>
      <c r="B64">
        <v>200</v>
      </c>
      <c r="C64">
        <v>1961</v>
      </c>
      <c r="D64">
        <v>640</v>
      </c>
      <c r="E64">
        <v>640</v>
      </c>
      <c r="F64">
        <v>1100</v>
      </c>
      <c r="G64">
        <v>221</v>
      </c>
      <c r="H64">
        <v>18.633400000000002</v>
      </c>
      <c r="I64">
        <v>0.1515</v>
      </c>
      <c r="J64">
        <v>8.5900000000000004E-2</v>
      </c>
      <c r="K64">
        <v>1.0817000000000001</v>
      </c>
      <c r="L64">
        <v>168.53309999999999</v>
      </c>
      <c r="M64">
        <v>1</v>
      </c>
    </row>
    <row r="65" spans="1:13" x14ac:dyDescent="0.25">
      <c r="A65">
        <v>5</v>
      </c>
      <c r="B65">
        <v>200</v>
      </c>
      <c r="C65">
        <v>1977</v>
      </c>
      <c r="D65">
        <v>651</v>
      </c>
      <c r="E65">
        <v>651</v>
      </c>
      <c r="F65">
        <v>1095</v>
      </c>
      <c r="G65">
        <v>231</v>
      </c>
      <c r="H65">
        <v>18.739000000000001</v>
      </c>
      <c r="I65">
        <v>0.15559999999999999</v>
      </c>
      <c r="J65">
        <v>8.7099999999999997E-2</v>
      </c>
      <c r="K65">
        <v>1.0684</v>
      </c>
      <c r="L65">
        <v>172.25319999999999</v>
      </c>
      <c r="M65">
        <v>1</v>
      </c>
    </row>
    <row r="66" spans="1:13" x14ac:dyDescent="0.25">
      <c r="A66">
        <v>6</v>
      </c>
      <c r="B66">
        <v>200</v>
      </c>
      <c r="C66">
        <v>1963</v>
      </c>
      <c r="D66">
        <v>641</v>
      </c>
      <c r="E66">
        <v>641</v>
      </c>
      <c r="F66">
        <v>1092</v>
      </c>
      <c r="G66">
        <v>230</v>
      </c>
      <c r="H66">
        <v>18.432500000000001</v>
      </c>
      <c r="I66">
        <v>0.15970000000000001</v>
      </c>
      <c r="J66">
        <v>8.8200000000000001E-2</v>
      </c>
      <c r="K66">
        <v>1.0998000000000001</v>
      </c>
      <c r="L66">
        <v>173.18879999999999</v>
      </c>
      <c r="M66">
        <v>1</v>
      </c>
    </row>
    <row r="67" spans="1:13" x14ac:dyDescent="0.25">
      <c r="A67">
        <v>7</v>
      </c>
      <c r="B67">
        <v>200</v>
      </c>
      <c r="C67">
        <v>1979</v>
      </c>
      <c r="D67">
        <v>648</v>
      </c>
      <c r="E67">
        <v>648</v>
      </c>
      <c r="F67">
        <v>1102</v>
      </c>
      <c r="G67">
        <v>229</v>
      </c>
      <c r="H67">
        <v>18.559899999999999</v>
      </c>
      <c r="I67">
        <v>0.15429999999999999</v>
      </c>
      <c r="J67">
        <v>8.5800000000000001E-2</v>
      </c>
      <c r="K67">
        <v>1.0792999999999999</v>
      </c>
      <c r="L67">
        <v>169.8681</v>
      </c>
      <c r="M67">
        <v>1</v>
      </c>
    </row>
    <row r="68" spans="1:13" x14ac:dyDescent="0.25">
      <c r="A68">
        <v>8</v>
      </c>
      <c r="B68">
        <v>200</v>
      </c>
      <c r="C68">
        <v>1991</v>
      </c>
      <c r="D68">
        <v>662</v>
      </c>
      <c r="E68">
        <v>662</v>
      </c>
      <c r="F68">
        <v>1104</v>
      </c>
      <c r="G68">
        <v>225</v>
      </c>
      <c r="H68">
        <v>18.927199999999999</v>
      </c>
      <c r="I68">
        <v>0.157</v>
      </c>
      <c r="J68">
        <v>8.7800000000000003E-2</v>
      </c>
      <c r="K68">
        <v>1.0643</v>
      </c>
      <c r="L68">
        <v>174.74279999999999</v>
      </c>
      <c r="M68">
        <v>1</v>
      </c>
    </row>
    <row r="69" spans="1:13" x14ac:dyDescent="0.25">
      <c r="A69">
        <v>9</v>
      </c>
      <c r="B69">
        <v>200</v>
      </c>
      <c r="C69">
        <v>1956</v>
      </c>
      <c r="D69">
        <v>647</v>
      </c>
      <c r="E69">
        <v>647</v>
      </c>
      <c r="F69">
        <v>1093</v>
      </c>
      <c r="G69">
        <v>216</v>
      </c>
      <c r="H69">
        <v>18.6401</v>
      </c>
      <c r="I69">
        <v>0.15679999999999999</v>
      </c>
      <c r="J69">
        <v>8.7499999999999994E-2</v>
      </c>
      <c r="K69">
        <v>1.0949</v>
      </c>
      <c r="L69">
        <v>171.19059999999999</v>
      </c>
      <c r="M69">
        <v>1</v>
      </c>
    </row>
    <row r="70" spans="1:13" x14ac:dyDescent="0.25">
      <c r="A70">
        <v>10</v>
      </c>
      <c r="B70">
        <v>200</v>
      </c>
      <c r="C70">
        <v>1977</v>
      </c>
      <c r="D70">
        <v>649</v>
      </c>
      <c r="E70">
        <v>649</v>
      </c>
      <c r="F70">
        <v>1104</v>
      </c>
      <c r="G70">
        <v>224</v>
      </c>
      <c r="H70">
        <v>18.7623</v>
      </c>
      <c r="I70">
        <v>0.15409999999999999</v>
      </c>
      <c r="J70">
        <v>8.6999999999999994E-2</v>
      </c>
      <c r="K70">
        <v>1.0643</v>
      </c>
      <c r="L70">
        <v>171.91200000000001</v>
      </c>
      <c r="M70">
        <v>1</v>
      </c>
    </row>
    <row r="71" spans="1:13" x14ac:dyDescent="0.25">
      <c r="A71" t="s">
        <v>12</v>
      </c>
      <c r="B71">
        <v>200</v>
      </c>
      <c r="C71">
        <v>1974.7</v>
      </c>
      <c r="D71">
        <v>650.5</v>
      </c>
      <c r="E71">
        <v>650.5</v>
      </c>
      <c r="F71">
        <v>1098.9000000000001</v>
      </c>
      <c r="G71">
        <v>225.3</v>
      </c>
      <c r="H71">
        <v>18.71</v>
      </c>
      <c r="I71">
        <v>0.16</v>
      </c>
      <c r="J71">
        <v>0.09</v>
      </c>
      <c r="K71">
        <v>1.0900000000000001</v>
      </c>
      <c r="L71">
        <v>173.29</v>
      </c>
      <c r="M71">
        <v>1</v>
      </c>
    </row>
    <row r="73" spans="1:13" x14ac:dyDescent="0.25">
      <c r="B73" t="s">
        <v>20</v>
      </c>
    </row>
    <row r="74" spans="1:13" x14ac:dyDescent="0.25">
      <c r="B74" t="s">
        <v>14</v>
      </c>
      <c r="C74" t="s">
        <v>15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</row>
    <row r="75" spans="1:13" x14ac:dyDescent="0.25">
      <c r="A75">
        <v>1</v>
      </c>
      <c r="B75">
        <v>885</v>
      </c>
      <c r="C75">
        <v>5527</v>
      </c>
      <c r="D75">
        <v>1851</v>
      </c>
      <c r="E75">
        <v>1851</v>
      </c>
      <c r="F75">
        <v>3016</v>
      </c>
      <c r="G75">
        <v>346</v>
      </c>
      <c r="H75">
        <v>14.2128</v>
      </c>
      <c r="I75">
        <v>0.223</v>
      </c>
      <c r="J75">
        <v>0.18690000000000001</v>
      </c>
      <c r="K75">
        <v>1.8517999999999999</v>
      </c>
      <c r="L75">
        <v>1033.1631</v>
      </c>
      <c r="M75">
        <v>1</v>
      </c>
    </row>
    <row r="76" spans="1:13" x14ac:dyDescent="0.25">
      <c r="A76">
        <v>2</v>
      </c>
      <c r="B76">
        <v>885</v>
      </c>
      <c r="C76">
        <v>5334</v>
      </c>
      <c r="D76">
        <v>1911</v>
      </c>
      <c r="E76">
        <v>1911</v>
      </c>
      <c r="F76">
        <v>2931</v>
      </c>
      <c r="G76">
        <v>327</v>
      </c>
      <c r="H76">
        <v>14.6151</v>
      </c>
      <c r="I76">
        <v>0.22109999999999999</v>
      </c>
      <c r="J76">
        <v>0.1938</v>
      </c>
      <c r="K76">
        <v>1.9185000000000001</v>
      </c>
      <c r="L76">
        <v>1033.6460999999999</v>
      </c>
      <c r="M76">
        <v>1</v>
      </c>
    </row>
    <row r="77" spans="1:13" x14ac:dyDescent="0.25">
      <c r="A77">
        <v>3</v>
      </c>
      <c r="B77">
        <v>885</v>
      </c>
      <c r="C77">
        <v>5406</v>
      </c>
      <c r="D77">
        <v>1965</v>
      </c>
      <c r="E77">
        <v>1965</v>
      </c>
      <c r="F77">
        <v>3092</v>
      </c>
      <c r="G77">
        <v>342</v>
      </c>
      <c r="H77">
        <v>15.4193</v>
      </c>
      <c r="I77">
        <v>0.2334</v>
      </c>
      <c r="J77">
        <v>0.19170000000000001</v>
      </c>
      <c r="K77">
        <v>1.6702999999999999</v>
      </c>
      <c r="L77">
        <v>1036.2392</v>
      </c>
      <c r="M77">
        <v>1</v>
      </c>
    </row>
    <row r="78" spans="1:13" x14ac:dyDescent="0.25">
      <c r="A78">
        <v>4</v>
      </c>
      <c r="B78">
        <v>885</v>
      </c>
      <c r="C78">
        <v>5434</v>
      </c>
      <c r="D78">
        <v>1883</v>
      </c>
      <c r="E78">
        <v>1883</v>
      </c>
      <c r="F78">
        <v>2972</v>
      </c>
      <c r="G78">
        <v>337</v>
      </c>
      <c r="H78">
        <v>14.5304</v>
      </c>
      <c r="I78">
        <v>0.23100000000000001</v>
      </c>
      <c r="J78">
        <v>0.18740000000000001</v>
      </c>
      <c r="K78">
        <v>1.7012</v>
      </c>
      <c r="L78">
        <v>1018.3065</v>
      </c>
      <c r="M78">
        <v>1</v>
      </c>
    </row>
    <row r="79" spans="1:13" x14ac:dyDescent="0.25">
      <c r="A79">
        <v>5</v>
      </c>
      <c r="B79">
        <v>885</v>
      </c>
      <c r="C79">
        <v>5451</v>
      </c>
      <c r="D79">
        <v>1887</v>
      </c>
      <c r="E79">
        <v>1887</v>
      </c>
      <c r="F79">
        <v>2915</v>
      </c>
      <c r="G79">
        <v>316</v>
      </c>
      <c r="H79">
        <v>14.0868</v>
      </c>
      <c r="I79">
        <v>0.2228</v>
      </c>
      <c r="J79">
        <v>0.1883</v>
      </c>
      <c r="K79">
        <v>1.8897999999999999</v>
      </c>
      <c r="L79">
        <v>1026.3027999999999</v>
      </c>
      <c r="M79">
        <v>1</v>
      </c>
    </row>
    <row r="80" spans="1:13" x14ac:dyDescent="0.25">
      <c r="A80">
        <v>6</v>
      </c>
      <c r="B80">
        <v>885</v>
      </c>
      <c r="C80">
        <v>5500</v>
      </c>
      <c r="D80">
        <v>1849</v>
      </c>
      <c r="E80">
        <v>1849</v>
      </c>
      <c r="F80">
        <v>2966</v>
      </c>
      <c r="G80">
        <v>308</v>
      </c>
      <c r="H80">
        <v>14.122400000000001</v>
      </c>
      <c r="I80">
        <v>0.21929999999999999</v>
      </c>
      <c r="J80">
        <v>0.1923</v>
      </c>
      <c r="K80">
        <v>1.919</v>
      </c>
      <c r="L80">
        <v>1057.6629</v>
      </c>
      <c r="M80">
        <v>1</v>
      </c>
    </row>
    <row r="81" spans="1:19" x14ac:dyDescent="0.25">
      <c r="A81">
        <v>7</v>
      </c>
      <c r="B81">
        <v>885</v>
      </c>
      <c r="C81">
        <v>5462</v>
      </c>
      <c r="D81">
        <v>1903</v>
      </c>
      <c r="E81">
        <v>1903</v>
      </c>
      <c r="F81">
        <v>3011</v>
      </c>
      <c r="G81">
        <v>350</v>
      </c>
      <c r="H81">
        <v>14.520300000000001</v>
      </c>
      <c r="I81">
        <v>0.22159999999999999</v>
      </c>
      <c r="J81">
        <v>0.19159999999999999</v>
      </c>
      <c r="K81">
        <v>1.9560999999999999</v>
      </c>
      <c r="L81">
        <v>1046.3860999999999</v>
      </c>
      <c r="M81">
        <v>1</v>
      </c>
    </row>
    <row r="82" spans="1:19" x14ac:dyDescent="0.25">
      <c r="A82">
        <v>8</v>
      </c>
      <c r="B82">
        <v>885</v>
      </c>
      <c r="C82">
        <v>5565</v>
      </c>
      <c r="D82">
        <v>1867</v>
      </c>
      <c r="E82">
        <v>1867</v>
      </c>
      <c r="F82">
        <v>2992</v>
      </c>
      <c r="G82">
        <v>332</v>
      </c>
      <c r="H82">
        <v>14.0717</v>
      </c>
      <c r="I82">
        <v>0.22559999999999999</v>
      </c>
      <c r="J82">
        <v>0.1895</v>
      </c>
      <c r="K82">
        <v>2.0129000000000001</v>
      </c>
      <c r="L82">
        <v>1054.2955999999999</v>
      </c>
      <c r="M82">
        <v>1</v>
      </c>
    </row>
    <row r="83" spans="1:19" x14ac:dyDescent="0.25">
      <c r="A83">
        <v>9</v>
      </c>
      <c r="B83">
        <v>885</v>
      </c>
      <c r="C83">
        <v>5415</v>
      </c>
      <c r="D83">
        <v>1896</v>
      </c>
      <c r="E83">
        <v>1896</v>
      </c>
      <c r="F83">
        <v>3023</v>
      </c>
      <c r="G83">
        <v>346</v>
      </c>
      <c r="H83">
        <v>14.6347</v>
      </c>
      <c r="I83">
        <v>0.2311</v>
      </c>
      <c r="J83">
        <v>0.18690000000000001</v>
      </c>
      <c r="K83">
        <v>1.7219</v>
      </c>
      <c r="L83">
        <v>1012.0049</v>
      </c>
      <c r="M83">
        <v>1</v>
      </c>
    </row>
    <row r="84" spans="1:19" x14ac:dyDescent="0.25">
      <c r="A84">
        <v>10</v>
      </c>
      <c r="B84">
        <v>885</v>
      </c>
      <c r="C84">
        <v>5449</v>
      </c>
      <c r="D84">
        <v>1888</v>
      </c>
      <c r="E84">
        <v>1888</v>
      </c>
      <c r="F84">
        <v>3019</v>
      </c>
      <c r="G84">
        <v>357</v>
      </c>
      <c r="H84">
        <v>14.804600000000001</v>
      </c>
      <c r="I84">
        <v>0.23549999999999999</v>
      </c>
      <c r="J84">
        <v>0.1925</v>
      </c>
      <c r="K84">
        <v>1.9137999999999999</v>
      </c>
      <c r="L84">
        <v>1048.9303</v>
      </c>
      <c r="M84">
        <v>1</v>
      </c>
    </row>
    <row r="85" spans="1:19" x14ac:dyDescent="0.25">
      <c r="A85" t="s">
        <v>12</v>
      </c>
      <c r="B85">
        <v>885</v>
      </c>
      <c r="C85">
        <v>5454.3</v>
      </c>
      <c r="D85">
        <v>1890</v>
      </c>
      <c r="E85">
        <v>1890</v>
      </c>
      <c r="F85">
        <v>2993.7</v>
      </c>
      <c r="G85">
        <v>336.1</v>
      </c>
      <c r="H85">
        <v>14.5</v>
      </c>
      <c r="I85">
        <v>0.23</v>
      </c>
      <c r="J85">
        <v>0.19</v>
      </c>
      <c r="K85">
        <v>1.86</v>
      </c>
      <c r="L85">
        <v>1036.69</v>
      </c>
      <c r="M85">
        <v>1</v>
      </c>
    </row>
    <row r="87" spans="1:19" x14ac:dyDescent="0.25">
      <c r="P87" t="s">
        <v>46</v>
      </c>
      <c r="Q87" t="s">
        <v>46</v>
      </c>
      <c r="R87" t="s">
        <v>47</v>
      </c>
      <c r="S87" t="s">
        <v>47</v>
      </c>
    </row>
    <row r="88" spans="1:19" x14ac:dyDescent="0.25">
      <c r="A88" t="s">
        <v>25</v>
      </c>
      <c r="B88">
        <f>B15</f>
        <v>810</v>
      </c>
      <c r="C88">
        <f t="shared" ref="C88:M88" si="0">C15</f>
        <v>4459.8</v>
      </c>
      <c r="D88">
        <f t="shared" si="0"/>
        <v>1126.4000000000001</v>
      </c>
      <c r="E88">
        <f t="shared" si="0"/>
        <v>1126.4000000000001</v>
      </c>
      <c r="F88">
        <f t="shared" si="0"/>
        <v>2698.5</v>
      </c>
      <c r="G88">
        <f t="shared" si="0"/>
        <v>351.1</v>
      </c>
      <c r="H88">
        <f t="shared" si="0"/>
        <v>10.55</v>
      </c>
      <c r="I88">
        <f t="shared" si="0"/>
        <v>0.26</v>
      </c>
      <c r="J88">
        <f t="shared" si="0"/>
        <v>0.2</v>
      </c>
      <c r="K88">
        <f t="shared" si="0"/>
        <v>1.92</v>
      </c>
      <c r="L88">
        <f t="shared" si="0"/>
        <v>884.2</v>
      </c>
      <c r="M88">
        <f t="shared" si="0"/>
        <v>1</v>
      </c>
      <c r="O88" t="str">
        <f t="shared" ref="O88:O93" si="1">A88</f>
        <v>9Sudoku</v>
      </c>
      <c r="P88">
        <f t="shared" ref="P88:P93" si="2">C88</f>
        <v>4459.8</v>
      </c>
      <c r="Q88">
        <f t="shared" ref="Q88:Q93" si="3">K88</f>
        <v>1.92</v>
      </c>
      <c r="R88">
        <f t="shared" ref="R88:R93" si="4">C96</f>
        <v>5703.5</v>
      </c>
      <c r="S88">
        <f t="shared" ref="S88:S93" si="5">K96</f>
        <v>1.1000000000000001</v>
      </c>
    </row>
    <row r="89" spans="1:19" x14ac:dyDescent="0.25">
      <c r="A89" t="s">
        <v>26</v>
      </c>
      <c r="B89">
        <f>B57</f>
        <v>811</v>
      </c>
      <c r="C89">
        <f t="shared" ref="C89:M89" si="6">C57</f>
        <v>4602.3999999999996</v>
      </c>
      <c r="D89">
        <f t="shared" si="6"/>
        <v>1131.8</v>
      </c>
      <c r="E89">
        <f t="shared" si="6"/>
        <v>1131.8</v>
      </c>
      <c r="F89">
        <f t="shared" si="6"/>
        <v>2823.7</v>
      </c>
      <c r="G89">
        <f t="shared" si="6"/>
        <v>376</v>
      </c>
      <c r="H89">
        <f t="shared" si="6"/>
        <v>10.66</v>
      </c>
      <c r="I89">
        <f t="shared" si="6"/>
        <v>0.27</v>
      </c>
      <c r="J89">
        <f t="shared" si="6"/>
        <v>0.2</v>
      </c>
      <c r="K89">
        <f t="shared" si="6"/>
        <v>1.89</v>
      </c>
      <c r="L89">
        <f t="shared" si="6"/>
        <v>897.4</v>
      </c>
      <c r="M89">
        <f t="shared" si="6"/>
        <v>1</v>
      </c>
      <c r="O89" t="str">
        <f t="shared" si="1"/>
        <v>Jsudoku</v>
      </c>
      <c r="P89">
        <f t="shared" si="2"/>
        <v>4602.3999999999996</v>
      </c>
      <c r="Q89">
        <f t="shared" si="3"/>
        <v>1.89</v>
      </c>
      <c r="R89">
        <f t="shared" si="4"/>
        <v>5768.6</v>
      </c>
      <c r="S89">
        <f t="shared" si="5"/>
        <v>1.1000000000000001</v>
      </c>
    </row>
    <row r="90" spans="1:19" x14ac:dyDescent="0.25">
      <c r="A90" t="s">
        <v>27</v>
      </c>
      <c r="B90">
        <f>B71</f>
        <v>200</v>
      </c>
      <c r="C90">
        <f t="shared" ref="C90:M90" si="7">C71</f>
        <v>1974.7</v>
      </c>
      <c r="D90">
        <f t="shared" si="7"/>
        <v>650.5</v>
      </c>
      <c r="E90">
        <f t="shared" si="7"/>
        <v>650.5</v>
      </c>
      <c r="F90">
        <f t="shared" si="7"/>
        <v>1098.9000000000001</v>
      </c>
      <c r="G90">
        <f t="shared" si="7"/>
        <v>225.3</v>
      </c>
      <c r="H90">
        <f t="shared" si="7"/>
        <v>18.71</v>
      </c>
      <c r="I90">
        <f t="shared" si="7"/>
        <v>0.16</v>
      </c>
      <c r="J90">
        <f t="shared" si="7"/>
        <v>0.09</v>
      </c>
      <c r="K90">
        <f t="shared" si="7"/>
        <v>1.0900000000000001</v>
      </c>
      <c r="L90">
        <f t="shared" si="7"/>
        <v>173.29</v>
      </c>
      <c r="M90">
        <f t="shared" si="7"/>
        <v>1</v>
      </c>
      <c r="O90" t="str">
        <f t="shared" si="1"/>
        <v>Random</v>
      </c>
      <c r="P90">
        <f t="shared" si="2"/>
        <v>1974.7</v>
      </c>
      <c r="Q90">
        <f t="shared" si="3"/>
        <v>1.0900000000000001</v>
      </c>
      <c r="R90">
        <f t="shared" si="4"/>
        <v>2542.9</v>
      </c>
      <c r="S90">
        <f t="shared" si="5"/>
        <v>1.04</v>
      </c>
    </row>
    <row r="91" spans="1:19" x14ac:dyDescent="0.25">
      <c r="A91" t="s">
        <v>28</v>
      </c>
      <c r="B91">
        <f>B29</f>
        <v>1128</v>
      </c>
      <c r="C91">
        <f t="shared" ref="C91:M91" si="8">C29</f>
        <v>3814.6</v>
      </c>
      <c r="D91">
        <f t="shared" si="8"/>
        <v>1075.5</v>
      </c>
      <c r="E91">
        <f t="shared" si="8"/>
        <v>1075.5</v>
      </c>
      <c r="F91">
        <f t="shared" si="8"/>
        <v>1691.8</v>
      </c>
      <c r="G91">
        <f t="shared" si="8"/>
        <v>441.4</v>
      </c>
      <c r="H91">
        <f t="shared" si="8"/>
        <v>7.05</v>
      </c>
      <c r="I91">
        <f t="shared" si="8"/>
        <v>0.27</v>
      </c>
      <c r="J91">
        <f t="shared" si="8"/>
        <v>0.25</v>
      </c>
      <c r="K91">
        <f t="shared" si="8"/>
        <v>1.69</v>
      </c>
      <c r="L91">
        <f t="shared" si="8"/>
        <v>955.43</v>
      </c>
      <c r="M91">
        <f t="shared" si="8"/>
        <v>1</v>
      </c>
      <c r="O91" t="str">
        <f t="shared" si="1"/>
        <v>Exam_TT</v>
      </c>
      <c r="P91">
        <f t="shared" si="2"/>
        <v>3814.6</v>
      </c>
      <c r="Q91">
        <f t="shared" si="3"/>
        <v>1.69</v>
      </c>
      <c r="R91">
        <f t="shared" si="4"/>
        <v>5519.1</v>
      </c>
      <c r="S91">
        <f t="shared" si="5"/>
        <v>1.0900000000000001</v>
      </c>
    </row>
    <row r="92" spans="1:19" x14ac:dyDescent="0.25">
      <c r="A92" t="s">
        <v>29</v>
      </c>
      <c r="B92">
        <f>B43</f>
        <v>50</v>
      </c>
      <c r="C92">
        <f t="shared" ref="C92:M92" si="9">C43</f>
        <v>646.5</v>
      </c>
      <c r="D92">
        <f t="shared" si="9"/>
        <v>278.7</v>
      </c>
      <c r="E92">
        <f t="shared" si="9"/>
        <v>278.7</v>
      </c>
      <c r="F92">
        <f t="shared" si="9"/>
        <v>268.3</v>
      </c>
      <c r="G92">
        <f t="shared" si="9"/>
        <v>99.5</v>
      </c>
      <c r="H92">
        <f t="shared" si="9"/>
        <v>15.46</v>
      </c>
      <c r="I92">
        <f t="shared" si="9"/>
        <v>0.1</v>
      </c>
      <c r="J92">
        <f t="shared" si="9"/>
        <v>0.08</v>
      </c>
      <c r="K92">
        <f t="shared" si="9"/>
        <v>0.64</v>
      </c>
      <c r="L92">
        <f t="shared" si="9"/>
        <v>51.71</v>
      </c>
      <c r="M92">
        <f t="shared" si="9"/>
        <v>1</v>
      </c>
      <c r="O92" t="str">
        <f t="shared" si="1"/>
        <v>Job-shop</v>
      </c>
      <c r="P92">
        <f t="shared" si="2"/>
        <v>646.5</v>
      </c>
      <c r="Q92">
        <f t="shared" si="3"/>
        <v>0.64</v>
      </c>
      <c r="R92">
        <f t="shared" si="4"/>
        <v>782.6</v>
      </c>
      <c r="S92">
        <f t="shared" si="5"/>
        <v>0.66</v>
      </c>
    </row>
    <row r="93" spans="1:19" x14ac:dyDescent="0.25">
      <c r="A93" t="s">
        <v>44</v>
      </c>
      <c r="B93">
        <f>B85</f>
        <v>885</v>
      </c>
      <c r="C93">
        <f t="shared" ref="C93:M93" si="10">C85</f>
        <v>5454.3</v>
      </c>
      <c r="D93">
        <f t="shared" si="10"/>
        <v>1890</v>
      </c>
      <c r="E93">
        <f t="shared" si="10"/>
        <v>1890</v>
      </c>
      <c r="F93">
        <f t="shared" si="10"/>
        <v>2993.7</v>
      </c>
      <c r="G93">
        <f t="shared" si="10"/>
        <v>336.1</v>
      </c>
      <c r="H93">
        <f t="shared" si="10"/>
        <v>14.5</v>
      </c>
      <c r="I93">
        <f t="shared" si="10"/>
        <v>0.23</v>
      </c>
      <c r="J93">
        <f t="shared" si="10"/>
        <v>0.19</v>
      </c>
      <c r="K93">
        <f t="shared" si="10"/>
        <v>1.86</v>
      </c>
      <c r="L93">
        <f t="shared" si="10"/>
        <v>1036.69</v>
      </c>
      <c r="M93">
        <f t="shared" si="10"/>
        <v>1</v>
      </c>
      <c r="O93" t="str">
        <f t="shared" si="1"/>
        <v>Nurse Rost</v>
      </c>
      <c r="P93">
        <f t="shared" si="2"/>
        <v>5454.3</v>
      </c>
      <c r="Q93">
        <f t="shared" si="3"/>
        <v>1.86</v>
      </c>
      <c r="R93">
        <f t="shared" si="4"/>
        <v>6559.1</v>
      </c>
      <c r="S93">
        <f t="shared" si="5"/>
        <v>1.19</v>
      </c>
    </row>
    <row r="95" spans="1:19" x14ac:dyDescent="0.25">
      <c r="A95" t="s">
        <v>45</v>
      </c>
    </row>
    <row r="96" spans="1:19" x14ac:dyDescent="0.25">
      <c r="A96" t="s">
        <v>25</v>
      </c>
      <c r="B96">
        <v>810</v>
      </c>
      <c r="C96">
        <v>5703.5</v>
      </c>
      <c r="D96">
        <v>1213.9000000000001</v>
      </c>
      <c r="E96">
        <v>1213.9000000000001</v>
      </c>
      <c r="F96">
        <v>4149.6000000000004</v>
      </c>
      <c r="G96">
        <v>340</v>
      </c>
      <c r="H96">
        <v>18.600000000000001</v>
      </c>
      <c r="I96">
        <v>0.26</v>
      </c>
      <c r="J96">
        <v>0.06</v>
      </c>
      <c r="K96">
        <v>1.1000000000000001</v>
      </c>
      <c r="L96">
        <v>338.49</v>
      </c>
      <c r="M96">
        <v>1</v>
      </c>
    </row>
    <row r="97" spans="1:13" x14ac:dyDescent="0.25">
      <c r="A97" t="s">
        <v>26</v>
      </c>
      <c r="B97">
        <v>811</v>
      </c>
      <c r="C97">
        <v>5768.6</v>
      </c>
      <c r="D97">
        <v>1213.3</v>
      </c>
      <c r="E97">
        <v>1213.3</v>
      </c>
      <c r="F97">
        <v>4212.3</v>
      </c>
      <c r="G97">
        <v>343</v>
      </c>
      <c r="H97">
        <v>18.989999999999998</v>
      </c>
      <c r="I97">
        <v>0.25</v>
      </c>
      <c r="J97">
        <v>0.06</v>
      </c>
      <c r="K97">
        <v>1.1000000000000001</v>
      </c>
      <c r="L97">
        <v>334.88</v>
      </c>
      <c r="M97">
        <v>1</v>
      </c>
    </row>
    <row r="98" spans="1:13" x14ac:dyDescent="0.25">
      <c r="A98" t="s">
        <v>27</v>
      </c>
      <c r="B98">
        <v>200</v>
      </c>
      <c r="C98">
        <v>2542.9</v>
      </c>
      <c r="D98">
        <v>647.70000000000005</v>
      </c>
      <c r="E98">
        <v>647.70000000000005</v>
      </c>
      <c r="F98">
        <v>1668.8</v>
      </c>
      <c r="G98">
        <v>226.4</v>
      </c>
      <c r="H98">
        <v>30.75</v>
      </c>
      <c r="I98">
        <v>0.16</v>
      </c>
      <c r="J98">
        <v>0.05</v>
      </c>
      <c r="K98">
        <v>1.04</v>
      </c>
      <c r="L98">
        <v>124.94</v>
      </c>
      <c r="M98">
        <v>1</v>
      </c>
    </row>
    <row r="99" spans="1:13" x14ac:dyDescent="0.25">
      <c r="A99" t="s">
        <v>28</v>
      </c>
      <c r="B99">
        <v>1128</v>
      </c>
      <c r="C99">
        <v>5519.1</v>
      </c>
      <c r="D99">
        <v>1156</v>
      </c>
      <c r="E99">
        <v>1156</v>
      </c>
      <c r="F99">
        <v>3603.9</v>
      </c>
      <c r="G99">
        <v>759.2</v>
      </c>
      <c r="H99">
        <v>11.08</v>
      </c>
      <c r="I99">
        <v>0.44</v>
      </c>
      <c r="J99">
        <v>0.1</v>
      </c>
      <c r="K99">
        <v>1.0900000000000001</v>
      </c>
      <c r="L99">
        <v>539.11</v>
      </c>
      <c r="M99">
        <v>1</v>
      </c>
    </row>
    <row r="100" spans="1:13" x14ac:dyDescent="0.25">
      <c r="A100" t="s">
        <v>29</v>
      </c>
      <c r="B100">
        <v>50</v>
      </c>
      <c r="C100">
        <v>782.6</v>
      </c>
      <c r="D100">
        <v>278.39999999999998</v>
      </c>
      <c r="E100">
        <v>278.39999999999998</v>
      </c>
      <c r="F100">
        <v>404.4</v>
      </c>
      <c r="G100">
        <v>99.8</v>
      </c>
      <c r="H100">
        <v>21.96</v>
      </c>
      <c r="I100">
        <v>0.09</v>
      </c>
      <c r="J100">
        <v>0.05</v>
      </c>
      <c r="K100">
        <v>0.66</v>
      </c>
      <c r="L100">
        <v>36.51</v>
      </c>
      <c r="M100">
        <v>1</v>
      </c>
    </row>
    <row r="101" spans="1:13" x14ac:dyDescent="0.25">
      <c r="A101" t="s">
        <v>30</v>
      </c>
      <c r="B101">
        <v>885</v>
      </c>
      <c r="C101">
        <v>6559.1</v>
      </c>
      <c r="D101">
        <v>1937.3</v>
      </c>
      <c r="E101">
        <v>1937.3</v>
      </c>
      <c r="F101">
        <v>4265.5</v>
      </c>
      <c r="G101">
        <v>356.3</v>
      </c>
      <c r="H101">
        <v>26.39</v>
      </c>
      <c r="I101">
        <v>0.21</v>
      </c>
      <c r="J101">
        <v>7.0000000000000007E-2</v>
      </c>
      <c r="K101">
        <v>1.19</v>
      </c>
      <c r="L101">
        <v>453.18</v>
      </c>
      <c r="M1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C375-AB07-4519-BF0C-DE3915F93FA1}">
  <dimension ref="A1:CE173"/>
  <sheetViews>
    <sheetView topLeftCell="W103" zoomScale="85" zoomScaleNormal="85" workbookViewId="0">
      <selection activeCell="AW129" sqref="AW129"/>
    </sheetView>
  </sheetViews>
  <sheetFormatPr defaultRowHeight="15" x14ac:dyDescent="0.25"/>
  <sheetData>
    <row r="1" spans="1:83" x14ac:dyDescent="0.25">
      <c r="A1" s="3" t="s">
        <v>0</v>
      </c>
      <c r="B1" s="3"/>
      <c r="O1" s="1" t="s">
        <v>1</v>
      </c>
      <c r="AC1" s="1" t="s">
        <v>21</v>
      </c>
      <c r="AQ1" s="1" t="s">
        <v>22</v>
      </c>
      <c r="BE1" s="1" t="s">
        <v>23</v>
      </c>
      <c r="BS1" s="1" t="s">
        <v>24</v>
      </c>
    </row>
    <row r="3" spans="1:83" x14ac:dyDescent="0.25">
      <c r="B3" t="s">
        <v>13</v>
      </c>
      <c r="P3" t="s">
        <v>13</v>
      </c>
      <c r="AD3" t="s">
        <v>13</v>
      </c>
      <c r="AR3" t="s">
        <v>13</v>
      </c>
      <c r="BF3" t="s">
        <v>13</v>
      </c>
      <c r="BT3" t="s">
        <v>13</v>
      </c>
    </row>
    <row r="4" spans="1:83" x14ac:dyDescent="0.25">
      <c r="B4" t="s">
        <v>14</v>
      </c>
      <c r="C4" t="s">
        <v>15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P4" t="s">
        <v>14</v>
      </c>
      <c r="Q4" t="s">
        <v>15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  <c r="Z4" t="s">
        <v>10</v>
      </c>
      <c r="AA4" t="s">
        <v>11</v>
      </c>
      <c r="AD4" t="s">
        <v>14</v>
      </c>
      <c r="AE4" t="s">
        <v>15</v>
      </c>
      <c r="AF4" t="s">
        <v>2</v>
      </c>
      <c r="AG4" t="s">
        <v>3</v>
      </c>
      <c r="AH4" t="s">
        <v>4</v>
      </c>
      <c r="AI4" t="s">
        <v>5</v>
      </c>
      <c r="AJ4" t="s">
        <v>6</v>
      </c>
      <c r="AK4" t="s">
        <v>7</v>
      </c>
      <c r="AL4" t="s">
        <v>8</v>
      </c>
      <c r="AM4" t="s">
        <v>9</v>
      </c>
      <c r="AN4" t="s">
        <v>10</v>
      </c>
      <c r="AO4" t="s">
        <v>11</v>
      </c>
      <c r="AR4" t="s">
        <v>14</v>
      </c>
      <c r="AS4" t="s">
        <v>15</v>
      </c>
      <c r="AT4" t="s">
        <v>2</v>
      </c>
      <c r="AU4" t="s">
        <v>3</v>
      </c>
      <c r="AV4" t="s">
        <v>4</v>
      </c>
      <c r="AW4" t="s">
        <v>5</v>
      </c>
      <c r="AX4" t="s">
        <v>6</v>
      </c>
      <c r="AY4" t="s">
        <v>7</v>
      </c>
      <c r="AZ4" t="s">
        <v>8</v>
      </c>
      <c r="BA4" t="s">
        <v>9</v>
      </c>
      <c r="BB4" t="s">
        <v>10</v>
      </c>
      <c r="BC4" t="s">
        <v>11</v>
      </c>
      <c r="BF4" t="s">
        <v>14</v>
      </c>
      <c r="BG4" t="s">
        <v>15</v>
      </c>
      <c r="BH4" t="s">
        <v>2</v>
      </c>
      <c r="BI4" t="s">
        <v>3</v>
      </c>
      <c r="BJ4" t="s">
        <v>4</v>
      </c>
      <c r="BK4" t="s">
        <v>5</v>
      </c>
      <c r="BL4" t="s">
        <v>6</v>
      </c>
      <c r="BM4" t="s">
        <v>7</v>
      </c>
      <c r="BN4" t="s">
        <v>8</v>
      </c>
      <c r="BO4" t="s">
        <v>9</v>
      </c>
      <c r="BP4" t="s">
        <v>10</v>
      </c>
      <c r="BQ4" t="s">
        <v>11</v>
      </c>
      <c r="BT4" t="s">
        <v>14</v>
      </c>
      <c r="BU4" t="s">
        <v>15</v>
      </c>
      <c r="BV4" t="s">
        <v>2</v>
      </c>
      <c r="BW4" t="s">
        <v>3</v>
      </c>
      <c r="BX4" t="s">
        <v>4</v>
      </c>
      <c r="BY4" t="s">
        <v>5</v>
      </c>
      <c r="BZ4" t="s">
        <v>6</v>
      </c>
      <c r="CA4" t="s">
        <v>7</v>
      </c>
      <c r="CB4" t="s">
        <v>8</v>
      </c>
      <c r="CC4" t="s">
        <v>9</v>
      </c>
      <c r="CD4" t="s">
        <v>10</v>
      </c>
      <c r="CE4" t="s">
        <v>11</v>
      </c>
    </row>
    <row r="5" spans="1:83" x14ac:dyDescent="0.25">
      <c r="A5">
        <v>1</v>
      </c>
      <c r="B5">
        <v>810</v>
      </c>
      <c r="C5">
        <v>1693</v>
      </c>
      <c r="D5">
        <v>1435</v>
      </c>
      <c r="E5">
        <v>1435</v>
      </c>
      <c r="F5">
        <v>233</v>
      </c>
      <c r="G5">
        <v>25</v>
      </c>
      <c r="H5">
        <v>17.124600000000001</v>
      </c>
      <c r="I5">
        <v>0.5716</v>
      </c>
      <c r="J5">
        <v>0.51749999999999996</v>
      </c>
      <c r="K5">
        <v>2.2961</v>
      </c>
      <c r="L5">
        <v>876.15809999999999</v>
      </c>
      <c r="M5">
        <v>1</v>
      </c>
      <c r="O5">
        <v>1</v>
      </c>
      <c r="P5">
        <v>810</v>
      </c>
      <c r="Q5">
        <v>3761</v>
      </c>
      <c r="R5">
        <v>2848</v>
      </c>
      <c r="S5">
        <v>2848</v>
      </c>
      <c r="T5">
        <v>801</v>
      </c>
      <c r="U5">
        <v>112</v>
      </c>
      <c r="V5">
        <v>24.980899999999998</v>
      </c>
      <c r="W5">
        <v>0.15340000000000001</v>
      </c>
      <c r="X5">
        <v>0.1229</v>
      </c>
      <c r="Y5">
        <v>1.3148</v>
      </c>
      <c r="Z5">
        <v>462.05560000000003</v>
      </c>
      <c r="AA5">
        <v>1</v>
      </c>
      <c r="AC5">
        <v>1</v>
      </c>
      <c r="AD5">
        <v>810</v>
      </c>
      <c r="AE5">
        <v>5658</v>
      </c>
      <c r="AF5">
        <v>1177</v>
      </c>
      <c r="AG5">
        <v>1177</v>
      </c>
      <c r="AH5">
        <v>4166</v>
      </c>
      <c r="AI5">
        <v>315</v>
      </c>
      <c r="AJ5">
        <v>18.825199999999999</v>
      </c>
      <c r="AK5">
        <v>2.4714</v>
      </c>
      <c r="AL5">
        <v>0.54279999999999995</v>
      </c>
      <c r="AM5">
        <v>7.4664999999999999</v>
      </c>
      <c r="AN5">
        <v>3071.3802000000001</v>
      </c>
      <c r="AO5">
        <v>1</v>
      </c>
      <c r="AQ5">
        <v>1</v>
      </c>
      <c r="AR5">
        <v>810</v>
      </c>
      <c r="AS5">
        <v>2270</v>
      </c>
      <c r="AT5">
        <v>1419</v>
      </c>
      <c r="AU5">
        <v>1419</v>
      </c>
      <c r="AV5">
        <v>735</v>
      </c>
      <c r="AW5">
        <v>116</v>
      </c>
      <c r="AX5">
        <v>15.968299999999999</v>
      </c>
      <c r="AY5">
        <v>2.319</v>
      </c>
      <c r="AZ5">
        <v>1.5242</v>
      </c>
      <c r="BA5">
        <v>6.5091000000000001</v>
      </c>
      <c r="BB5">
        <v>3459.8982000000001</v>
      </c>
      <c r="BC5">
        <v>1</v>
      </c>
      <c r="BE5">
        <v>1</v>
      </c>
      <c r="BF5">
        <v>810</v>
      </c>
      <c r="BG5">
        <v>1963</v>
      </c>
      <c r="BH5">
        <v>1425</v>
      </c>
      <c r="BI5">
        <v>1425</v>
      </c>
      <c r="BJ5">
        <v>481</v>
      </c>
      <c r="BK5">
        <v>57</v>
      </c>
      <c r="BL5">
        <v>16.016300000000001</v>
      </c>
      <c r="BM5">
        <v>2.4596</v>
      </c>
      <c r="BN5">
        <v>1.8735999999999999</v>
      </c>
      <c r="BO5">
        <v>9.7277000000000005</v>
      </c>
      <c r="BP5">
        <v>3677.9502000000002</v>
      </c>
      <c r="BQ5">
        <v>1</v>
      </c>
      <c r="BS5">
        <v>1</v>
      </c>
      <c r="BT5">
        <v>810</v>
      </c>
      <c r="BU5">
        <v>3823</v>
      </c>
      <c r="BV5">
        <v>2795</v>
      </c>
      <c r="BW5">
        <v>2795</v>
      </c>
      <c r="BX5">
        <v>893</v>
      </c>
      <c r="BY5">
        <v>135</v>
      </c>
      <c r="BZ5">
        <v>24.573399999999999</v>
      </c>
      <c r="CA5">
        <v>0.12659999999999999</v>
      </c>
      <c r="CB5">
        <v>9.7600000000000006E-2</v>
      </c>
      <c r="CC5">
        <v>1.1297999999999999</v>
      </c>
      <c r="CD5">
        <v>372.94979999999998</v>
      </c>
      <c r="CE5">
        <v>1</v>
      </c>
    </row>
    <row r="6" spans="1:83" x14ac:dyDescent="0.25">
      <c r="A6">
        <v>2</v>
      </c>
      <c r="B6">
        <v>810</v>
      </c>
      <c r="C6">
        <v>1729</v>
      </c>
      <c r="D6">
        <v>1430</v>
      </c>
      <c r="E6">
        <v>1430</v>
      </c>
      <c r="F6">
        <v>263</v>
      </c>
      <c r="G6">
        <v>36</v>
      </c>
      <c r="H6">
        <v>17.0139</v>
      </c>
      <c r="I6">
        <v>0.54659999999999997</v>
      </c>
      <c r="J6">
        <v>0.48170000000000002</v>
      </c>
      <c r="K6">
        <v>2.5270000000000001</v>
      </c>
      <c r="L6">
        <v>832.91330000000005</v>
      </c>
      <c r="M6">
        <v>1</v>
      </c>
      <c r="O6">
        <v>2</v>
      </c>
      <c r="P6">
        <v>810</v>
      </c>
      <c r="Q6">
        <v>3815</v>
      </c>
      <c r="R6">
        <v>2875</v>
      </c>
      <c r="S6">
        <v>2875</v>
      </c>
      <c r="T6">
        <v>816</v>
      </c>
      <c r="U6">
        <v>124</v>
      </c>
      <c r="V6">
        <v>24.741800000000001</v>
      </c>
      <c r="W6">
        <v>0.16289999999999999</v>
      </c>
      <c r="X6">
        <v>0.12939999999999999</v>
      </c>
      <c r="Y6">
        <v>1.419</v>
      </c>
      <c r="Z6">
        <v>493.74700000000001</v>
      </c>
      <c r="AA6">
        <v>1</v>
      </c>
      <c r="AC6">
        <v>2</v>
      </c>
      <c r="AD6">
        <v>810</v>
      </c>
      <c r="AE6">
        <v>5624</v>
      </c>
      <c r="AF6">
        <v>1211</v>
      </c>
      <c r="AG6">
        <v>1211</v>
      </c>
      <c r="AH6">
        <v>4106</v>
      </c>
      <c r="AI6">
        <v>307</v>
      </c>
      <c r="AJ6">
        <v>18.302299999999999</v>
      </c>
      <c r="AK6">
        <v>2.4803999999999999</v>
      </c>
      <c r="AL6">
        <v>0.56299999999999994</v>
      </c>
      <c r="AM6">
        <v>7.6203000000000003</v>
      </c>
      <c r="AN6">
        <v>3166.5906</v>
      </c>
      <c r="AO6">
        <v>1</v>
      </c>
      <c r="AQ6">
        <v>2</v>
      </c>
      <c r="AR6">
        <v>810</v>
      </c>
      <c r="AS6">
        <v>2286</v>
      </c>
      <c r="AT6">
        <v>1413</v>
      </c>
      <c r="AU6">
        <v>1413</v>
      </c>
      <c r="AV6">
        <v>757</v>
      </c>
      <c r="AW6">
        <v>116</v>
      </c>
      <c r="AX6">
        <v>15.080500000000001</v>
      </c>
      <c r="AY6">
        <v>2.6234000000000002</v>
      </c>
      <c r="AZ6">
        <v>1.7090000000000001</v>
      </c>
      <c r="BA6">
        <v>6.8789999999999996</v>
      </c>
      <c r="BB6">
        <v>3906.8678</v>
      </c>
      <c r="BC6">
        <v>1</v>
      </c>
      <c r="BE6">
        <v>2</v>
      </c>
      <c r="BF6">
        <v>810</v>
      </c>
      <c r="BG6">
        <v>1965</v>
      </c>
      <c r="BH6">
        <v>1424</v>
      </c>
      <c r="BI6">
        <v>1424</v>
      </c>
      <c r="BJ6">
        <v>477</v>
      </c>
      <c r="BK6">
        <v>64</v>
      </c>
      <c r="BL6">
        <v>15.977600000000001</v>
      </c>
      <c r="BM6">
        <v>2.4554999999999998</v>
      </c>
      <c r="BN6">
        <v>1.8713</v>
      </c>
      <c r="BO6">
        <v>9.3452999999999999</v>
      </c>
      <c r="BP6">
        <v>3677.1925000000001</v>
      </c>
      <c r="BQ6">
        <v>1</v>
      </c>
      <c r="BS6">
        <v>2</v>
      </c>
      <c r="BT6">
        <v>810</v>
      </c>
      <c r="BU6">
        <v>3781</v>
      </c>
      <c r="BV6">
        <v>2762</v>
      </c>
      <c r="BW6">
        <v>2762</v>
      </c>
      <c r="BX6">
        <v>897</v>
      </c>
      <c r="BY6">
        <v>122</v>
      </c>
      <c r="BZ6">
        <v>24.076699999999999</v>
      </c>
      <c r="CA6">
        <v>0.13270000000000001</v>
      </c>
      <c r="CB6">
        <v>0.10199999999999999</v>
      </c>
      <c r="CC6">
        <v>1.1581999999999999</v>
      </c>
      <c r="CD6">
        <v>385.62740000000002</v>
      </c>
      <c r="CE6">
        <v>1</v>
      </c>
    </row>
    <row r="7" spans="1:83" x14ac:dyDescent="0.25">
      <c r="A7">
        <v>3</v>
      </c>
      <c r="B7">
        <v>810</v>
      </c>
      <c r="C7">
        <v>1717</v>
      </c>
      <c r="D7">
        <v>1441</v>
      </c>
      <c r="E7">
        <v>1441</v>
      </c>
      <c r="F7">
        <v>243</v>
      </c>
      <c r="G7">
        <v>33</v>
      </c>
      <c r="H7">
        <v>17.188099999999999</v>
      </c>
      <c r="I7">
        <v>0.50080000000000002</v>
      </c>
      <c r="J7">
        <v>0.44650000000000001</v>
      </c>
      <c r="K7">
        <v>1.9599</v>
      </c>
      <c r="L7">
        <v>766.63520000000005</v>
      </c>
      <c r="M7">
        <v>1</v>
      </c>
      <c r="O7">
        <v>3</v>
      </c>
      <c r="P7">
        <v>810</v>
      </c>
      <c r="Q7">
        <v>3759</v>
      </c>
      <c r="R7">
        <v>2840</v>
      </c>
      <c r="S7">
        <v>2840</v>
      </c>
      <c r="T7">
        <v>792</v>
      </c>
      <c r="U7">
        <v>127</v>
      </c>
      <c r="V7">
        <v>24.289400000000001</v>
      </c>
      <c r="W7">
        <v>0.16700000000000001</v>
      </c>
      <c r="X7">
        <v>0.13350000000000001</v>
      </c>
      <c r="Y7">
        <v>1.5159</v>
      </c>
      <c r="Z7">
        <v>501.82330000000002</v>
      </c>
      <c r="AA7">
        <v>1</v>
      </c>
      <c r="AC7">
        <v>3</v>
      </c>
      <c r="AD7">
        <v>810</v>
      </c>
      <c r="AE7">
        <v>5574</v>
      </c>
      <c r="AF7">
        <v>1207</v>
      </c>
      <c r="AG7">
        <v>1207</v>
      </c>
      <c r="AH7">
        <v>4043</v>
      </c>
      <c r="AI7">
        <v>324</v>
      </c>
      <c r="AJ7">
        <v>18.470400000000001</v>
      </c>
      <c r="AK7">
        <v>2.5030999999999999</v>
      </c>
      <c r="AL7">
        <v>0.57120000000000004</v>
      </c>
      <c r="AM7">
        <v>7.4132999999999996</v>
      </c>
      <c r="AN7">
        <v>3183.6386000000002</v>
      </c>
      <c r="AO7">
        <v>1</v>
      </c>
      <c r="AQ7">
        <v>3</v>
      </c>
      <c r="AR7">
        <v>810</v>
      </c>
      <c r="AS7">
        <v>2270</v>
      </c>
      <c r="AT7">
        <v>1422</v>
      </c>
      <c r="AU7">
        <v>1422</v>
      </c>
      <c r="AV7">
        <v>748</v>
      </c>
      <c r="AW7">
        <v>100</v>
      </c>
      <c r="AX7">
        <v>15.9573</v>
      </c>
      <c r="AY7">
        <v>2.6038999999999999</v>
      </c>
      <c r="AZ7">
        <v>1.7206999999999999</v>
      </c>
      <c r="BA7">
        <v>6.4278000000000004</v>
      </c>
      <c r="BB7">
        <v>3906.0499</v>
      </c>
      <c r="BC7">
        <v>1</v>
      </c>
      <c r="BE7">
        <v>3</v>
      </c>
      <c r="BF7">
        <v>810</v>
      </c>
      <c r="BG7">
        <v>1990</v>
      </c>
      <c r="BH7">
        <v>1424</v>
      </c>
      <c r="BI7">
        <v>1424</v>
      </c>
      <c r="BJ7">
        <v>497</v>
      </c>
      <c r="BK7">
        <v>69</v>
      </c>
      <c r="BL7">
        <v>16.255299999999998</v>
      </c>
      <c r="BM7">
        <v>2.4079000000000002</v>
      </c>
      <c r="BN7">
        <v>1.8133999999999999</v>
      </c>
      <c r="BO7">
        <v>7.72</v>
      </c>
      <c r="BP7">
        <v>3608.7275</v>
      </c>
      <c r="BQ7">
        <v>1</v>
      </c>
      <c r="BS7">
        <v>3</v>
      </c>
      <c r="BT7">
        <v>810</v>
      </c>
      <c r="BU7">
        <v>3790</v>
      </c>
      <c r="BV7">
        <v>2784</v>
      </c>
      <c r="BW7">
        <v>2784</v>
      </c>
      <c r="BX7">
        <v>891</v>
      </c>
      <c r="BY7">
        <v>115</v>
      </c>
      <c r="BZ7">
        <v>24.621400000000001</v>
      </c>
      <c r="CA7">
        <v>0.12870000000000001</v>
      </c>
      <c r="CB7">
        <v>9.9400000000000002E-2</v>
      </c>
      <c r="CC7">
        <v>1.1676</v>
      </c>
      <c r="CD7">
        <v>376.85570000000001</v>
      </c>
      <c r="CE7">
        <v>1</v>
      </c>
    </row>
    <row r="8" spans="1:83" x14ac:dyDescent="0.25">
      <c r="A8">
        <v>4</v>
      </c>
      <c r="B8">
        <v>810</v>
      </c>
      <c r="C8">
        <v>1640</v>
      </c>
      <c r="D8">
        <v>1426</v>
      </c>
      <c r="E8">
        <v>1426</v>
      </c>
      <c r="F8">
        <v>186</v>
      </c>
      <c r="G8">
        <v>28</v>
      </c>
      <c r="H8">
        <v>16.837800000000001</v>
      </c>
      <c r="I8">
        <v>0.57509999999999994</v>
      </c>
      <c r="J8">
        <v>0.53300000000000003</v>
      </c>
      <c r="K8">
        <v>2.6476000000000002</v>
      </c>
      <c r="L8">
        <v>874.15629999999999</v>
      </c>
      <c r="M8">
        <v>1</v>
      </c>
      <c r="O8">
        <v>4</v>
      </c>
      <c r="P8">
        <v>810</v>
      </c>
      <c r="Q8">
        <v>3779</v>
      </c>
      <c r="R8">
        <v>2851</v>
      </c>
      <c r="S8">
        <v>2851</v>
      </c>
      <c r="T8">
        <v>799</v>
      </c>
      <c r="U8">
        <v>129</v>
      </c>
      <c r="V8">
        <v>24.422599999999999</v>
      </c>
      <c r="W8">
        <v>0.16650000000000001</v>
      </c>
      <c r="X8">
        <v>0.13289999999999999</v>
      </c>
      <c r="Y8">
        <v>1.4911000000000001</v>
      </c>
      <c r="Z8">
        <v>502.10109999999997</v>
      </c>
      <c r="AA8">
        <v>1</v>
      </c>
      <c r="AC8">
        <v>4</v>
      </c>
      <c r="AD8">
        <v>810</v>
      </c>
      <c r="AE8">
        <v>5836</v>
      </c>
      <c r="AF8">
        <v>1224</v>
      </c>
      <c r="AG8">
        <v>1224</v>
      </c>
      <c r="AH8">
        <v>4252</v>
      </c>
      <c r="AI8">
        <v>360</v>
      </c>
      <c r="AJ8">
        <v>18.311299999999999</v>
      </c>
      <c r="AK8">
        <v>2.4727000000000001</v>
      </c>
      <c r="AL8">
        <v>0.54659999999999997</v>
      </c>
      <c r="AM8">
        <v>7.4382000000000001</v>
      </c>
      <c r="AN8">
        <v>3190.1947</v>
      </c>
      <c r="AO8">
        <v>1</v>
      </c>
      <c r="AQ8">
        <v>4</v>
      </c>
      <c r="AR8">
        <v>810</v>
      </c>
      <c r="AS8">
        <v>2215</v>
      </c>
      <c r="AT8">
        <v>1406</v>
      </c>
      <c r="AU8">
        <v>1406</v>
      </c>
      <c r="AV8">
        <v>696</v>
      </c>
      <c r="AW8">
        <v>113</v>
      </c>
      <c r="AX8">
        <v>15.726900000000001</v>
      </c>
      <c r="AY8">
        <v>2.6335999999999999</v>
      </c>
      <c r="AZ8">
        <v>1.7593000000000001</v>
      </c>
      <c r="BA8">
        <v>6.9394</v>
      </c>
      <c r="BB8">
        <v>3896.7579999999998</v>
      </c>
      <c r="BC8">
        <v>1</v>
      </c>
      <c r="BE8">
        <v>4</v>
      </c>
      <c r="BF8">
        <v>810</v>
      </c>
      <c r="BG8">
        <v>2063</v>
      </c>
      <c r="BH8">
        <v>1425</v>
      </c>
      <c r="BI8">
        <v>1425</v>
      </c>
      <c r="BJ8">
        <v>565</v>
      </c>
      <c r="BK8">
        <v>73</v>
      </c>
      <c r="BL8">
        <v>15.9457</v>
      </c>
      <c r="BM8">
        <v>2.4493</v>
      </c>
      <c r="BN8">
        <v>1.7799</v>
      </c>
      <c r="BO8">
        <v>8.2349999999999994</v>
      </c>
      <c r="BP8">
        <v>3671.8829000000001</v>
      </c>
      <c r="BQ8">
        <v>1</v>
      </c>
      <c r="BS8">
        <v>4</v>
      </c>
      <c r="BT8">
        <v>810</v>
      </c>
      <c r="BU8">
        <v>3788</v>
      </c>
      <c r="BV8">
        <v>2781</v>
      </c>
      <c r="BW8">
        <v>2781</v>
      </c>
      <c r="BX8">
        <v>899</v>
      </c>
      <c r="BY8">
        <v>108</v>
      </c>
      <c r="BZ8">
        <v>24.554400000000001</v>
      </c>
      <c r="CA8">
        <v>0.1399</v>
      </c>
      <c r="CB8">
        <v>0.10829999999999999</v>
      </c>
      <c r="CC8">
        <v>1.2609999999999999</v>
      </c>
      <c r="CD8">
        <v>410.39010000000002</v>
      </c>
      <c r="CE8">
        <v>1</v>
      </c>
    </row>
    <row r="9" spans="1:83" x14ac:dyDescent="0.25">
      <c r="A9">
        <v>5</v>
      </c>
      <c r="B9">
        <v>810</v>
      </c>
      <c r="C9">
        <v>1624</v>
      </c>
      <c r="D9">
        <v>1420</v>
      </c>
      <c r="E9">
        <v>1420</v>
      </c>
      <c r="F9">
        <v>182</v>
      </c>
      <c r="G9">
        <v>22</v>
      </c>
      <c r="H9">
        <v>16.966100000000001</v>
      </c>
      <c r="I9">
        <v>0.58009999999999995</v>
      </c>
      <c r="J9">
        <v>0.54079999999999995</v>
      </c>
      <c r="K9">
        <v>3.0097999999999998</v>
      </c>
      <c r="L9">
        <v>878.19309999999996</v>
      </c>
      <c r="M9">
        <v>1</v>
      </c>
      <c r="O9">
        <v>5</v>
      </c>
      <c r="P9">
        <v>810</v>
      </c>
      <c r="Q9">
        <v>3844</v>
      </c>
      <c r="R9">
        <v>2872</v>
      </c>
      <c r="S9">
        <v>2872</v>
      </c>
      <c r="T9">
        <v>835</v>
      </c>
      <c r="U9">
        <v>137</v>
      </c>
      <c r="V9">
        <v>24.334800000000001</v>
      </c>
      <c r="W9">
        <v>0.1656</v>
      </c>
      <c r="X9">
        <v>0.13100000000000001</v>
      </c>
      <c r="Y9">
        <v>1.5297000000000001</v>
      </c>
      <c r="Z9">
        <v>503.38490000000002</v>
      </c>
      <c r="AA9">
        <v>1</v>
      </c>
      <c r="AC9">
        <v>5</v>
      </c>
      <c r="AD9">
        <v>810</v>
      </c>
      <c r="AE9">
        <v>5594</v>
      </c>
      <c r="AF9">
        <v>1228</v>
      </c>
      <c r="AG9">
        <v>1228</v>
      </c>
      <c r="AH9">
        <v>4048</v>
      </c>
      <c r="AI9">
        <v>318</v>
      </c>
      <c r="AJ9">
        <v>17.628</v>
      </c>
      <c r="AK9">
        <v>2.5455000000000001</v>
      </c>
      <c r="AL9">
        <v>0.58789999999999998</v>
      </c>
      <c r="AM9">
        <v>7.4021999999999997</v>
      </c>
      <c r="AN9">
        <v>3288.9775</v>
      </c>
      <c r="AO9">
        <v>1</v>
      </c>
      <c r="AQ9">
        <v>5</v>
      </c>
      <c r="AR9">
        <v>810</v>
      </c>
      <c r="AS9">
        <v>2222</v>
      </c>
      <c r="AT9">
        <v>1413</v>
      </c>
      <c r="AU9">
        <v>1413</v>
      </c>
      <c r="AV9">
        <v>709</v>
      </c>
      <c r="AW9">
        <v>100</v>
      </c>
      <c r="AX9">
        <v>15.317299999999999</v>
      </c>
      <c r="AY9">
        <v>2.6168</v>
      </c>
      <c r="AZ9">
        <v>1.7511000000000001</v>
      </c>
      <c r="BA9">
        <v>7.3478000000000003</v>
      </c>
      <c r="BB9">
        <v>3890.8982000000001</v>
      </c>
      <c r="BC9">
        <v>1</v>
      </c>
      <c r="BE9">
        <v>5</v>
      </c>
      <c r="BF9">
        <v>810</v>
      </c>
      <c r="BG9">
        <v>1911</v>
      </c>
      <c r="BH9">
        <v>1430</v>
      </c>
      <c r="BI9">
        <v>1430</v>
      </c>
      <c r="BJ9">
        <v>429</v>
      </c>
      <c r="BK9">
        <v>52</v>
      </c>
      <c r="BL9">
        <v>16.3658</v>
      </c>
      <c r="BM9">
        <v>2.4043999999999999</v>
      </c>
      <c r="BN9">
        <v>1.8915</v>
      </c>
      <c r="BO9">
        <v>9.5190999999999999</v>
      </c>
      <c r="BP9">
        <v>3614.6866</v>
      </c>
      <c r="BQ9">
        <v>1</v>
      </c>
      <c r="BS9">
        <v>5</v>
      </c>
      <c r="BT9">
        <v>810</v>
      </c>
      <c r="BU9">
        <v>3755</v>
      </c>
      <c r="BV9">
        <v>2763</v>
      </c>
      <c r="BW9">
        <v>2763</v>
      </c>
      <c r="BX9">
        <v>873</v>
      </c>
      <c r="BY9">
        <v>119</v>
      </c>
      <c r="BZ9">
        <v>24.4559</v>
      </c>
      <c r="CA9">
        <v>0.1321</v>
      </c>
      <c r="CB9">
        <v>0.1026</v>
      </c>
      <c r="CC9">
        <v>1.1994</v>
      </c>
      <c r="CD9">
        <v>385.22730000000001</v>
      </c>
      <c r="CE9">
        <v>1</v>
      </c>
    </row>
    <row r="10" spans="1:83" x14ac:dyDescent="0.25">
      <c r="A10">
        <v>6</v>
      </c>
      <c r="B10">
        <v>810</v>
      </c>
      <c r="C10">
        <v>1668</v>
      </c>
      <c r="D10">
        <v>1426</v>
      </c>
      <c r="E10">
        <v>1426</v>
      </c>
      <c r="F10">
        <v>218</v>
      </c>
      <c r="G10">
        <v>24</v>
      </c>
      <c r="H10">
        <v>17.060600000000001</v>
      </c>
      <c r="I10">
        <v>0.57450000000000001</v>
      </c>
      <c r="J10">
        <v>0.52400000000000002</v>
      </c>
      <c r="K10">
        <v>2.5579999999999998</v>
      </c>
      <c r="L10">
        <v>874.02670000000001</v>
      </c>
      <c r="M10">
        <v>1</v>
      </c>
      <c r="O10">
        <v>6</v>
      </c>
      <c r="P10">
        <v>810</v>
      </c>
      <c r="Q10">
        <v>3767</v>
      </c>
      <c r="R10">
        <v>2864</v>
      </c>
      <c r="S10">
        <v>2864</v>
      </c>
      <c r="T10">
        <v>787</v>
      </c>
      <c r="U10">
        <v>116</v>
      </c>
      <c r="V10">
        <v>24.568100000000001</v>
      </c>
      <c r="W10">
        <v>0.1648</v>
      </c>
      <c r="X10">
        <v>0.1326</v>
      </c>
      <c r="Y10">
        <v>1.4159999999999999</v>
      </c>
      <c r="Z10">
        <v>499.55950000000001</v>
      </c>
      <c r="AA10">
        <v>1</v>
      </c>
      <c r="AC10">
        <v>6</v>
      </c>
      <c r="AD10">
        <v>810</v>
      </c>
      <c r="AE10">
        <v>5679</v>
      </c>
      <c r="AF10">
        <v>1190</v>
      </c>
      <c r="AG10">
        <v>1190</v>
      </c>
      <c r="AH10">
        <v>4151</v>
      </c>
      <c r="AI10">
        <v>338</v>
      </c>
      <c r="AJ10">
        <v>18.693999999999999</v>
      </c>
      <c r="AK10">
        <v>2.4923999999999999</v>
      </c>
      <c r="AL10">
        <v>0.55079999999999996</v>
      </c>
      <c r="AM10">
        <v>7.5620000000000003</v>
      </c>
      <c r="AN10">
        <v>3127.8235</v>
      </c>
      <c r="AO10">
        <v>1</v>
      </c>
      <c r="AQ10">
        <v>6</v>
      </c>
      <c r="AR10">
        <v>810</v>
      </c>
      <c r="AS10">
        <v>2282</v>
      </c>
      <c r="AT10">
        <v>1403</v>
      </c>
      <c r="AU10">
        <v>1403</v>
      </c>
      <c r="AV10">
        <v>759</v>
      </c>
      <c r="AW10">
        <v>120</v>
      </c>
      <c r="AX10">
        <v>16.435600000000001</v>
      </c>
      <c r="AY10">
        <v>2.617</v>
      </c>
      <c r="AZ10">
        <v>1.6943999999999999</v>
      </c>
      <c r="BA10">
        <v>8.0535999999999994</v>
      </c>
      <c r="BB10">
        <v>3866.6493999999998</v>
      </c>
      <c r="BC10">
        <v>1</v>
      </c>
      <c r="BE10">
        <v>6</v>
      </c>
      <c r="BF10">
        <v>810</v>
      </c>
      <c r="BG10">
        <v>1969</v>
      </c>
      <c r="BH10">
        <v>1420</v>
      </c>
      <c r="BI10">
        <v>1420</v>
      </c>
      <c r="BJ10">
        <v>499</v>
      </c>
      <c r="BK10">
        <v>50</v>
      </c>
      <c r="BL10">
        <v>16.215800000000002</v>
      </c>
      <c r="BM10">
        <v>2.4129999999999998</v>
      </c>
      <c r="BN10">
        <v>1.8299000000000001</v>
      </c>
      <c r="BO10">
        <v>9.9802999999999997</v>
      </c>
      <c r="BP10">
        <v>3603.0187000000001</v>
      </c>
      <c r="BQ10">
        <v>1</v>
      </c>
      <c r="BS10">
        <v>6</v>
      </c>
      <c r="BT10">
        <v>810</v>
      </c>
      <c r="BU10">
        <v>3816</v>
      </c>
      <c r="BV10">
        <v>2801</v>
      </c>
      <c r="BW10">
        <v>2801</v>
      </c>
      <c r="BX10">
        <v>887</v>
      </c>
      <c r="BY10">
        <v>128</v>
      </c>
      <c r="BZ10">
        <v>24.9117</v>
      </c>
      <c r="CA10">
        <v>0.1273</v>
      </c>
      <c r="CB10">
        <v>9.8599999999999993E-2</v>
      </c>
      <c r="CC10">
        <v>1.2325999999999999</v>
      </c>
      <c r="CD10">
        <v>376.08800000000002</v>
      </c>
      <c r="CE10">
        <v>1</v>
      </c>
    </row>
    <row r="11" spans="1:83" x14ac:dyDescent="0.25">
      <c r="A11">
        <v>7</v>
      </c>
      <c r="B11">
        <v>810</v>
      </c>
      <c r="C11">
        <v>1686</v>
      </c>
      <c r="D11">
        <v>1426</v>
      </c>
      <c r="E11">
        <v>1426</v>
      </c>
      <c r="F11">
        <v>230</v>
      </c>
      <c r="G11">
        <v>30</v>
      </c>
      <c r="H11">
        <v>16.893799999999999</v>
      </c>
      <c r="I11">
        <v>0.56520000000000004</v>
      </c>
      <c r="J11">
        <v>0.5091</v>
      </c>
      <c r="K11">
        <v>2.2902999999999998</v>
      </c>
      <c r="L11">
        <v>858.38030000000003</v>
      </c>
      <c r="M11">
        <v>1</v>
      </c>
      <c r="O11">
        <v>7</v>
      </c>
      <c r="P11">
        <v>810</v>
      </c>
      <c r="Q11">
        <v>3853</v>
      </c>
      <c r="R11">
        <v>2880</v>
      </c>
      <c r="S11">
        <v>2880</v>
      </c>
      <c r="T11">
        <v>857</v>
      </c>
      <c r="U11">
        <v>116</v>
      </c>
      <c r="V11">
        <v>24.644200000000001</v>
      </c>
      <c r="W11">
        <v>0.15620000000000001</v>
      </c>
      <c r="X11">
        <v>0.12330000000000001</v>
      </c>
      <c r="Y11">
        <v>1.3136000000000001</v>
      </c>
      <c r="Z11">
        <v>475.2432</v>
      </c>
      <c r="AA11">
        <v>1</v>
      </c>
      <c r="AC11">
        <v>7</v>
      </c>
      <c r="AD11">
        <v>810</v>
      </c>
      <c r="AE11">
        <v>5571</v>
      </c>
      <c r="AF11">
        <v>1191</v>
      </c>
      <c r="AG11">
        <v>1191</v>
      </c>
      <c r="AH11">
        <v>4067</v>
      </c>
      <c r="AI11">
        <v>313</v>
      </c>
      <c r="AJ11">
        <v>18.707100000000001</v>
      </c>
      <c r="AK11">
        <v>2.4649000000000001</v>
      </c>
      <c r="AL11">
        <v>0.55600000000000005</v>
      </c>
      <c r="AM11">
        <v>7.2632000000000003</v>
      </c>
      <c r="AN11">
        <v>3097.4265</v>
      </c>
      <c r="AO11">
        <v>1</v>
      </c>
      <c r="AQ11">
        <v>7</v>
      </c>
      <c r="AR11">
        <v>810</v>
      </c>
      <c r="AS11">
        <v>2335</v>
      </c>
      <c r="AT11">
        <v>1412</v>
      </c>
      <c r="AU11">
        <v>1412</v>
      </c>
      <c r="AV11">
        <v>809</v>
      </c>
      <c r="AW11">
        <v>114</v>
      </c>
      <c r="AX11">
        <v>15.5662</v>
      </c>
      <c r="AY11">
        <v>2.6232000000000002</v>
      </c>
      <c r="AZ11">
        <v>1.6685000000000001</v>
      </c>
      <c r="BA11">
        <v>7.0982000000000003</v>
      </c>
      <c r="BB11">
        <v>3895.9411</v>
      </c>
      <c r="BC11">
        <v>1</v>
      </c>
      <c r="BE11">
        <v>7</v>
      </c>
      <c r="BF11">
        <v>810</v>
      </c>
      <c r="BG11">
        <v>1970</v>
      </c>
      <c r="BH11">
        <v>1430</v>
      </c>
      <c r="BI11">
        <v>1430</v>
      </c>
      <c r="BJ11">
        <v>484</v>
      </c>
      <c r="BK11">
        <v>56</v>
      </c>
      <c r="BL11">
        <v>16.047699999999999</v>
      </c>
      <c r="BM11">
        <v>2.4001000000000001</v>
      </c>
      <c r="BN11">
        <v>1.8287</v>
      </c>
      <c r="BO11">
        <v>7.4130000000000003</v>
      </c>
      <c r="BP11">
        <v>3602.4551000000001</v>
      </c>
      <c r="BQ11">
        <v>1</v>
      </c>
      <c r="BS11">
        <v>7</v>
      </c>
      <c r="BT11">
        <v>810</v>
      </c>
      <c r="BU11">
        <v>3830</v>
      </c>
      <c r="BV11">
        <v>2787</v>
      </c>
      <c r="BW11">
        <v>2787</v>
      </c>
      <c r="BX11">
        <v>918</v>
      </c>
      <c r="BY11">
        <v>125</v>
      </c>
      <c r="BZ11">
        <v>25.063400000000001</v>
      </c>
      <c r="CA11">
        <v>0.1336</v>
      </c>
      <c r="CB11">
        <v>0.1022</v>
      </c>
      <c r="CC11">
        <v>1.2509999999999999</v>
      </c>
      <c r="CD11">
        <v>391.46980000000002</v>
      </c>
      <c r="CE11">
        <v>1</v>
      </c>
    </row>
    <row r="12" spans="1:83" x14ac:dyDescent="0.25">
      <c r="A12">
        <v>8</v>
      </c>
      <c r="B12">
        <v>810</v>
      </c>
      <c r="C12">
        <v>1648</v>
      </c>
      <c r="D12">
        <v>1434</v>
      </c>
      <c r="E12">
        <v>1434</v>
      </c>
      <c r="F12">
        <v>194</v>
      </c>
      <c r="G12">
        <v>20</v>
      </c>
      <c r="H12">
        <v>16.6632</v>
      </c>
      <c r="I12">
        <v>0.47239999999999999</v>
      </c>
      <c r="J12">
        <v>0.43590000000000001</v>
      </c>
      <c r="K12">
        <v>2.0179999999999998</v>
      </c>
      <c r="L12">
        <v>718.28150000000005</v>
      </c>
      <c r="M12">
        <v>1</v>
      </c>
      <c r="O12">
        <v>8</v>
      </c>
      <c r="P12">
        <v>810</v>
      </c>
      <c r="Q12">
        <v>3709</v>
      </c>
      <c r="R12">
        <v>2850</v>
      </c>
      <c r="S12">
        <v>2850</v>
      </c>
      <c r="T12">
        <v>755</v>
      </c>
      <c r="U12">
        <v>104</v>
      </c>
      <c r="V12">
        <v>24.298500000000001</v>
      </c>
      <c r="W12">
        <v>0.1578</v>
      </c>
      <c r="X12">
        <v>0.128</v>
      </c>
      <c r="Y12">
        <v>1.351</v>
      </c>
      <c r="Z12">
        <v>474.61770000000001</v>
      </c>
      <c r="AA12">
        <v>1</v>
      </c>
      <c r="AC12">
        <v>8</v>
      </c>
      <c r="AD12">
        <v>810</v>
      </c>
      <c r="AE12">
        <v>5669</v>
      </c>
      <c r="AF12">
        <v>1230</v>
      </c>
      <c r="AG12">
        <v>1230</v>
      </c>
      <c r="AH12">
        <v>4099</v>
      </c>
      <c r="AI12">
        <v>340</v>
      </c>
      <c r="AJ12">
        <v>18.574400000000001</v>
      </c>
      <c r="AK12">
        <v>2.4066999999999998</v>
      </c>
      <c r="AL12">
        <v>0.55030000000000001</v>
      </c>
      <c r="AM12">
        <v>7.2343999999999999</v>
      </c>
      <c r="AN12">
        <v>3119.6343999999999</v>
      </c>
      <c r="AO12">
        <v>1</v>
      </c>
      <c r="AQ12">
        <v>8</v>
      </c>
      <c r="AR12">
        <v>810</v>
      </c>
      <c r="AS12">
        <v>2306</v>
      </c>
      <c r="AT12">
        <v>1411</v>
      </c>
      <c r="AU12">
        <v>1411</v>
      </c>
      <c r="AV12">
        <v>776</v>
      </c>
      <c r="AW12">
        <v>119</v>
      </c>
      <c r="AX12">
        <v>15.8339</v>
      </c>
      <c r="AY12">
        <v>2.6562999999999999</v>
      </c>
      <c r="AZ12">
        <v>1.7124999999999999</v>
      </c>
      <c r="BA12">
        <v>7.3087999999999997</v>
      </c>
      <c r="BB12">
        <v>3949.0156000000002</v>
      </c>
      <c r="BC12">
        <v>1</v>
      </c>
      <c r="BE12">
        <v>8</v>
      </c>
      <c r="BF12">
        <v>810</v>
      </c>
      <c r="BG12">
        <v>1911</v>
      </c>
      <c r="BH12">
        <v>1427</v>
      </c>
      <c r="BI12">
        <v>1427</v>
      </c>
      <c r="BJ12">
        <v>442</v>
      </c>
      <c r="BK12">
        <v>42</v>
      </c>
      <c r="BL12">
        <v>16.426500000000001</v>
      </c>
      <c r="BM12">
        <v>2.3925000000000001</v>
      </c>
      <c r="BN12">
        <v>1.8752</v>
      </c>
      <c r="BO12">
        <v>7.9923999999999999</v>
      </c>
      <c r="BP12">
        <v>3583.5758999999998</v>
      </c>
      <c r="BQ12">
        <v>1</v>
      </c>
      <c r="BS12">
        <v>8</v>
      </c>
      <c r="BT12">
        <v>810</v>
      </c>
      <c r="BU12">
        <v>3908</v>
      </c>
      <c r="BV12">
        <v>2804</v>
      </c>
      <c r="BW12">
        <v>2804</v>
      </c>
      <c r="BX12">
        <v>974</v>
      </c>
      <c r="BY12">
        <v>130</v>
      </c>
      <c r="BZ12">
        <v>24.883099999999999</v>
      </c>
      <c r="CA12">
        <v>0.1363</v>
      </c>
      <c r="CB12">
        <v>0.1033</v>
      </c>
      <c r="CC12">
        <v>1.2677</v>
      </c>
      <c r="CD12">
        <v>403.75020000000001</v>
      </c>
      <c r="CE12">
        <v>1</v>
      </c>
    </row>
    <row r="13" spans="1:83" x14ac:dyDescent="0.25">
      <c r="A13">
        <v>9</v>
      </c>
      <c r="B13">
        <v>810</v>
      </c>
      <c r="C13">
        <v>1709</v>
      </c>
      <c r="D13">
        <v>1429</v>
      </c>
      <c r="E13">
        <v>1429</v>
      </c>
      <c r="F13">
        <v>248</v>
      </c>
      <c r="G13">
        <v>32</v>
      </c>
      <c r="H13">
        <v>16.9801</v>
      </c>
      <c r="I13">
        <v>0.5071</v>
      </c>
      <c r="J13">
        <v>0.45140000000000002</v>
      </c>
      <c r="K13">
        <v>2.2985000000000002</v>
      </c>
      <c r="L13">
        <v>771.51750000000004</v>
      </c>
      <c r="M13">
        <v>1</v>
      </c>
      <c r="O13">
        <v>9</v>
      </c>
      <c r="P13">
        <v>810</v>
      </c>
      <c r="Q13">
        <v>3839</v>
      </c>
      <c r="R13">
        <v>2883</v>
      </c>
      <c r="S13">
        <v>2883</v>
      </c>
      <c r="T13">
        <v>830</v>
      </c>
      <c r="U13">
        <v>126</v>
      </c>
      <c r="V13">
        <v>24.382400000000001</v>
      </c>
      <c r="W13">
        <v>0.1583</v>
      </c>
      <c r="X13">
        <v>0.1255</v>
      </c>
      <c r="Y13">
        <v>1.3193999999999999</v>
      </c>
      <c r="Z13">
        <v>481.76479999999998</v>
      </c>
      <c r="AA13">
        <v>1</v>
      </c>
      <c r="AC13">
        <v>9</v>
      </c>
      <c r="AD13">
        <v>810</v>
      </c>
      <c r="AE13">
        <v>5687</v>
      </c>
      <c r="AF13">
        <v>1221</v>
      </c>
      <c r="AG13">
        <v>1221</v>
      </c>
      <c r="AH13">
        <v>4135</v>
      </c>
      <c r="AI13">
        <v>331</v>
      </c>
      <c r="AJ13">
        <v>18.309000000000001</v>
      </c>
      <c r="AK13">
        <v>2.4201000000000001</v>
      </c>
      <c r="AL13">
        <v>0.54759999999999998</v>
      </c>
      <c r="AM13">
        <v>7.4641999999999999</v>
      </c>
      <c r="AN13">
        <v>3114.1262000000002</v>
      </c>
      <c r="AO13">
        <v>1</v>
      </c>
      <c r="AQ13">
        <v>9</v>
      </c>
      <c r="AR13">
        <v>810</v>
      </c>
      <c r="AS13">
        <v>2250</v>
      </c>
      <c r="AT13">
        <v>1407</v>
      </c>
      <c r="AU13">
        <v>1407</v>
      </c>
      <c r="AV13">
        <v>736</v>
      </c>
      <c r="AW13">
        <v>107</v>
      </c>
      <c r="AX13">
        <v>16.159600000000001</v>
      </c>
      <c r="AY13">
        <v>2.5611999999999999</v>
      </c>
      <c r="AZ13">
        <v>1.6904999999999999</v>
      </c>
      <c r="BA13">
        <v>6.7336999999999998</v>
      </c>
      <c r="BB13">
        <v>3803.6772000000001</v>
      </c>
      <c r="BC13">
        <v>1</v>
      </c>
      <c r="BE13">
        <v>9</v>
      </c>
      <c r="BF13">
        <v>810</v>
      </c>
      <c r="BG13">
        <v>2029</v>
      </c>
      <c r="BH13">
        <v>1428</v>
      </c>
      <c r="BI13">
        <v>1428</v>
      </c>
      <c r="BJ13">
        <v>534</v>
      </c>
      <c r="BK13">
        <v>67</v>
      </c>
      <c r="BL13">
        <v>16.046299999999999</v>
      </c>
      <c r="BM13">
        <v>2.3946999999999998</v>
      </c>
      <c r="BN13">
        <v>1.7707999999999999</v>
      </c>
      <c r="BO13">
        <v>7.8913000000000002</v>
      </c>
      <c r="BP13">
        <v>3592.9416000000001</v>
      </c>
      <c r="BQ13">
        <v>1</v>
      </c>
      <c r="BS13">
        <v>9</v>
      </c>
      <c r="BT13">
        <v>810</v>
      </c>
      <c r="BU13">
        <v>3832</v>
      </c>
      <c r="BV13">
        <v>2805</v>
      </c>
      <c r="BW13">
        <v>2805</v>
      </c>
      <c r="BX13">
        <v>910</v>
      </c>
      <c r="BY13">
        <v>117</v>
      </c>
      <c r="BZ13">
        <v>24.1568</v>
      </c>
      <c r="CA13">
        <v>0.1348</v>
      </c>
      <c r="CB13">
        <v>0.104</v>
      </c>
      <c r="CC13">
        <v>1.1701999999999999</v>
      </c>
      <c r="CD13">
        <v>398.6499</v>
      </c>
      <c r="CE13">
        <v>1</v>
      </c>
    </row>
    <row r="14" spans="1:83" x14ac:dyDescent="0.25">
      <c r="A14">
        <v>10</v>
      </c>
      <c r="B14">
        <v>810</v>
      </c>
      <c r="C14">
        <v>1668</v>
      </c>
      <c r="D14">
        <v>1431</v>
      </c>
      <c r="E14">
        <v>1431</v>
      </c>
      <c r="F14">
        <v>207</v>
      </c>
      <c r="G14">
        <v>30</v>
      </c>
      <c r="H14">
        <v>16.761399999999998</v>
      </c>
      <c r="I14">
        <v>0.54430000000000001</v>
      </c>
      <c r="J14">
        <v>0.49790000000000001</v>
      </c>
      <c r="K14">
        <v>2.3227000000000002</v>
      </c>
      <c r="L14">
        <v>830.44809999999995</v>
      </c>
      <c r="M14">
        <v>1</v>
      </c>
      <c r="O14">
        <v>10</v>
      </c>
      <c r="P14">
        <v>810</v>
      </c>
      <c r="Q14">
        <v>3786</v>
      </c>
      <c r="R14">
        <v>2863</v>
      </c>
      <c r="S14">
        <v>2863</v>
      </c>
      <c r="T14">
        <v>800</v>
      </c>
      <c r="U14">
        <v>123</v>
      </c>
      <c r="V14">
        <v>24.4437</v>
      </c>
      <c r="W14">
        <v>0.1547</v>
      </c>
      <c r="X14">
        <v>0.1237</v>
      </c>
      <c r="Y14">
        <v>1.3270999999999999</v>
      </c>
      <c r="Z14">
        <v>468.18639999999999</v>
      </c>
      <c r="AA14">
        <v>1</v>
      </c>
      <c r="AC14">
        <v>10</v>
      </c>
      <c r="AD14">
        <v>810</v>
      </c>
      <c r="AE14">
        <v>5550</v>
      </c>
      <c r="AF14">
        <v>1203</v>
      </c>
      <c r="AG14">
        <v>1203</v>
      </c>
      <c r="AH14">
        <v>4005</v>
      </c>
      <c r="AI14">
        <v>342</v>
      </c>
      <c r="AJ14">
        <v>18.732099999999999</v>
      </c>
      <c r="AK14">
        <v>2.4609000000000001</v>
      </c>
      <c r="AL14">
        <v>0.56259999999999999</v>
      </c>
      <c r="AM14">
        <v>7.3413000000000004</v>
      </c>
      <c r="AN14">
        <v>3122.4553999999998</v>
      </c>
      <c r="AO14">
        <v>1</v>
      </c>
      <c r="AQ14">
        <v>10</v>
      </c>
      <c r="AR14">
        <v>810</v>
      </c>
      <c r="AS14">
        <v>2306</v>
      </c>
      <c r="AT14">
        <v>1411</v>
      </c>
      <c r="AU14">
        <v>1411</v>
      </c>
      <c r="AV14">
        <v>762</v>
      </c>
      <c r="AW14">
        <v>133</v>
      </c>
      <c r="AX14">
        <v>15.1912</v>
      </c>
      <c r="AY14">
        <v>2.5952999999999999</v>
      </c>
      <c r="AZ14">
        <v>1.6726000000000001</v>
      </c>
      <c r="BA14">
        <v>6.4622999999999999</v>
      </c>
      <c r="BB14">
        <v>3856.9250000000002</v>
      </c>
      <c r="BC14">
        <v>1</v>
      </c>
      <c r="BE14">
        <v>10</v>
      </c>
      <c r="BF14">
        <v>810</v>
      </c>
      <c r="BG14">
        <v>1980</v>
      </c>
      <c r="BH14">
        <v>1434</v>
      </c>
      <c r="BI14">
        <v>1434</v>
      </c>
      <c r="BJ14">
        <v>490</v>
      </c>
      <c r="BK14">
        <v>56</v>
      </c>
      <c r="BL14">
        <v>15.784800000000001</v>
      </c>
      <c r="BM14">
        <v>2.0609999999999999</v>
      </c>
      <c r="BN14">
        <v>1.5658000000000001</v>
      </c>
      <c r="BO14">
        <v>7.6154000000000002</v>
      </c>
      <c r="BP14">
        <v>3100.2215000000001</v>
      </c>
      <c r="BQ14">
        <v>1</v>
      </c>
      <c r="BS14">
        <v>10</v>
      </c>
      <c r="BT14">
        <v>810</v>
      </c>
      <c r="BU14">
        <v>3813</v>
      </c>
      <c r="BV14">
        <v>2783</v>
      </c>
      <c r="BW14">
        <v>2783</v>
      </c>
      <c r="BX14">
        <v>906</v>
      </c>
      <c r="BY14">
        <v>124</v>
      </c>
      <c r="BZ14">
        <v>24.586200000000002</v>
      </c>
      <c r="CA14">
        <v>0.13039999999999999</v>
      </c>
      <c r="CB14">
        <v>0.10050000000000001</v>
      </c>
      <c r="CC14">
        <v>1.1667000000000001</v>
      </c>
      <c r="CD14">
        <v>383.31420000000003</v>
      </c>
      <c r="CE14">
        <v>1</v>
      </c>
    </row>
    <row r="15" spans="1:83" x14ac:dyDescent="0.25">
      <c r="A15" t="s">
        <v>12</v>
      </c>
      <c r="B15">
        <v>810</v>
      </c>
      <c r="C15">
        <v>1679.36</v>
      </c>
      <c r="D15">
        <v>1429</v>
      </c>
      <c r="E15">
        <v>1429</v>
      </c>
      <c r="F15">
        <v>222.36</v>
      </c>
      <c r="G15">
        <v>28</v>
      </c>
      <c r="H15">
        <v>16.940000000000001</v>
      </c>
      <c r="I15">
        <v>0.54</v>
      </c>
      <c r="J15">
        <v>0.49</v>
      </c>
      <c r="K15">
        <v>2.34</v>
      </c>
      <c r="L15">
        <v>815.95</v>
      </c>
      <c r="M15">
        <v>1</v>
      </c>
      <c r="O15" t="s">
        <v>12</v>
      </c>
      <c r="P15">
        <v>810</v>
      </c>
      <c r="Q15">
        <v>3793</v>
      </c>
      <c r="R15">
        <v>2861.91</v>
      </c>
      <c r="S15">
        <v>2861.91</v>
      </c>
      <c r="T15">
        <v>809.18</v>
      </c>
      <c r="U15">
        <v>121.91</v>
      </c>
      <c r="V15">
        <v>24.51</v>
      </c>
      <c r="W15">
        <v>0.16</v>
      </c>
      <c r="X15">
        <v>0.13</v>
      </c>
      <c r="Y15">
        <v>1.39</v>
      </c>
      <c r="Z15">
        <v>484.37</v>
      </c>
      <c r="AA15">
        <v>1</v>
      </c>
      <c r="AC15" t="s">
        <v>12</v>
      </c>
      <c r="AD15">
        <v>810</v>
      </c>
      <c r="AE15">
        <v>5644.2</v>
      </c>
      <c r="AF15">
        <v>1208.2</v>
      </c>
      <c r="AG15">
        <v>1208.2</v>
      </c>
      <c r="AH15">
        <v>4107.2</v>
      </c>
      <c r="AI15">
        <v>328.8</v>
      </c>
      <c r="AJ15">
        <v>18.46</v>
      </c>
      <c r="AK15">
        <v>2.4700000000000002</v>
      </c>
      <c r="AL15">
        <v>0.56000000000000005</v>
      </c>
      <c r="AM15">
        <v>7.42</v>
      </c>
      <c r="AN15">
        <v>3148.22</v>
      </c>
      <c r="AO15">
        <v>1</v>
      </c>
      <c r="AQ15" t="s">
        <v>12</v>
      </c>
      <c r="AR15">
        <v>810</v>
      </c>
      <c r="AS15">
        <v>2274.1999999999998</v>
      </c>
      <c r="AT15">
        <v>1411.7</v>
      </c>
      <c r="AU15">
        <v>1411.7</v>
      </c>
      <c r="AV15">
        <v>748.7</v>
      </c>
      <c r="AW15">
        <v>113.8</v>
      </c>
      <c r="AX15">
        <v>15.72</v>
      </c>
      <c r="AY15">
        <v>2.58</v>
      </c>
      <c r="AZ15">
        <v>1.69</v>
      </c>
      <c r="BA15">
        <v>6.98</v>
      </c>
      <c r="BB15">
        <v>3843.27</v>
      </c>
      <c r="BC15">
        <v>1</v>
      </c>
      <c r="BE15" t="s">
        <v>12</v>
      </c>
      <c r="BF15">
        <v>810</v>
      </c>
      <c r="BG15">
        <v>1975.1</v>
      </c>
      <c r="BH15">
        <v>1426.7</v>
      </c>
      <c r="BI15">
        <v>1426.7</v>
      </c>
      <c r="BJ15">
        <v>489.8</v>
      </c>
      <c r="BK15">
        <v>58.6</v>
      </c>
      <c r="BL15">
        <v>16.11</v>
      </c>
      <c r="BM15">
        <v>2.38</v>
      </c>
      <c r="BN15">
        <v>1.81</v>
      </c>
      <c r="BO15">
        <v>8.5399999999999991</v>
      </c>
      <c r="BP15">
        <v>3573.27</v>
      </c>
      <c r="BQ15">
        <v>1</v>
      </c>
      <c r="BS15" t="s">
        <v>12</v>
      </c>
      <c r="BT15">
        <v>810</v>
      </c>
      <c r="BU15">
        <v>3810.9</v>
      </c>
      <c r="BV15">
        <v>2794.57</v>
      </c>
      <c r="BW15">
        <v>2794.57</v>
      </c>
      <c r="BX15">
        <v>892.86</v>
      </c>
      <c r="BY15">
        <v>123.48</v>
      </c>
      <c r="BZ15">
        <v>24.61</v>
      </c>
      <c r="CA15">
        <v>0.13</v>
      </c>
      <c r="CB15">
        <v>0.1</v>
      </c>
      <c r="CC15">
        <v>1.1599999999999999</v>
      </c>
      <c r="CD15">
        <v>375.69</v>
      </c>
      <c r="CE15">
        <v>1</v>
      </c>
    </row>
    <row r="17" spans="1:83" x14ac:dyDescent="0.25">
      <c r="B17" t="s">
        <v>16</v>
      </c>
      <c r="P17" t="s">
        <v>16</v>
      </c>
      <c r="AD17" t="s">
        <v>16</v>
      </c>
      <c r="AR17" t="s">
        <v>16</v>
      </c>
      <c r="BF17" t="s">
        <v>16</v>
      </c>
      <c r="BT17" t="s">
        <v>16</v>
      </c>
    </row>
    <row r="18" spans="1:83" x14ac:dyDescent="0.25">
      <c r="B18" t="s">
        <v>14</v>
      </c>
      <c r="C18" t="s">
        <v>15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P18" t="s">
        <v>14</v>
      </c>
      <c r="Q18" t="s">
        <v>15</v>
      </c>
      <c r="R18" t="s">
        <v>2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  <c r="X18" t="s">
        <v>8</v>
      </c>
      <c r="Y18" t="s">
        <v>9</v>
      </c>
      <c r="Z18" t="s">
        <v>10</v>
      </c>
      <c r="AA18" t="s">
        <v>11</v>
      </c>
      <c r="AD18" t="s">
        <v>14</v>
      </c>
      <c r="AE18" t="s">
        <v>15</v>
      </c>
      <c r="AF18" t="s">
        <v>2</v>
      </c>
      <c r="AG18" t="s">
        <v>3</v>
      </c>
      <c r="AH18" t="s">
        <v>4</v>
      </c>
      <c r="AI18" t="s">
        <v>5</v>
      </c>
      <c r="AJ18" t="s">
        <v>6</v>
      </c>
      <c r="AK18" t="s">
        <v>7</v>
      </c>
      <c r="AL18" t="s">
        <v>8</v>
      </c>
      <c r="AM18" t="s">
        <v>9</v>
      </c>
      <c r="AN18" t="s">
        <v>10</v>
      </c>
      <c r="AO18" t="s">
        <v>11</v>
      </c>
      <c r="AR18" t="s">
        <v>14</v>
      </c>
      <c r="AS18" t="s">
        <v>15</v>
      </c>
      <c r="AT18" t="s">
        <v>2</v>
      </c>
      <c r="AU18" t="s">
        <v>3</v>
      </c>
      <c r="AV18" t="s">
        <v>4</v>
      </c>
      <c r="AW18" t="s">
        <v>5</v>
      </c>
      <c r="AX18" t="s">
        <v>6</v>
      </c>
      <c r="AY18" t="s">
        <v>7</v>
      </c>
      <c r="AZ18" t="s">
        <v>8</v>
      </c>
      <c r="BA18" t="s">
        <v>9</v>
      </c>
      <c r="BB18" t="s">
        <v>10</v>
      </c>
      <c r="BC18" t="s">
        <v>11</v>
      </c>
      <c r="BF18" t="s">
        <v>14</v>
      </c>
      <c r="BG18" t="s">
        <v>15</v>
      </c>
      <c r="BH18" t="s">
        <v>2</v>
      </c>
      <c r="BI18" t="s">
        <v>3</v>
      </c>
      <c r="BJ18" t="s">
        <v>4</v>
      </c>
      <c r="BK18" t="s">
        <v>5</v>
      </c>
      <c r="BL18" t="s">
        <v>6</v>
      </c>
      <c r="BM18" t="s">
        <v>7</v>
      </c>
      <c r="BN18" t="s">
        <v>8</v>
      </c>
      <c r="BO18" t="s">
        <v>9</v>
      </c>
      <c r="BP18" t="s">
        <v>10</v>
      </c>
      <c r="BQ18" t="s">
        <v>11</v>
      </c>
      <c r="BT18" t="s">
        <v>14</v>
      </c>
      <c r="BU18" t="s">
        <v>15</v>
      </c>
      <c r="BV18" t="s">
        <v>2</v>
      </c>
      <c r="BW18" t="s">
        <v>3</v>
      </c>
      <c r="BX18" t="s">
        <v>4</v>
      </c>
      <c r="BY18" t="s">
        <v>5</v>
      </c>
      <c r="BZ18" t="s">
        <v>6</v>
      </c>
      <c r="CA18" t="s">
        <v>7</v>
      </c>
      <c r="CB18" t="s">
        <v>8</v>
      </c>
      <c r="CC18" t="s">
        <v>9</v>
      </c>
      <c r="CD18" t="s">
        <v>10</v>
      </c>
      <c r="CE18" t="s">
        <v>11</v>
      </c>
    </row>
    <row r="19" spans="1:83" x14ac:dyDescent="0.25">
      <c r="A19">
        <v>1</v>
      </c>
      <c r="B19">
        <v>1128</v>
      </c>
      <c r="C19">
        <v>2036</v>
      </c>
      <c r="D19">
        <v>1336</v>
      </c>
      <c r="E19">
        <v>1336</v>
      </c>
      <c r="F19">
        <v>521</v>
      </c>
      <c r="G19">
        <v>179</v>
      </c>
      <c r="H19">
        <v>16.696999999999999</v>
      </c>
      <c r="I19">
        <v>0.42659999999999998</v>
      </c>
      <c r="J19">
        <v>0.29370000000000002</v>
      </c>
      <c r="K19">
        <v>1.5672999999999999</v>
      </c>
      <c r="L19">
        <v>597.97529999999995</v>
      </c>
      <c r="M19">
        <v>1</v>
      </c>
      <c r="O19">
        <v>1</v>
      </c>
      <c r="P19">
        <v>1128</v>
      </c>
      <c r="Q19">
        <v>3360</v>
      </c>
      <c r="R19">
        <v>1912</v>
      </c>
      <c r="S19">
        <v>1912</v>
      </c>
      <c r="T19">
        <v>804</v>
      </c>
      <c r="U19">
        <v>644</v>
      </c>
      <c r="V19">
        <v>15.0565</v>
      </c>
      <c r="W19">
        <v>0.22889999999999999</v>
      </c>
      <c r="X19">
        <v>0.13850000000000001</v>
      </c>
      <c r="Y19">
        <v>1.2947</v>
      </c>
      <c r="Z19">
        <v>465.4751</v>
      </c>
      <c r="AA19">
        <v>1</v>
      </c>
      <c r="AC19">
        <v>1</v>
      </c>
      <c r="AD19">
        <v>1128</v>
      </c>
      <c r="AE19">
        <v>5647</v>
      </c>
      <c r="AF19">
        <v>1153</v>
      </c>
      <c r="AG19">
        <v>1153</v>
      </c>
      <c r="AH19">
        <v>3746</v>
      </c>
      <c r="AI19">
        <v>748</v>
      </c>
      <c r="AJ19">
        <v>11.770099999999999</v>
      </c>
      <c r="AK19">
        <v>3.1783999999999999</v>
      </c>
      <c r="AL19">
        <v>0.66879999999999995</v>
      </c>
      <c r="AM19">
        <v>6.9974999999999996</v>
      </c>
      <c r="AN19">
        <v>3776.8382999999999</v>
      </c>
      <c r="AO19">
        <v>1</v>
      </c>
      <c r="AQ19">
        <v>1</v>
      </c>
      <c r="AR19">
        <v>1128</v>
      </c>
      <c r="AS19">
        <v>2595</v>
      </c>
      <c r="AT19">
        <v>1311</v>
      </c>
      <c r="AU19">
        <v>1311</v>
      </c>
      <c r="AV19">
        <v>984</v>
      </c>
      <c r="AW19">
        <v>300</v>
      </c>
      <c r="AX19">
        <v>16.426200000000001</v>
      </c>
      <c r="AY19">
        <v>2.0644999999999998</v>
      </c>
      <c r="AZ19">
        <v>1.0860000000000001</v>
      </c>
      <c r="BA19">
        <v>5.1440999999999999</v>
      </c>
      <c r="BB19">
        <v>2818.2885000000001</v>
      </c>
      <c r="BC19">
        <v>1</v>
      </c>
      <c r="BE19">
        <v>1</v>
      </c>
      <c r="BF19">
        <v>1128</v>
      </c>
      <c r="BG19">
        <v>2302</v>
      </c>
      <c r="BH19">
        <v>1316</v>
      </c>
      <c r="BI19">
        <v>1316</v>
      </c>
      <c r="BJ19">
        <v>744</v>
      </c>
      <c r="BK19">
        <v>242</v>
      </c>
      <c r="BL19">
        <v>16.113800000000001</v>
      </c>
      <c r="BM19">
        <v>1.5942000000000001</v>
      </c>
      <c r="BN19">
        <v>0.94340000000000002</v>
      </c>
      <c r="BO19">
        <v>4.7542</v>
      </c>
      <c r="BP19">
        <v>2171.607</v>
      </c>
      <c r="BQ19">
        <v>1</v>
      </c>
      <c r="BS19">
        <v>1</v>
      </c>
      <c r="BT19">
        <v>1128</v>
      </c>
      <c r="BU19">
        <v>2130</v>
      </c>
      <c r="BV19">
        <v>1598</v>
      </c>
      <c r="BW19">
        <v>1598</v>
      </c>
      <c r="BX19">
        <v>442</v>
      </c>
      <c r="BY19">
        <v>90</v>
      </c>
      <c r="BZ19">
        <v>17.659199999999998</v>
      </c>
      <c r="CA19">
        <v>0.17199999999999999</v>
      </c>
      <c r="CB19">
        <v>0.1371</v>
      </c>
      <c r="CC19">
        <v>1.1573</v>
      </c>
      <c r="CD19">
        <v>291.9889</v>
      </c>
      <c r="CE19">
        <v>1</v>
      </c>
    </row>
    <row r="20" spans="1:83" x14ac:dyDescent="0.25">
      <c r="A20">
        <v>2</v>
      </c>
      <c r="B20">
        <v>1128</v>
      </c>
      <c r="C20">
        <v>2281</v>
      </c>
      <c r="D20">
        <v>1342</v>
      </c>
      <c r="E20">
        <v>1342</v>
      </c>
      <c r="F20">
        <v>719</v>
      </c>
      <c r="G20">
        <v>220</v>
      </c>
      <c r="H20">
        <v>16.485800000000001</v>
      </c>
      <c r="I20">
        <v>0.54530000000000001</v>
      </c>
      <c r="J20">
        <v>0.33939999999999998</v>
      </c>
      <c r="K20">
        <v>2.2172000000000001</v>
      </c>
      <c r="L20">
        <v>774.11699999999996</v>
      </c>
      <c r="M20">
        <v>1</v>
      </c>
      <c r="O20">
        <v>2</v>
      </c>
      <c r="P20">
        <v>1128</v>
      </c>
      <c r="Q20">
        <v>3459</v>
      </c>
      <c r="R20">
        <v>1865</v>
      </c>
      <c r="S20">
        <v>1865</v>
      </c>
      <c r="T20">
        <v>953</v>
      </c>
      <c r="U20">
        <v>641</v>
      </c>
      <c r="V20">
        <v>14.484</v>
      </c>
      <c r="W20">
        <v>0.24829999999999999</v>
      </c>
      <c r="X20">
        <v>0.1431</v>
      </c>
      <c r="Y20">
        <v>1.4330000000000001</v>
      </c>
      <c r="Z20">
        <v>494.82350000000002</v>
      </c>
      <c r="AA20">
        <v>1</v>
      </c>
      <c r="AC20">
        <v>2</v>
      </c>
      <c r="AD20">
        <v>1128</v>
      </c>
      <c r="AE20">
        <v>5357</v>
      </c>
      <c r="AF20">
        <v>1156</v>
      </c>
      <c r="AG20">
        <v>1156</v>
      </c>
      <c r="AH20">
        <v>3462</v>
      </c>
      <c r="AI20">
        <v>739</v>
      </c>
      <c r="AJ20">
        <v>11.613</v>
      </c>
      <c r="AK20">
        <v>3.1758999999999999</v>
      </c>
      <c r="AL20">
        <v>0.70609999999999995</v>
      </c>
      <c r="AM20">
        <v>7.4031000000000002</v>
      </c>
      <c r="AN20">
        <v>3782.7028</v>
      </c>
      <c r="AO20">
        <v>1</v>
      </c>
      <c r="AQ20">
        <v>2</v>
      </c>
      <c r="AR20">
        <v>1128</v>
      </c>
      <c r="AS20">
        <v>2500</v>
      </c>
      <c r="AT20">
        <v>1309</v>
      </c>
      <c r="AU20">
        <v>1309</v>
      </c>
      <c r="AV20">
        <v>912</v>
      </c>
      <c r="AW20">
        <v>279</v>
      </c>
      <c r="AX20">
        <v>16.479199999999999</v>
      </c>
      <c r="AY20">
        <v>2.1396000000000002</v>
      </c>
      <c r="AZ20">
        <v>1.1649</v>
      </c>
      <c r="BA20">
        <v>4.8314000000000004</v>
      </c>
      <c r="BB20">
        <v>2912.2579000000001</v>
      </c>
      <c r="BC20">
        <v>1</v>
      </c>
      <c r="BE20">
        <v>2</v>
      </c>
      <c r="BF20">
        <v>1128</v>
      </c>
      <c r="BG20">
        <v>2372</v>
      </c>
      <c r="BH20">
        <v>1307</v>
      </c>
      <c r="BI20">
        <v>1307</v>
      </c>
      <c r="BJ20">
        <v>800</v>
      </c>
      <c r="BK20">
        <v>265</v>
      </c>
      <c r="BL20">
        <v>15.368</v>
      </c>
      <c r="BM20">
        <v>1.6023000000000001</v>
      </c>
      <c r="BN20">
        <v>0.91410000000000002</v>
      </c>
      <c r="BO20">
        <v>4.5713999999999997</v>
      </c>
      <c r="BP20">
        <v>2168.1288</v>
      </c>
      <c r="BQ20">
        <v>1</v>
      </c>
      <c r="BS20">
        <v>2</v>
      </c>
      <c r="BT20">
        <v>1128</v>
      </c>
      <c r="BU20">
        <v>2128</v>
      </c>
      <c r="BV20">
        <v>1602</v>
      </c>
      <c r="BW20">
        <v>1602</v>
      </c>
      <c r="BX20">
        <v>422</v>
      </c>
      <c r="BY20">
        <v>104</v>
      </c>
      <c r="BZ20">
        <v>18.139600000000002</v>
      </c>
      <c r="CA20">
        <v>0.17699999999999999</v>
      </c>
      <c r="CB20">
        <v>0.14219999999999999</v>
      </c>
      <c r="CC20">
        <v>1.1916</v>
      </c>
      <c r="CD20">
        <v>302.53570000000002</v>
      </c>
      <c r="CE20">
        <v>1</v>
      </c>
    </row>
    <row r="21" spans="1:83" x14ac:dyDescent="0.25">
      <c r="A21">
        <v>3</v>
      </c>
      <c r="B21">
        <v>1128</v>
      </c>
      <c r="C21">
        <v>2193</v>
      </c>
      <c r="D21">
        <v>1359</v>
      </c>
      <c r="E21">
        <v>1359</v>
      </c>
      <c r="F21">
        <v>632</v>
      </c>
      <c r="G21">
        <v>202</v>
      </c>
      <c r="H21">
        <v>16.438199999999998</v>
      </c>
      <c r="I21">
        <v>0.54</v>
      </c>
      <c r="J21">
        <v>0.35310000000000002</v>
      </c>
      <c r="K21">
        <v>2.0388000000000002</v>
      </c>
      <c r="L21">
        <v>774.32270000000005</v>
      </c>
      <c r="M21">
        <v>1</v>
      </c>
      <c r="O21">
        <v>3</v>
      </c>
      <c r="P21">
        <v>1128</v>
      </c>
      <c r="Q21">
        <v>3358</v>
      </c>
      <c r="R21">
        <v>1904</v>
      </c>
      <c r="S21">
        <v>1904</v>
      </c>
      <c r="T21">
        <v>851</v>
      </c>
      <c r="U21">
        <v>603</v>
      </c>
      <c r="V21">
        <v>14.4291</v>
      </c>
      <c r="W21">
        <v>0.2382</v>
      </c>
      <c r="X21">
        <v>0.14410000000000001</v>
      </c>
      <c r="Y21">
        <v>1.3395999999999999</v>
      </c>
      <c r="Z21">
        <v>483.85520000000002</v>
      </c>
      <c r="AA21">
        <v>1</v>
      </c>
      <c r="AC21">
        <v>3</v>
      </c>
      <c r="AD21">
        <v>1128</v>
      </c>
      <c r="AE21">
        <v>5504</v>
      </c>
      <c r="AF21">
        <v>1150</v>
      </c>
      <c r="AG21">
        <v>1150</v>
      </c>
      <c r="AH21">
        <v>3625</v>
      </c>
      <c r="AI21">
        <v>729</v>
      </c>
      <c r="AJ21">
        <v>11.6121</v>
      </c>
      <c r="AK21">
        <v>3.1604999999999999</v>
      </c>
      <c r="AL21">
        <v>0.68059999999999998</v>
      </c>
      <c r="AM21">
        <v>6.8121</v>
      </c>
      <c r="AN21">
        <v>3745.9634999999998</v>
      </c>
      <c r="AO21">
        <v>1</v>
      </c>
      <c r="AQ21">
        <v>3</v>
      </c>
      <c r="AR21">
        <v>1128</v>
      </c>
      <c r="AS21">
        <v>2564</v>
      </c>
      <c r="AT21">
        <v>1329</v>
      </c>
      <c r="AU21">
        <v>1329</v>
      </c>
      <c r="AV21">
        <v>953</v>
      </c>
      <c r="AW21">
        <v>282</v>
      </c>
      <c r="AX21">
        <v>16.276900000000001</v>
      </c>
      <c r="AY21">
        <v>2.1535000000000002</v>
      </c>
      <c r="AZ21">
        <v>1.1605000000000001</v>
      </c>
      <c r="BA21">
        <v>4.9725999999999999</v>
      </c>
      <c r="BB21">
        <v>2975.5324999999998</v>
      </c>
      <c r="BC21">
        <v>1</v>
      </c>
      <c r="BE21">
        <v>3</v>
      </c>
      <c r="BF21">
        <v>1128</v>
      </c>
      <c r="BG21">
        <v>2182</v>
      </c>
      <c r="BH21">
        <v>1327</v>
      </c>
      <c r="BI21">
        <v>1327</v>
      </c>
      <c r="BJ21">
        <v>629</v>
      </c>
      <c r="BK21">
        <v>226</v>
      </c>
      <c r="BL21">
        <v>15.6732</v>
      </c>
      <c r="BM21">
        <v>1.3243</v>
      </c>
      <c r="BN21">
        <v>0.83450000000000002</v>
      </c>
      <c r="BO21">
        <v>3.2884000000000002</v>
      </c>
      <c r="BP21">
        <v>1820.8753999999999</v>
      </c>
      <c r="BQ21">
        <v>1</v>
      </c>
      <c r="BS21">
        <v>3</v>
      </c>
      <c r="BT21">
        <v>1128</v>
      </c>
      <c r="BU21">
        <v>2115</v>
      </c>
      <c r="BV21">
        <v>1591</v>
      </c>
      <c r="BW21">
        <v>1591</v>
      </c>
      <c r="BX21">
        <v>423</v>
      </c>
      <c r="BY21">
        <v>101</v>
      </c>
      <c r="BZ21">
        <v>17.938500000000001</v>
      </c>
      <c r="CA21">
        <v>0.18049999999999999</v>
      </c>
      <c r="CB21">
        <v>0.1444</v>
      </c>
      <c r="CC21">
        <v>1.2955000000000001</v>
      </c>
      <c r="CD21">
        <v>305.42919999999998</v>
      </c>
      <c r="CE21">
        <v>1</v>
      </c>
    </row>
    <row r="22" spans="1:83" x14ac:dyDescent="0.25">
      <c r="A22">
        <v>4</v>
      </c>
      <c r="B22">
        <v>1128</v>
      </c>
      <c r="C22">
        <v>2247</v>
      </c>
      <c r="D22">
        <v>1324</v>
      </c>
      <c r="E22">
        <v>1324</v>
      </c>
      <c r="F22">
        <v>697</v>
      </c>
      <c r="G22">
        <v>226</v>
      </c>
      <c r="H22">
        <v>16.626200000000001</v>
      </c>
      <c r="I22">
        <v>0.60680000000000001</v>
      </c>
      <c r="J22">
        <v>0.37959999999999999</v>
      </c>
      <c r="K22">
        <v>1.9438</v>
      </c>
      <c r="L22">
        <v>853.00109999999995</v>
      </c>
      <c r="M22">
        <v>1</v>
      </c>
      <c r="O22">
        <v>4</v>
      </c>
      <c r="P22">
        <v>1128</v>
      </c>
      <c r="Q22">
        <v>3305</v>
      </c>
      <c r="R22">
        <v>1893</v>
      </c>
      <c r="S22">
        <v>1893</v>
      </c>
      <c r="T22">
        <v>802</v>
      </c>
      <c r="U22">
        <v>610</v>
      </c>
      <c r="V22">
        <v>14.537100000000001</v>
      </c>
      <c r="W22">
        <v>0.25059999999999999</v>
      </c>
      <c r="X22">
        <v>0.153</v>
      </c>
      <c r="Y22">
        <v>1.4597</v>
      </c>
      <c r="Z22">
        <v>505.79939999999999</v>
      </c>
      <c r="AA22">
        <v>1</v>
      </c>
      <c r="AC22">
        <v>4</v>
      </c>
      <c r="AD22">
        <v>1128</v>
      </c>
      <c r="AE22">
        <v>5324</v>
      </c>
      <c r="AF22">
        <v>1160</v>
      </c>
      <c r="AG22">
        <v>1160</v>
      </c>
      <c r="AH22">
        <v>3424</v>
      </c>
      <c r="AI22">
        <v>740</v>
      </c>
      <c r="AJ22">
        <v>10.898199999999999</v>
      </c>
      <c r="AK22">
        <v>3.1518000000000002</v>
      </c>
      <c r="AL22">
        <v>0.7077</v>
      </c>
      <c r="AM22">
        <v>6.9741</v>
      </c>
      <c r="AN22">
        <v>3767.7611999999999</v>
      </c>
      <c r="AO22">
        <v>1</v>
      </c>
      <c r="AQ22">
        <v>4</v>
      </c>
      <c r="AR22">
        <v>1128</v>
      </c>
      <c r="AS22">
        <v>2454</v>
      </c>
      <c r="AT22">
        <v>1318</v>
      </c>
      <c r="AU22">
        <v>1318</v>
      </c>
      <c r="AV22">
        <v>871</v>
      </c>
      <c r="AW22">
        <v>265</v>
      </c>
      <c r="AX22">
        <v>16.4438</v>
      </c>
      <c r="AY22">
        <v>1.6998</v>
      </c>
      <c r="AZ22">
        <v>0.95230000000000004</v>
      </c>
      <c r="BA22">
        <v>3.7906</v>
      </c>
      <c r="BB22">
        <v>2337.0479999999998</v>
      </c>
      <c r="BC22">
        <v>1</v>
      </c>
      <c r="BE22">
        <v>4</v>
      </c>
      <c r="BF22">
        <v>1128</v>
      </c>
      <c r="BG22">
        <v>2187</v>
      </c>
      <c r="BH22">
        <v>1329</v>
      </c>
      <c r="BI22">
        <v>1329</v>
      </c>
      <c r="BJ22">
        <v>627</v>
      </c>
      <c r="BK22">
        <v>231</v>
      </c>
      <c r="BL22">
        <v>16.039300000000001</v>
      </c>
      <c r="BM22">
        <v>1.3354999999999999</v>
      </c>
      <c r="BN22">
        <v>0.84140000000000004</v>
      </c>
      <c r="BO22">
        <v>3.9479000000000002</v>
      </c>
      <c r="BP22">
        <v>1840.1437000000001</v>
      </c>
      <c r="BQ22">
        <v>1</v>
      </c>
      <c r="BS22">
        <v>4</v>
      </c>
      <c r="BT22">
        <v>1128</v>
      </c>
      <c r="BU22">
        <v>2191</v>
      </c>
      <c r="BV22">
        <v>1591</v>
      </c>
      <c r="BW22">
        <v>1591</v>
      </c>
      <c r="BX22">
        <v>495</v>
      </c>
      <c r="BY22">
        <v>105</v>
      </c>
      <c r="BZ22">
        <v>18.611999999999998</v>
      </c>
      <c r="CA22">
        <v>0.17810000000000001</v>
      </c>
      <c r="CB22">
        <v>0.13830000000000001</v>
      </c>
      <c r="CC22">
        <v>1.2424999999999999</v>
      </c>
      <c r="CD22">
        <v>302.96339999999998</v>
      </c>
      <c r="CE22">
        <v>1</v>
      </c>
    </row>
    <row r="23" spans="1:83" x14ac:dyDescent="0.25">
      <c r="A23">
        <v>5</v>
      </c>
      <c r="B23">
        <v>1128</v>
      </c>
      <c r="C23">
        <v>2228</v>
      </c>
      <c r="D23">
        <v>1332</v>
      </c>
      <c r="E23">
        <v>1332</v>
      </c>
      <c r="F23">
        <v>679</v>
      </c>
      <c r="G23">
        <v>217</v>
      </c>
      <c r="H23">
        <v>16.939399999999999</v>
      </c>
      <c r="I23">
        <v>0.60150000000000003</v>
      </c>
      <c r="J23">
        <v>0.38150000000000001</v>
      </c>
      <c r="K23">
        <v>1.9103000000000001</v>
      </c>
      <c r="L23">
        <v>849.88279999999997</v>
      </c>
      <c r="M23">
        <v>1</v>
      </c>
      <c r="O23">
        <v>5</v>
      </c>
      <c r="P23">
        <v>1128</v>
      </c>
      <c r="Q23">
        <v>3353</v>
      </c>
      <c r="R23">
        <v>1911</v>
      </c>
      <c r="S23">
        <v>1911</v>
      </c>
      <c r="T23">
        <v>854</v>
      </c>
      <c r="U23">
        <v>588</v>
      </c>
      <c r="V23">
        <v>15.004799999999999</v>
      </c>
      <c r="W23">
        <v>0.23300000000000001</v>
      </c>
      <c r="X23">
        <v>0.14130000000000001</v>
      </c>
      <c r="Y23">
        <v>1.4041999999999999</v>
      </c>
      <c r="Z23">
        <v>473.7011</v>
      </c>
      <c r="AA23">
        <v>1</v>
      </c>
      <c r="AC23">
        <v>5</v>
      </c>
      <c r="AD23">
        <v>1128</v>
      </c>
      <c r="AE23">
        <v>5551</v>
      </c>
      <c r="AF23">
        <v>1174</v>
      </c>
      <c r="AG23">
        <v>1174</v>
      </c>
      <c r="AH23">
        <v>3628</v>
      </c>
      <c r="AI23">
        <v>749</v>
      </c>
      <c r="AJ23">
        <v>11.0007</v>
      </c>
      <c r="AK23">
        <v>3.1539999999999999</v>
      </c>
      <c r="AL23">
        <v>0.68710000000000004</v>
      </c>
      <c r="AM23">
        <v>6.9036999999999997</v>
      </c>
      <c r="AN23">
        <v>3814.0524999999998</v>
      </c>
      <c r="AO23">
        <v>1</v>
      </c>
      <c r="AQ23">
        <v>5</v>
      </c>
      <c r="AR23">
        <v>1128</v>
      </c>
      <c r="AS23">
        <v>2402</v>
      </c>
      <c r="AT23">
        <v>1326</v>
      </c>
      <c r="AU23">
        <v>1326</v>
      </c>
      <c r="AV23">
        <v>820</v>
      </c>
      <c r="AW23">
        <v>256</v>
      </c>
      <c r="AX23">
        <v>16.3505</v>
      </c>
      <c r="AY23">
        <v>1.6692</v>
      </c>
      <c r="AZ23">
        <v>0.96120000000000005</v>
      </c>
      <c r="BA23">
        <v>3.5146999999999999</v>
      </c>
      <c r="BB23">
        <v>2308.902</v>
      </c>
      <c r="BC23">
        <v>1</v>
      </c>
      <c r="BE23">
        <v>5</v>
      </c>
      <c r="BF23">
        <v>1128</v>
      </c>
      <c r="BG23">
        <v>2154</v>
      </c>
      <c r="BH23">
        <v>1330</v>
      </c>
      <c r="BI23">
        <v>1330</v>
      </c>
      <c r="BJ23">
        <v>589</v>
      </c>
      <c r="BK23">
        <v>235</v>
      </c>
      <c r="BL23">
        <v>15.63</v>
      </c>
      <c r="BM23">
        <v>1.3806</v>
      </c>
      <c r="BN23">
        <v>0.88239999999999996</v>
      </c>
      <c r="BO23">
        <v>3.6444000000000001</v>
      </c>
      <c r="BP23">
        <v>1900.7557999999999</v>
      </c>
      <c r="BQ23">
        <v>1</v>
      </c>
      <c r="BS23">
        <v>5</v>
      </c>
      <c r="BT23">
        <v>1128</v>
      </c>
      <c r="BU23">
        <v>2165</v>
      </c>
      <c r="BV23">
        <v>1582</v>
      </c>
      <c r="BW23">
        <v>1582</v>
      </c>
      <c r="BX23">
        <v>483</v>
      </c>
      <c r="BY23">
        <v>100</v>
      </c>
      <c r="BZ23">
        <v>18.378799999999998</v>
      </c>
      <c r="CA23">
        <v>0.1767</v>
      </c>
      <c r="CB23">
        <v>0.13769999999999999</v>
      </c>
      <c r="CC23">
        <v>1.1540999999999999</v>
      </c>
      <c r="CD23">
        <v>298.17579999999998</v>
      </c>
      <c r="CE23">
        <v>1</v>
      </c>
    </row>
    <row r="24" spans="1:83" x14ac:dyDescent="0.25">
      <c r="A24">
        <v>6</v>
      </c>
      <c r="B24">
        <v>1128</v>
      </c>
      <c r="C24">
        <v>2163</v>
      </c>
      <c r="D24">
        <v>1332</v>
      </c>
      <c r="E24">
        <v>1332</v>
      </c>
      <c r="F24">
        <v>618</v>
      </c>
      <c r="G24">
        <v>213</v>
      </c>
      <c r="H24">
        <v>16.740600000000001</v>
      </c>
      <c r="I24">
        <v>0.62280000000000002</v>
      </c>
      <c r="J24">
        <v>0.40749999999999997</v>
      </c>
      <c r="K24">
        <v>2.2027999999999999</v>
      </c>
      <c r="L24">
        <v>881.33230000000003</v>
      </c>
      <c r="M24">
        <v>1</v>
      </c>
      <c r="O24">
        <v>6</v>
      </c>
      <c r="P24">
        <v>1128</v>
      </c>
      <c r="Q24">
        <v>3333</v>
      </c>
      <c r="R24">
        <v>1924</v>
      </c>
      <c r="S24">
        <v>1924</v>
      </c>
      <c r="T24">
        <v>804</v>
      </c>
      <c r="U24">
        <v>605</v>
      </c>
      <c r="V24">
        <v>15.0642</v>
      </c>
      <c r="W24">
        <v>0.21659999999999999</v>
      </c>
      <c r="X24">
        <v>0.13320000000000001</v>
      </c>
      <c r="Y24">
        <v>1.2885</v>
      </c>
      <c r="Z24">
        <v>443.9237</v>
      </c>
      <c r="AA24">
        <v>1</v>
      </c>
      <c r="AC24">
        <v>6</v>
      </c>
      <c r="AD24">
        <v>1128</v>
      </c>
      <c r="AE24">
        <v>5626</v>
      </c>
      <c r="AF24">
        <v>1168</v>
      </c>
      <c r="AG24">
        <v>1168</v>
      </c>
      <c r="AH24">
        <v>3695</v>
      </c>
      <c r="AI24">
        <v>763</v>
      </c>
      <c r="AJ24">
        <v>11.0039</v>
      </c>
      <c r="AK24">
        <v>3.1476000000000002</v>
      </c>
      <c r="AL24">
        <v>0.67330000000000001</v>
      </c>
      <c r="AM24">
        <v>6.7827000000000002</v>
      </c>
      <c r="AN24">
        <v>3788.1747999999998</v>
      </c>
      <c r="AO24">
        <v>1</v>
      </c>
      <c r="AQ24">
        <v>6</v>
      </c>
      <c r="AR24">
        <v>1128</v>
      </c>
      <c r="AS24">
        <v>2386</v>
      </c>
      <c r="AT24">
        <v>1308</v>
      </c>
      <c r="AU24">
        <v>1308</v>
      </c>
      <c r="AV24">
        <v>808</v>
      </c>
      <c r="AW24">
        <v>270</v>
      </c>
      <c r="AX24">
        <v>16.378900000000002</v>
      </c>
      <c r="AY24">
        <v>1.6556</v>
      </c>
      <c r="AZ24">
        <v>0.94810000000000005</v>
      </c>
      <c r="BA24">
        <v>3.4759000000000002</v>
      </c>
      <c r="BB24">
        <v>2262.2613999999999</v>
      </c>
      <c r="BC24">
        <v>1</v>
      </c>
      <c r="BE24">
        <v>6</v>
      </c>
      <c r="BF24">
        <v>1128</v>
      </c>
      <c r="BG24">
        <v>2309</v>
      </c>
      <c r="BH24">
        <v>1315</v>
      </c>
      <c r="BI24">
        <v>1315</v>
      </c>
      <c r="BJ24">
        <v>741</v>
      </c>
      <c r="BK24">
        <v>253</v>
      </c>
      <c r="BL24">
        <v>16.053699999999999</v>
      </c>
      <c r="BM24">
        <v>1.3420000000000001</v>
      </c>
      <c r="BN24">
        <v>0.79369999999999996</v>
      </c>
      <c r="BO24">
        <v>3.4035000000000002</v>
      </c>
      <c r="BP24">
        <v>1832.7587000000001</v>
      </c>
      <c r="BQ24">
        <v>1</v>
      </c>
      <c r="BS24">
        <v>6</v>
      </c>
      <c r="BT24">
        <v>1128</v>
      </c>
      <c r="BU24">
        <v>2171</v>
      </c>
      <c r="BV24">
        <v>1596</v>
      </c>
      <c r="BW24">
        <v>1596</v>
      </c>
      <c r="BX24">
        <v>473</v>
      </c>
      <c r="BY24">
        <v>102</v>
      </c>
      <c r="BZ24">
        <v>18.443999999999999</v>
      </c>
      <c r="CA24">
        <v>0.1782</v>
      </c>
      <c r="CB24">
        <v>0.13950000000000001</v>
      </c>
      <c r="CC24">
        <v>1.2795000000000001</v>
      </c>
      <c r="CD24">
        <v>302.83120000000002</v>
      </c>
      <c r="CE24">
        <v>1</v>
      </c>
    </row>
    <row r="25" spans="1:83" x14ac:dyDescent="0.25">
      <c r="A25">
        <v>7</v>
      </c>
      <c r="B25">
        <v>1128</v>
      </c>
      <c r="C25">
        <v>2105</v>
      </c>
      <c r="D25">
        <v>1354</v>
      </c>
      <c r="E25">
        <v>1354</v>
      </c>
      <c r="F25">
        <v>562</v>
      </c>
      <c r="G25">
        <v>189</v>
      </c>
      <c r="H25">
        <v>16.747299999999999</v>
      </c>
      <c r="I25">
        <v>0.47220000000000001</v>
      </c>
      <c r="J25">
        <v>0.31890000000000002</v>
      </c>
      <c r="K25">
        <v>1.6666000000000001</v>
      </c>
      <c r="L25">
        <v>671.22450000000003</v>
      </c>
      <c r="M25">
        <v>1</v>
      </c>
      <c r="O25">
        <v>7</v>
      </c>
      <c r="P25">
        <v>1128</v>
      </c>
      <c r="Q25">
        <v>3315</v>
      </c>
      <c r="R25">
        <v>1922</v>
      </c>
      <c r="S25">
        <v>1922</v>
      </c>
      <c r="T25">
        <v>771</v>
      </c>
      <c r="U25">
        <v>622</v>
      </c>
      <c r="V25">
        <v>14.7394</v>
      </c>
      <c r="W25">
        <v>0.22739999999999999</v>
      </c>
      <c r="X25">
        <v>0.14000000000000001</v>
      </c>
      <c r="Y25">
        <v>1.2771999999999999</v>
      </c>
      <c r="Z25">
        <v>464.04360000000003</v>
      </c>
      <c r="AA25">
        <v>1</v>
      </c>
      <c r="AC25">
        <v>7</v>
      </c>
      <c r="AD25">
        <v>1128</v>
      </c>
      <c r="AE25">
        <v>5495</v>
      </c>
      <c r="AF25">
        <v>1168</v>
      </c>
      <c r="AG25">
        <v>1168</v>
      </c>
      <c r="AH25">
        <v>3541</v>
      </c>
      <c r="AI25">
        <v>786</v>
      </c>
      <c r="AJ25">
        <v>11.2508</v>
      </c>
      <c r="AK25">
        <v>3.1484999999999999</v>
      </c>
      <c r="AL25">
        <v>0.68959999999999999</v>
      </c>
      <c r="AM25">
        <v>6.8794000000000004</v>
      </c>
      <c r="AN25">
        <v>3789.5236</v>
      </c>
      <c r="AO25">
        <v>1</v>
      </c>
      <c r="AQ25">
        <v>7</v>
      </c>
      <c r="AR25">
        <v>1128</v>
      </c>
      <c r="AS25">
        <v>2425</v>
      </c>
      <c r="AT25">
        <v>1324</v>
      </c>
      <c r="AU25">
        <v>1324</v>
      </c>
      <c r="AV25">
        <v>839</v>
      </c>
      <c r="AW25">
        <v>262</v>
      </c>
      <c r="AX25">
        <v>16.687000000000001</v>
      </c>
      <c r="AY25">
        <v>1.6589</v>
      </c>
      <c r="AZ25">
        <v>0.94650000000000001</v>
      </c>
      <c r="BA25">
        <v>3.8031000000000001</v>
      </c>
      <c r="BB25">
        <v>2295.2231999999999</v>
      </c>
      <c r="BC25">
        <v>1</v>
      </c>
      <c r="BE25">
        <v>7</v>
      </c>
      <c r="BF25">
        <v>1128</v>
      </c>
      <c r="BG25">
        <v>2221</v>
      </c>
      <c r="BH25">
        <v>1315</v>
      </c>
      <c r="BI25">
        <v>1315</v>
      </c>
      <c r="BJ25">
        <v>674</v>
      </c>
      <c r="BK25">
        <v>232</v>
      </c>
      <c r="BL25">
        <v>15.6929</v>
      </c>
      <c r="BM25">
        <v>1.3667</v>
      </c>
      <c r="BN25">
        <v>0.83930000000000005</v>
      </c>
      <c r="BO25">
        <v>3.3117000000000001</v>
      </c>
      <c r="BP25">
        <v>1864.1102000000001</v>
      </c>
      <c r="BQ25">
        <v>1</v>
      </c>
      <c r="BS25">
        <v>7</v>
      </c>
      <c r="BT25">
        <v>1128</v>
      </c>
      <c r="BU25">
        <v>2226</v>
      </c>
      <c r="BV25">
        <v>1586</v>
      </c>
      <c r="BW25">
        <v>1586</v>
      </c>
      <c r="BX25">
        <v>525</v>
      </c>
      <c r="BY25">
        <v>115</v>
      </c>
      <c r="BZ25">
        <v>18.084</v>
      </c>
      <c r="CA25">
        <v>0.18740000000000001</v>
      </c>
      <c r="CB25">
        <v>0.14330000000000001</v>
      </c>
      <c r="CC25">
        <v>1.3205</v>
      </c>
      <c r="CD25">
        <v>318.94220000000001</v>
      </c>
      <c r="CE25">
        <v>1</v>
      </c>
    </row>
    <row r="26" spans="1:83" x14ac:dyDescent="0.25">
      <c r="A26">
        <v>8</v>
      </c>
      <c r="B26">
        <v>1128</v>
      </c>
      <c r="C26">
        <v>2039</v>
      </c>
      <c r="D26">
        <v>1339</v>
      </c>
      <c r="E26">
        <v>1339</v>
      </c>
      <c r="F26">
        <v>518</v>
      </c>
      <c r="G26">
        <v>182</v>
      </c>
      <c r="H26">
        <v>16.951000000000001</v>
      </c>
      <c r="I26">
        <v>0.4763</v>
      </c>
      <c r="J26">
        <v>0.32929999999999998</v>
      </c>
      <c r="K26">
        <v>1.9212</v>
      </c>
      <c r="L26">
        <v>671.53449999999998</v>
      </c>
      <c r="M26">
        <v>1</v>
      </c>
      <c r="O26">
        <v>8</v>
      </c>
      <c r="P26">
        <v>1128</v>
      </c>
      <c r="Q26">
        <v>3298</v>
      </c>
      <c r="R26">
        <v>1907</v>
      </c>
      <c r="S26">
        <v>1907</v>
      </c>
      <c r="T26">
        <v>750</v>
      </c>
      <c r="U26">
        <v>641</v>
      </c>
      <c r="V26">
        <v>14.786199999999999</v>
      </c>
      <c r="W26">
        <v>0.22639999999999999</v>
      </c>
      <c r="X26">
        <v>0.13930000000000001</v>
      </c>
      <c r="Y26">
        <v>1.2734000000000001</v>
      </c>
      <c r="Z26">
        <v>459.24869999999999</v>
      </c>
      <c r="AA26">
        <v>1</v>
      </c>
      <c r="AC26">
        <v>8</v>
      </c>
      <c r="AD26">
        <v>1128</v>
      </c>
      <c r="AE26">
        <v>5332</v>
      </c>
      <c r="AF26">
        <v>1149</v>
      </c>
      <c r="AG26">
        <v>1149</v>
      </c>
      <c r="AH26">
        <v>3452</v>
      </c>
      <c r="AI26">
        <v>731</v>
      </c>
      <c r="AJ26">
        <v>11.4841</v>
      </c>
      <c r="AK26">
        <v>3.1574</v>
      </c>
      <c r="AL26">
        <v>0.70120000000000005</v>
      </c>
      <c r="AM26">
        <v>6.7717000000000001</v>
      </c>
      <c r="AN26">
        <v>3738.6334000000002</v>
      </c>
      <c r="AO26">
        <v>1</v>
      </c>
      <c r="AQ26">
        <v>8</v>
      </c>
      <c r="AR26">
        <v>1128</v>
      </c>
      <c r="AS26">
        <v>2401</v>
      </c>
      <c r="AT26">
        <v>1334</v>
      </c>
      <c r="AU26">
        <v>1334</v>
      </c>
      <c r="AV26">
        <v>812</v>
      </c>
      <c r="AW26">
        <v>255</v>
      </c>
      <c r="AX26">
        <v>16.199100000000001</v>
      </c>
      <c r="AY26">
        <v>1.7004999999999999</v>
      </c>
      <c r="AZ26">
        <v>0.98629999999999995</v>
      </c>
      <c r="BA26">
        <v>3.6196999999999999</v>
      </c>
      <c r="BB26">
        <v>2368.1244999999999</v>
      </c>
      <c r="BC26">
        <v>1</v>
      </c>
      <c r="BE26">
        <v>8</v>
      </c>
      <c r="BF26">
        <v>1128</v>
      </c>
      <c r="BG26">
        <v>2247</v>
      </c>
      <c r="BH26">
        <v>1328</v>
      </c>
      <c r="BI26">
        <v>1328</v>
      </c>
      <c r="BJ26">
        <v>677</v>
      </c>
      <c r="BK26">
        <v>242</v>
      </c>
      <c r="BL26">
        <v>15.232799999999999</v>
      </c>
      <c r="BM26">
        <v>1.3361000000000001</v>
      </c>
      <c r="BN26">
        <v>0.81759999999999999</v>
      </c>
      <c r="BO26">
        <v>3.9472999999999998</v>
      </c>
      <c r="BP26">
        <v>1837.2012</v>
      </c>
      <c r="BQ26">
        <v>1</v>
      </c>
      <c r="BS26">
        <v>8</v>
      </c>
      <c r="BT26">
        <v>1128</v>
      </c>
      <c r="BU26">
        <v>2175</v>
      </c>
      <c r="BV26">
        <v>1596</v>
      </c>
      <c r="BW26">
        <v>1596</v>
      </c>
      <c r="BX26">
        <v>476</v>
      </c>
      <c r="BY26">
        <v>103</v>
      </c>
      <c r="BZ26">
        <v>18.151299999999999</v>
      </c>
      <c r="CA26">
        <v>0.1923</v>
      </c>
      <c r="CB26">
        <v>0.1507</v>
      </c>
      <c r="CC26">
        <v>1.3008</v>
      </c>
      <c r="CD26">
        <v>327.79169999999999</v>
      </c>
      <c r="CE26">
        <v>1</v>
      </c>
    </row>
    <row r="27" spans="1:83" x14ac:dyDescent="0.25">
      <c r="A27">
        <v>9</v>
      </c>
      <c r="B27">
        <v>1128</v>
      </c>
      <c r="C27">
        <v>2076</v>
      </c>
      <c r="D27">
        <v>1343</v>
      </c>
      <c r="E27">
        <v>1343</v>
      </c>
      <c r="F27">
        <v>544</v>
      </c>
      <c r="G27">
        <v>189</v>
      </c>
      <c r="H27">
        <v>16.978300000000001</v>
      </c>
      <c r="I27">
        <v>0.44619999999999999</v>
      </c>
      <c r="J27">
        <v>0.30270000000000002</v>
      </c>
      <c r="K27">
        <v>1.6760999999999999</v>
      </c>
      <c r="L27">
        <v>628.41399999999999</v>
      </c>
      <c r="M27">
        <v>1</v>
      </c>
      <c r="O27">
        <v>9</v>
      </c>
      <c r="P27">
        <v>1128</v>
      </c>
      <c r="Q27">
        <v>3401</v>
      </c>
      <c r="R27">
        <v>1939</v>
      </c>
      <c r="S27">
        <v>1939</v>
      </c>
      <c r="T27">
        <v>852</v>
      </c>
      <c r="U27">
        <v>610</v>
      </c>
      <c r="V27">
        <v>15.0832</v>
      </c>
      <c r="W27">
        <v>0.22389999999999999</v>
      </c>
      <c r="X27">
        <v>0.13569999999999999</v>
      </c>
      <c r="Y27">
        <v>1.2806</v>
      </c>
      <c r="Z27">
        <v>461.39749999999998</v>
      </c>
      <c r="AA27">
        <v>1</v>
      </c>
      <c r="AC27">
        <v>9</v>
      </c>
      <c r="AD27">
        <v>1128</v>
      </c>
      <c r="AE27">
        <v>5425</v>
      </c>
      <c r="AF27">
        <v>1152</v>
      </c>
      <c r="AG27">
        <v>1152</v>
      </c>
      <c r="AH27">
        <v>3510</v>
      </c>
      <c r="AI27">
        <v>763</v>
      </c>
      <c r="AJ27">
        <v>11.715199999999999</v>
      </c>
      <c r="AK27">
        <v>3.1501999999999999</v>
      </c>
      <c r="AL27">
        <v>0.68959999999999999</v>
      </c>
      <c r="AM27">
        <v>6.7504</v>
      </c>
      <c r="AN27">
        <v>3741.2781</v>
      </c>
      <c r="AO27">
        <v>1</v>
      </c>
      <c r="AQ27">
        <v>9</v>
      </c>
      <c r="AR27">
        <v>1128</v>
      </c>
      <c r="AS27">
        <v>2397</v>
      </c>
      <c r="AT27">
        <v>1329</v>
      </c>
      <c r="AU27">
        <v>1329</v>
      </c>
      <c r="AV27">
        <v>796</v>
      </c>
      <c r="AW27">
        <v>272</v>
      </c>
      <c r="AX27">
        <v>16.3642</v>
      </c>
      <c r="AY27">
        <v>1.6859999999999999</v>
      </c>
      <c r="AZ27">
        <v>0.97489999999999999</v>
      </c>
      <c r="BA27">
        <v>3.3881000000000001</v>
      </c>
      <c r="BB27">
        <v>2336.8240000000001</v>
      </c>
      <c r="BC27">
        <v>1</v>
      </c>
      <c r="BE27">
        <v>9</v>
      </c>
      <c r="BF27">
        <v>1128</v>
      </c>
      <c r="BG27">
        <v>2207</v>
      </c>
      <c r="BH27">
        <v>1334</v>
      </c>
      <c r="BI27">
        <v>1334</v>
      </c>
      <c r="BJ27">
        <v>655</v>
      </c>
      <c r="BK27">
        <v>218</v>
      </c>
      <c r="BL27">
        <v>16.159500000000001</v>
      </c>
      <c r="BM27">
        <v>1.2159</v>
      </c>
      <c r="BN27">
        <v>0.76229999999999998</v>
      </c>
      <c r="BO27">
        <v>2.9729000000000001</v>
      </c>
      <c r="BP27">
        <v>1682.3382999999999</v>
      </c>
      <c r="BQ27">
        <v>1</v>
      </c>
      <c r="BS27">
        <v>9</v>
      </c>
      <c r="BT27">
        <v>1128</v>
      </c>
      <c r="BU27">
        <v>2106</v>
      </c>
      <c r="BV27">
        <v>1569</v>
      </c>
      <c r="BW27">
        <v>1569</v>
      </c>
      <c r="BX27">
        <v>445</v>
      </c>
      <c r="BY27">
        <v>92</v>
      </c>
      <c r="BZ27">
        <v>18.414100000000001</v>
      </c>
      <c r="CA27">
        <v>0.1739</v>
      </c>
      <c r="CB27">
        <v>0.13789999999999999</v>
      </c>
      <c r="CC27">
        <v>1.1200000000000001</v>
      </c>
      <c r="CD27">
        <v>290.4676</v>
      </c>
      <c r="CE27">
        <v>1</v>
      </c>
    </row>
    <row r="28" spans="1:83" x14ac:dyDescent="0.25">
      <c r="A28">
        <v>10</v>
      </c>
      <c r="B28">
        <v>1128</v>
      </c>
      <c r="C28">
        <v>2159</v>
      </c>
      <c r="D28">
        <v>1350</v>
      </c>
      <c r="E28">
        <v>1350</v>
      </c>
      <c r="F28">
        <v>613</v>
      </c>
      <c r="G28">
        <v>196</v>
      </c>
      <c r="H28">
        <v>16.8384</v>
      </c>
      <c r="I28">
        <v>0.51100000000000001</v>
      </c>
      <c r="J28">
        <v>0.3362</v>
      </c>
      <c r="K28">
        <v>1.8704000000000001</v>
      </c>
      <c r="L28">
        <v>725.95140000000004</v>
      </c>
      <c r="M28">
        <v>1</v>
      </c>
      <c r="O28">
        <v>10</v>
      </c>
      <c r="P28">
        <v>1128</v>
      </c>
      <c r="Q28">
        <v>3299</v>
      </c>
      <c r="R28">
        <v>1914</v>
      </c>
      <c r="S28">
        <v>1914</v>
      </c>
      <c r="T28">
        <v>777</v>
      </c>
      <c r="U28">
        <v>608</v>
      </c>
      <c r="V28">
        <v>14.8406</v>
      </c>
      <c r="W28">
        <v>0.22389999999999999</v>
      </c>
      <c r="X28">
        <v>0.1381</v>
      </c>
      <c r="Y28">
        <v>1.2941</v>
      </c>
      <c r="Z28">
        <v>455.45089999999999</v>
      </c>
      <c r="AA28">
        <v>1</v>
      </c>
      <c r="AC28">
        <v>10</v>
      </c>
      <c r="AD28">
        <v>1128</v>
      </c>
      <c r="AE28">
        <v>5420</v>
      </c>
      <c r="AF28">
        <v>1153</v>
      </c>
      <c r="AG28">
        <v>1153</v>
      </c>
      <c r="AH28">
        <v>3480</v>
      </c>
      <c r="AI28">
        <v>787</v>
      </c>
      <c r="AJ28">
        <v>10.649100000000001</v>
      </c>
      <c r="AK28">
        <v>3.1629999999999998</v>
      </c>
      <c r="AL28">
        <v>0.69350000000000001</v>
      </c>
      <c r="AM28">
        <v>6.6711999999999998</v>
      </c>
      <c r="AN28">
        <v>3758.6237000000001</v>
      </c>
      <c r="AO28">
        <v>1</v>
      </c>
      <c r="AQ28">
        <v>10</v>
      </c>
      <c r="AR28">
        <v>1128</v>
      </c>
      <c r="AS28">
        <v>2393</v>
      </c>
      <c r="AT28">
        <v>1317</v>
      </c>
      <c r="AU28">
        <v>1317</v>
      </c>
      <c r="AV28">
        <v>814</v>
      </c>
      <c r="AW28">
        <v>262</v>
      </c>
      <c r="AX28">
        <v>16.1797</v>
      </c>
      <c r="AY28">
        <v>1.6762999999999999</v>
      </c>
      <c r="AZ28">
        <v>0.96289999999999998</v>
      </c>
      <c r="BA28">
        <v>3.4449999999999998</v>
      </c>
      <c r="BB28">
        <v>2304.1279</v>
      </c>
      <c r="BC28">
        <v>1</v>
      </c>
      <c r="BE28">
        <v>10</v>
      </c>
      <c r="BF28">
        <v>1128</v>
      </c>
      <c r="BG28">
        <v>2202</v>
      </c>
      <c r="BH28">
        <v>1334</v>
      </c>
      <c r="BI28">
        <v>1334</v>
      </c>
      <c r="BJ28">
        <v>642</v>
      </c>
      <c r="BK28">
        <v>226</v>
      </c>
      <c r="BL28">
        <v>15.5481</v>
      </c>
      <c r="BM28">
        <v>1.1222000000000001</v>
      </c>
      <c r="BN28">
        <v>0.70550000000000002</v>
      </c>
      <c r="BO28">
        <v>2.6825000000000001</v>
      </c>
      <c r="BP28">
        <v>1553.4337</v>
      </c>
      <c r="BQ28">
        <v>1</v>
      </c>
      <c r="BS28">
        <v>10</v>
      </c>
      <c r="BT28">
        <v>1128</v>
      </c>
      <c r="BU28">
        <v>2195</v>
      </c>
      <c r="BV28">
        <v>1600</v>
      </c>
      <c r="BW28">
        <v>1600</v>
      </c>
      <c r="BX28">
        <v>486</v>
      </c>
      <c r="BY28">
        <v>109</v>
      </c>
      <c r="BZ28">
        <v>17.776299999999999</v>
      </c>
      <c r="CA28">
        <v>0.19040000000000001</v>
      </c>
      <c r="CB28">
        <v>0.1479</v>
      </c>
      <c r="CC28">
        <v>1.2801</v>
      </c>
      <c r="CD28">
        <v>324.62569999999999</v>
      </c>
      <c r="CE28">
        <v>1</v>
      </c>
    </row>
    <row r="29" spans="1:83" x14ac:dyDescent="0.25">
      <c r="A29" t="s">
        <v>12</v>
      </c>
      <c r="B29">
        <v>1128</v>
      </c>
      <c r="C29">
        <v>2144.5500000000002</v>
      </c>
      <c r="D29">
        <v>1341.45</v>
      </c>
      <c r="E29">
        <v>1341.45</v>
      </c>
      <c r="F29">
        <v>602.73</v>
      </c>
      <c r="G29">
        <v>200.36</v>
      </c>
      <c r="H29">
        <v>16.75</v>
      </c>
      <c r="I29">
        <v>0.53</v>
      </c>
      <c r="J29">
        <v>0.35</v>
      </c>
      <c r="K29">
        <v>1.9</v>
      </c>
      <c r="L29">
        <v>743.66</v>
      </c>
      <c r="M29">
        <v>1</v>
      </c>
      <c r="O29" t="s">
        <v>12</v>
      </c>
      <c r="P29">
        <v>1128</v>
      </c>
      <c r="Q29">
        <v>3348.1</v>
      </c>
      <c r="R29">
        <v>1909.1</v>
      </c>
      <c r="S29">
        <v>1909.1</v>
      </c>
      <c r="T29">
        <v>821.8</v>
      </c>
      <c r="U29">
        <v>617.20000000000005</v>
      </c>
      <c r="V29">
        <v>14.8</v>
      </c>
      <c r="W29">
        <v>0.23</v>
      </c>
      <c r="X29">
        <v>0.14000000000000001</v>
      </c>
      <c r="Y29">
        <v>1.33</v>
      </c>
      <c r="Z29">
        <v>470.77</v>
      </c>
      <c r="AA29">
        <v>1</v>
      </c>
      <c r="AC29" t="s">
        <v>12</v>
      </c>
      <c r="AD29">
        <v>1128</v>
      </c>
      <c r="AE29">
        <v>5468.1</v>
      </c>
      <c r="AF29">
        <v>1158.3</v>
      </c>
      <c r="AG29">
        <v>1158.3</v>
      </c>
      <c r="AH29">
        <v>3556.3</v>
      </c>
      <c r="AI29">
        <v>753.5</v>
      </c>
      <c r="AJ29">
        <v>11.3</v>
      </c>
      <c r="AK29">
        <v>3.16</v>
      </c>
      <c r="AL29">
        <v>0.69</v>
      </c>
      <c r="AM29">
        <v>6.89</v>
      </c>
      <c r="AN29">
        <v>3770.36</v>
      </c>
      <c r="AO29">
        <v>1</v>
      </c>
      <c r="AQ29" t="s">
        <v>12</v>
      </c>
      <c r="AR29">
        <v>1128</v>
      </c>
      <c r="AS29">
        <v>2451.6999999999998</v>
      </c>
      <c r="AT29">
        <v>1320.5</v>
      </c>
      <c r="AU29">
        <v>1320.5</v>
      </c>
      <c r="AV29">
        <v>860.9</v>
      </c>
      <c r="AW29">
        <v>270.3</v>
      </c>
      <c r="AX29">
        <v>16.38</v>
      </c>
      <c r="AY29">
        <v>1.81</v>
      </c>
      <c r="AZ29">
        <v>1.01</v>
      </c>
      <c r="BA29">
        <v>4</v>
      </c>
      <c r="BB29">
        <v>2491.86</v>
      </c>
      <c r="BC29">
        <v>1</v>
      </c>
      <c r="BE29" t="s">
        <v>12</v>
      </c>
      <c r="BF29">
        <v>1128</v>
      </c>
      <c r="BG29">
        <v>2238.3000000000002</v>
      </c>
      <c r="BH29">
        <v>1323.5</v>
      </c>
      <c r="BI29">
        <v>1323.5</v>
      </c>
      <c r="BJ29">
        <v>677.8</v>
      </c>
      <c r="BK29">
        <v>237</v>
      </c>
      <c r="BL29">
        <v>15.75</v>
      </c>
      <c r="BM29">
        <v>1.36</v>
      </c>
      <c r="BN29">
        <v>0.83</v>
      </c>
      <c r="BO29">
        <v>3.65</v>
      </c>
      <c r="BP29">
        <v>1867.14</v>
      </c>
      <c r="BQ29">
        <v>1</v>
      </c>
      <c r="BS29" t="s">
        <v>12</v>
      </c>
      <c r="BT29">
        <v>1128</v>
      </c>
      <c r="BU29">
        <v>2126.2399999999998</v>
      </c>
      <c r="BV29">
        <v>1591.38</v>
      </c>
      <c r="BW29">
        <v>1591.38</v>
      </c>
      <c r="BX29">
        <v>438.86</v>
      </c>
      <c r="BY29">
        <v>96</v>
      </c>
      <c r="BZ29">
        <v>18.13</v>
      </c>
      <c r="CA29">
        <v>0.17</v>
      </c>
      <c r="CB29">
        <v>0.13</v>
      </c>
      <c r="CC29">
        <v>1.19</v>
      </c>
      <c r="CD29">
        <v>286.3</v>
      </c>
      <c r="CE29">
        <v>1</v>
      </c>
    </row>
    <row r="31" spans="1:83" x14ac:dyDescent="0.25">
      <c r="B31" t="s">
        <v>17</v>
      </c>
      <c r="P31" t="s">
        <v>17</v>
      </c>
      <c r="AD31" t="s">
        <v>17</v>
      </c>
      <c r="AR31" t="s">
        <v>17</v>
      </c>
      <c r="BF31" t="s">
        <v>17</v>
      </c>
      <c r="BT31" t="s">
        <v>17</v>
      </c>
    </row>
    <row r="32" spans="1:83" x14ac:dyDescent="0.25">
      <c r="B32" t="s">
        <v>14</v>
      </c>
      <c r="C32" t="s">
        <v>15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P32" t="s">
        <v>14</v>
      </c>
      <c r="Q32" t="s">
        <v>15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7</v>
      </c>
      <c r="X32" t="s">
        <v>8</v>
      </c>
      <c r="Y32" t="s">
        <v>9</v>
      </c>
      <c r="Z32" t="s">
        <v>10</v>
      </c>
      <c r="AA32" t="s">
        <v>11</v>
      </c>
      <c r="AD32" t="s">
        <v>14</v>
      </c>
      <c r="AE32" t="s">
        <v>15</v>
      </c>
      <c r="AF32" t="s">
        <v>2</v>
      </c>
      <c r="AG32" t="s">
        <v>3</v>
      </c>
      <c r="AH32" t="s">
        <v>4</v>
      </c>
      <c r="AI32" t="s">
        <v>5</v>
      </c>
      <c r="AJ32" t="s">
        <v>6</v>
      </c>
      <c r="AK32" t="s">
        <v>7</v>
      </c>
      <c r="AL32" t="s">
        <v>8</v>
      </c>
      <c r="AM32" t="s">
        <v>9</v>
      </c>
      <c r="AN32" t="s">
        <v>10</v>
      </c>
      <c r="AO32" t="s">
        <v>11</v>
      </c>
      <c r="AR32" t="s">
        <v>14</v>
      </c>
      <c r="AS32" t="s">
        <v>15</v>
      </c>
      <c r="AT32" t="s">
        <v>2</v>
      </c>
      <c r="AU32" t="s">
        <v>3</v>
      </c>
      <c r="AV32" t="s">
        <v>4</v>
      </c>
      <c r="AW32" t="s">
        <v>5</v>
      </c>
      <c r="AX32" t="s">
        <v>6</v>
      </c>
      <c r="AY32" t="s">
        <v>7</v>
      </c>
      <c r="AZ32" t="s">
        <v>8</v>
      </c>
      <c r="BA32" t="s">
        <v>9</v>
      </c>
      <c r="BB32" t="s">
        <v>10</v>
      </c>
      <c r="BC32" t="s">
        <v>11</v>
      </c>
      <c r="BF32" t="s">
        <v>14</v>
      </c>
      <c r="BG32" t="s">
        <v>15</v>
      </c>
      <c r="BH32" t="s">
        <v>2</v>
      </c>
      <c r="BI32" t="s">
        <v>3</v>
      </c>
      <c r="BJ32" t="s">
        <v>4</v>
      </c>
      <c r="BK32" t="s">
        <v>5</v>
      </c>
      <c r="BL32" t="s">
        <v>6</v>
      </c>
      <c r="BM32" t="s">
        <v>7</v>
      </c>
      <c r="BN32" t="s">
        <v>8</v>
      </c>
      <c r="BO32" t="s">
        <v>9</v>
      </c>
      <c r="BP32" t="s">
        <v>10</v>
      </c>
      <c r="BQ32" t="s">
        <v>11</v>
      </c>
      <c r="BT32" t="s">
        <v>14</v>
      </c>
      <c r="BU32" t="s">
        <v>15</v>
      </c>
      <c r="BV32" t="s">
        <v>2</v>
      </c>
      <c r="BW32" t="s">
        <v>3</v>
      </c>
      <c r="BX32" t="s">
        <v>4</v>
      </c>
      <c r="BY32" t="s">
        <v>5</v>
      </c>
      <c r="BZ32" t="s">
        <v>6</v>
      </c>
      <c r="CA32" t="s">
        <v>7</v>
      </c>
      <c r="CB32" t="s">
        <v>8</v>
      </c>
      <c r="CC32" t="s">
        <v>9</v>
      </c>
      <c r="CD32" t="s">
        <v>10</v>
      </c>
      <c r="CE32" t="s">
        <v>11</v>
      </c>
    </row>
    <row r="33" spans="1:83" x14ac:dyDescent="0.25">
      <c r="A33">
        <v>1</v>
      </c>
      <c r="B33">
        <v>50</v>
      </c>
      <c r="C33">
        <v>774</v>
      </c>
      <c r="D33">
        <v>279</v>
      </c>
      <c r="E33">
        <v>279</v>
      </c>
      <c r="F33">
        <v>417</v>
      </c>
      <c r="G33">
        <v>78</v>
      </c>
      <c r="H33">
        <v>22.498699999999999</v>
      </c>
      <c r="I33">
        <v>0.30030000000000001</v>
      </c>
      <c r="J33">
        <v>0.1305</v>
      </c>
      <c r="K33">
        <v>1.2513000000000001</v>
      </c>
      <c r="L33">
        <v>100.9937</v>
      </c>
      <c r="M33">
        <v>1</v>
      </c>
      <c r="O33">
        <v>1</v>
      </c>
      <c r="P33">
        <v>50</v>
      </c>
      <c r="Q33">
        <v>779</v>
      </c>
      <c r="R33">
        <v>390</v>
      </c>
      <c r="S33">
        <v>390</v>
      </c>
      <c r="T33">
        <v>306</v>
      </c>
      <c r="U33">
        <v>83</v>
      </c>
      <c r="V33">
        <v>19.1797</v>
      </c>
      <c r="W33">
        <v>0.1212</v>
      </c>
      <c r="X33">
        <v>7.5200000000000003E-2</v>
      </c>
      <c r="Y33">
        <v>0.97050000000000003</v>
      </c>
      <c r="Z33">
        <v>58.571199999999997</v>
      </c>
      <c r="AA33">
        <v>1</v>
      </c>
      <c r="AC33">
        <v>1</v>
      </c>
      <c r="AD33">
        <v>50</v>
      </c>
      <c r="AE33">
        <v>781</v>
      </c>
      <c r="AF33">
        <v>276</v>
      </c>
      <c r="AG33">
        <v>276</v>
      </c>
      <c r="AH33">
        <v>405</v>
      </c>
      <c r="AI33">
        <v>100</v>
      </c>
      <c r="AJ33">
        <v>21.509599999999999</v>
      </c>
      <c r="AK33">
        <v>0.44330000000000003</v>
      </c>
      <c r="AL33">
        <v>0.1857</v>
      </c>
      <c r="AM33">
        <v>1.7439</v>
      </c>
      <c r="AN33">
        <v>145.04910000000001</v>
      </c>
      <c r="AO33">
        <v>1</v>
      </c>
      <c r="AQ33">
        <v>1</v>
      </c>
      <c r="AR33">
        <v>50</v>
      </c>
      <c r="AS33">
        <v>740</v>
      </c>
      <c r="AT33">
        <v>279</v>
      </c>
      <c r="AU33">
        <v>279</v>
      </c>
      <c r="AV33">
        <v>395</v>
      </c>
      <c r="AW33">
        <v>66</v>
      </c>
      <c r="AX33">
        <v>22.981100000000001</v>
      </c>
      <c r="AY33">
        <v>1.2325999999999999</v>
      </c>
      <c r="AZ33">
        <v>0.55069999999999997</v>
      </c>
      <c r="BA33">
        <v>4.3250999999999999</v>
      </c>
      <c r="BB33">
        <v>407.5016</v>
      </c>
      <c r="BC33">
        <v>1</v>
      </c>
      <c r="BE33">
        <v>1</v>
      </c>
      <c r="BF33">
        <v>50</v>
      </c>
      <c r="BG33">
        <v>754</v>
      </c>
      <c r="BH33">
        <v>285</v>
      </c>
      <c r="BI33">
        <v>285</v>
      </c>
      <c r="BJ33">
        <v>394</v>
      </c>
      <c r="BK33">
        <v>75</v>
      </c>
      <c r="BL33">
        <v>21.2865</v>
      </c>
      <c r="BM33">
        <v>1.6768000000000001</v>
      </c>
      <c r="BN33">
        <v>0.72499999999999998</v>
      </c>
      <c r="BO33">
        <v>6.4170999999999996</v>
      </c>
      <c r="BP33">
        <v>546.6422</v>
      </c>
      <c r="BQ33">
        <v>1</v>
      </c>
      <c r="BS33">
        <v>1</v>
      </c>
      <c r="BT33">
        <v>50</v>
      </c>
      <c r="BU33">
        <v>783</v>
      </c>
      <c r="BV33">
        <v>287</v>
      </c>
      <c r="BW33">
        <v>287</v>
      </c>
      <c r="BX33">
        <v>392</v>
      </c>
      <c r="BY33">
        <v>104</v>
      </c>
      <c r="BZ33">
        <v>21.466200000000001</v>
      </c>
      <c r="CA33">
        <v>0.1205</v>
      </c>
      <c r="CB33">
        <v>5.0900000000000001E-2</v>
      </c>
      <c r="CC33">
        <v>0.9375</v>
      </c>
      <c r="CD33">
        <v>39.89</v>
      </c>
      <c r="CE33">
        <v>1</v>
      </c>
    </row>
    <row r="34" spans="1:83" x14ac:dyDescent="0.25">
      <c r="A34">
        <v>2</v>
      </c>
      <c r="B34">
        <v>50</v>
      </c>
      <c r="C34">
        <v>733</v>
      </c>
      <c r="D34">
        <v>283</v>
      </c>
      <c r="E34">
        <v>283</v>
      </c>
      <c r="F34">
        <v>386</v>
      </c>
      <c r="G34">
        <v>64</v>
      </c>
      <c r="H34">
        <v>21.293299999999999</v>
      </c>
      <c r="I34">
        <v>0.37559999999999999</v>
      </c>
      <c r="J34">
        <v>0.1741</v>
      </c>
      <c r="K34">
        <v>1.5821000000000001</v>
      </c>
      <c r="L34">
        <v>127.6388</v>
      </c>
      <c r="M34">
        <v>1</v>
      </c>
      <c r="O34">
        <v>2</v>
      </c>
      <c r="P34">
        <v>50</v>
      </c>
      <c r="Q34">
        <v>752</v>
      </c>
      <c r="R34">
        <v>388</v>
      </c>
      <c r="S34">
        <v>388</v>
      </c>
      <c r="T34">
        <v>281</v>
      </c>
      <c r="U34">
        <v>83</v>
      </c>
      <c r="V34">
        <v>19.276599999999998</v>
      </c>
      <c r="W34">
        <v>0.13200000000000001</v>
      </c>
      <c r="X34">
        <v>8.4900000000000003E-2</v>
      </c>
      <c r="Y34">
        <v>1.1281000000000001</v>
      </c>
      <c r="Z34">
        <v>63.808500000000002</v>
      </c>
      <c r="AA34">
        <v>1</v>
      </c>
      <c r="AC34">
        <v>2</v>
      </c>
      <c r="AD34">
        <v>50</v>
      </c>
      <c r="AE34">
        <v>770</v>
      </c>
      <c r="AF34">
        <v>284</v>
      </c>
      <c r="AG34">
        <v>284</v>
      </c>
      <c r="AH34">
        <v>386</v>
      </c>
      <c r="AI34">
        <v>100</v>
      </c>
      <c r="AJ34">
        <v>22.049399999999999</v>
      </c>
      <c r="AK34">
        <v>0.44900000000000001</v>
      </c>
      <c r="AL34">
        <v>0.19520000000000001</v>
      </c>
      <c r="AM34">
        <v>1.6656</v>
      </c>
      <c r="AN34">
        <v>150.2988</v>
      </c>
      <c r="AO34">
        <v>1</v>
      </c>
      <c r="AQ34">
        <v>2</v>
      </c>
      <c r="AR34">
        <v>50</v>
      </c>
      <c r="AS34">
        <v>760</v>
      </c>
      <c r="AT34">
        <v>287</v>
      </c>
      <c r="AU34">
        <v>287</v>
      </c>
      <c r="AV34">
        <v>404</v>
      </c>
      <c r="AW34">
        <v>69</v>
      </c>
      <c r="AX34">
        <v>22.026299999999999</v>
      </c>
      <c r="AY34">
        <v>1.5998000000000001</v>
      </c>
      <c r="AZ34">
        <v>0.70489999999999997</v>
      </c>
      <c r="BA34">
        <v>6.2582000000000004</v>
      </c>
      <c r="BB34">
        <v>535.72209999999995</v>
      </c>
      <c r="BC34">
        <v>1</v>
      </c>
      <c r="BE34">
        <v>2</v>
      </c>
      <c r="BF34">
        <v>50</v>
      </c>
      <c r="BG34">
        <v>773</v>
      </c>
      <c r="BH34">
        <v>287</v>
      </c>
      <c r="BI34">
        <v>287</v>
      </c>
      <c r="BJ34">
        <v>405</v>
      </c>
      <c r="BK34">
        <v>81</v>
      </c>
      <c r="BL34">
        <v>22.177199999999999</v>
      </c>
      <c r="BM34">
        <v>1.5477000000000001</v>
      </c>
      <c r="BN34">
        <v>0.66169999999999995</v>
      </c>
      <c r="BO34">
        <v>5.8887</v>
      </c>
      <c r="BP34">
        <v>511.52690000000001</v>
      </c>
      <c r="BQ34">
        <v>1</v>
      </c>
      <c r="BS34">
        <v>2</v>
      </c>
      <c r="BT34">
        <v>50</v>
      </c>
      <c r="BU34">
        <v>767</v>
      </c>
      <c r="BV34">
        <v>274</v>
      </c>
      <c r="BW34">
        <v>274</v>
      </c>
      <c r="BX34">
        <v>389</v>
      </c>
      <c r="BY34">
        <v>104</v>
      </c>
      <c r="BZ34">
        <v>21.848800000000001</v>
      </c>
      <c r="CA34">
        <v>0.13109999999999999</v>
      </c>
      <c r="CB34">
        <v>5.5500000000000001E-2</v>
      </c>
      <c r="CC34">
        <v>0.872</v>
      </c>
      <c r="CD34">
        <v>42.534500000000001</v>
      </c>
      <c r="CE34">
        <v>1</v>
      </c>
    </row>
    <row r="35" spans="1:83" x14ac:dyDescent="0.25">
      <c r="A35">
        <v>3</v>
      </c>
      <c r="B35">
        <v>50</v>
      </c>
      <c r="C35">
        <v>782</v>
      </c>
      <c r="D35">
        <v>291</v>
      </c>
      <c r="E35">
        <v>291</v>
      </c>
      <c r="F35">
        <v>411</v>
      </c>
      <c r="G35">
        <v>80</v>
      </c>
      <c r="H35">
        <v>21.7864</v>
      </c>
      <c r="I35">
        <v>0.3765</v>
      </c>
      <c r="J35">
        <v>0.16830000000000001</v>
      </c>
      <c r="K35">
        <v>1.7470000000000001</v>
      </c>
      <c r="L35">
        <v>131.6283</v>
      </c>
      <c r="M35">
        <v>1</v>
      </c>
      <c r="O35">
        <v>3</v>
      </c>
      <c r="P35">
        <v>50</v>
      </c>
      <c r="Q35">
        <v>727</v>
      </c>
      <c r="R35">
        <v>392</v>
      </c>
      <c r="S35">
        <v>392</v>
      </c>
      <c r="T35">
        <v>259</v>
      </c>
      <c r="U35">
        <v>76</v>
      </c>
      <c r="V35">
        <v>19.265499999999999</v>
      </c>
      <c r="W35">
        <v>0.12230000000000001</v>
      </c>
      <c r="X35">
        <v>8.2199999999999995E-2</v>
      </c>
      <c r="Y35">
        <v>0.98040000000000005</v>
      </c>
      <c r="Z35">
        <v>59.776899999999998</v>
      </c>
      <c r="AA35">
        <v>1</v>
      </c>
      <c r="AC35">
        <v>3</v>
      </c>
      <c r="AD35">
        <v>50</v>
      </c>
      <c r="AE35">
        <v>795</v>
      </c>
      <c r="AF35">
        <v>285</v>
      </c>
      <c r="AG35">
        <v>285</v>
      </c>
      <c r="AH35">
        <v>411</v>
      </c>
      <c r="AI35">
        <v>99</v>
      </c>
      <c r="AJ35">
        <v>21.509399999999999</v>
      </c>
      <c r="AK35">
        <v>0.44679999999999997</v>
      </c>
      <c r="AL35">
        <v>0.1888</v>
      </c>
      <c r="AM35">
        <v>1.6878</v>
      </c>
      <c r="AN35">
        <v>150.09270000000001</v>
      </c>
      <c r="AO35">
        <v>1</v>
      </c>
      <c r="AQ35">
        <v>3</v>
      </c>
      <c r="AR35">
        <v>50</v>
      </c>
      <c r="AS35">
        <v>720</v>
      </c>
      <c r="AT35">
        <v>276</v>
      </c>
      <c r="AU35">
        <v>276</v>
      </c>
      <c r="AV35">
        <v>373</v>
      </c>
      <c r="AW35">
        <v>71</v>
      </c>
      <c r="AX35">
        <v>22.243099999999998</v>
      </c>
      <c r="AY35">
        <v>1.6268</v>
      </c>
      <c r="AZ35">
        <v>0.72599999999999998</v>
      </c>
      <c r="BA35">
        <v>5.8341000000000003</v>
      </c>
      <c r="BB35">
        <v>522.69690000000003</v>
      </c>
      <c r="BC35">
        <v>1</v>
      </c>
      <c r="BE35">
        <v>3</v>
      </c>
      <c r="BF35">
        <v>50</v>
      </c>
      <c r="BG35">
        <v>747</v>
      </c>
      <c r="BH35">
        <v>278</v>
      </c>
      <c r="BI35">
        <v>278</v>
      </c>
      <c r="BJ35">
        <v>396</v>
      </c>
      <c r="BK35">
        <v>73</v>
      </c>
      <c r="BL35">
        <v>21.965199999999999</v>
      </c>
      <c r="BM35">
        <v>1.5486</v>
      </c>
      <c r="BN35">
        <v>0.6754</v>
      </c>
      <c r="BO35">
        <v>5.4051999999999998</v>
      </c>
      <c r="BP35">
        <v>504.49959999999999</v>
      </c>
      <c r="BQ35">
        <v>1</v>
      </c>
      <c r="BS35">
        <v>3</v>
      </c>
      <c r="BT35">
        <v>50</v>
      </c>
      <c r="BU35">
        <v>765</v>
      </c>
      <c r="BV35">
        <v>282</v>
      </c>
      <c r="BW35">
        <v>282</v>
      </c>
      <c r="BX35">
        <v>395</v>
      </c>
      <c r="BY35">
        <v>88</v>
      </c>
      <c r="BZ35">
        <v>22.095400000000001</v>
      </c>
      <c r="CA35">
        <v>0.12859999999999999</v>
      </c>
      <c r="CB35">
        <v>5.5100000000000003E-2</v>
      </c>
      <c r="CC35">
        <v>0.69530000000000003</v>
      </c>
      <c r="CD35">
        <v>42.179400000000001</v>
      </c>
      <c r="CE35">
        <v>1</v>
      </c>
    </row>
    <row r="36" spans="1:83" x14ac:dyDescent="0.25">
      <c r="A36">
        <v>4</v>
      </c>
      <c r="B36">
        <v>50</v>
      </c>
      <c r="C36">
        <v>727</v>
      </c>
      <c r="D36">
        <v>278</v>
      </c>
      <c r="E36">
        <v>278</v>
      </c>
      <c r="F36">
        <v>376</v>
      </c>
      <c r="G36">
        <v>73</v>
      </c>
      <c r="H36">
        <v>22.825299999999999</v>
      </c>
      <c r="I36">
        <v>0.44929999999999998</v>
      </c>
      <c r="J36">
        <v>0.2082</v>
      </c>
      <c r="K36">
        <v>1.8545</v>
      </c>
      <c r="L36">
        <v>151.36369999999999</v>
      </c>
      <c r="M36">
        <v>1</v>
      </c>
      <c r="O36">
        <v>4</v>
      </c>
      <c r="P36">
        <v>50</v>
      </c>
      <c r="Q36">
        <v>709</v>
      </c>
      <c r="R36">
        <v>400</v>
      </c>
      <c r="S36">
        <v>400</v>
      </c>
      <c r="T36">
        <v>234</v>
      </c>
      <c r="U36">
        <v>75</v>
      </c>
      <c r="V36">
        <v>19</v>
      </c>
      <c r="W36">
        <v>0.1346</v>
      </c>
      <c r="X36">
        <v>9.5000000000000001E-2</v>
      </c>
      <c r="Y36">
        <v>1.4469000000000001</v>
      </c>
      <c r="Z36">
        <v>67.363500000000002</v>
      </c>
      <c r="AA36">
        <v>1</v>
      </c>
      <c r="AC36">
        <v>4</v>
      </c>
      <c r="AD36">
        <v>50</v>
      </c>
      <c r="AE36">
        <v>770</v>
      </c>
      <c r="AF36">
        <v>275</v>
      </c>
      <c r="AG36">
        <v>275</v>
      </c>
      <c r="AH36">
        <v>398</v>
      </c>
      <c r="AI36">
        <v>97</v>
      </c>
      <c r="AJ36">
        <v>22.3</v>
      </c>
      <c r="AK36">
        <v>0.4294</v>
      </c>
      <c r="AL36">
        <v>0.18290000000000001</v>
      </c>
      <c r="AM36">
        <v>1.6774</v>
      </c>
      <c r="AN36">
        <v>140.8373</v>
      </c>
      <c r="AO36">
        <v>1</v>
      </c>
      <c r="AQ36">
        <v>4</v>
      </c>
      <c r="AR36">
        <v>50</v>
      </c>
      <c r="AS36">
        <v>763</v>
      </c>
      <c r="AT36">
        <v>280</v>
      </c>
      <c r="AU36">
        <v>280</v>
      </c>
      <c r="AV36">
        <v>407</v>
      </c>
      <c r="AW36">
        <v>76</v>
      </c>
      <c r="AX36">
        <v>22.343399999999999</v>
      </c>
      <c r="AY36">
        <v>1.6475</v>
      </c>
      <c r="AZ36">
        <v>0.70169999999999999</v>
      </c>
      <c r="BA36">
        <v>5.3719999999999999</v>
      </c>
      <c r="BB36">
        <v>535.37929999999994</v>
      </c>
      <c r="BC36">
        <v>1</v>
      </c>
      <c r="BE36">
        <v>4</v>
      </c>
      <c r="BF36">
        <v>50</v>
      </c>
      <c r="BG36">
        <v>749</v>
      </c>
      <c r="BH36">
        <v>278</v>
      </c>
      <c r="BI36">
        <v>278</v>
      </c>
      <c r="BJ36">
        <v>394</v>
      </c>
      <c r="BK36">
        <v>77</v>
      </c>
      <c r="BL36">
        <v>21.389900000000001</v>
      </c>
      <c r="BM36">
        <v>1.5835999999999999</v>
      </c>
      <c r="BN36">
        <v>0.6845</v>
      </c>
      <c r="BO36">
        <v>5.0324999999999998</v>
      </c>
      <c r="BP36">
        <v>512.69690000000003</v>
      </c>
      <c r="BQ36">
        <v>1</v>
      </c>
      <c r="BS36">
        <v>4</v>
      </c>
      <c r="BT36">
        <v>50</v>
      </c>
      <c r="BU36">
        <v>751</v>
      </c>
      <c r="BV36">
        <v>279</v>
      </c>
      <c r="BW36">
        <v>279</v>
      </c>
      <c r="BX36">
        <v>376</v>
      </c>
      <c r="BY36">
        <v>96</v>
      </c>
      <c r="BZ36">
        <v>21.837499999999999</v>
      </c>
      <c r="CA36">
        <v>0.12959999999999999</v>
      </c>
      <c r="CB36">
        <v>5.7299999999999997E-2</v>
      </c>
      <c r="CC36">
        <v>0.92120000000000002</v>
      </c>
      <c r="CD36">
        <v>43.019199999999998</v>
      </c>
      <c r="CE36">
        <v>1</v>
      </c>
    </row>
    <row r="37" spans="1:83" x14ac:dyDescent="0.25">
      <c r="A37">
        <v>5</v>
      </c>
      <c r="B37">
        <v>50</v>
      </c>
      <c r="C37">
        <v>773</v>
      </c>
      <c r="D37">
        <v>283</v>
      </c>
      <c r="E37">
        <v>283</v>
      </c>
      <c r="F37">
        <v>417</v>
      </c>
      <c r="G37">
        <v>73</v>
      </c>
      <c r="H37">
        <v>22.297499999999999</v>
      </c>
      <c r="I37">
        <v>0.4839</v>
      </c>
      <c r="J37">
        <v>0.21329999999999999</v>
      </c>
      <c r="K37">
        <v>2.2282000000000002</v>
      </c>
      <c r="L37">
        <v>164.87719999999999</v>
      </c>
      <c r="M37">
        <v>1</v>
      </c>
      <c r="O37">
        <v>5</v>
      </c>
      <c r="P37">
        <v>50</v>
      </c>
      <c r="Q37">
        <v>737</v>
      </c>
      <c r="R37">
        <v>391</v>
      </c>
      <c r="S37">
        <v>391</v>
      </c>
      <c r="T37">
        <v>272</v>
      </c>
      <c r="U37">
        <v>74</v>
      </c>
      <c r="V37">
        <v>18.465399999999999</v>
      </c>
      <c r="W37">
        <v>0.12330000000000001</v>
      </c>
      <c r="X37">
        <v>8.0699999999999994E-2</v>
      </c>
      <c r="Y37">
        <v>0.96220000000000006</v>
      </c>
      <c r="Z37">
        <v>59.483800000000002</v>
      </c>
      <c r="AA37">
        <v>1</v>
      </c>
      <c r="AC37">
        <v>5</v>
      </c>
      <c r="AD37">
        <v>50</v>
      </c>
      <c r="AE37">
        <v>760</v>
      </c>
      <c r="AF37">
        <v>270</v>
      </c>
      <c r="AG37">
        <v>270</v>
      </c>
      <c r="AH37">
        <v>392</v>
      </c>
      <c r="AI37">
        <v>98</v>
      </c>
      <c r="AJ37">
        <v>22.781600000000001</v>
      </c>
      <c r="AK37">
        <v>0.44619999999999999</v>
      </c>
      <c r="AL37">
        <v>0.18840000000000001</v>
      </c>
      <c r="AM37">
        <v>1.7139</v>
      </c>
      <c r="AN37">
        <v>143.19589999999999</v>
      </c>
      <c r="AO37">
        <v>1</v>
      </c>
      <c r="AQ37">
        <v>5</v>
      </c>
      <c r="AR37">
        <v>50</v>
      </c>
      <c r="AS37">
        <v>746</v>
      </c>
      <c r="AT37">
        <v>286</v>
      </c>
      <c r="AU37">
        <v>286</v>
      </c>
      <c r="AV37">
        <v>388</v>
      </c>
      <c r="AW37">
        <v>72</v>
      </c>
      <c r="AX37">
        <v>21.918199999999999</v>
      </c>
      <c r="AY37">
        <v>1.6400999999999999</v>
      </c>
      <c r="AZ37">
        <v>0.73640000000000005</v>
      </c>
      <c r="BA37">
        <v>5.6414999999999997</v>
      </c>
      <c r="BB37">
        <v>549.36590000000001</v>
      </c>
      <c r="BC37">
        <v>1</v>
      </c>
      <c r="BE37">
        <v>5</v>
      </c>
      <c r="BF37">
        <v>50</v>
      </c>
      <c r="BG37">
        <v>744</v>
      </c>
      <c r="BH37">
        <v>280</v>
      </c>
      <c r="BI37">
        <v>280</v>
      </c>
      <c r="BJ37">
        <v>388</v>
      </c>
      <c r="BK37">
        <v>76</v>
      </c>
      <c r="BL37">
        <v>22.559100000000001</v>
      </c>
      <c r="BM37">
        <v>1.5915999999999999</v>
      </c>
      <c r="BN37">
        <v>0.68310000000000004</v>
      </c>
      <c r="BO37">
        <v>6.1273</v>
      </c>
      <c r="BP37">
        <v>508.18939999999998</v>
      </c>
      <c r="BQ37">
        <v>1</v>
      </c>
      <c r="BS37">
        <v>5</v>
      </c>
      <c r="BT37">
        <v>50</v>
      </c>
      <c r="BU37">
        <v>784</v>
      </c>
      <c r="BV37">
        <v>281</v>
      </c>
      <c r="BW37">
        <v>281</v>
      </c>
      <c r="BX37">
        <v>409</v>
      </c>
      <c r="BY37">
        <v>94</v>
      </c>
      <c r="BZ37">
        <v>21.241099999999999</v>
      </c>
      <c r="CA37">
        <v>0.1265</v>
      </c>
      <c r="CB37">
        <v>5.2600000000000001E-2</v>
      </c>
      <c r="CC37">
        <v>0.72609999999999997</v>
      </c>
      <c r="CD37">
        <v>41.267200000000003</v>
      </c>
      <c r="CE37">
        <v>1</v>
      </c>
    </row>
    <row r="38" spans="1:83" x14ac:dyDescent="0.25">
      <c r="A38">
        <v>6</v>
      </c>
      <c r="B38">
        <v>50</v>
      </c>
      <c r="C38">
        <v>739</v>
      </c>
      <c r="D38">
        <v>279</v>
      </c>
      <c r="E38">
        <v>279</v>
      </c>
      <c r="F38">
        <v>377</v>
      </c>
      <c r="G38">
        <v>83</v>
      </c>
      <c r="H38">
        <v>21.778099999999998</v>
      </c>
      <c r="I38">
        <v>0.38019999999999998</v>
      </c>
      <c r="J38">
        <v>0.1726</v>
      </c>
      <c r="K38">
        <v>1.2966</v>
      </c>
      <c r="L38">
        <v>127.56180000000001</v>
      </c>
      <c r="M38">
        <v>1</v>
      </c>
      <c r="O38">
        <v>6</v>
      </c>
      <c r="P38">
        <v>50</v>
      </c>
      <c r="Q38">
        <v>807</v>
      </c>
      <c r="R38">
        <v>382</v>
      </c>
      <c r="S38">
        <v>382</v>
      </c>
      <c r="T38">
        <v>334</v>
      </c>
      <c r="U38">
        <v>91</v>
      </c>
      <c r="V38">
        <v>19.9802</v>
      </c>
      <c r="W38">
        <v>0.1181</v>
      </c>
      <c r="X38">
        <v>7.0099999999999996E-2</v>
      </c>
      <c r="Y38">
        <v>0.83009999999999995</v>
      </c>
      <c r="Z38">
        <v>56.593200000000003</v>
      </c>
      <c r="AA38">
        <v>1</v>
      </c>
      <c r="AC38">
        <v>6</v>
      </c>
      <c r="AD38">
        <v>50</v>
      </c>
      <c r="AE38">
        <v>789</v>
      </c>
      <c r="AF38">
        <v>287</v>
      </c>
      <c r="AG38">
        <v>287</v>
      </c>
      <c r="AH38">
        <v>400</v>
      </c>
      <c r="AI38">
        <v>102</v>
      </c>
      <c r="AJ38">
        <v>21.488</v>
      </c>
      <c r="AK38">
        <v>0.43830000000000002</v>
      </c>
      <c r="AL38">
        <v>0.18809999999999999</v>
      </c>
      <c r="AM38">
        <v>1.6851</v>
      </c>
      <c r="AN38">
        <v>148.43219999999999</v>
      </c>
      <c r="AO38">
        <v>1</v>
      </c>
      <c r="AQ38">
        <v>6</v>
      </c>
      <c r="AR38">
        <v>50</v>
      </c>
      <c r="AS38">
        <v>751</v>
      </c>
      <c r="AT38">
        <v>280</v>
      </c>
      <c r="AU38">
        <v>280</v>
      </c>
      <c r="AV38">
        <v>389</v>
      </c>
      <c r="AW38">
        <v>82</v>
      </c>
      <c r="AX38">
        <v>21.661799999999999</v>
      </c>
      <c r="AY38">
        <v>1.6559999999999999</v>
      </c>
      <c r="AZ38">
        <v>0.72</v>
      </c>
      <c r="BA38">
        <v>5.1821999999999999</v>
      </c>
      <c r="BB38">
        <v>540.70600000000002</v>
      </c>
      <c r="BC38">
        <v>1</v>
      </c>
      <c r="BE38">
        <v>6</v>
      </c>
      <c r="BF38">
        <v>50</v>
      </c>
      <c r="BG38">
        <v>779</v>
      </c>
      <c r="BH38">
        <v>284</v>
      </c>
      <c r="BI38">
        <v>284</v>
      </c>
      <c r="BJ38">
        <v>408</v>
      </c>
      <c r="BK38">
        <v>87</v>
      </c>
      <c r="BL38">
        <v>22.246500000000001</v>
      </c>
      <c r="BM38">
        <v>1.6309</v>
      </c>
      <c r="BN38">
        <v>0.68459999999999999</v>
      </c>
      <c r="BO38">
        <v>4.6997</v>
      </c>
      <c r="BP38">
        <v>533.30589999999995</v>
      </c>
      <c r="BQ38">
        <v>1</v>
      </c>
      <c r="BS38">
        <v>6</v>
      </c>
      <c r="BT38">
        <v>50</v>
      </c>
      <c r="BU38">
        <v>767</v>
      </c>
      <c r="BV38">
        <v>280</v>
      </c>
      <c r="BW38">
        <v>280</v>
      </c>
      <c r="BX38">
        <v>389</v>
      </c>
      <c r="BY38">
        <v>98</v>
      </c>
      <c r="BZ38">
        <v>22.052199999999999</v>
      </c>
      <c r="CA38">
        <v>0.1381</v>
      </c>
      <c r="CB38">
        <v>5.8799999999999998E-2</v>
      </c>
      <c r="CC38">
        <v>0.91810000000000003</v>
      </c>
      <c r="CD38">
        <v>45.108899999999998</v>
      </c>
      <c r="CE38">
        <v>1</v>
      </c>
    </row>
    <row r="39" spans="1:83" x14ac:dyDescent="0.25">
      <c r="A39">
        <v>7</v>
      </c>
      <c r="B39">
        <v>50</v>
      </c>
      <c r="C39">
        <v>735</v>
      </c>
      <c r="D39">
        <v>284</v>
      </c>
      <c r="E39">
        <v>284</v>
      </c>
      <c r="F39">
        <v>374</v>
      </c>
      <c r="G39">
        <v>77</v>
      </c>
      <c r="H39">
        <v>22.151</v>
      </c>
      <c r="I39">
        <v>0.34399999999999997</v>
      </c>
      <c r="J39">
        <v>0.15989999999999999</v>
      </c>
      <c r="K39">
        <v>1.8183</v>
      </c>
      <c r="L39">
        <v>117.5089</v>
      </c>
      <c r="M39">
        <v>1</v>
      </c>
      <c r="O39">
        <v>7</v>
      </c>
      <c r="P39">
        <v>50</v>
      </c>
      <c r="Q39">
        <v>685</v>
      </c>
      <c r="R39">
        <v>399</v>
      </c>
      <c r="S39">
        <v>399</v>
      </c>
      <c r="T39">
        <v>221</v>
      </c>
      <c r="U39">
        <v>65</v>
      </c>
      <c r="V39">
        <v>18.4146</v>
      </c>
      <c r="W39">
        <v>0.11</v>
      </c>
      <c r="X39">
        <v>7.9899999999999999E-2</v>
      </c>
      <c r="Y39">
        <v>0.80089999999999995</v>
      </c>
      <c r="Z39">
        <v>54.704999999999998</v>
      </c>
      <c r="AA39">
        <v>1</v>
      </c>
      <c r="AC39">
        <v>7</v>
      </c>
      <c r="AD39">
        <v>50</v>
      </c>
      <c r="AE39">
        <v>813</v>
      </c>
      <c r="AF39">
        <v>288</v>
      </c>
      <c r="AG39">
        <v>288</v>
      </c>
      <c r="AH39">
        <v>415</v>
      </c>
      <c r="AI39">
        <v>110</v>
      </c>
      <c r="AJ39">
        <v>21.040600000000001</v>
      </c>
      <c r="AK39">
        <v>0.44409999999999999</v>
      </c>
      <c r="AL39">
        <v>0.18540000000000001</v>
      </c>
      <c r="AM39">
        <v>1.6635</v>
      </c>
      <c r="AN39">
        <v>150.71459999999999</v>
      </c>
      <c r="AO39">
        <v>1</v>
      </c>
      <c r="AQ39">
        <v>7</v>
      </c>
      <c r="AR39">
        <v>50</v>
      </c>
      <c r="AS39">
        <v>733</v>
      </c>
      <c r="AT39">
        <v>273</v>
      </c>
      <c r="AU39">
        <v>273</v>
      </c>
      <c r="AV39">
        <v>384</v>
      </c>
      <c r="AW39">
        <v>76</v>
      </c>
      <c r="AX39">
        <v>23.1023</v>
      </c>
      <c r="AY39">
        <v>1.7132000000000001</v>
      </c>
      <c r="AZ39">
        <v>0.74750000000000005</v>
      </c>
      <c r="BA39">
        <v>6.1059000000000001</v>
      </c>
      <c r="BB39">
        <v>547.904</v>
      </c>
      <c r="BC39">
        <v>1</v>
      </c>
      <c r="BE39">
        <v>7</v>
      </c>
      <c r="BF39">
        <v>50</v>
      </c>
      <c r="BG39">
        <v>742</v>
      </c>
      <c r="BH39">
        <v>281</v>
      </c>
      <c r="BI39">
        <v>281</v>
      </c>
      <c r="BJ39">
        <v>386</v>
      </c>
      <c r="BK39">
        <v>75</v>
      </c>
      <c r="BL39">
        <v>22.5229</v>
      </c>
      <c r="BM39">
        <v>1.6226</v>
      </c>
      <c r="BN39">
        <v>0.70450000000000002</v>
      </c>
      <c r="BO39">
        <v>6.3151999999999999</v>
      </c>
      <c r="BP39">
        <v>522.75469999999996</v>
      </c>
      <c r="BQ39">
        <v>1</v>
      </c>
      <c r="BS39">
        <v>7</v>
      </c>
      <c r="BT39">
        <v>50</v>
      </c>
      <c r="BU39">
        <v>774</v>
      </c>
      <c r="BV39">
        <v>283</v>
      </c>
      <c r="BW39">
        <v>283</v>
      </c>
      <c r="BX39">
        <v>388</v>
      </c>
      <c r="BY39">
        <v>103</v>
      </c>
      <c r="BZ39">
        <v>21.8049</v>
      </c>
      <c r="CA39">
        <v>0.1318</v>
      </c>
      <c r="CB39">
        <v>5.7099999999999998E-2</v>
      </c>
      <c r="CC39">
        <v>1.0860000000000001</v>
      </c>
      <c r="CD39">
        <v>44.165999999999997</v>
      </c>
      <c r="CE39">
        <v>1</v>
      </c>
    </row>
    <row r="40" spans="1:83" x14ac:dyDescent="0.25">
      <c r="A40">
        <v>8</v>
      </c>
      <c r="B40">
        <v>50</v>
      </c>
      <c r="C40">
        <v>788</v>
      </c>
      <c r="D40">
        <v>283</v>
      </c>
      <c r="E40">
        <v>283</v>
      </c>
      <c r="F40">
        <v>423</v>
      </c>
      <c r="G40">
        <v>82</v>
      </c>
      <c r="H40">
        <v>21.699200000000001</v>
      </c>
      <c r="I40">
        <v>0.4113</v>
      </c>
      <c r="J40">
        <v>0.1782</v>
      </c>
      <c r="K40">
        <v>1.5381</v>
      </c>
      <c r="L40">
        <v>140.38399999999999</v>
      </c>
      <c r="M40">
        <v>1</v>
      </c>
      <c r="O40">
        <v>8</v>
      </c>
      <c r="P40">
        <v>50</v>
      </c>
      <c r="Q40">
        <v>721</v>
      </c>
      <c r="R40">
        <v>386</v>
      </c>
      <c r="S40">
        <v>386</v>
      </c>
      <c r="T40">
        <v>258</v>
      </c>
      <c r="U40">
        <v>77</v>
      </c>
      <c r="V40">
        <v>18.392499999999998</v>
      </c>
      <c r="W40">
        <v>0.1148</v>
      </c>
      <c r="X40">
        <v>7.6700000000000004E-2</v>
      </c>
      <c r="Y40">
        <v>0.75949999999999995</v>
      </c>
      <c r="Z40">
        <v>55.329099999999997</v>
      </c>
      <c r="AA40">
        <v>1</v>
      </c>
      <c r="AC40">
        <v>8</v>
      </c>
      <c r="AD40">
        <v>50</v>
      </c>
      <c r="AE40">
        <v>778</v>
      </c>
      <c r="AF40">
        <v>281</v>
      </c>
      <c r="AG40">
        <v>281</v>
      </c>
      <c r="AH40">
        <v>393</v>
      </c>
      <c r="AI40">
        <v>104</v>
      </c>
      <c r="AJ40">
        <v>22.104099999999999</v>
      </c>
      <c r="AK40">
        <v>0.43099999999999999</v>
      </c>
      <c r="AL40">
        <v>0.18490000000000001</v>
      </c>
      <c r="AM40">
        <v>1.6882999999999999</v>
      </c>
      <c r="AN40">
        <v>143.8724</v>
      </c>
      <c r="AO40">
        <v>1</v>
      </c>
      <c r="AQ40">
        <v>8</v>
      </c>
      <c r="AR40">
        <v>50</v>
      </c>
      <c r="AS40">
        <v>770</v>
      </c>
      <c r="AT40">
        <v>280</v>
      </c>
      <c r="AU40">
        <v>280</v>
      </c>
      <c r="AV40">
        <v>419</v>
      </c>
      <c r="AW40">
        <v>71</v>
      </c>
      <c r="AX40">
        <v>23.294799999999999</v>
      </c>
      <c r="AY40">
        <v>1.6319999999999999</v>
      </c>
      <c r="AZ40">
        <v>0.69350000000000001</v>
      </c>
      <c r="BA40">
        <v>5.3262999999999998</v>
      </c>
      <c r="BB40">
        <v>533.98569999999995</v>
      </c>
      <c r="BC40">
        <v>1</v>
      </c>
      <c r="BE40">
        <v>8</v>
      </c>
      <c r="BF40">
        <v>50</v>
      </c>
      <c r="BG40">
        <v>770</v>
      </c>
      <c r="BH40">
        <v>287</v>
      </c>
      <c r="BI40">
        <v>287</v>
      </c>
      <c r="BJ40">
        <v>408</v>
      </c>
      <c r="BK40">
        <v>75</v>
      </c>
      <c r="BL40">
        <v>21.637699999999999</v>
      </c>
      <c r="BM40">
        <v>1.6039000000000001</v>
      </c>
      <c r="BN40">
        <v>0.68930000000000002</v>
      </c>
      <c r="BO40">
        <v>4.7519</v>
      </c>
      <c r="BP40">
        <v>530.78369999999995</v>
      </c>
      <c r="BQ40">
        <v>1</v>
      </c>
      <c r="BS40">
        <v>8</v>
      </c>
      <c r="BT40">
        <v>50</v>
      </c>
      <c r="BU40">
        <v>786</v>
      </c>
      <c r="BV40">
        <v>284</v>
      </c>
      <c r="BW40">
        <v>284</v>
      </c>
      <c r="BX40">
        <v>402</v>
      </c>
      <c r="BY40">
        <v>100</v>
      </c>
      <c r="BZ40">
        <v>21.2392</v>
      </c>
      <c r="CA40">
        <v>0.14449999999999999</v>
      </c>
      <c r="CB40">
        <v>6.0499999999999998E-2</v>
      </c>
      <c r="CC40">
        <v>1.0968</v>
      </c>
      <c r="CD40">
        <v>47.587499999999999</v>
      </c>
      <c r="CE40">
        <v>1</v>
      </c>
    </row>
    <row r="41" spans="1:83" x14ac:dyDescent="0.25">
      <c r="A41">
        <v>9</v>
      </c>
      <c r="B41">
        <v>50</v>
      </c>
      <c r="C41">
        <v>721</v>
      </c>
      <c r="D41">
        <v>280</v>
      </c>
      <c r="E41">
        <v>280</v>
      </c>
      <c r="F41">
        <v>365</v>
      </c>
      <c r="G41">
        <v>76</v>
      </c>
      <c r="H41">
        <v>21.574200000000001</v>
      </c>
      <c r="I41">
        <v>0.32350000000000001</v>
      </c>
      <c r="J41">
        <v>0.1517</v>
      </c>
      <c r="K41">
        <v>1.0959000000000001</v>
      </c>
      <c r="L41">
        <v>109.3802</v>
      </c>
      <c r="M41">
        <v>1</v>
      </c>
      <c r="O41">
        <v>9</v>
      </c>
      <c r="P41">
        <v>50</v>
      </c>
      <c r="Q41">
        <v>675</v>
      </c>
      <c r="R41">
        <v>396</v>
      </c>
      <c r="S41">
        <v>396</v>
      </c>
      <c r="T41">
        <v>209</v>
      </c>
      <c r="U41">
        <v>70</v>
      </c>
      <c r="V41">
        <v>18.982199999999999</v>
      </c>
      <c r="W41">
        <v>0.1085</v>
      </c>
      <c r="X41">
        <v>7.9699999999999993E-2</v>
      </c>
      <c r="Y41">
        <v>0.89639999999999997</v>
      </c>
      <c r="Z41">
        <v>53.774299999999997</v>
      </c>
      <c r="AA41">
        <v>1</v>
      </c>
      <c r="AC41">
        <v>9</v>
      </c>
      <c r="AD41">
        <v>50</v>
      </c>
      <c r="AE41">
        <v>784</v>
      </c>
      <c r="AF41">
        <v>280</v>
      </c>
      <c r="AG41">
        <v>280</v>
      </c>
      <c r="AH41">
        <v>409</v>
      </c>
      <c r="AI41">
        <v>95</v>
      </c>
      <c r="AJ41">
        <v>22.205400000000001</v>
      </c>
      <c r="AK41">
        <v>0.43369999999999997</v>
      </c>
      <c r="AL41">
        <v>0.18379999999999999</v>
      </c>
      <c r="AM41">
        <v>1.6133999999999999</v>
      </c>
      <c r="AN41">
        <v>144.0692</v>
      </c>
      <c r="AO41">
        <v>1</v>
      </c>
      <c r="AQ41">
        <v>9</v>
      </c>
      <c r="AR41">
        <v>50</v>
      </c>
      <c r="AS41">
        <v>753</v>
      </c>
      <c r="AT41">
        <v>279</v>
      </c>
      <c r="AU41">
        <v>279</v>
      </c>
      <c r="AV41">
        <v>406</v>
      </c>
      <c r="AW41">
        <v>68</v>
      </c>
      <c r="AX41">
        <v>23.1328</v>
      </c>
      <c r="AY41">
        <v>1.5980000000000001</v>
      </c>
      <c r="AZ41">
        <v>0.69569999999999999</v>
      </c>
      <c r="BA41">
        <v>5.9881000000000002</v>
      </c>
      <c r="BB41">
        <v>523.84450000000004</v>
      </c>
      <c r="BC41">
        <v>1</v>
      </c>
      <c r="BE41">
        <v>9</v>
      </c>
      <c r="BF41">
        <v>50</v>
      </c>
      <c r="BG41">
        <v>776</v>
      </c>
      <c r="BH41">
        <v>274</v>
      </c>
      <c r="BI41">
        <v>274</v>
      </c>
      <c r="BJ41">
        <v>423</v>
      </c>
      <c r="BK41">
        <v>79</v>
      </c>
      <c r="BL41">
        <v>23.121099999999998</v>
      </c>
      <c r="BM41">
        <v>1.5516000000000001</v>
      </c>
      <c r="BN41">
        <v>0.63460000000000005</v>
      </c>
      <c r="BO41">
        <v>5.4863</v>
      </c>
      <c r="BP41">
        <v>492.45069999999998</v>
      </c>
      <c r="BQ41">
        <v>1</v>
      </c>
      <c r="BS41">
        <v>9</v>
      </c>
      <c r="BT41">
        <v>50</v>
      </c>
      <c r="BU41">
        <v>815</v>
      </c>
      <c r="BV41">
        <v>290</v>
      </c>
      <c r="BW41">
        <v>290</v>
      </c>
      <c r="BX41">
        <v>431</v>
      </c>
      <c r="BY41">
        <v>94</v>
      </c>
      <c r="BZ41">
        <v>21.879799999999999</v>
      </c>
      <c r="CA41">
        <v>0.1239</v>
      </c>
      <c r="CB41">
        <v>5.0700000000000002E-2</v>
      </c>
      <c r="CC41">
        <v>1.0866</v>
      </c>
      <c r="CD41">
        <v>41.316400000000002</v>
      </c>
      <c r="CE41">
        <v>1</v>
      </c>
    </row>
    <row r="42" spans="1:83" x14ac:dyDescent="0.25">
      <c r="A42">
        <v>10</v>
      </c>
      <c r="B42">
        <v>50</v>
      </c>
      <c r="C42">
        <v>741</v>
      </c>
      <c r="D42">
        <v>285</v>
      </c>
      <c r="E42">
        <v>285</v>
      </c>
      <c r="F42">
        <v>376</v>
      </c>
      <c r="G42">
        <v>80</v>
      </c>
      <c r="H42">
        <v>22.614000000000001</v>
      </c>
      <c r="I42">
        <v>0.31109999999999999</v>
      </c>
      <c r="J42">
        <v>0.14360000000000001</v>
      </c>
      <c r="K42">
        <v>1.0588</v>
      </c>
      <c r="L42">
        <v>106.3907</v>
      </c>
      <c r="M42">
        <v>1</v>
      </c>
      <c r="O42">
        <v>10</v>
      </c>
      <c r="P42">
        <v>50</v>
      </c>
      <c r="Q42">
        <v>717</v>
      </c>
      <c r="R42">
        <v>398</v>
      </c>
      <c r="S42">
        <v>398</v>
      </c>
      <c r="T42">
        <v>249</v>
      </c>
      <c r="U42">
        <v>70</v>
      </c>
      <c r="V42">
        <v>18.560700000000001</v>
      </c>
      <c r="W42">
        <v>0.1129</v>
      </c>
      <c r="X42">
        <v>7.8E-2</v>
      </c>
      <c r="Y42">
        <v>0.85570000000000002</v>
      </c>
      <c r="Z42">
        <v>55.938699999999997</v>
      </c>
      <c r="AA42">
        <v>1</v>
      </c>
      <c r="AC42">
        <v>10</v>
      </c>
      <c r="AD42">
        <v>50</v>
      </c>
      <c r="AE42">
        <v>793</v>
      </c>
      <c r="AF42">
        <v>282</v>
      </c>
      <c r="AG42">
        <v>282</v>
      </c>
      <c r="AH42">
        <v>411</v>
      </c>
      <c r="AI42">
        <v>100</v>
      </c>
      <c r="AJ42">
        <v>21.5977</v>
      </c>
      <c r="AK42">
        <v>0.44159999999999999</v>
      </c>
      <c r="AL42">
        <v>0.18540000000000001</v>
      </c>
      <c r="AM42">
        <v>1.7808999999999999</v>
      </c>
      <c r="AN42">
        <v>147.01390000000001</v>
      </c>
      <c r="AO42">
        <v>1</v>
      </c>
      <c r="AQ42">
        <v>10</v>
      </c>
      <c r="AR42">
        <v>50</v>
      </c>
      <c r="AS42">
        <v>725</v>
      </c>
      <c r="AT42">
        <v>280</v>
      </c>
      <c r="AU42">
        <v>280</v>
      </c>
      <c r="AV42">
        <v>373</v>
      </c>
      <c r="AW42">
        <v>72</v>
      </c>
      <c r="AX42">
        <v>22.2303</v>
      </c>
      <c r="AY42">
        <v>1.7036</v>
      </c>
      <c r="AZ42">
        <v>0.77249999999999996</v>
      </c>
      <c r="BA42">
        <v>5.7647000000000004</v>
      </c>
      <c r="BB42">
        <v>560.06790000000001</v>
      </c>
      <c r="BC42">
        <v>1</v>
      </c>
      <c r="BE42">
        <v>10</v>
      </c>
      <c r="BF42">
        <v>50</v>
      </c>
      <c r="BG42">
        <v>739</v>
      </c>
      <c r="BH42">
        <v>280</v>
      </c>
      <c r="BI42">
        <v>280</v>
      </c>
      <c r="BJ42">
        <v>380</v>
      </c>
      <c r="BK42">
        <v>79</v>
      </c>
      <c r="BL42">
        <v>22.568300000000001</v>
      </c>
      <c r="BM42">
        <v>1.3568</v>
      </c>
      <c r="BN42">
        <v>0.59140000000000004</v>
      </c>
      <c r="BO42">
        <v>4.3385999999999996</v>
      </c>
      <c r="BP42">
        <v>437.05279999999999</v>
      </c>
      <c r="BQ42">
        <v>1</v>
      </c>
      <c r="BS42">
        <v>10</v>
      </c>
      <c r="BT42">
        <v>50</v>
      </c>
      <c r="BU42">
        <v>798</v>
      </c>
      <c r="BV42">
        <v>286</v>
      </c>
      <c r="BW42">
        <v>286</v>
      </c>
      <c r="BX42">
        <v>415</v>
      </c>
      <c r="BY42">
        <v>97</v>
      </c>
      <c r="BZ42">
        <v>21.596499999999999</v>
      </c>
      <c r="CA42">
        <v>0.1305</v>
      </c>
      <c r="CB42">
        <v>5.4399999999999997E-2</v>
      </c>
      <c r="CC42">
        <v>0.8448</v>
      </c>
      <c r="CD42">
        <v>43.433399999999999</v>
      </c>
      <c r="CE42">
        <v>1</v>
      </c>
    </row>
    <row r="43" spans="1:83" x14ac:dyDescent="0.25">
      <c r="A43" t="s">
        <v>12</v>
      </c>
      <c r="B43">
        <v>50</v>
      </c>
      <c r="C43">
        <v>752.45</v>
      </c>
      <c r="D43">
        <v>282.55</v>
      </c>
      <c r="E43">
        <v>282.55</v>
      </c>
      <c r="F43">
        <v>393.27</v>
      </c>
      <c r="G43">
        <v>76.64</v>
      </c>
      <c r="H43">
        <v>22.13</v>
      </c>
      <c r="I43">
        <v>0.37</v>
      </c>
      <c r="J43">
        <v>0.17</v>
      </c>
      <c r="K43">
        <v>1.53</v>
      </c>
      <c r="L43">
        <v>127.33</v>
      </c>
      <c r="M43">
        <v>1</v>
      </c>
      <c r="O43" t="s">
        <v>12</v>
      </c>
      <c r="P43">
        <v>50</v>
      </c>
      <c r="Q43">
        <v>727.09</v>
      </c>
      <c r="R43">
        <v>393.27</v>
      </c>
      <c r="S43">
        <v>393.27</v>
      </c>
      <c r="T43">
        <v>258.55</v>
      </c>
      <c r="U43">
        <v>75.27</v>
      </c>
      <c r="V43">
        <v>18.899999999999999</v>
      </c>
      <c r="W43">
        <v>0.12</v>
      </c>
      <c r="X43">
        <v>0.08</v>
      </c>
      <c r="Y43">
        <v>0.94</v>
      </c>
      <c r="Z43">
        <v>58.21</v>
      </c>
      <c r="AA43">
        <v>1</v>
      </c>
      <c r="AC43" t="s">
        <v>12</v>
      </c>
      <c r="AD43">
        <v>50</v>
      </c>
      <c r="AE43">
        <v>783.3</v>
      </c>
      <c r="AF43">
        <v>280.8</v>
      </c>
      <c r="AG43">
        <v>280.8</v>
      </c>
      <c r="AH43">
        <v>402</v>
      </c>
      <c r="AI43">
        <v>100.5</v>
      </c>
      <c r="AJ43">
        <v>21.86</v>
      </c>
      <c r="AK43">
        <v>0.44</v>
      </c>
      <c r="AL43">
        <v>0.19</v>
      </c>
      <c r="AM43">
        <v>1.69</v>
      </c>
      <c r="AN43">
        <v>146.36000000000001</v>
      </c>
      <c r="AO43">
        <v>1</v>
      </c>
      <c r="AQ43" t="s">
        <v>12</v>
      </c>
      <c r="AR43">
        <v>50</v>
      </c>
      <c r="AS43">
        <v>746.1</v>
      </c>
      <c r="AT43">
        <v>280</v>
      </c>
      <c r="AU43">
        <v>280</v>
      </c>
      <c r="AV43">
        <v>393.8</v>
      </c>
      <c r="AW43">
        <v>72.3</v>
      </c>
      <c r="AX43">
        <v>22.49</v>
      </c>
      <c r="AY43">
        <v>1.6</v>
      </c>
      <c r="AZ43">
        <v>0.7</v>
      </c>
      <c r="BA43">
        <v>5.58</v>
      </c>
      <c r="BB43">
        <v>525.72</v>
      </c>
      <c r="BC43">
        <v>1</v>
      </c>
      <c r="BE43" t="s">
        <v>12</v>
      </c>
      <c r="BF43">
        <v>50</v>
      </c>
      <c r="BG43">
        <v>757.3</v>
      </c>
      <c r="BH43">
        <v>281.39999999999998</v>
      </c>
      <c r="BI43">
        <v>281.39999999999998</v>
      </c>
      <c r="BJ43">
        <v>398.2</v>
      </c>
      <c r="BK43">
        <v>77.7</v>
      </c>
      <c r="BL43">
        <v>22.15</v>
      </c>
      <c r="BM43">
        <v>1.57</v>
      </c>
      <c r="BN43">
        <v>0.67</v>
      </c>
      <c r="BO43">
        <v>5.45</v>
      </c>
      <c r="BP43">
        <v>509.99</v>
      </c>
      <c r="BQ43">
        <v>1</v>
      </c>
      <c r="BS43" t="s">
        <v>12</v>
      </c>
      <c r="BT43">
        <v>50</v>
      </c>
      <c r="BU43">
        <v>775.29</v>
      </c>
      <c r="BV43">
        <v>280.70999999999998</v>
      </c>
      <c r="BW43">
        <v>280.70999999999998</v>
      </c>
      <c r="BX43">
        <v>395.76</v>
      </c>
      <c r="BY43">
        <v>98.81</v>
      </c>
      <c r="BZ43">
        <v>21.77</v>
      </c>
      <c r="CA43">
        <v>0.12</v>
      </c>
      <c r="CB43">
        <v>0.05</v>
      </c>
      <c r="CC43">
        <v>0.78</v>
      </c>
      <c r="CD43">
        <v>38.909999999999997</v>
      </c>
      <c r="CE43">
        <v>1</v>
      </c>
    </row>
    <row r="45" spans="1:83" x14ac:dyDescent="0.25">
      <c r="B45" t="s">
        <v>18</v>
      </c>
      <c r="P45" t="s">
        <v>18</v>
      </c>
      <c r="AD45" t="s">
        <v>18</v>
      </c>
      <c r="AR45" t="s">
        <v>18</v>
      </c>
      <c r="BF45" t="s">
        <v>18</v>
      </c>
      <c r="BT45" t="s">
        <v>18</v>
      </c>
    </row>
    <row r="46" spans="1:83" x14ac:dyDescent="0.25">
      <c r="B46" t="s">
        <v>14</v>
      </c>
      <c r="C46" t="s">
        <v>15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P46" t="s">
        <v>14</v>
      </c>
      <c r="Q46" t="s">
        <v>15</v>
      </c>
      <c r="R46" t="s">
        <v>2</v>
      </c>
      <c r="S46" t="s">
        <v>3</v>
      </c>
      <c r="T46" t="s">
        <v>4</v>
      </c>
      <c r="U46" t="s">
        <v>5</v>
      </c>
      <c r="V46" t="s">
        <v>6</v>
      </c>
      <c r="W46" t="s">
        <v>7</v>
      </c>
      <c r="X46" t="s">
        <v>8</v>
      </c>
      <c r="Y46" t="s">
        <v>9</v>
      </c>
      <c r="Z46" t="s">
        <v>10</v>
      </c>
      <c r="AA46" t="s">
        <v>11</v>
      </c>
      <c r="AD46" t="s">
        <v>14</v>
      </c>
      <c r="AE46" t="s">
        <v>15</v>
      </c>
      <c r="AF46" t="s">
        <v>2</v>
      </c>
      <c r="AG46" t="s">
        <v>3</v>
      </c>
      <c r="AH46" t="s">
        <v>4</v>
      </c>
      <c r="AI46" t="s">
        <v>5</v>
      </c>
      <c r="AJ46" t="s">
        <v>6</v>
      </c>
      <c r="AK46" t="s">
        <v>7</v>
      </c>
      <c r="AL46" t="s">
        <v>8</v>
      </c>
      <c r="AM46" t="s">
        <v>9</v>
      </c>
      <c r="AN46" t="s">
        <v>10</v>
      </c>
      <c r="AO46" t="s">
        <v>11</v>
      </c>
      <c r="AR46" t="s">
        <v>14</v>
      </c>
      <c r="AS46" t="s">
        <v>15</v>
      </c>
      <c r="AT46" t="s">
        <v>2</v>
      </c>
      <c r="AU46" t="s">
        <v>3</v>
      </c>
      <c r="AV46" t="s">
        <v>4</v>
      </c>
      <c r="AW46" t="s">
        <v>5</v>
      </c>
      <c r="AX46" t="s">
        <v>6</v>
      </c>
      <c r="AY46" t="s">
        <v>7</v>
      </c>
      <c r="AZ46" t="s">
        <v>8</v>
      </c>
      <c r="BA46" t="s">
        <v>9</v>
      </c>
      <c r="BB46" t="s">
        <v>10</v>
      </c>
      <c r="BC46" t="s">
        <v>11</v>
      </c>
      <c r="BF46" t="s">
        <v>14</v>
      </c>
      <c r="BG46" t="s">
        <v>15</v>
      </c>
      <c r="BH46" t="s">
        <v>2</v>
      </c>
      <c r="BI46" t="s">
        <v>3</v>
      </c>
      <c r="BJ46" t="s">
        <v>4</v>
      </c>
      <c r="BK46" t="s">
        <v>5</v>
      </c>
      <c r="BL46" t="s">
        <v>6</v>
      </c>
      <c r="BM46" t="s">
        <v>7</v>
      </c>
      <c r="BN46" t="s">
        <v>8</v>
      </c>
      <c r="BO46" t="s">
        <v>9</v>
      </c>
      <c r="BP46" t="s">
        <v>10</v>
      </c>
      <c r="BQ46" t="s">
        <v>11</v>
      </c>
      <c r="BT46" t="s">
        <v>14</v>
      </c>
      <c r="BU46" t="s">
        <v>15</v>
      </c>
      <c r="BV46" t="s">
        <v>2</v>
      </c>
      <c r="BW46" t="s">
        <v>3</v>
      </c>
      <c r="BX46" t="s">
        <v>4</v>
      </c>
      <c r="BY46" t="s">
        <v>5</v>
      </c>
      <c r="BZ46" t="s">
        <v>6</v>
      </c>
      <c r="CA46" t="s">
        <v>7</v>
      </c>
      <c r="CB46" t="s">
        <v>8</v>
      </c>
      <c r="CC46" t="s">
        <v>9</v>
      </c>
      <c r="CD46" t="s">
        <v>10</v>
      </c>
      <c r="CE46" t="s">
        <v>11</v>
      </c>
    </row>
    <row r="47" spans="1:83" x14ac:dyDescent="0.25">
      <c r="A47">
        <v>1</v>
      </c>
      <c r="B47">
        <v>811</v>
      </c>
      <c r="C47">
        <v>1993</v>
      </c>
      <c r="D47">
        <v>1437</v>
      </c>
      <c r="E47">
        <v>1437</v>
      </c>
      <c r="F47">
        <v>497</v>
      </c>
      <c r="G47">
        <v>59</v>
      </c>
      <c r="H47">
        <v>18.639199999999999</v>
      </c>
      <c r="I47">
        <v>0.45079999999999998</v>
      </c>
      <c r="J47">
        <v>0.3448</v>
      </c>
      <c r="K47">
        <v>1.8694</v>
      </c>
      <c r="L47">
        <v>687.20339999999999</v>
      </c>
      <c r="M47">
        <v>1</v>
      </c>
      <c r="O47">
        <v>1</v>
      </c>
      <c r="P47">
        <v>811</v>
      </c>
      <c r="Q47">
        <v>4009</v>
      </c>
      <c r="R47">
        <v>2878</v>
      </c>
      <c r="S47">
        <v>2878</v>
      </c>
      <c r="T47">
        <v>987</v>
      </c>
      <c r="U47">
        <v>144</v>
      </c>
      <c r="V47">
        <v>24.112500000000001</v>
      </c>
      <c r="W47">
        <v>0.16470000000000001</v>
      </c>
      <c r="X47">
        <v>0.1246</v>
      </c>
      <c r="Y47">
        <v>1.3027</v>
      </c>
      <c r="Z47">
        <v>499.68290000000002</v>
      </c>
      <c r="AA47">
        <v>1</v>
      </c>
      <c r="AC47">
        <v>1</v>
      </c>
      <c r="AD47">
        <v>811</v>
      </c>
      <c r="AE47">
        <v>5897</v>
      </c>
      <c r="AF47">
        <v>1230</v>
      </c>
      <c r="AG47">
        <v>1230</v>
      </c>
      <c r="AH47">
        <v>4304</v>
      </c>
      <c r="AI47">
        <v>363</v>
      </c>
      <c r="AJ47">
        <v>18.469200000000001</v>
      </c>
      <c r="AK47">
        <v>2.8273000000000001</v>
      </c>
      <c r="AL47">
        <v>0.62080000000000002</v>
      </c>
      <c r="AM47">
        <v>9.0056999999999992</v>
      </c>
      <c r="AN47">
        <v>3660.8236999999999</v>
      </c>
      <c r="AO47">
        <v>1</v>
      </c>
      <c r="AQ47">
        <v>1</v>
      </c>
      <c r="AR47">
        <v>811</v>
      </c>
      <c r="AS47">
        <v>2784</v>
      </c>
      <c r="AT47">
        <v>1398</v>
      </c>
      <c r="AU47">
        <v>1398</v>
      </c>
      <c r="AV47">
        <v>1214</v>
      </c>
      <c r="AW47">
        <v>172</v>
      </c>
      <c r="AX47">
        <v>17.5733</v>
      </c>
      <c r="AY47">
        <v>2.4198</v>
      </c>
      <c r="AZ47">
        <v>1.2833000000000001</v>
      </c>
      <c r="BA47">
        <v>6.0616000000000003</v>
      </c>
      <c r="BB47">
        <v>3572.5781999999999</v>
      </c>
      <c r="BC47">
        <v>1</v>
      </c>
      <c r="BE47">
        <v>1</v>
      </c>
      <c r="BF47">
        <v>811</v>
      </c>
      <c r="BG47">
        <v>2386</v>
      </c>
      <c r="BH47">
        <v>1420</v>
      </c>
      <c r="BI47">
        <v>1420</v>
      </c>
      <c r="BJ47">
        <v>866</v>
      </c>
      <c r="BK47">
        <v>100</v>
      </c>
      <c r="BL47">
        <v>18.499199999999998</v>
      </c>
      <c r="BM47">
        <v>2.3933</v>
      </c>
      <c r="BN47">
        <v>1.4937</v>
      </c>
      <c r="BO47">
        <v>8.6220999999999997</v>
      </c>
      <c r="BP47">
        <v>3563.8914</v>
      </c>
      <c r="BQ47">
        <v>1</v>
      </c>
      <c r="BS47">
        <v>1</v>
      </c>
      <c r="BT47">
        <v>811</v>
      </c>
      <c r="BU47">
        <v>4004</v>
      </c>
      <c r="BV47">
        <v>2817</v>
      </c>
      <c r="BW47">
        <v>2817</v>
      </c>
      <c r="BX47">
        <v>1035</v>
      </c>
      <c r="BY47">
        <v>152</v>
      </c>
      <c r="BZ47">
        <v>24.831900000000001</v>
      </c>
      <c r="CA47">
        <v>0.1303</v>
      </c>
      <c r="CB47">
        <v>9.6299999999999997E-2</v>
      </c>
      <c r="CC47">
        <v>1.2008000000000001</v>
      </c>
      <c r="CD47">
        <v>385.6807</v>
      </c>
      <c r="CE47">
        <v>1</v>
      </c>
    </row>
    <row r="48" spans="1:83" x14ac:dyDescent="0.25">
      <c r="A48">
        <v>2</v>
      </c>
      <c r="B48">
        <v>811</v>
      </c>
      <c r="C48">
        <v>2064</v>
      </c>
      <c r="D48">
        <v>1440</v>
      </c>
      <c r="E48">
        <v>1440</v>
      </c>
      <c r="F48">
        <v>566</v>
      </c>
      <c r="G48">
        <v>58</v>
      </c>
      <c r="H48">
        <v>19.2926</v>
      </c>
      <c r="I48">
        <v>0.52969999999999995</v>
      </c>
      <c r="J48">
        <v>0.39279999999999998</v>
      </c>
      <c r="K48">
        <v>2.2820999999999998</v>
      </c>
      <c r="L48">
        <v>810.64149999999995</v>
      </c>
      <c r="M48">
        <v>1</v>
      </c>
      <c r="O48">
        <v>2</v>
      </c>
      <c r="P48">
        <v>811</v>
      </c>
      <c r="Q48">
        <v>3946</v>
      </c>
      <c r="R48">
        <v>2857</v>
      </c>
      <c r="S48">
        <v>2857</v>
      </c>
      <c r="T48">
        <v>953</v>
      </c>
      <c r="U48">
        <v>136</v>
      </c>
      <c r="V48">
        <v>24.54</v>
      </c>
      <c r="W48">
        <v>0.16839999999999999</v>
      </c>
      <c r="X48">
        <v>0.12889999999999999</v>
      </c>
      <c r="Y48">
        <v>1.7117</v>
      </c>
      <c r="Z48">
        <v>508.47480000000002</v>
      </c>
      <c r="AA48">
        <v>1</v>
      </c>
      <c r="AC48">
        <v>2</v>
      </c>
      <c r="AD48">
        <v>811</v>
      </c>
      <c r="AE48">
        <v>5737</v>
      </c>
      <c r="AF48">
        <v>1184</v>
      </c>
      <c r="AG48">
        <v>1184</v>
      </c>
      <c r="AH48">
        <v>4193</v>
      </c>
      <c r="AI48">
        <v>360</v>
      </c>
      <c r="AJ48">
        <v>18.787299999999998</v>
      </c>
      <c r="AK48">
        <v>2.8302</v>
      </c>
      <c r="AL48">
        <v>0.61599999999999999</v>
      </c>
      <c r="AM48">
        <v>8.6930999999999994</v>
      </c>
      <c r="AN48">
        <v>3533.933</v>
      </c>
      <c r="AO48">
        <v>1</v>
      </c>
      <c r="AQ48">
        <v>2</v>
      </c>
      <c r="AR48">
        <v>811</v>
      </c>
      <c r="AS48">
        <v>2640</v>
      </c>
      <c r="AT48">
        <v>1394</v>
      </c>
      <c r="AU48">
        <v>1394</v>
      </c>
      <c r="AV48">
        <v>1098</v>
      </c>
      <c r="AW48">
        <v>148</v>
      </c>
      <c r="AX48">
        <v>18.236699999999999</v>
      </c>
      <c r="AY48">
        <v>2.6779000000000002</v>
      </c>
      <c r="AZ48">
        <v>1.4896</v>
      </c>
      <c r="BA48">
        <v>8.0892999999999997</v>
      </c>
      <c r="BB48">
        <v>3932.6714999999999</v>
      </c>
      <c r="BC48">
        <v>1</v>
      </c>
      <c r="BE48">
        <v>2</v>
      </c>
      <c r="BF48">
        <v>811</v>
      </c>
      <c r="BG48">
        <v>2291</v>
      </c>
      <c r="BH48">
        <v>1412</v>
      </c>
      <c r="BI48">
        <v>1412</v>
      </c>
      <c r="BJ48">
        <v>802</v>
      </c>
      <c r="BK48">
        <v>77</v>
      </c>
      <c r="BL48">
        <v>18.467500000000001</v>
      </c>
      <c r="BM48">
        <v>2.3683000000000001</v>
      </c>
      <c r="BN48">
        <v>1.5309999999999999</v>
      </c>
      <c r="BO48">
        <v>9.5828000000000007</v>
      </c>
      <c r="BP48">
        <v>3507.4591999999998</v>
      </c>
      <c r="BQ48">
        <v>1</v>
      </c>
      <c r="BS48">
        <v>2</v>
      </c>
      <c r="BT48">
        <v>811</v>
      </c>
      <c r="BU48">
        <v>3803</v>
      </c>
      <c r="BV48">
        <v>2781</v>
      </c>
      <c r="BW48">
        <v>2781</v>
      </c>
      <c r="BX48">
        <v>908</v>
      </c>
      <c r="BY48">
        <v>114</v>
      </c>
      <c r="BZ48">
        <v>24.849900000000002</v>
      </c>
      <c r="CA48">
        <v>0.13250000000000001</v>
      </c>
      <c r="CB48">
        <v>0.10199999999999999</v>
      </c>
      <c r="CC48">
        <v>1.1870000000000001</v>
      </c>
      <c r="CD48">
        <v>387.85989999999998</v>
      </c>
      <c r="CE48">
        <v>1</v>
      </c>
    </row>
    <row r="49" spans="1:83" x14ac:dyDescent="0.25">
      <c r="A49">
        <v>3</v>
      </c>
      <c r="B49">
        <v>811</v>
      </c>
      <c r="C49">
        <v>2109</v>
      </c>
      <c r="D49">
        <v>1451</v>
      </c>
      <c r="E49">
        <v>1451</v>
      </c>
      <c r="F49">
        <v>589</v>
      </c>
      <c r="G49">
        <v>69</v>
      </c>
      <c r="H49">
        <v>18.312000000000001</v>
      </c>
      <c r="I49">
        <v>0.52559999999999996</v>
      </c>
      <c r="J49">
        <v>0.38319999999999999</v>
      </c>
      <c r="K49">
        <v>2.0880000000000001</v>
      </c>
      <c r="L49">
        <v>808.2518</v>
      </c>
      <c r="M49">
        <v>1</v>
      </c>
      <c r="O49">
        <v>3</v>
      </c>
      <c r="P49">
        <v>811</v>
      </c>
      <c r="Q49">
        <v>4060</v>
      </c>
      <c r="R49">
        <v>2894</v>
      </c>
      <c r="S49">
        <v>2894</v>
      </c>
      <c r="T49">
        <v>1012</v>
      </c>
      <c r="U49">
        <v>154</v>
      </c>
      <c r="V49">
        <v>24.780999999999999</v>
      </c>
      <c r="W49">
        <v>0.16719999999999999</v>
      </c>
      <c r="X49">
        <v>0.12609999999999999</v>
      </c>
      <c r="Y49">
        <v>1.5237000000000001</v>
      </c>
      <c r="Z49">
        <v>511.96429999999998</v>
      </c>
      <c r="AA49">
        <v>1</v>
      </c>
      <c r="AC49">
        <v>3</v>
      </c>
      <c r="AD49">
        <v>811</v>
      </c>
      <c r="AE49">
        <v>5820</v>
      </c>
      <c r="AF49">
        <v>1211</v>
      </c>
      <c r="AG49">
        <v>1211</v>
      </c>
      <c r="AH49">
        <v>4256</v>
      </c>
      <c r="AI49">
        <v>353</v>
      </c>
      <c r="AJ49">
        <v>18.4694</v>
      </c>
      <c r="AK49">
        <v>2.8231000000000002</v>
      </c>
      <c r="AL49">
        <v>0.61870000000000003</v>
      </c>
      <c r="AM49">
        <v>8.6220999999999997</v>
      </c>
      <c r="AN49">
        <v>3601.0803000000001</v>
      </c>
      <c r="AO49">
        <v>1</v>
      </c>
      <c r="AQ49">
        <v>3</v>
      </c>
      <c r="AR49">
        <v>811</v>
      </c>
      <c r="AS49">
        <v>2792</v>
      </c>
      <c r="AT49">
        <v>1388</v>
      </c>
      <c r="AU49">
        <v>1388</v>
      </c>
      <c r="AV49">
        <v>1237</v>
      </c>
      <c r="AW49">
        <v>167</v>
      </c>
      <c r="AX49">
        <v>19.488900000000001</v>
      </c>
      <c r="AY49">
        <v>2.6636000000000002</v>
      </c>
      <c r="AZ49">
        <v>1.3968</v>
      </c>
      <c r="BA49">
        <v>6.7550999999999997</v>
      </c>
      <c r="BB49">
        <v>3899.8960999999999</v>
      </c>
      <c r="BC49">
        <v>1</v>
      </c>
      <c r="BE49">
        <v>3</v>
      </c>
      <c r="BF49">
        <v>811</v>
      </c>
      <c r="BG49">
        <v>2245</v>
      </c>
      <c r="BH49">
        <v>1423</v>
      </c>
      <c r="BI49">
        <v>1423</v>
      </c>
      <c r="BJ49">
        <v>740</v>
      </c>
      <c r="BK49">
        <v>82</v>
      </c>
      <c r="BL49">
        <v>18.640999999999998</v>
      </c>
      <c r="BM49">
        <v>2.4058000000000002</v>
      </c>
      <c r="BN49">
        <v>1.5985</v>
      </c>
      <c r="BO49">
        <v>8.3705999999999996</v>
      </c>
      <c r="BP49">
        <v>3588.6300999999999</v>
      </c>
      <c r="BQ49">
        <v>1</v>
      </c>
      <c r="BS49">
        <v>3</v>
      </c>
      <c r="BT49">
        <v>811</v>
      </c>
      <c r="BU49">
        <v>4054</v>
      </c>
      <c r="BV49">
        <v>2825</v>
      </c>
      <c r="BW49">
        <v>2825</v>
      </c>
      <c r="BX49">
        <v>1071</v>
      </c>
      <c r="BY49">
        <v>158</v>
      </c>
      <c r="BZ49">
        <v>24.582599999999999</v>
      </c>
      <c r="CA49">
        <v>0.14019999999999999</v>
      </c>
      <c r="CB49">
        <v>0.1031</v>
      </c>
      <c r="CC49">
        <v>1.2250000000000001</v>
      </c>
      <c r="CD49">
        <v>418.11579999999998</v>
      </c>
      <c r="CE49">
        <v>1</v>
      </c>
    </row>
    <row r="50" spans="1:83" x14ac:dyDescent="0.25">
      <c r="A50">
        <v>4</v>
      </c>
      <c r="B50">
        <v>811</v>
      </c>
      <c r="C50">
        <v>1982</v>
      </c>
      <c r="D50">
        <v>1449</v>
      </c>
      <c r="E50">
        <v>1449</v>
      </c>
      <c r="F50">
        <v>495</v>
      </c>
      <c r="G50">
        <v>38</v>
      </c>
      <c r="H50">
        <v>18.5641</v>
      </c>
      <c r="I50">
        <v>0.63959999999999995</v>
      </c>
      <c r="J50">
        <v>0.49959999999999999</v>
      </c>
      <c r="K50">
        <v>2.3113999999999999</v>
      </c>
      <c r="L50">
        <v>990.11320000000001</v>
      </c>
      <c r="M50">
        <v>1</v>
      </c>
      <c r="O50">
        <v>4</v>
      </c>
      <c r="P50">
        <v>811</v>
      </c>
      <c r="Q50">
        <v>3856</v>
      </c>
      <c r="R50">
        <v>2832</v>
      </c>
      <c r="S50">
        <v>2832</v>
      </c>
      <c r="T50">
        <v>897</v>
      </c>
      <c r="U50">
        <v>127</v>
      </c>
      <c r="V50">
        <v>24.343599999999999</v>
      </c>
      <c r="W50">
        <v>0.16589999999999999</v>
      </c>
      <c r="X50">
        <v>0.1288</v>
      </c>
      <c r="Y50">
        <v>1.6</v>
      </c>
      <c r="Z50">
        <v>496.75990000000002</v>
      </c>
      <c r="AA50">
        <v>1</v>
      </c>
      <c r="AC50">
        <v>4</v>
      </c>
      <c r="AD50">
        <v>811</v>
      </c>
      <c r="AE50">
        <v>5634</v>
      </c>
      <c r="AF50">
        <v>1210</v>
      </c>
      <c r="AG50">
        <v>1210</v>
      </c>
      <c r="AH50">
        <v>4076</v>
      </c>
      <c r="AI50">
        <v>348</v>
      </c>
      <c r="AJ50">
        <v>18.6633</v>
      </c>
      <c r="AK50">
        <v>2.7839999999999998</v>
      </c>
      <c r="AL50">
        <v>0.63</v>
      </c>
      <c r="AM50">
        <v>8.9139999999999997</v>
      </c>
      <c r="AN50">
        <v>3549.4600999999998</v>
      </c>
      <c r="AO50">
        <v>1</v>
      </c>
      <c r="AQ50">
        <v>4</v>
      </c>
      <c r="AR50">
        <v>811</v>
      </c>
      <c r="AS50">
        <v>2569</v>
      </c>
      <c r="AT50">
        <v>1408</v>
      </c>
      <c r="AU50">
        <v>1408</v>
      </c>
      <c r="AV50">
        <v>1013</v>
      </c>
      <c r="AW50">
        <v>148</v>
      </c>
      <c r="AX50">
        <v>18.166599999999999</v>
      </c>
      <c r="AY50">
        <v>2.6614</v>
      </c>
      <c r="AZ50">
        <v>1.5376000000000001</v>
      </c>
      <c r="BA50">
        <v>7.0403000000000002</v>
      </c>
      <c r="BB50">
        <v>3950.1205</v>
      </c>
      <c r="BC50">
        <v>1</v>
      </c>
      <c r="BE50">
        <v>4</v>
      </c>
      <c r="BF50">
        <v>811</v>
      </c>
      <c r="BG50">
        <v>2284</v>
      </c>
      <c r="BH50">
        <v>1425</v>
      </c>
      <c r="BI50">
        <v>1425</v>
      </c>
      <c r="BJ50">
        <v>765</v>
      </c>
      <c r="BK50">
        <v>94</v>
      </c>
      <c r="BL50">
        <v>18.4969</v>
      </c>
      <c r="BM50">
        <v>2.407</v>
      </c>
      <c r="BN50">
        <v>1.5745</v>
      </c>
      <c r="BO50">
        <v>8.9276</v>
      </c>
      <c r="BP50">
        <v>3596.1532000000002</v>
      </c>
      <c r="BQ50">
        <v>1</v>
      </c>
      <c r="BS50">
        <v>4</v>
      </c>
      <c r="BT50">
        <v>811</v>
      </c>
      <c r="BU50">
        <v>4061</v>
      </c>
      <c r="BV50">
        <v>2808</v>
      </c>
      <c r="BW50">
        <v>2808</v>
      </c>
      <c r="BX50">
        <v>1105</v>
      </c>
      <c r="BY50">
        <v>148</v>
      </c>
      <c r="BZ50">
        <v>24.596900000000002</v>
      </c>
      <c r="CA50">
        <v>0.1394</v>
      </c>
      <c r="CB50">
        <v>0.1023</v>
      </c>
      <c r="CC50">
        <v>1.2676000000000001</v>
      </c>
      <c r="CD50">
        <v>415.291</v>
      </c>
      <c r="CE50">
        <v>1</v>
      </c>
    </row>
    <row r="51" spans="1:83" x14ac:dyDescent="0.25">
      <c r="A51">
        <v>5</v>
      </c>
      <c r="B51">
        <v>811</v>
      </c>
      <c r="C51">
        <v>1969</v>
      </c>
      <c r="D51">
        <v>1449</v>
      </c>
      <c r="E51">
        <v>1449</v>
      </c>
      <c r="F51">
        <v>469</v>
      </c>
      <c r="G51">
        <v>51</v>
      </c>
      <c r="H51">
        <v>17.868500000000001</v>
      </c>
      <c r="I51">
        <v>0.65290000000000004</v>
      </c>
      <c r="J51">
        <v>0.51370000000000005</v>
      </c>
      <c r="K51">
        <v>2.2911999999999999</v>
      </c>
      <c r="L51">
        <v>1011.532</v>
      </c>
      <c r="M51">
        <v>1</v>
      </c>
      <c r="O51">
        <v>5</v>
      </c>
      <c r="P51">
        <v>811</v>
      </c>
      <c r="Q51">
        <v>4108</v>
      </c>
      <c r="R51">
        <v>2876</v>
      </c>
      <c r="S51">
        <v>2876</v>
      </c>
      <c r="T51">
        <v>1072</v>
      </c>
      <c r="U51">
        <v>160</v>
      </c>
      <c r="V51">
        <v>23.937899999999999</v>
      </c>
      <c r="W51">
        <v>0.17169999999999999</v>
      </c>
      <c r="X51">
        <v>0.12759999999999999</v>
      </c>
      <c r="Y51">
        <v>1.6053999999999999</v>
      </c>
      <c r="Z51">
        <v>524.02239999999995</v>
      </c>
      <c r="AA51">
        <v>1</v>
      </c>
      <c r="AC51">
        <v>5</v>
      </c>
      <c r="AD51">
        <v>811</v>
      </c>
      <c r="AE51">
        <v>5711</v>
      </c>
      <c r="AF51">
        <v>1182</v>
      </c>
      <c r="AG51">
        <v>1182</v>
      </c>
      <c r="AH51">
        <v>4207</v>
      </c>
      <c r="AI51">
        <v>322</v>
      </c>
      <c r="AJ51">
        <v>19.505700000000001</v>
      </c>
      <c r="AK51">
        <v>2.7866</v>
      </c>
      <c r="AL51">
        <v>0.60870000000000002</v>
      </c>
      <c r="AM51">
        <v>8.7860999999999994</v>
      </c>
      <c r="AN51">
        <v>3476.0014000000001</v>
      </c>
      <c r="AO51">
        <v>1</v>
      </c>
      <c r="AQ51">
        <v>5</v>
      </c>
      <c r="AR51">
        <v>811</v>
      </c>
      <c r="AS51">
        <v>2646</v>
      </c>
      <c r="AT51">
        <v>1420</v>
      </c>
      <c r="AU51">
        <v>1420</v>
      </c>
      <c r="AV51">
        <v>1083</v>
      </c>
      <c r="AW51">
        <v>143</v>
      </c>
      <c r="AX51">
        <v>18.062000000000001</v>
      </c>
      <c r="AY51">
        <v>2.6269</v>
      </c>
      <c r="AZ51">
        <v>1.4878</v>
      </c>
      <c r="BA51">
        <v>6.7991000000000001</v>
      </c>
      <c r="BB51">
        <v>3936.7698999999998</v>
      </c>
      <c r="BC51">
        <v>1</v>
      </c>
      <c r="BE51">
        <v>5</v>
      </c>
      <c r="BF51">
        <v>811</v>
      </c>
      <c r="BG51">
        <v>2260</v>
      </c>
      <c r="BH51">
        <v>1437</v>
      </c>
      <c r="BI51">
        <v>1437</v>
      </c>
      <c r="BJ51">
        <v>742</v>
      </c>
      <c r="BK51">
        <v>81</v>
      </c>
      <c r="BL51">
        <v>18.365500000000001</v>
      </c>
      <c r="BM51">
        <v>2.4251999999999998</v>
      </c>
      <c r="BN51">
        <v>1.6211</v>
      </c>
      <c r="BO51">
        <v>8.7362000000000002</v>
      </c>
      <c r="BP51">
        <v>3663.5835999999999</v>
      </c>
      <c r="BQ51">
        <v>1</v>
      </c>
      <c r="BS51">
        <v>5</v>
      </c>
      <c r="BT51">
        <v>811</v>
      </c>
      <c r="BU51">
        <v>3903</v>
      </c>
      <c r="BV51">
        <v>2784</v>
      </c>
      <c r="BW51">
        <v>2784</v>
      </c>
      <c r="BX51">
        <v>980</v>
      </c>
      <c r="BY51">
        <v>139</v>
      </c>
      <c r="BZ51">
        <v>24.539300000000001</v>
      </c>
      <c r="CA51">
        <v>0.13600000000000001</v>
      </c>
      <c r="CB51">
        <v>0.1021</v>
      </c>
      <c r="CC51">
        <v>1.2732000000000001</v>
      </c>
      <c r="CD51">
        <v>398.50630000000001</v>
      </c>
      <c r="CE51">
        <v>1</v>
      </c>
    </row>
    <row r="52" spans="1:83" x14ac:dyDescent="0.25">
      <c r="A52">
        <v>6</v>
      </c>
      <c r="B52">
        <v>811</v>
      </c>
      <c r="C52">
        <v>1969</v>
      </c>
      <c r="D52">
        <v>1445</v>
      </c>
      <c r="E52">
        <v>1445</v>
      </c>
      <c r="F52">
        <v>480</v>
      </c>
      <c r="G52">
        <v>44</v>
      </c>
      <c r="H52">
        <v>18.2453</v>
      </c>
      <c r="I52">
        <v>0.67800000000000005</v>
      </c>
      <c r="J52">
        <v>0.5302</v>
      </c>
      <c r="K52">
        <v>2.9177</v>
      </c>
      <c r="L52">
        <v>1043.9536000000001</v>
      </c>
      <c r="M52">
        <v>1</v>
      </c>
      <c r="O52">
        <v>6</v>
      </c>
      <c r="P52">
        <v>811</v>
      </c>
      <c r="Q52">
        <v>3941</v>
      </c>
      <c r="R52">
        <v>2859</v>
      </c>
      <c r="S52">
        <v>2859</v>
      </c>
      <c r="T52">
        <v>945</v>
      </c>
      <c r="U52">
        <v>137</v>
      </c>
      <c r="V52">
        <v>24.311599999999999</v>
      </c>
      <c r="W52">
        <v>0.1636</v>
      </c>
      <c r="X52">
        <v>0.1255</v>
      </c>
      <c r="Y52">
        <v>1.3272999999999999</v>
      </c>
      <c r="Z52">
        <v>494.69749999999999</v>
      </c>
      <c r="AA52">
        <v>1</v>
      </c>
      <c r="AC52">
        <v>6</v>
      </c>
      <c r="AD52">
        <v>811</v>
      </c>
      <c r="AE52">
        <v>5777</v>
      </c>
      <c r="AF52">
        <v>1204</v>
      </c>
      <c r="AG52">
        <v>1204</v>
      </c>
      <c r="AH52">
        <v>4211</v>
      </c>
      <c r="AI52">
        <v>362</v>
      </c>
      <c r="AJ52">
        <v>19.016100000000002</v>
      </c>
      <c r="AK52">
        <v>2.7988</v>
      </c>
      <c r="AL52">
        <v>0.61480000000000001</v>
      </c>
      <c r="AM52">
        <v>8.7531999999999996</v>
      </c>
      <c r="AN52">
        <v>3551.828</v>
      </c>
      <c r="AO52">
        <v>1</v>
      </c>
      <c r="AQ52">
        <v>6</v>
      </c>
      <c r="AR52">
        <v>811</v>
      </c>
      <c r="AS52">
        <v>2759</v>
      </c>
      <c r="AT52">
        <v>1402</v>
      </c>
      <c r="AU52">
        <v>1402</v>
      </c>
      <c r="AV52">
        <v>1190</v>
      </c>
      <c r="AW52">
        <v>167</v>
      </c>
      <c r="AX52">
        <v>19.508500000000002</v>
      </c>
      <c r="AY52">
        <v>2.7444000000000002</v>
      </c>
      <c r="AZ52">
        <v>1.4693000000000001</v>
      </c>
      <c r="BA52">
        <v>6.8353999999999999</v>
      </c>
      <c r="BB52">
        <v>4053.6619999999998</v>
      </c>
      <c r="BC52">
        <v>1</v>
      </c>
      <c r="BE52">
        <v>6</v>
      </c>
      <c r="BF52">
        <v>811</v>
      </c>
      <c r="BG52">
        <v>2262</v>
      </c>
      <c r="BH52">
        <v>1418</v>
      </c>
      <c r="BI52">
        <v>1418</v>
      </c>
      <c r="BJ52">
        <v>761</v>
      </c>
      <c r="BK52">
        <v>83</v>
      </c>
      <c r="BL52">
        <v>18.492000000000001</v>
      </c>
      <c r="BM52">
        <v>2.3456000000000001</v>
      </c>
      <c r="BN52">
        <v>1.5448999999999999</v>
      </c>
      <c r="BO52">
        <v>8.6760999999999999</v>
      </c>
      <c r="BP52">
        <v>3494.5920000000001</v>
      </c>
      <c r="BQ52">
        <v>1</v>
      </c>
      <c r="BS52">
        <v>6</v>
      </c>
      <c r="BT52">
        <v>811</v>
      </c>
      <c r="BU52">
        <v>3889</v>
      </c>
      <c r="BV52">
        <v>2776</v>
      </c>
      <c r="BW52">
        <v>2776</v>
      </c>
      <c r="BX52">
        <v>982</v>
      </c>
      <c r="BY52">
        <v>131</v>
      </c>
      <c r="BZ52">
        <v>24.700700000000001</v>
      </c>
      <c r="CA52">
        <v>0.1341</v>
      </c>
      <c r="CB52">
        <v>0.10059999999999999</v>
      </c>
      <c r="CC52">
        <v>1.1698</v>
      </c>
      <c r="CD52">
        <v>391.40280000000001</v>
      </c>
      <c r="CE52">
        <v>1</v>
      </c>
    </row>
    <row r="53" spans="1:83" x14ac:dyDescent="0.25">
      <c r="A53">
        <v>7</v>
      </c>
      <c r="B53">
        <v>811</v>
      </c>
      <c r="C53">
        <v>2038</v>
      </c>
      <c r="D53">
        <v>1445</v>
      </c>
      <c r="E53">
        <v>1445</v>
      </c>
      <c r="F53">
        <v>535</v>
      </c>
      <c r="G53">
        <v>58</v>
      </c>
      <c r="H53">
        <v>18.592700000000001</v>
      </c>
      <c r="I53">
        <v>0.67290000000000005</v>
      </c>
      <c r="J53">
        <v>0.50839999999999996</v>
      </c>
      <c r="K53">
        <v>2.6981000000000002</v>
      </c>
      <c r="L53">
        <v>1036.0514000000001</v>
      </c>
      <c r="M53">
        <v>1</v>
      </c>
      <c r="O53">
        <v>7</v>
      </c>
      <c r="P53">
        <v>811</v>
      </c>
      <c r="Q53">
        <v>4018</v>
      </c>
      <c r="R53">
        <v>2881</v>
      </c>
      <c r="S53">
        <v>2881</v>
      </c>
      <c r="T53">
        <v>986</v>
      </c>
      <c r="U53">
        <v>151</v>
      </c>
      <c r="V53">
        <v>24.299399999999999</v>
      </c>
      <c r="W53">
        <v>0.16209999999999999</v>
      </c>
      <c r="X53">
        <v>0.1227</v>
      </c>
      <c r="Y53">
        <v>1.4000999999999999</v>
      </c>
      <c r="Z53">
        <v>493.1028</v>
      </c>
      <c r="AA53">
        <v>1</v>
      </c>
      <c r="AC53">
        <v>7</v>
      </c>
      <c r="AD53">
        <v>811</v>
      </c>
      <c r="AE53">
        <v>5749</v>
      </c>
      <c r="AF53">
        <v>1226</v>
      </c>
      <c r="AG53">
        <v>1226</v>
      </c>
      <c r="AH53">
        <v>4189</v>
      </c>
      <c r="AI53">
        <v>334</v>
      </c>
      <c r="AJ53">
        <v>19.056699999999999</v>
      </c>
      <c r="AK53">
        <v>2.8340000000000001</v>
      </c>
      <c r="AL53">
        <v>0.63590000000000002</v>
      </c>
      <c r="AM53">
        <v>8.8926999999999996</v>
      </c>
      <c r="AN53">
        <v>3655.7766000000001</v>
      </c>
      <c r="AO53">
        <v>1</v>
      </c>
      <c r="AQ53">
        <v>7</v>
      </c>
      <c r="AR53">
        <v>811</v>
      </c>
      <c r="AS53">
        <v>2646</v>
      </c>
      <c r="AT53">
        <v>1407</v>
      </c>
      <c r="AU53">
        <v>1407</v>
      </c>
      <c r="AV53">
        <v>1096</v>
      </c>
      <c r="AW53">
        <v>143</v>
      </c>
      <c r="AX53">
        <v>18.893799999999999</v>
      </c>
      <c r="AY53">
        <v>2.6610999999999998</v>
      </c>
      <c r="AZ53">
        <v>1.4941</v>
      </c>
      <c r="BA53">
        <v>8.1415000000000006</v>
      </c>
      <c r="BB53">
        <v>3953.5084000000002</v>
      </c>
      <c r="BC53">
        <v>1</v>
      </c>
      <c r="BE53">
        <v>7</v>
      </c>
      <c r="BF53">
        <v>811</v>
      </c>
      <c r="BG53">
        <v>2200</v>
      </c>
      <c r="BH53">
        <v>1428</v>
      </c>
      <c r="BI53">
        <v>1428</v>
      </c>
      <c r="BJ53">
        <v>706</v>
      </c>
      <c r="BK53">
        <v>66</v>
      </c>
      <c r="BL53">
        <v>18.5318</v>
      </c>
      <c r="BM53">
        <v>2.4262000000000001</v>
      </c>
      <c r="BN53">
        <v>1.6536</v>
      </c>
      <c r="BO53">
        <v>9.4085999999999999</v>
      </c>
      <c r="BP53">
        <v>3637.9110000000001</v>
      </c>
      <c r="BQ53">
        <v>1</v>
      </c>
      <c r="BS53">
        <v>7</v>
      </c>
      <c r="BT53">
        <v>811</v>
      </c>
      <c r="BU53">
        <v>4006</v>
      </c>
      <c r="BV53">
        <v>2791</v>
      </c>
      <c r="BW53">
        <v>2791</v>
      </c>
      <c r="BX53">
        <v>1074</v>
      </c>
      <c r="BY53">
        <v>141</v>
      </c>
      <c r="BZ53">
        <v>24.842700000000001</v>
      </c>
      <c r="CA53">
        <v>0.13769999999999999</v>
      </c>
      <c r="CB53">
        <v>0.10150000000000001</v>
      </c>
      <c r="CC53">
        <v>1.2164999999999999</v>
      </c>
      <c r="CD53">
        <v>406.45370000000003</v>
      </c>
      <c r="CE53">
        <v>1</v>
      </c>
    </row>
    <row r="54" spans="1:83" x14ac:dyDescent="0.25">
      <c r="A54">
        <v>8</v>
      </c>
      <c r="B54">
        <v>811</v>
      </c>
      <c r="C54">
        <v>2042</v>
      </c>
      <c r="D54">
        <v>1452</v>
      </c>
      <c r="E54">
        <v>1452</v>
      </c>
      <c r="F54">
        <v>533</v>
      </c>
      <c r="G54">
        <v>57</v>
      </c>
      <c r="H54">
        <v>18.2165</v>
      </c>
      <c r="I54">
        <v>0.5141</v>
      </c>
      <c r="J54">
        <v>0.38790000000000002</v>
      </c>
      <c r="K54">
        <v>2.323</v>
      </c>
      <c r="L54">
        <v>792.12480000000005</v>
      </c>
      <c r="M54">
        <v>1</v>
      </c>
      <c r="O54">
        <v>8</v>
      </c>
      <c r="P54">
        <v>811</v>
      </c>
      <c r="Q54">
        <v>3938</v>
      </c>
      <c r="R54">
        <v>2888</v>
      </c>
      <c r="S54">
        <v>2888</v>
      </c>
      <c r="T54">
        <v>897</v>
      </c>
      <c r="U54">
        <v>153</v>
      </c>
      <c r="V54">
        <v>24.520600000000002</v>
      </c>
      <c r="W54">
        <v>0.15759999999999999</v>
      </c>
      <c r="X54">
        <v>0.1222</v>
      </c>
      <c r="Y54">
        <v>1.3148</v>
      </c>
      <c r="Z54">
        <v>481.0643</v>
      </c>
      <c r="AA54">
        <v>1</v>
      </c>
      <c r="AC54">
        <v>8</v>
      </c>
      <c r="AD54">
        <v>811</v>
      </c>
      <c r="AE54">
        <v>5749</v>
      </c>
      <c r="AF54">
        <v>1211</v>
      </c>
      <c r="AG54">
        <v>1211</v>
      </c>
      <c r="AH54">
        <v>4151</v>
      </c>
      <c r="AI54">
        <v>387</v>
      </c>
      <c r="AJ54">
        <v>18.125399999999999</v>
      </c>
      <c r="AK54">
        <v>2.8845000000000001</v>
      </c>
      <c r="AL54">
        <v>0.63919999999999999</v>
      </c>
      <c r="AM54">
        <v>8.6865000000000006</v>
      </c>
      <c r="AN54">
        <v>3674.5241999999998</v>
      </c>
      <c r="AO54">
        <v>1</v>
      </c>
      <c r="AQ54">
        <v>8</v>
      </c>
      <c r="AR54">
        <v>811</v>
      </c>
      <c r="AS54">
        <v>2768</v>
      </c>
      <c r="AT54">
        <v>1405</v>
      </c>
      <c r="AU54">
        <v>1405</v>
      </c>
      <c r="AV54">
        <v>1175</v>
      </c>
      <c r="AW54">
        <v>188</v>
      </c>
      <c r="AX54">
        <v>18.1463</v>
      </c>
      <c r="AY54">
        <v>2.6867000000000001</v>
      </c>
      <c r="AZ54">
        <v>1.4352</v>
      </c>
      <c r="BA54">
        <v>6.9124999999999996</v>
      </c>
      <c r="BB54">
        <v>3972.7384999999999</v>
      </c>
      <c r="BC54">
        <v>1</v>
      </c>
      <c r="BE54">
        <v>8</v>
      </c>
      <c r="BF54">
        <v>811</v>
      </c>
      <c r="BG54">
        <v>2321</v>
      </c>
      <c r="BH54">
        <v>1413</v>
      </c>
      <c r="BI54">
        <v>1413</v>
      </c>
      <c r="BJ54">
        <v>809</v>
      </c>
      <c r="BK54">
        <v>99</v>
      </c>
      <c r="BL54">
        <v>18.195599999999999</v>
      </c>
      <c r="BM54">
        <v>2.3355999999999999</v>
      </c>
      <c r="BN54">
        <v>1.4916</v>
      </c>
      <c r="BO54">
        <v>9.4551999999999996</v>
      </c>
      <c r="BP54">
        <v>3462.0779000000002</v>
      </c>
      <c r="BQ54">
        <v>1</v>
      </c>
      <c r="BS54">
        <v>8</v>
      </c>
      <c r="BT54">
        <v>811</v>
      </c>
      <c r="BU54">
        <v>3886</v>
      </c>
      <c r="BV54">
        <v>2791</v>
      </c>
      <c r="BW54">
        <v>2791</v>
      </c>
      <c r="BX54">
        <v>963</v>
      </c>
      <c r="BY54">
        <v>132</v>
      </c>
      <c r="BZ54">
        <v>24.6508</v>
      </c>
      <c r="CA54">
        <v>0.13719999999999999</v>
      </c>
      <c r="CB54">
        <v>0.104</v>
      </c>
      <c r="CC54">
        <v>1.2686999999999999</v>
      </c>
      <c r="CD54">
        <v>404.17160000000001</v>
      </c>
      <c r="CE54">
        <v>1</v>
      </c>
    </row>
    <row r="55" spans="1:83" x14ac:dyDescent="0.25">
      <c r="A55">
        <v>9</v>
      </c>
      <c r="B55">
        <v>811</v>
      </c>
      <c r="C55">
        <v>2006</v>
      </c>
      <c r="D55">
        <v>1462</v>
      </c>
      <c r="E55">
        <v>1462</v>
      </c>
      <c r="F55">
        <v>499</v>
      </c>
      <c r="G55">
        <v>45</v>
      </c>
      <c r="H55">
        <v>18.563300000000002</v>
      </c>
      <c r="I55">
        <v>0.59789999999999999</v>
      </c>
      <c r="J55">
        <v>0.46350000000000002</v>
      </c>
      <c r="K55">
        <v>2.2902999999999998</v>
      </c>
      <c r="L55">
        <v>929.80219999999997</v>
      </c>
      <c r="M55">
        <v>1</v>
      </c>
      <c r="O55">
        <v>9</v>
      </c>
      <c r="P55">
        <v>811</v>
      </c>
      <c r="Q55">
        <v>3893</v>
      </c>
      <c r="R55">
        <v>2874</v>
      </c>
      <c r="S55">
        <v>2874</v>
      </c>
      <c r="T55">
        <v>880</v>
      </c>
      <c r="U55">
        <v>139</v>
      </c>
      <c r="V55">
        <v>24.288499999999999</v>
      </c>
      <c r="W55">
        <v>0.1585</v>
      </c>
      <c r="X55">
        <v>0.1236</v>
      </c>
      <c r="Y55">
        <v>1.3115000000000001</v>
      </c>
      <c r="Z55">
        <v>481.04899999999998</v>
      </c>
      <c r="AA55">
        <v>1</v>
      </c>
      <c r="AC55">
        <v>9</v>
      </c>
      <c r="AD55">
        <v>811</v>
      </c>
      <c r="AE55">
        <v>5849</v>
      </c>
      <c r="AF55">
        <v>1230</v>
      </c>
      <c r="AG55">
        <v>1230</v>
      </c>
      <c r="AH55">
        <v>4266</v>
      </c>
      <c r="AI55">
        <v>353</v>
      </c>
      <c r="AJ55">
        <v>18.5322</v>
      </c>
      <c r="AK55">
        <v>2.8130999999999999</v>
      </c>
      <c r="AL55">
        <v>0.62239999999999995</v>
      </c>
      <c r="AM55">
        <v>8.7338000000000005</v>
      </c>
      <c r="AN55">
        <v>3640.1801999999998</v>
      </c>
      <c r="AO55">
        <v>1</v>
      </c>
      <c r="AQ55">
        <v>9</v>
      </c>
      <c r="AR55">
        <v>811</v>
      </c>
      <c r="AS55">
        <v>2649</v>
      </c>
      <c r="AT55">
        <v>1407</v>
      </c>
      <c r="AU55">
        <v>1407</v>
      </c>
      <c r="AV55">
        <v>1095</v>
      </c>
      <c r="AW55">
        <v>147</v>
      </c>
      <c r="AX55">
        <v>18.5595</v>
      </c>
      <c r="AY55">
        <v>2.6951999999999998</v>
      </c>
      <c r="AZ55">
        <v>1.5118</v>
      </c>
      <c r="BA55">
        <v>7.6870000000000003</v>
      </c>
      <c r="BB55">
        <v>4004.7817</v>
      </c>
      <c r="BC55">
        <v>1</v>
      </c>
      <c r="BE55">
        <v>9</v>
      </c>
      <c r="BF55">
        <v>811</v>
      </c>
      <c r="BG55">
        <v>2271</v>
      </c>
      <c r="BH55">
        <v>1429</v>
      </c>
      <c r="BI55">
        <v>1429</v>
      </c>
      <c r="BJ55">
        <v>758</v>
      </c>
      <c r="BK55">
        <v>84</v>
      </c>
      <c r="BL55">
        <v>18.808499999999999</v>
      </c>
      <c r="BM55">
        <v>2.3862000000000001</v>
      </c>
      <c r="BN55">
        <v>1.5770999999999999</v>
      </c>
      <c r="BO55">
        <v>8.6105999999999998</v>
      </c>
      <c r="BP55">
        <v>3581.4929000000002</v>
      </c>
      <c r="BQ55">
        <v>1</v>
      </c>
      <c r="BS55">
        <v>9</v>
      </c>
      <c r="BT55">
        <v>811</v>
      </c>
      <c r="BU55">
        <v>4099</v>
      </c>
      <c r="BV55">
        <v>2815</v>
      </c>
      <c r="BW55">
        <v>2815</v>
      </c>
      <c r="BX55">
        <v>1135</v>
      </c>
      <c r="BY55">
        <v>149</v>
      </c>
      <c r="BZ55">
        <v>24.517700000000001</v>
      </c>
      <c r="CA55">
        <v>0.1368</v>
      </c>
      <c r="CB55">
        <v>9.9299999999999999E-2</v>
      </c>
      <c r="CC55">
        <v>1.2087000000000001</v>
      </c>
      <c r="CD55">
        <v>407.00549999999998</v>
      </c>
      <c r="CE55">
        <v>1</v>
      </c>
    </row>
    <row r="56" spans="1:83" x14ac:dyDescent="0.25">
      <c r="A56">
        <v>10</v>
      </c>
      <c r="B56">
        <v>811</v>
      </c>
      <c r="C56">
        <v>1977</v>
      </c>
      <c r="D56">
        <v>1448</v>
      </c>
      <c r="E56">
        <v>1448</v>
      </c>
      <c r="F56">
        <v>484</v>
      </c>
      <c r="G56">
        <v>45</v>
      </c>
      <c r="H56">
        <v>17.760200000000001</v>
      </c>
      <c r="I56">
        <v>0.48949999999999999</v>
      </c>
      <c r="J56">
        <v>0.38009999999999999</v>
      </c>
      <c r="K56">
        <v>2.0285000000000002</v>
      </c>
      <c r="L56">
        <v>751.49059999999997</v>
      </c>
      <c r="M56">
        <v>1</v>
      </c>
      <c r="O56">
        <v>10</v>
      </c>
      <c r="P56">
        <v>811</v>
      </c>
      <c r="Q56">
        <v>3928</v>
      </c>
      <c r="R56">
        <v>2887</v>
      </c>
      <c r="S56">
        <v>2887</v>
      </c>
      <c r="T56">
        <v>914</v>
      </c>
      <c r="U56">
        <v>127</v>
      </c>
      <c r="V56">
        <v>24.461300000000001</v>
      </c>
      <c r="W56">
        <v>0.15679999999999999</v>
      </c>
      <c r="X56">
        <v>0.1217</v>
      </c>
      <c r="Y56">
        <v>1.3278000000000001</v>
      </c>
      <c r="Z56">
        <v>478.22449999999998</v>
      </c>
      <c r="AA56">
        <v>1</v>
      </c>
      <c r="AC56">
        <v>10</v>
      </c>
      <c r="AD56">
        <v>811</v>
      </c>
      <c r="AE56">
        <v>5777</v>
      </c>
      <c r="AF56">
        <v>1221</v>
      </c>
      <c r="AG56">
        <v>1221</v>
      </c>
      <c r="AH56">
        <v>4226</v>
      </c>
      <c r="AI56">
        <v>330</v>
      </c>
      <c r="AJ56">
        <v>19.366099999999999</v>
      </c>
      <c r="AK56">
        <v>2.7997999999999998</v>
      </c>
      <c r="AL56">
        <v>0.62260000000000004</v>
      </c>
      <c r="AM56">
        <v>8.5668000000000006</v>
      </c>
      <c r="AN56">
        <v>3596.8146000000002</v>
      </c>
      <c r="AO56">
        <v>1</v>
      </c>
      <c r="AQ56">
        <v>10</v>
      </c>
      <c r="AR56">
        <v>811</v>
      </c>
      <c r="AS56">
        <v>2728</v>
      </c>
      <c r="AT56">
        <v>1400</v>
      </c>
      <c r="AU56">
        <v>1400</v>
      </c>
      <c r="AV56">
        <v>1166</v>
      </c>
      <c r="AW56">
        <v>162</v>
      </c>
      <c r="AX56">
        <v>19.097899999999999</v>
      </c>
      <c r="AY56">
        <v>2.6922000000000001</v>
      </c>
      <c r="AZ56">
        <v>1.4559</v>
      </c>
      <c r="BA56">
        <v>6.9442000000000004</v>
      </c>
      <c r="BB56">
        <v>3971.6460999999999</v>
      </c>
      <c r="BC56">
        <v>1</v>
      </c>
      <c r="BE56">
        <v>10</v>
      </c>
      <c r="BF56">
        <v>811</v>
      </c>
      <c r="BG56">
        <v>2397</v>
      </c>
      <c r="BH56">
        <v>1421</v>
      </c>
      <c r="BI56">
        <v>1421</v>
      </c>
      <c r="BJ56">
        <v>856</v>
      </c>
      <c r="BK56">
        <v>120</v>
      </c>
      <c r="BL56">
        <v>18.186900000000001</v>
      </c>
      <c r="BM56">
        <v>2.1433</v>
      </c>
      <c r="BN56">
        <v>1.3354999999999999</v>
      </c>
      <c r="BO56">
        <v>7.0239000000000003</v>
      </c>
      <c r="BP56">
        <v>3201.2865000000002</v>
      </c>
      <c r="BQ56">
        <v>1</v>
      </c>
      <c r="BS56">
        <v>10</v>
      </c>
      <c r="BT56">
        <v>811</v>
      </c>
      <c r="BU56">
        <v>3903</v>
      </c>
      <c r="BV56">
        <v>2782</v>
      </c>
      <c r="BW56">
        <v>2782</v>
      </c>
      <c r="BX56">
        <v>986</v>
      </c>
      <c r="BY56">
        <v>135</v>
      </c>
      <c r="BZ56">
        <v>24.526800000000001</v>
      </c>
      <c r="CA56">
        <v>0.13619999999999999</v>
      </c>
      <c r="CB56">
        <v>0.1023</v>
      </c>
      <c r="CC56">
        <v>1.1956</v>
      </c>
      <c r="CD56">
        <v>399.12349999999998</v>
      </c>
      <c r="CE56">
        <v>1</v>
      </c>
    </row>
    <row r="57" spans="1:83" x14ac:dyDescent="0.25">
      <c r="A57" t="s">
        <v>12</v>
      </c>
      <c r="B57">
        <v>811</v>
      </c>
      <c r="C57">
        <v>2017.45</v>
      </c>
      <c r="D57">
        <v>1447.73</v>
      </c>
      <c r="E57">
        <v>1447.73</v>
      </c>
      <c r="F57">
        <v>516.64</v>
      </c>
      <c r="G57">
        <v>53.09</v>
      </c>
      <c r="H57">
        <v>18.38</v>
      </c>
      <c r="I57">
        <v>0.56999999999999995</v>
      </c>
      <c r="J57">
        <v>0.43</v>
      </c>
      <c r="K57">
        <v>2.2799999999999998</v>
      </c>
      <c r="L57">
        <v>872.84</v>
      </c>
      <c r="M57">
        <v>1</v>
      </c>
      <c r="O57" t="s">
        <v>12</v>
      </c>
      <c r="P57">
        <v>811</v>
      </c>
      <c r="Q57">
        <v>3958</v>
      </c>
      <c r="R57">
        <v>2870.55</v>
      </c>
      <c r="S57">
        <v>2870.55</v>
      </c>
      <c r="T57">
        <v>946.09</v>
      </c>
      <c r="U57">
        <v>141.36000000000001</v>
      </c>
      <c r="V57">
        <v>24.36</v>
      </c>
      <c r="W57">
        <v>0.16</v>
      </c>
      <c r="X57">
        <v>0.12</v>
      </c>
      <c r="Y57">
        <v>1.43</v>
      </c>
      <c r="Z57">
        <v>494.72</v>
      </c>
      <c r="AA57">
        <v>1</v>
      </c>
      <c r="AC57" t="s">
        <v>12</v>
      </c>
      <c r="AD57">
        <v>811</v>
      </c>
      <c r="AE57">
        <v>5770</v>
      </c>
      <c r="AF57">
        <v>1210.9000000000001</v>
      </c>
      <c r="AG57">
        <v>1210.9000000000001</v>
      </c>
      <c r="AH57">
        <v>4207.8999999999996</v>
      </c>
      <c r="AI57">
        <v>351.2</v>
      </c>
      <c r="AJ57">
        <v>18.8</v>
      </c>
      <c r="AK57">
        <v>2.82</v>
      </c>
      <c r="AL57">
        <v>0.62</v>
      </c>
      <c r="AM57">
        <v>8.77</v>
      </c>
      <c r="AN57">
        <v>3594.04</v>
      </c>
      <c r="AO57">
        <v>1</v>
      </c>
      <c r="AQ57" t="s">
        <v>12</v>
      </c>
      <c r="AR57">
        <v>811</v>
      </c>
      <c r="AS57">
        <v>2698.1</v>
      </c>
      <c r="AT57">
        <v>1402.9</v>
      </c>
      <c r="AU57">
        <v>1402.9</v>
      </c>
      <c r="AV57">
        <v>1136.7</v>
      </c>
      <c r="AW57">
        <v>158.5</v>
      </c>
      <c r="AX57">
        <v>18.57</v>
      </c>
      <c r="AY57">
        <v>2.65</v>
      </c>
      <c r="AZ57">
        <v>1.46</v>
      </c>
      <c r="BA57">
        <v>7.13</v>
      </c>
      <c r="BB57">
        <v>3924.84</v>
      </c>
      <c r="BC57">
        <v>1</v>
      </c>
      <c r="BE57" t="s">
        <v>12</v>
      </c>
      <c r="BF57">
        <v>811</v>
      </c>
      <c r="BG57">
        <v>2291.6999999999998</v>
      </c>
      <c r="BH57">
        <v>1422.6</v>
      </c>
      <c r="BI57">
        <v>1422.6</v>
      </c>
      <c r="BJ57">
        <v>780.5</v>
      </c>
      <c r="BK57">
        <v>88.6</v>
      </c>
      <c r="BL57">
        <v>18.47</v>
      </c>
      <c r="BM57">
        <v>2.36</v>
      </c>
      <c r="BN57">
        <v>1.54</v>
      </c>
      <c r="BO57">
        <v>8.74</v>
      </c>
      <c r="BP57">
        <v>3529.71</v>
      </c>
      <c r="BQ57">
        <v>1</v>
      </c>
      <c r="BS57" t="s">
        <v>12</v>
      </c>
      <c r="BT57">
        <v>811</v>
      </c>
      <c r="BU57">
        <v>3958</v>
      </c>
      <c r="BV57">
        <v>2803.9</v>
      </c>
      <c r="BW57">
        <v>2803.9</v>
      </c>
      <c r="BX57">
        <v>1014.05</v>
      </c>
      <c r="BY57">
        <v>140.05000000000001</v>
      </c>
      <c r="BZ57">
        <v>24.66</v>
      </c>
      <c r="CA57">
        <v>0.13</v>
      </c>
      <c r="CB57">
        <v>0.1</v>
      </c>
      <c r="CC57">
        <v>1.17</v>
      </c>
      <c r="CD57">
        <v>387.66</v>
      </c>
      <c r="CE57">
        <v>1</v>
      </c>
    </row>
    <row r="59" spans="1:83" x14ac:dyDescent="0.25">
      <c r="B59" t="s">
        <v>19</v>
      </c>
      <c r="P59" t="s">
        <v>19</v>
      </c>
      <c r="AD59" t="s">
        <v>19</v>
      </c>
      <c r="AR59" t="s">
        <v>19</v>
      </c>
      <c r="BF59" t="s">
        <v>19</v>
      </c>
      <c r="BT59" t="s">
        <v>19</v>
      </c>
    </row>
    <row r="60" spans="1:83" x14ac:dyDescent="0.25">
      <c r="B60" t="s">
        <v>14</v>
      </c>
      <c r="C60" t="s">
        <v>15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  <c r="P60" t="s">
        <v>14</v>
      </c>
      <c r="Q60" t="s">
        <v>15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7</v>
      </c>
      <c r="X60" t="s">
        <v>8</v>
      </c>
      <c r="Y60" t="s">
        <v>9</v>
      </c>
      <c r="Z60" t="s">
        <v>10</v>
      </c>
      <c r="AA60" t="s">
        <v>11</v>
      </c>
      <c r="AD60" t="s">
        <v>14</v>
      </c>
      <c r="AE60" t="s">
        <v>15</v>
      </c>
      <c r="AF60" t="s">
        <v>2</v>
      </c>
      <c r="AG60" t="s">
        <v>3</v>
      </c>
      <c r="AH60" t="s">
        <v>4</v>
      </c>
      <c r="AI60" t="s">
        <v>5</v>
      </c>
      <c r="AJ60" t="s">
        <v>6</v>
      </c>
      <c r="AK60" t="s">
        <v>7</v>
      </c>
      <c r="AL60" t="s">
        <v>8</v>
      </c>
      <c r="AM60" t="s">
        <v>9</v>
      </c>
      <c r="AN60" t="s">
        <v>10</v>
      </c>
      <c r="AO60" t="s">
        <v>11</v>
      </c>
      <c r="AR60" t="s">
        <v>14</v>
      </c>
      <c r="AS60" t="s">
        <v>15</v>
      </c>
      <c r="AT60" t="s">
        <v>2</v>
      </c>
      <c r="AU60" t="s">
        <v>3</v>
      </c>
      <c r="AV60" t="s">
        <v>4</v>
      </c>
      <c r="AW60" t="s">
        <v>5</v>
      </c>
      <c r="AX60" t="s">
        <v>6</v>
      </c>
      <c r="AY60" t="s">
        <v>7</v>
      </c>
      <c r="AZ60" t="s">
        <v>8</v>
      </c>
      <c r="BA60" t="s">
        <v>9</v>
      </c>
      <c r="BB60" t="s">
        <v>10</v>
      </c>
      <c r="BC60" t="s">
        <v>11</v>
      </c>
      <c r="BF60" t="s">
        <v>14</v>
      </c>
      <c r="BG60" t="s">
        <v>15</v>
      </c>
      <c r="BH60" t="s">
        <v>2</v>
      </c>
      <c r="BI60" t="s">
        <v>3</v>
      </c>
      <c r="BJ60" t="s">
        <v>4</v>
      </c>
      <c r="BK60" t="s">
        <v>5</v>
      </c>
      <c r="BL60" t="s">
        <v>6</v>
      </c>
      <c r="BM60" t="s">
        <v>7</v>
      </c>
      <c r="BN60" t="s">
        <v>8</v>
      </c>
      <c r="BO60" t="s">
        <v>9</v>
      </c>
      <c r="BP60" t="s">
        <v>10</v>
      </c>
      <c r="BQ60" t="s">
        <v>11</v>
      </c>
      <c r="BT60" t="s">
        <v>14</v>
      </c>
      <c r="BU60" t="s">
        <v>15</v>
      </c>
      <c r="BV60" t="s">
        <v>2</v>
      </c>
      <c r="BW60" t="s">
        <v>3</v>
      </c>
      <c r="BX60" t="s">
        <v>4</v>
      </c>
      <c r="BY60" t="s">
        <v>5</v>
      </c>
      <c r="BZ60" t="s">
        <v>6</v>
      </c>
      <c r="CA60" t="s">
        <v>7</v>
      </c>
      <c r="CB60" t="s">
        <v>8</v>
      </c>
      <c r="CC60" t="s">
        <v>9</v>
      </c>
      <c r="CD60" t="s">
        <v>10</v>
      </c>
      <c r="CE60" t="s">
        <v>11</v>
      </c>
    </row>
    <row r="61" spans="1:83" x14ac:dyDescent="0.25">
      <c r="A61">
        <v>1</v>
      </c>
      <c r="B61">
        <v>200</v>
      </c>
      <c r="C61">
        <v>2464</v>
      </c>
      <c r="D61">
        <v>652</v>
      </c>
      <c r="E61">
        <v>652</v>
      </c>
      <c r="F61">
        <v>1609</v>
      </c>
      <c r="G61">
        <v>203</v>
      </c>
      <c r="H61">
        <v>31.794599999999999</v>
      </c>
      <c r="I61">
        <v>0.76929999999999998</v>
      </c>
      <c r="J61">
        <v>0.23069999999999999</v>
      </c>
      <c r="K61">
        <v>2.1985999999999999</v>
      </c>
      <c r="L61">
        <v>568.32389999999998</v>
      </c>
      <c r="M61">
        <v>1</v>
      </c>
      <c r="O61">
        <v>1</v>
      </c>
      <c r="P61">
        <v>200</v>
      </c>
      <c r="Q61">
        <v>8880</v>
      </c>
      <c r="R61">
        <v>7788</v>
      </c>
      <c r="S61">
        <v>7788</v>
      </c>
      <c r="T61">
        <v>852</v>
      </c>
      <c r="U61">
        <v>240</v>
      </c>
      <c r="V61">
        <v>38.0672</v>
      </c>
      <c r="W61">
        <v>0.17960000000000001</v>
      </c>
      <c r="X61">
        <v>0.16250000000000001</v>
      </c>
      <c r="Y61">
        <v>1.3205</v>
      </c>
      <c r="Z61">
        <v>1442.8832</v>
      </c>
      <c r="AA61">
        <v>1</v>
      </c>
      <c r="AC61">
        <v>1</v>
      </c>
      <c r="AD61">
        <v>200</v>
      </c>
      <c r="AE61">
        <v>2922</v>
      </c>
      <c r="AF61">
        <v>1064</v>
      </c>
      <c r="AG61">
        <v>1064</v>
      </c>
      <c r="AH61">
        <v>1622</v>
      </c>
      <c r="AI61">
        <v>236</v>
      </c>
      <c r="AJ61">
        <v>34.560899999999997</v>
      </c>
      <c r="AK61">
        <v>22.275300000000001</v>
      </c>
      <c r="AL61">
        <v>8.5652000000000008</v>
      </c>
      <c r="AM61">
        <v>64.494</v>
      </c>
      <c r="AN61">
        <v>25027.5141</v>
      </c>
      <c r="AO61">
        <v>1</v>
      </c>
      <c r="AQ61">
        <v>1</v>
      </c>
      <c r="AR61">
        <v>200</v>
      </c>
      <c r="AS61">
        <v>2505</v>
      </c>
      <c r="AT61">
        <v>651</v>
      </c>
      <c r="AU61">
        <v>651</v>
      </c>
      <c r="AV61">
        <v>1636</v>
      </c>
      <c r="AW61">
        <v>218</v>
      </c>
      <c r="AX61">
        <v>30.697800000000001</v>
      </c>
      <c r="AY61">
        <v>1.3636999999999999</v>
      </c>
      <c r="AZ61">
        <v>0.4022</v>
      </c>
      <c r="BA61">
        <v>6.9950999999999999</v>
      </c>
      <c r="BB61">
        <v>1007.4411</v>
      </c>
      <c r="BC61">
        <v>1</v>
      </c>
      <c r="BE61">
        <v>1</v>
      </c>
      <c r="BF61">
        <v>200</v>
      </c>
      <c r="BG61">
        <v>2550</v>
      </c>
      <c r="BH61">
        <v>658</v>
      </c>
      <c r="BI61">
        <v>658</v>
      </c>
      <c r="BJ61">
        <v>1673</v>
      </c>
      <c r="BK61">
        <v>219</v>
      </c>
      <c r="BL61">
        <v>31.338000000000001</v>
      </c>
      <c r="BM61">
        <v>3.0941000000000001</v>
      </c>
      <c r="BN61">
        <v>0.89459999999999995</v>
      </c>
      <c r="BO61">
        <v>8.3978000000000002</v>
      </c>
      <c r="BP61">
        <v>2281.1251000000002</v>
      </c>
      <c r="BQ61">
        <v>1</v>
      </c>
      <c r="BS61">
        <v>1</v>
      </c>
      <c r="BT61">
        <v>200</v>
      </c>
      <c r="BU61">
        <v>2503</v>
      </c>
      <c r="BV61">
        <v>651</v>
      </c>
      <c r="BW61">
        <v>651</v>
      </c>
      <c r="BX61">
        <v>1626</v>
      </c>
      <c r="BY61">
        <v>226</v>
      </c>
      <c r="BZ61">
        <v>31.655999999999999</v>
      </c>
      <c r="CA61">
        <v>0.18679999999999999</v>
      </c>
      <c r="CB61">
        <v>5.3600000000000002E-2</v>
      </c>
      <c r="CC61">
        <v>1.1375</v>
      </c>
      <c r="CD61">
        <v>134.14259999999999</v>
      </c>
      <c r="CE61">
        <v>1</v>
      </c>
    </row>
    <row r="62" spans="1:83" x14ac:dyDescent="0.25">
      <c r="A62">
        <v>2</v>
      </c>
      <c r="B62">
        <v>200</v>
      </c>
      <c r="C62">
        <v>2477</v>
      </c>
      <c r="D62">
        <v>651</v>
      </c>
      <c r="E62">
        <v>651</v>
      </c>
      <c r="F62">
        <v>1616</v>
      </c>
      <c r="G62">
        <v>210</v>
      </c>
      <c r="H62">
        <v>31.344799999999999</v>
      </c>
      <c r="I62">
        <v>0.92830000000000001</v>
      </c>
      <c r="J62">
        <v>0.27639999999999998</v>
      </c>
      <c r="K62">
        <v>2.8971</v>
      </c>
      <c r="L62">
        <v>684.71810000000005</v>
      </c>
      <c r="M62">
        <v>1</v>
      </c>
      <c r="O62">
        <v>2</v>
      </c>
      <c r="P62">
        <v>200</v>
      </c>
      <c r="Q62">
        <v>8680</v>
      </c>
      <c r="R62">
        <v>7724</v>
      </c>
      <c r="S62">
        <v>7724</v>
      </c>
      <c r="T62">
        <v>744</v>
      </c>
      <c r="U62">
        <v>212</v>
      </c>
      <c r="V62">
        <v>38.036999999999999</v>
      </c>
      <c r="W62">
        <v>0.19800000000000001</v>
      </c>
      <c r="X62">
        <v>0.18129999999999999</v>
      </c>
      <c r="Y62">
        <v>1.4520999999999999</v>
      </c>
      <c r="Z62">
        <v>1573.5869</v>
      </c>
      <c r="AA62">
        <v>1</v>
      </c>
      <c r="AC62">
        <v>2</v>
      </c>
      <c r="AD62">
        <v>200</v>
      </c>
      <c r="AE62">
        <v>2894</v>
      </c>
      <c r="AF62">
        <v>1070</v>
      </c>
      <c r="AG62">
        <v>1070</v>
      </c>
      <c r="AH62">
        <v>1609</v>
      </c>
      <c r="AI62">
        <v>215</v>
      </c>
      <c r="AJ62">
        <v>34.445700000000002</v>
      </c>
      <c r="AK62">
        <v>21.427199999999999</v>
      </c>
      <c r="AL62">
        <v>8.3771000000000004</v>
      </c>
      <c r="AM62">
        <v>62.878999999999998</v>
      </c>
      <c r="AN62">
        <v>24243.340199999999</v>
      </c>
      <c r="AO62">
        <v>1</v>
      </c>
      <c r="AQ62">
        <v>2</v>
      </c>
      <c r="AR62">
        <v>200</v>
      </c>
      <c r="AS62">
        <v>2525</v>
      </c>
      <c r="AT62">
        <v>653</v>
      </c>
      <c r="AU62">
        <v>653</v>
      </c>
      <c r="AV62">
        <v>1659</v>
      </c>
      <c r="AW62">
        <v>213</v>
      </c>
      <c r="AX62">
        <v>31.427700000000002</v>
      </c>
      <c r="AY62">
        <v>1.6679999999999999</v>
      </c>
      <c r="AZ62">
        <v>0.48709999999999998</v>
      </c>
      <c r="BA62">
        <v>8.9320000000000004</v>
      </c>
      <c r="BB62">
        <v>1229.8024</v>
      </c>
      <c r="BC62">
        <v>1</v>
      </c>
      <c r="BE62">
        <v>2</v>
      </c>
      <c r="BF62">
        <v>200</v>
      </c>
      <c r="BG62">
        <v>2569</v>
      </c>
      <c r="BH62">
        <v>650</v>
      </c>
      <c r="BI62">
        <v>650</v>
      </c>
      <c r="BJ62">
        <v>1674</v>
      </c>
      <c r="BK62">
        <v>245</v>
      </c>
      <c r="BL62">
        <v>31.869199999999999</v>
      </c>
      <c r="BM62">
        <v>3.109</v>
      </c>
      <c r="BN62">
        <v>0.88200000000000001</v>
      </c>
      <c r="BO62">
        <v>7.3922999999999996</v>
      </c>
      <c r="BP62">
        <v>2265.8524000000002</v>
      </c>
      <c r="BQ62">
        <v>1</v>
      </c>
      <c r="BS62">
        <v>2</v>
      </c>
      <c r="BT62">
        <v>200</v>
      </c>
      <c r="BU62">
        <v>2541</v>
      </c>
      <c r="BV62">
        <v>643</v>
      </c>
      <c r="BW62">
        <v>643</v>
      </c>
      <c r="BX62">
        <v>1676</v>
      </c>
      <c r="BY62">
        <v>222</v>
      </c>
      <c r="BZ62">
        <v>32.437600000000003</v>
      </c>
      <c r="CA62">
        <v>0.1918</v>
      </c>
      <c r="CB62">
        <v>5.3999999999999999E-2</v>
      </c>
      <c r="CC62">
        <v>1.1505000000000001</v>
      </c>
      <c r="CD62">
        <v>137.10339999999999</v>
      </c>
      <c r="CE62">
        <v>1</v>
      </c>
    </row>
    <row r="63" spans="1:83" x14ac:dyDescent="0.25">
      <c r="A63">
        <v>3</v>
      </c>
      <c r="B63">
        <v>200</v>
      </c>
      <c r="C63">
        <v>2503</v>
      </c>
      <c r="D63">
        <v>646</v>
      </c>
      <c r="E63">
        <v>646</v>
      </c>
      <c r="F63">
        <v>1641</v>
      </c>
      <c r="G63">
        <v>216</v>
      </c>
      <c r="H63">
        <v>31.103100000000001</v>
      </c>
      <c r="I63">
        <v>0.97689999999999999</v>
      </c>
      <c r="J63">
        <v>0.2868</v>
      </c>
      <c r="K63">
        <v>3.1309999999999998</v>
      </c>
      <c r="L63">
        <v>717.98429999999996</v>
      </c>
      <c r="M63">
        <v>1</v>
      </c>
      <c r="O63">
        <v>3</v>
      </c>
      <c r="P63">
        <v>200</v>
      </c>
      <c r="Q63">
        <v>8851</v>
      </c>
      <c r="R63">
        <v>7745</v>
      </c>
      <c r="S63">
        <v>7745</v>
      </c>
      <c r="T63">
        <v>877</v>
      </c>
      <c r="U63">
        <v>229</v>
      </c>
      <c r="V63">
        <v>37.871499999999997</v>
      </c>
      <c r="W63">
        <v>0.19670000000000001</v>
      </c>
      <c r="X63">
        <v>0.1772</v>
      </c>
      <c r="Y63">
        <v>1.8015000000000001</v>
      </c>
      <c r="Z63">
        <v>1568.0909999999999</v>
      </c>
      <c r="AA63">
        <v>1</v>
      </c>
      <c r="AC63">
        <v>3</v>
      </c>
      <c r="AD63">
        <v>200</v>
      </c>
      <c r="AE63">
        <v>2918</v>
      </c>
      <c r="AF63">
        <v>1068</v>
      </c>
      <c r="AG63">
        <v>1068</v>
      </c>
      <c r="AH63">
        <v>1633</v>
      </c>
      <c r="AI63">
        <v>217</v>
      </c>
      <c r="AJ63">
        <v>33.540100000000002</v>
      </c>
      <c r="AK63">
        <v>21.582000000000001</v>
      </c>
      <c r="AL63">
        <v>8.3498000000000001</v>
      </c>
      <c r="AM63">
        <v>65.196899999999999</v>
      </c>
      <c r="AN63">
        <v>24364.802899999999</v>
      </c>
      <c r="AO63">
        <v>1</v>
      </c>
      <c r="AQ63">
        <v>3</v>
      </c>
      <c r="AR63">
        <v>200</v>
      </c>
      <c r="AS63">
        <v>2533</v>
      </c>
      <c r="AT63">
        <v>645</v>
      </c>
      <c r="AU63">
        <v>645</v>
      </c>
      <c r="AV63">
        <v>1655</v>
      </c>
      <c r="AW63">
        <v>233</v>
      </c>
      <c r="AX63">
        <v>31.647099999999998</v>
      </c>
      <c r="AY63">
        <v>1.7124999999999999</v>
      </c>
      <c r="AZ63">
        <v>0.4955</v>
      </c>
      <c r="BA63">
        <v>9.7164000000000001</v>
      </c>
      <c r="BB63">
        <v>1254.9931999999999</v>
      </c>
      <c r="BC63">
        <v>1</v>
      </c>
      <c r="BE63">
        <v>3</v>
      </c>
      <c r="BF63">
        <v>200</v>
      </c>
      <c r="BG63">
        <v>2540</v>
      </c>
      <c r="BH63">
        <v>654</v>
      </c>
      <c r="BI63">
        <v>654</v>
      </c>
      <c r="BJ63">
        <v>1661</v>
      </c>
      <c r="BK63">
        <v>225</v>
      </c>
      <c r="BL63">
        <v>29.707899999999999</v>
      </c>
      <c r="BM63">
        <v>3.0600999999999998</v>
      </c>
      <c r="BN63">
        <v>0.88739999999999997</v>
      </c>
      <c r="BO63">
        <v>8.3389000000000006</v>
      </c>
      <c r="BP63">
        <v>2253.9430000000002</v>
      </c>
      <c r="BQ63">
        <v>1</v>
      </c>
      <c r="BS63">
        <v>3</v>
      </c>
      <c r="BT63">
        <v>200</v>
      </c>
      <c r="BU63">
        <v>2560</v>
      </c>
      <c r="BV63">
        <v>656</v>
      </c>
      <c r="BW63">
        <v>656</v>
      </c>
      <c r="BX63">
        <v>1668</v>
      </c>
      <c r="BY63">
        <v>236</v>
      </c>
      <c r="BZ63">
        <v>32.078099999999999</v>
      </c>
      <c r="CA63">
        <v>0.2019</v>
      </c>
      <c r="CB63">
        <v>5.7299999999999997E-2</v>
      </c>
      <c r="CC63">
        <v>1.1307</v>
      </c>
      <c r="CD63">
        <v>146.60579999999999</v>
      </c>
      <c r="CE63">
        <v>1</v>
      </c>
    </row>
    <row r="64" spans="1:83" x14ac:dyDescent="0.25">
      <c r="A64">
        <v>4</v>
      </c>
      <c r="B64">
        <v>200</v>
      </c>
      <c r="C64">
        <v>2582</v>
      </c>
      <c r="D64">
        <v>653</v>
      </c>
      <c r="E64">
        <v>653</v>
      </c>
      <c r="F64">
        <v>1721</v>
      </c>
      <c r="G64">
        <v>208</v>
      </c>
      <c r="H64">
        <v>31.0763</v>
      </c>
      <c r="I64">
        <v>1.0024</v>
      </c>
      <c r="J64">
        <v>0.28689999999999999</v>
      </c>
      <c r="K64">
        <v>3.7374999999999998</v>
      </c>
      <c r="L64">
        <v>740.70270000000005</v>
      </c>
      <c r="M64">
        <v>1</v>
      </c>
      <c r="O64">
        <v>4</v>
      </c>
      <c r="P64">
        <v>200</v>
      </c>
      <c r="Q64">
        <v>8850</v>
      </c>
      <c r="R64">
        <v>7768</v>
      </c>
      <c r="S64">
        <v>7768</v>
      </c>
      <c r="T64">
        <v>843</v>
      </c>
      <c r="U64">
        <v>239</v>
      </c>
      <c r="V64">
        <v>38.1663</v>
      </c>
      <c r="W64">
        <v>0.1938</v>
      </c>
      <c r="X64">
        <v>0.17499999999999999</v>
      </c>
      <c r="Y64">
        <v>1.6334</v>
      </c>
      <c r="Z64">
        <v>1548.8372999999999</v>
      </c>
      <c r="AA64">
        <v>1</v>
      </c>
      <c r="AC64">
        <v>4</v>
      </c>
      <c r="AD64">
        <v>200</v>
      </c>
      <c r="AE64">
        <v>2833</v>
      </c>
      <c r="AF64">
        <v>1074</v>
      </c>
      <c r="AG64">
        <v>1074</v>
      </c>
      <c r="AH64">
        <v>1532</v>
      </c>
      <c r="AI64">
        <v>227</v>
      </c>
      <c r="AJ64">
        <v>33.862000000000002</v>
      </c>
      <c r="AK64">
        <v>22.288900000000002</v>
      </c>
      <c r="AL64">
        <v>8.9169</v>
      </c>
      <c r="AM64">
        <v>67.004199999999997</v>
      </c>
      <c r="AN64">
        <v>25261.601200000001</v>
      </c>
      <c r="AO64">
        <v>1</v>
      </c>
      <c r="AQ64">
        <v>4</v>
      </c>
      <c r="AR64">
        <v>200</v>
      </c>
      <c r="AS64">
        <v>2567</v>
      </c>
      <c r="AT64">
        <v>652</v>
      </c>
      <c r="AU64">
        <v>652</v>
      </c>
      <c r="AV64">
        <v>1680</v>
      </c>
      <c r="AW64">
        <v>235</v>
      </c>
      <c r="AX64">
        <v>30.622499999999999</v>
      </c>
      <c r="AY64">
        <v>1.6612</v>
      </c>
      <c r="AZ64">
        <v>0.47760000000000002</v>
      </c>
      <c r="BA64">
        <v>7.9375999999999998</v>
      </c>
      <c r="BB64">
        <v>1226.0903000000001</v>
      </c>
      <c r="BC64">
        <v>1</v>
      </c>
      <c r="BE64">
        <v>4</v>
      </c>
      <c r="BF64">
        <v>200</v>
      </c>
      <c r="BG64">
        <v>2571</v>
      </c>
      <c r="BH64">
        <v>659</v>
      </c>
      <c r="BI64">
        <v>659</v>
      </c>
      <c r="BJ64">
        <v>1691</v>
      </c>
      <c r="BK64">
        <v>221</v>
      </c>
      <c r="BL64">
        <v>30.603300000000001</v>
      </c>
      <c r="BM64">
        <v>3.1589999999999998</v>
      </c>
      <c r="BN64">
        <v>0.90380000000000005</v>
      </c>
      <c r="BO64">
        <v>8.7169000000000008</v>
      </c>
      <c r="BP64">
        <v>2323.6963000000001</v>
      </c>
      <c r="BQ64">
        <v>1</v>
      </c>
      <c r="BS64">
        <v>4</v>
      </c>
      <c r="BT64">
        <v>200</v>
      </c>
      <c r="BU64">
        <v>2565</v>
      </c>
      <c r="BV64">
        <v>660</v>
      </c>
      <c r="BW64">
        <v>660</v>
      </c>
      <c r="BX64">
        <v>1680</v>
      </c>
      <c r="BY64">
        <v>225</v>
      </c>
      <c r="BZ64">
        <v>30.004300000000001</v>
      </c>
      <c r="CA64">
        <v>0.21510000000000001</v>
      </c>
      <c r="CB64">
        <v>6.1600000000000002E-2</v>
      </c>
      <c r="CC64">
        <v>1.1946000000000001</v>
      </c>
      <c r="CD64">
        <v>157.8914</v>
      </c>
      <c r="CE64">
        <v>1</v>
      </c>
    </row>
    <row r="65" spans="1:83" x14ac:dyDescent="0.25">
      <c r="A65">
        <v>5</v>
      </c>
      <c r="B65">
        <v>200</v>
      </c>
      <c r="C65">
        <v>2594</v>
      </c>
      <c r="D65">
        <v>653</v>
      </c>
      <c r="E65">
        <v>653</v>
      </c>
      <c r="F65">
        <v>1721</v>
      </c>
      <c r="G65">
        <v>220</v>
      </c>
      <c r="H65">
        <v>31.477599999999999</v>
      </c>
      <c r="I65">
        <v>0.99360000000000004</v>
      </c>
      <c r="J65">
        <v>0.2843</v>
      </c>
      <c r="K65">
        <v>2.4811000000000001</v>
      </c>
      <c r="L65">
        <v>737.44470000000001</v>
      </c>
      <c r="M65">
        <v>1</v>
      </c>
      <c r="O65">
        <v>5</v>
      </c>
      <c r="P65">
        <v>200</v>
      </c>
      <c r="Q65">
        <v>8829</v>
      </c>
      <c r="R65">
        <v>7798</v>
      </c>
      <c r="S65">
        <v>7798</v>
      </c>
      <c r="T65">
        <v>804</v>
      </c>
      <c r="U65">
        <v>227</v>
      </c>
      <c r="V65">
        <v>38.043399999999998</v>
      </c>
      <c r="W65">
        <v>0.1991</v>
      </c>
      <c r="X65">
        <v>0.18090000000000001</v>
      </c>
      <c r="Y65">
        <v>1.4205000000000001</v>
      </c>
      <c r="Z65">
        <v>1597.5551</v>
      </c>
      <c r="AA65">
        <v>1</v>
      </c>
      <c r="AC65">
        <v>5</v>
      </c>
      <c r="AD65">
        <v>200</v>
      </c>
      <c r="AE65">
        <v>2956</v>
      </c>
      <c r="AF65">
        <v>1126</v>
      </c>
      <c r="AG65">
        <v>1126</v>
      </c>
      <c r="AH65">
        <v>1610</v>
      </c>
      <c r="AI65">
        <v>220</v>
      </c>
      <c r="AJ65">
        <v>34.277099999999997</v>
      </c>
      <c r="AK65">
        <v>21.500900000000001</v>
      </c>
      <c r="AL65">
        <v>8.6349</v>
      </c>
      <c r="AM65">
        <v>63.563499999999998</v>
      </c>
      <c r="AN65">
        <v>25524.7667</v>
      </c>
      <c r="AO65">
        <v>1</v>
      </c>
      <c r="AQ65">
        <v>5</v>
      </c>
      <c r="AR65">
        <v>200</v>
      </c>
      <c r="AS65">
        <v>2613</v>
      </c>
      <c r="AT65">
        <v>644</v>
      </c>
      <c r="AU65">
        <v>644</v>
      </c>
      <c r="AV65">
        <v>1733</v>
      </c>
      <c r="AW65">
        <v>236</v>
      </c>
      <c r="AX65">
        <v>31.417899999999999</v>
      </c>
      <c r="AY65">
        <v>1.7492000000000001</v>
      </c>
      <c r="AZ65">
        <v>0.496</v>
      </c>
      <c r="BA65">
        <v>11.088200000000001</v>
      </c>
      <c r="BB65">
        <v>1296.0889</v>
      </c>
      <c r="BC65">
        <v>1</v>
      </c>
      <c r="BE65">
        <v>5</v>
      </c>
      <c r="BF65">
        <v>200</v>
      </c>
      <c r="BG65">
        <v>2595</v>
      </c>
      <c r="BH65">
        <v>661</v>
      </c>
      <c r="BI65">
        <v>661</v>
      </c>
      <c r="BJ65">
        <v>1722</v>
      </c>
      <c r="BK65">
        <v>212</v>
      </c>
      <c r="BL65">
        <v>31.448899999999998</v>
      </c>
      <c r="BM65">
        <v>3.1078999999999999</v>
      </c>
      <c r="BN65">
        <v>0.88529999999999998</v>
      </c>
      <c r="BO65">
        <v>7.7068000000000003</v>
      </c>
      <c r="BP65">
        <v>2297.3305999999998</v>
      </c>
      <c r="BQ65">
        <v>1</v>
      </c>
      <c r="BS65">
        <v>5</v>
      </c>
      <c r="BT65">
        <v>200</v>
      </c>
      <c r="BU65">
        <v>2507</v>
      </c>
      <c r="BV65">
        <v>648</v>
      </c>
      <c r="BW65">
        <v>648</v>
      </c>
      <c r="BX65">
        <v>1645</v>
      </c>
      <c r="BY65">
        <v>214</v>
      </c>
      <c r="BZ65">
        <v>30.417200000000001</v>
      </c>
      <c r="CA65">
        <v>0.18709999999999999</v>
      </c>
      <c r="CB65">
        <v>5.3800000000000001E-2</v>
      </c>
      <c r="CC65">
        <v>1.1956</v>
      </c>
      <c r="CD65">
        <v>134.84</v>
      </c>
      <c r="CE65">
        <v>1</v>
      </c>
    </row>
    <row r="66" spans="1:83" x14ac:dyDescent="0.25">
      <c r="A66">
        <v>6</v>
      </c>
      <c r="B66">
        <v>200</v>
      </c>
      <c r="C66">
        <v>2612</v>
      </c>
      <c r="D66">
        <v>656</v>
      </c>
      <c r="E66">
        <v>656</v>
      </c>
      <c r="F66">
        <v>1722</v>
      </c>
      <c r="G66">
        <v>234</v>
      </c>
      <c r="H66">
        <v>30.410399999999999</v>
      </c>
      <c r="I66">
        <v>1.0512999999999999</v>
      </c>
      <c r="J66">
        <v>0.2999</v>
      </c>
      <c r="K66">
        <v>2.7364999999999999</v>
      </c>
      <c r="L66">
        <v>783.42790000000002</v>
      </c>
      <c r="M66">
        <v>1</v>
      </c>
      <c r="O66">
        <v>6</v>
      </c>
      <c r="P66">
        <v>200</v>
      </c>
      <c r="Q66">
        <v>8816</v>
      </c>
      <c r="R66">
        <v>7746</v>
      </c>
      <c r="S66">
        <v>7746</v>
      </c>
      <c r="T66">
        <v>836</v>
      </c>
      <c r="U66">
        <v>234</v>
      </c>
      <c r="V66">
        <v>38.297899999999998</v>
      </c>
      <c r="W66">
        <v>0.1797</v>
      </c>
      <c r="X66">
        <v>0.1628</v>
      </c>
      <c r="Y66">
        <v>1.5831</v>
      </c>
      <c r="Z66">
        <v>1435.4505999999999</v>
      </c>
      <c r="AA66">
        <v>1</v>
      </c>
      <c r="AC66">
        <v>6</v>
      </c>
      <c r="AD66">
        <v>200</v>
      </c>
      <c r="AE66">
        <v>2890</v>
      </c>
      <c r="AF66">
        <v>1086</v>
      </c>
      <c r="AG66">
        <v>1086</v>
      </c>
      <c r="AH66">
        <v>1583</v>
      </c>
      <c r="AI66">
        <v>221</v>
      </c>
      <c r="AJ66">
        <v>33.955399999999997</v>
      </c>
      <c r="AK66">
        <v>21.473600000000001</v>
      </c>
      <c r="AL66">
        <v>8.5295000000000005</v>
      </c>
      <c r="AM66">
        <v>64.107900000000001</v>
      </c>
      <c r="AN66">
        <v>24650.3056</v>
      </c>
      <c r="AO66">
        <v>1</v>
      </c>
      <c r="AQ66">
        <v>6</v>
      </c>
      <c r="AR66">
        <v>200</v>
      </c>
      <c r="AS66">
        <v>2560</v>
      </c>
      <c r="AT66">
        <v>643</v>
      </c>
      <c r="AU66">
        <v>643</v>
      </c>
      <c r="AV66">
        <v>1688</v>
      </c>
      <c r="AW66">
        <v>229</v>
      </c>
      <c r="AX66">
        <v>31.236699999999999</v>
      </c>
      <c r="AY66">
        <v>1.7641</v>
      </c>
      <c r="AZ66">
        <v>0.505</v>
      </c>
      <c r="BA66">
        <v>8.5127000000000006</v>
      </c>
      <c r="BB66">
        <v>1292.9147</v>
      </c>
      <c r="BC66">
        <v>1</v>
      </c>
      <c r="BE66">
        <v>6</v>
      </c>
      <c r="BF66">
        <v>200</v>
      </c>
      <c r="BG66">
        <v>2541</v>
      </c>
      <c r="BH66">
        <v>657</v>
      </c>
      <c r="BI66">
        <v>657</v>
      </c>
      <c r="BJ66">
        <v>1659</v>
      </c>
      <c r="BK66">
        <v>225</v>
      </c>
      <c r="BL66">
        <v>29.506499999999999</v>
      </c>
      <c r="BM66">
        <v>3.1869999999999998</v>
      </c>
      <c r="BN66">
        <v>0.92379999999999995</v>
      </c>
      <c r="BO66">
        <v>7.1924000000000001</v>
      </c>
      <c r="BP66">
        <v>2347.3696</v>
      </c>
      <c r="BQ66">
        <v>1</v>
      </c>
      <c r="BS66">
        <v>6</v>
      </c>
      <c r="BT66">
        <v>200</v>
      </c>
      <c r="BU66">
        <v>2598</v>
      </c>
      <c r="BV66">
        <v>654</v>
      </c>
      <c r="BW66">
        <v>654</v>
      </c>
      <c r="BX66">
        <v>1719</v>
      </c>
      <c r="BY66">
        <v>225</v>
      </c>
      <c r="BZ66">
        <v>30.8934</v>
      </c>
      <c r="CA66">
        <v>0.2024</v>
      </c>
      <c r="CB66">
        <v>5.6300000000000003E-2</v>
      </c>
      <c r="CC66">
        <v>1.2339</v>
      </c>
      <c r="CD66">
        <v>146.16290000000001</v>
      </c>
      <c r="CE66">
        <v>1</v>
      </c>
    </row>
    <row r="67" spans="1:83" x14ac:dyDescent="0.25">
      <c r="A67">
        <v>7</v>
      </c>
      <c r="B67">
        <v>200</v>
      </c>
      <c r="C67">
        <v>2497</v>
      </c>
      <c r="D67">
        <v>642</v>
      </c>
      <c r="E67">
        <v>642</v>
      </c>
      <c r="F67">
        <v>1636</v>
      </c>
      <c r="G67">
        <v>219</v>
      </c>
      <c r="H67">
        <v>32.292400000000001</v>
      </c>
      <c r="I67">
        <v>1.0199</v>
      </c>
      <c r="J67">
        <v>0.29880000000000001</v>
      </c>
      <c r="K67">
        <v>3.3250999999999999</v>
      </c>
      <c r="L67">
        <v>746.16539999999998</v>
      </c>
      <c r="M67">
        <v>1</v>
      </c>
      <c r="O67">
        <v>7</v>
      </c>
      <c r="P67">
        <v>200</v>
      </c>
      <c r="Q67">
        <v>8744</v>
      </c>
      <c r="R67">
        <v>7738</v>
      </c>
      <c r="S67">
        <v>7738</v>
      </c>
      <c r="T67">
        <v>782</v>
      </c>
      <c r="U67">
        <v>224</v>
      </c>
      <c r="V67">
        <v>38.200499999999998</v>
      </c>
      <c r="W67">
        <v>0.18160000000000001</v>
      </c>
      <c r="X67">
        <v>0.1656</v>
      </c>
      <c r="Y67">
        <v>1.3304</v>
      </c>
      <c r="Z67">
        <v>1447.7065</v>
      </c>
      <c r="AA67">
        <v>1</v>
      </c>
      <c r="AC67">
        <v>7</v>
      </c>
      <c r="AD67">
        <v>200</v>
      </c>
      <c r="AE67">
        <v>2964</v>
      </c>
      <c r="AF67">
        <v>1043</v>
      </c>
      <c r="AG67">
        <v>1043</v>
      </c>
      <c r="AH67">
        <v>1691</v>
      </c>
      <c r="AI67">
        <v>230</v>
      </c>
      <c r="AJ67">
        <v>33.3337</v>
      </c>
      <c r="AK67">
        <v>21.816600000000001</v>
      </c>
      <c r="AL67">
        <v>8.1212999999999997</v>
      </c>
      <c r="AM67">
        <v>68.0197</v>
      </c>
      <c r="AN67">
        <v>24071.572400000001</v>
      </c>
      <c r="AO67">
        <v>1</v>
      </c>
      <c r="AQ67">
        <v>7</v>
      </c>
      <c r="AR67">
        <v>200</v>
      </c>
      <c r="AS67">
        <v>2544</v>
      </c>
      <c r="AT67">
        <v>652</v>
      </c>
      <c r="AU67">
        <v>652</v>
      </c>
      <c r="AV67">
        <v>1656</v>
      </c>
      <c r="AW67">
        <v>236</v>
      </c>
      <c r="AX67">
        <v>31.326699999999999</v>
      </c>
      <c r="AY67">
        <v>1.7283999999999999</v>
      </c>
      <c r="AZ67">
        <v>0.50460000000000005</v>
      </c>
      <c r="BA67">
        <v>9.0908999999999995</v>
      </c>
      <c r="BB67">
        <v>1283.6333</v>
      </c>
      <c r="BC67">
        <v>1</v>
      </c>
      <c r="BE67">
        <v>7</v>
      </c>
      <c r="BF67">
        <v>200</v>
      </c>
      <c r="BG67">
        <v>2522</v>
      </c>
      <c r="BH67">
        <v>646</v>
      </c>
      <c r="BI67">
        <v>646</v>
      </c>
      <c r="BJ67">
        <v>1654</v>
      </c>
      <c r="BK67">
        <v>222</v>
      </c>
      <c r="BL67">
        <v>31.2851</v>
      </c>
      <c r="BM67">
        <v>3.1526000000000001</v>
      </c>
      <c r="BN67">
        <v>0.90600000000000003</v>
      </c>
      <c r="BO67">
        <v>9.0371000000000006</v>
      </c>
      <c r="BP67">
        <v>2284.837</v>
      </c>
      <c r="BQ67">
        <v>1</v>
      </c>
      <c r="BS67">
        <v>7</v>
      </c>
      <c r="BT67">
        <v>200</v>
      </c>
      <c r="BU67">
        <v>2557</v>
      </c>
      <c r="BV67">
        <v>639</v>
      </c>
      <c r="BW67">
        <v>639</v>
      </c>
      <c r="BX67">
        <v>1689</v>
      </c>
      <c r="BY67">
        <v>229</v>
      </c>
      <c r="BZ67">
        <v>31.924499999999998</v>
      </c>
      <c r="CA67">
        <v>0.2064</v>
      </c>
      <c r="CB67">
        <v>5.7099999999999998E-2</v>
      </c>
      <c r="CC67">
        <v>1.1902999999999999</v>
      </c>
      <c r="CD67">
        <v>146.06970000000001</v>
      </c>
      <c r="CE67">
        <v>1</v>
      </c>
    </row>
    <row r="68" spans="1:83" x14ac:dyDescent="0.25">
      <c r="A68">
        <v>8</v>
      </c>
      <c r="B68">
        <v>200</v>
      </c>
      <c r="C68">
        <v>2563</v>
      </c>
      <c r="D68">
        <v>654</v>
      </c>
      <c r="E68">
        <v>654</v>
      </c>
      <c r="F68">
        <v>1685</v>
      </c>
      <c r="G68">
        <v>224</v>
      </c>
      <c r="H68">
        <v>31.462</v>
      </c>
      <c r="I68">
        <v>1.0078</v>
      </c>
      <c r="J68">
        <v>0.29310000000000003</v>
      </c>
      <c r="K68">
        <v>3.1471</v>
      </c>
      <c r="L68">
        <v>751.18179999999995</v>
      </c>
      <c r="M68">
        <v>1</v>
      </c>
      <c r="O68">
        <v>8</v>
      </c>
      <c r="P68">
        <v>200</v>
      </c>
      <c r="Q68">
        <v>8847</v>
      </c>
      <c r="R68">
        <v>7827</v>
      </c>
      <c r="S68">
        <v>7827</v>
      </c>
      <c r="T68">
        <v>795</v>
      </c>
      <c r="U68">
        <v>225</v>
      </c>
      <c r="V68">
        <v>38.131799999999998</v>
      </c>
      <c r="W68">
        <v>0.18060000000000001</v>
      </c>
      <c r="X68">
        <v>0.16470000000000001</v>
      </c>
      <c r="Y68">
        <v>1.3351</v>
      </c>
      <c r="Z68">
        <v>1456.9757</v>
      </c>
      <c r="AA68">
        <v>1</v>
      </c>
      <c r="AC68">
        <v>8</v>
      </c>
      <c r="AD68">
        <v>200</v>
      </c>
      <c r="AE68">
        <v>2981</v>
      </c>
      <c r="AF68">
        <v>1091</v>
      </c>
      <c r="AG68">
        <v>1091</v>
      </c>
      <c r="AH68">
        <v>1663</v>
      </c>
      <c r="AI68">
        <v>227</v>
      </c>
      <c r="AJ68">
        <v>33.761800000000001</v>
      </c>
      <c r="AK68">
        <v>22.444500000000001</v>
      </c>
      <c r="AL68">
        <v>8.6586999999999996</v>
      </c>
      <c r="AM68">
        <v>63.944699999999997</v>
      </c>
      <c r="AN68">
        <v>25811.646199999999</v>
      </c>
      <c r="AO68">
        <v>1</v>
      </c>
      <c r="AQ68">
        <v>8</v>
      </c>
      <c r="AR68">
        <v>200</v>
      </c>
      <c r="AS68">
        <v>2556</v>
      </c>
      <c r="AT68">
        <v>641</v>
      </c>
      <c r="AU68">
        <v>641</v>
      </c>
      <c r="AV68">
        <v>1689</v>
      </c>
      <c r="AW68">
        <v>226</v>
      </c>
      <c r="AX68">
        <v>30.683900000000001</v>
      </c>
      <c r="AY68">
        <v>1.7622</v>
      </c>
      <c r="AZ68">
        <v>0.50490000000000002</v>
      </c>
      <c r="BA68">
        <v>9.7173999999999996</v>
      </c>
      <c r="BB68">
        <v>1290.4103</v>
      </c>
      <c r="BC68">
        <v>1</v>
      </c>
      <c r="BE68">
        <v>8</v>
      </c>
      <c r="BF68">
        <v>200</v>
      </c>
      <c r="BG68">
        <v>2605</v>
      </c>
      <c r="BH68">
        <v>644</v>
      </c>
      <c r="BI68">
        <v>644</v>
      </c>
      <c r="BJ68">
        <v>1742</v>
      </c>
      <c r="BK68">
        <v>219</v>
      </c>
      <c r="BL68">
        <v>32.098700000000001</v>
      </c>
      <c r="BM68">
        <v>3.1821000000000002</v>
      </c>
      <c r="BN68">
        <v>0.88870000000000005</v>
      </c>
      <c r="BO68">
        <v>8.6705000000000005</v>
      </c>
      <c r="BP68">
        <v>2315.1224999999999</v>
      </c>
      <c r="BQ68">
        <v>1</v>
      </c>
      <c r="BS68">
        <v>8</v>
      </c>
      <c r="BT68">
        <v>200</v>
      </c>
      <c r="BU68">
        <v>2407</v>
      </c>
      <c r="BV68">
        <v>659</v>
      </c>
      <c r="BW68">
        <v>659</v>
      </c>
      <c r="BX68">
        <v>1521</v>
      </c>
      <c r="BY68">
        <v>227</v>
      </c>
      <c r="BZ68">
        <v>30.099699999999999</v>
      </c>
      <c r="CA68">
        <v>0.20399999999999999</v>
      </c>
      <c r="CB68">
        <v>6.25E-2</v>
      </c>
      <c r="CC68">
        <v>1.1828000000000001</v>
      </c>
      <c r="CD68">
        <v>150.4015</v>
      </c>
      <c r="CE68">
        <v>1</v>
      </c>
    </row>
    <row r="69" spans="1:83" x14ac:dyDescent="0.25">
      <c r="A69">
        <v>9</v>
      </c>
      <c r="B69">
        <v>200</v>
      </c>
      <c r="C69">
        <v>2587</v>
      </c>
      <c r="D69">
        <v>640</v>
      </c>
      <c r="E69">
        <v>640</v>
      </c>
      <c r="F69">
        <v>1728</v>
      </c>
      <c r="G69">
        <v>219</v>
      </c>
      <c r="H69">
        <v>31.9161</v>
      </c>
      <c r="I69">
        <v>0.87160000000000004</v>
      </c>
      <c r="J69">
        <v>0.2455</v>
      </c>
      <c r="K69">
        <v>2.5838000000000001</v>
      </c>
      <c r="L69">
        <v>635.09810000000004</v>
      </c>
      <c r="M69">
        <v>1</v>
      </c>
      <c r="O69">
        <v>9</v>
      </c>
      <c r="P69">
        <v>200</v>
      </c>
      <c r="Q69">
        <v>8793</v>
      </c>
      <c r="R69">
        <v>7769</v>
      </c>
      <c r="S69">
        <v>7769</v>
      </c>
      <c r="T69">
        <v>802</v>
      </c>
      <c r="U69">
        <v>222</v>
      </c>
      <c r="V69">
        <v>38.316499999999998</v>
      </c>
      <c r="W69">
        <v>0.1782</v>
      </c>
      <c r="X69">
        <v>0.1623</v>
      </c>
      <c r="Y69">
        <v>1.5736000000000001</v>
      </c>
      <c r="Z69">
        <v>1427.0123000000001</v>
      </c>
      <c r="AA69">
        <v>1</v>
      </c>
      <c r="AC69">
        <v>9</v>
      </c>
      <c r="AD69">
        <v>200</v>
      </c>
      <c r="AE69">
        <v>2982</v>
      </c>
      <c r="AF69">
        <v>1096</v>
      </c>
      <c r="AG69">
        <v>1096</v>
      </c>
      <c r="AH69">
        <v>1650</v>
      </c>
      <c r="AI69">
        <v>236</v>
      </c>
      <c r="AJ69">
        <v>33.504399999999997</v>
      </c>
      <c r="AK69">
        <v>21.069099999999999</v>
      </c>
      <c r="AL69">
        <v>8.1877999999999993</v>
      </c>
      <c r="AM69">
        <v>67.446600000000004</v>
      </c>
      <c r="AN69">
        <v>24416.101600000002</v>
      </c>
      <c r="AO69">
        <v>1</v>
      </c>
      <c r="AQ69">
        <v>9</v>
      </c>
      <c r="AR69">
        <v>200</v>
      </c>
      <c r="AS69">
        <v>2511</v>
      </c>
      <c r="AT69">
        <v>650</v>
      </c>
      <c r="AU69">
        <v>650</v>
      </c>
      <c r="AV69">
        <v>1651</v>
      </c>
      <c r="AW69">
        <v>210</v>
      </c>
      <c r="AX69">
        <v>31.1282</v>
      </c>
      <c r="AY69">
        <v>1.7375</v>
      </c>
      <c r="AZ69">
        <v>0.51529999999999998</v>
      </c>
      <c r="BA69">
        <v>8.8267000000000007</v>
      </c>
      <c r="BB69">
        <v>1294.0092999999999</v>
      </c>
      <c r="BC69">
        <v>1</v>
      </c>
      <c r="BE69">
        <v>9</v>
      </c>
      <c r="BF69">
        <v>200</v>
      </c>
      <c r="BG69">
        <v>2444</v>
      </c>
      <c r="BH69">
        <v>639</v>
      </c>
      <c r="BI69">
        <v>639</v>
      </c>
      <c r="BJ69">
        <v>1577</v>
      </c>
      <c r="BK69">
        <v>228</v>
      </c>
      <c r="BL69">
        <v>31.643999999999998</v>
      </c>
      <c r="BM69">
        <v>3.1587000000000001</v>
      </c>
      <c r="BN69">
        <v>0.92630000000000001</v>
      </c>
      <c r="BO69">
        <v>8.9849999999999994</v>
      </c>
      <c r="BP69">
        <v>2263.8137999999999</v>
      </c>
      <c r="BQ69">
        <v>1</v>
      </c>
      <c r="BS69">
        <v>9</v>
      </c>
      <c r="BT69">
        <v>200</v>
      </c>
      <c r="BU69">
        <v>2459</v>
      </c>
      <c r="BV69">
        <v>650</v>
      </c>
      <c r="BW69">
        <v>650</v>
      </c>
      <c r="BX69">
        <v>1574</v>
      </c>
      <c r="BY69">
        <v>235</v>
      </c>
      <c r="BZ69">
        <v>31.306999999999999</v>
      </c>
      <c r="CA69">
        <v>0.19500000000000001</v>
      </c>
      <c r="CB69">
        <v>5.6800000000000003E-2</v>
      </c>
      <c r="CC69">
        <v>1.1471</v>
      </c>
      <c r="CD69">
        <v>139.72030000000001</v>
      </c>
      <c r="CE69">
        <v>1</v>
      </c>
    </row>
    <row r="70" spans="1:83" x14ac:dyDescent="0.25">
      <c r="A70">
        <v>10</v>
      </c>
      <c r="B70">
        <v>200</v>
      </c>
      <c r="C70">
        <v>2607</v>
      </c>
      <c r="D70">
        <v>664</v>
      </c>
      <c r="E70">
        <v>664</v>
      </c>
      <c r="F70">
        <v>1722</v>
      </c>
      <c r="G70">
        <v>221</v>
      </c>
      <c r="H70">
        <v>30.0779</v>
      </c>
      <c r="I70">
        <v>0.83899999999999997</v>
      </c>
      <c r="J70">
        <v>0.2409</v>
      </c>
      <c r="K70">
        <v>2.2890999999999999</v>
      </c>
      <c r="L70">
        <v>628.09280000000001</v>
      </c>
      <c r="M70">
        <v>1</v>
      </c>
      <c r="O70">
        <v>10</v>
      </c>
      <c r="P70">
        <v>200</v>
      </c>
      <c r="Q70">
        <v>8888</v>
      </c>
      <c r="R70">
        <v>7817</v>
      </c>
      <c r="S70">
        <v>7817</v>
      </c>
      <c r="T70">
        <v>840</v>
      </c>
      <c r="U70">
        <v>231</v>
      </c>
      <c r="V70">
        <v>38.219299999999997</v>
      </c>
      <c r="W70">
        <v>0.1792</v>
      </c>
      <c r="X70">
        <v>0.16239999999999999</v>
      </c>
      <c r="Y70">
        <v>1.3328</v>
      </c>
      <c r="Z70">
        <v>1443.6484</v>
      </c>
      <c r="AA70">
        <v>1</v>
      </c>
      <c r="AC70">
        <v>10</v>
      </c>
      <c r="AD70">
        <v>200</v>
      </c>
      <c r="AE70">
        <v>2972</v>
      </c>
      <c r="AF70">
        <v>1086</v>
      </c>
      <c r="AG70">
        <v>1086</v>
      </c>
      <c r="AH70">
        <v>1659</v>
      </c>
      <c r="AI70">
        <v>227</v>
      </c>
      <c r="AJ70">
        <v>34.223100000000002</v>
      </c>
      <c r="AK70">
        <v>22.854900000000001</v>
      </c>
      <c r="AL70">
        <v>8.7954000000000008</v>
      </c>
      <c r="AM70">
        <v>62.844200000000001</v>
      </c>
      <c r="AN70">
        <v>26139.910899999999</v>
      </c>
      <c r="AO70">
        <v>1</v>
      </c>
      <c r="AQ70">
        <v>10</v>
      </c>
      <c r="AR70">
        <v>200</v>
      </c>
      <c r="AS70">
        <v>2495</v>
      </c>
      <c r="AT70">
        <v>649</v>
      </c>
      <c r="AU70">
        <v>649</v>
      </c>
      <c r="AV70">
        <v>1631</v>
      </c>
      <c r="AW70">
        <v>215</v>
      </c>
      <c r="AX70">
        <v>30.115400000000001</v>
      </c>
      <c r="AY70">
        <v>1.7386999999999999</v>
      </c>
      <c r="AZ70">
        <v>0.51270000000000004</v>
      </c>
      <c r="BA70">
        <v>8.5556000000000001</v>
      </c>
      <c r="BB70">
        <v>1279.2734</v>
      </c>
      <c r="BC70">
        <v>1</v>
      </c>
      <c r="BE70">
        <v>10</v>
      </c>
      <c r="BF70">
        <v>200</v>
      </c>
      <c r="BG70">
        <v>2450</v>
      </c>
      <c r="BH70">
        <v>649</v>
      </c>
      <c r="BI70">
        <v>649</v>
      </c>
      <c r="BJ70">
        <v>1575</v>
      </c>
      <c r="BK70">
        <v>226</v>
      </c>
      <c r="BL70">
        <v>30.2469</v>
      </c>
      <c r="BM70">
        <v>2.7393000000000001</v>
      </c>
      <c r="BN70">
        <v>0.81089999999999995</v>
      </c>
      <c r="BO70">
        <v>9.5411000000000001</v>
      </c>
      <c r="BP70">
        <v>1986.7526</v>
      </c>
      <c r="BQ70">
        <v>1</v>
      </c>
      <c r="BS70">
        <v>10</v>
      </c>
      <c r="BT70">
        <v>200</v>
      </c>
      <c r="BU70">
        <v>2485</v>
      </c>
      <c r="BV70">
        <v>664</v>
      </c>
      <c r="BW70">
        <v>664</v>
      </c>
      <c r="BX70">
        <v>1605</v>
      </c>
      <c r="BY70">
        <v>216</v>
      </c>
      <c r="BZ70">
        <v>30.035399999999999</v>
      </c>
      <c r="CA70">
        <v>0.1903</v>
      </c>
      <c r="CB70">
        <v>5.6099999999999997E-2</v>
      </c>
      <c r="CC70">
        <v>1.1125</v>
      </c>
      <c r="CD70">
        <v>139.50739999999999</v>
      </c>
      <c r="CE70">
        <v>1</v>
      </c>
    </row>
    <row r="71" spans="1:83" x14ac:dyDescent="0.25">
      <c r="A71" t="s">
        <v>12</v>
      </c>
      <c r="B71">
        <v>200</v>
      </c>
      <c r="C71">
        <v>2543.8200000000002</v>
      </c>
      <c r="D71">
        <v>650.73</v>
      </c>
      <c r="E71">
        <v>650.73</v>
      </c>
      <c r="F71">
        <v>1676.45</v>
      </c>
      <c r="G71">
        <v>216.64</v>
      </c>
      <c r="H71">
        <v>31.26</v>
      </c>
      <c r="I71">
        <v>0.95</v>
      </c>
      <c r="J71">
        <v>0.27</v>
      </c>
      <c r="K71">
        <v>2.84</v>
      </c>
      <c r="L71">
        <v>698.64</v>
      </c>
      <c r="M71">
        <v>1</v>
      </c>
      <c r="O71" t="s">
        <v>12</v>
      </c>
      <c r="P71">
        <v>200</v>
      </c>
      <c r="Q71">
        <v>8819.36</v>
      </c>
      <c r="R71">
        <v>7772.82</v>
      </c>
      <c r="S71">
        <v>7772.82</v>
      </c>
      <c r="T71">
        <v>818.64</v>
      </c>
      <c r="U71">
        <v>227.91</v>
      </c>
      <c r="V71">
        <v>38.159999999999997</v>
      </c>
      <c r="W71">
        <v>0.19</v>
      </c>
      <c r="X71">
        <v>0.17</v>
      </c>
      <c r="Y71">
        <v>1.47</v>
      </c>
      <c r="Z71">
        <v>1489.43</v>
      </c>
      <c r="AA71">
        <v>1</v>
      </c>
      <c r="AC71" t="s">
        <v>12</v>
      </c>
      <c r="AD71">
        <v>200</v>
      </c>
      <c r="AE71">
        <v>2931.2</v>
      </c>
      <c r="AF71">
        <v>1080.4000000000001</v>
      </c>
      <c r="AG71">
        <v>1080.4000000000001</v>
      </c>
      <c r="AH71">
        <v>1625.2</v>
      </c>
      <c r="AI71">
        <v>225.6</v>
      </c>
      <c r="AJ71">
        <v>33.950000000000003</v>
      </c>
      <c r="AK71">
        <v>21.87</v>
      </c>
      <c r="AL71">
        <v>8.51</v>
      </c>
      <c r="AM71">
        <v>64.95</v>
      </c>
      <c r="AN71">
        <v>24951.16</v>
      </c>
      <c r="AO71">
        <v>1</v>
      </c>
      <c r="AQ71" t="s">
        <v>12</v>
      </c>
      <c r="AR71">
        <v>200</v>
      </c>
      <c r="AS71">
        <v>2540.9</v>
      </c>
      <c r="AT71">
        <v>648</v>
      </c>
      <c r="AU71">
        <v>648</v>
      </c>
      <c r="AV71">
        <v>1667.8</v>
      </c>
      <c r="AW71">
        <v>225.1</v>
      </c>
      <c r="AX71">
        <v>31.03</v>
      </c>
      <c r="AY71">
        <v>1.69</v>
      </c>
      <c r="AZ71">
        <v>0.49</v>
      </c>
      <c r="BA71">
        <v>8.94</v>
      </c>
      <c r="BB71">
        <v>1245.47</v>
      </c>
      <c r="BC71">
        <v>1</v>
      </c>
      <c r="BE71" t="s">
        <v>12</v>
      </c>
      <c r="BF71">
        <v>200</v>
      </c>
      <c r="BG71">
        <v>2538.6999999999998</v>
      </c>
      <c r="BH71">
        <v>651.70000000000005</v>
      </c>
      <c r="BI71">
        <v>651.70000000000005</v>
      </c>
      <c r="BJ71">
        <v>1662.8</v>
      </c>
      <c r="BK71">
        <v>224.2</v>
      </c>
      <c r="BL71">
        <v>30.97</v>
      </c>
      <c r="BM71">
        <v>3.09</v>
      </c>
      <c r="BN71">
        <v>0.89</v>
      </c>
      <c r="BO71">
        <v>8.4</v>
      </c>
      <c r="BP71">
        <v>2261.98</v>
      </c>
      <c r="BQ71">
        <v>1</v>
      </c>
      <c r="BS71" t="s">
        <v>12</v>
      </c>
      <c r="BT71">
        <v>200</v>
      </c>
      <c r="BU71">
        <v>2517</v>
      </c>
      <c r="BV71">
        <v>650.04999999999995</v>
      </c>
      <c r="BW71">
        <v>650.04999999999995</v>
      </c>
      <c r="BX71">
        <v>1646.1</v>
      </c>
      <c r="BY71">
        <v>220.86</v>
      </c>
      <c r="BZ71">
        <v>31.07</v>
      </c>
      <c r="CA71">
        <v>0.18</v>
      </c>
      <c r="CB71">
        <v>0.05</v>
      </c>
      <c r="CC71">
        <v>1.1299999999999999</v>
      </c>
      <c r="CD71">
        <v>131.80000000000001</v>
      </c>
      <c r="CE71">
        <v>1</v>
      </c>
    </row>
    <row r="73" spans="1:83" x14ac:dyDescent="0.25">
      <c r="B73" t="s">
        <v>20</v>
      </c>
      <c r="P73" t="s">
        <v>20</v>
      </c>
      <c r="AD73" t="s">
        <v>20</v>
      </c>
      <c r="AR73" t="s">
        <v>20</v>
      </c>
      <c r="BF73" t="s">
        <v>20</v>
      </c>
      <c r="BT73" t="s">
        <v>20</v>
      </c>
    </row>
    <row r="74" spans="1:83" x14ac:dyDescent="0.25">
      <c r="B74" t="s">
        <v>14</v>
      </c>
      <c r="C74" t="s">
        <v>15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  <c r="P74" t="s">
        <v>14</v>
      </c>
      <c r="Q74" t="s">
        <v>15</v>
      </c>
      <c r="R74" t="s">
        <v>2</v>
      </c>
      <c r="S74" t="s">
        <v>3</v>
      </c>
      <c r="T74" t="s">
        <v>4</v>
      </c>
      <c r="U74" t="s">
        <v>5</v>
      </c>
      <c r="V74" t="s">
        <v>6</v>
      </c>
      <c r="W74" t="s">
        <v>7</v>
      </c>
      <c r="X74" t="s">
        <v>8</v>
      </c>
      <c r="Y74" t="s">
        <v>9</v>
      </c>
      <c r="Z74" t="s">
        <v>10</v>
      </c>
      <c r="AA74" t="s">
        <v>11</v>
      </c>
      <c r="AD74" t="s">
        <v>14</v>
      </c>
      <c r="AE74" t="s">
        <v>15</v>
      </c>
      <c r="AF74" t="s">
        <v>2</v>
      </c>
      <c r="AG74" t="s">
        <v>3</v>
      </c>
      <c r="AH74" t="s">
        <v>4</v>
      </c>
      <c r="AI74" t="s">
        <v>5</v>
      </c>
      <c r="AJ74" t="s">
        <v>6</v>
      </c>
      <c r="AK74" t="s">
        <v>7</v>
      </c>
      <c r="AL74" t="s">
        <v>8</v>
      </c>
      <c r="AM74" t="s">
        <v>9</v>
      </c>
      <c r="AN74" t="s">
        <v>10</v>
      </c>
      <c r="AO74" t="s">
        <v>11</v>
      </c>
      <c r="AR74" t="s">
        <v>14</v>
      </c>
      <c r="AS74" t="s">
        <v>15</v>
      </c>
      <c r="AT74" t="s">
        <v>2</v>
      </c>
      <c r="AU74" t="s">
        <v>3</v>
      </c>
      <c r="AV74" t="s">
        <v>4</v>
      </c>
      <c r="AW74" t="s">
        <v>5</v>
      </c>
      <c r="AX74" t="s">
        <v>6</v>
      </c>
      <c r="AY74" t="s">
        <v>7</v>
      </c>
      <c r="AZ74" t="s">
        <v>8</v>
      </c>
      <c r="BA74" t="s">
        <v>9</v>
      </c>
      <c r="BB74" t="s">
        <v>10</v>
      </c>
      <c r="BC74" t="s">
        <v>11</v>
      </c>
      <c r="BF74" t="s">
        <v>14</v>
      </c>
      <c r="BG74" t="s">
        <v>15</v>
      </c>
      <c r="BH74" t="s">
        <v>2</v>
      </c>
      <c r="BI74" t="s">
        <v>3</v>
      </c>
      <c r="BJ74" t="s">
        <v>4</v>
      </c>
      <c r="BK74" t="s">
        <v>5</v>
      </c>
      <c r="BL74" t="s">
        <v>6</v>
      </c>
      <c r="BM74" t="s">
        <v>7</v>
      </c>
      <c r="BN74" t="s">
        <v>8</v>
      </c>
      <c r="BO74" t="s">
        <v>9</v>
      </c>
      <c r="BP74" t="s">
        <v>10</v>
      </c>
      <c r="BQ74" t="s">
        <v>11</v>
      </c>
      <c r="BT74" t="s">
        <v>14</v>
      </c>
      <c r="BU74" t="s">
        <v>15</v>
      </c>
      <c r="BV74" t="s">
        <v>2</v>
      </c>
      <c r="BW74" t="s">
        <v>3</v>
      </c>
      <c r="BX74" t="s">
        <v>4</v>
      </c>
      <c r="BY74" t="s">
        <v>5</v>
      </c>
      <c r="BZ74" t="s">
        <v>6</v>
      </c>
      <c r="CA74" t="s">
        <v>7</v>
      </c>
      <c r="CB74" t="s">
        <v>8</v>
      </c>
      <c r="CC74" t="s">
        <v>9</v>
      </c>
      <c r="CD74" t="s">
        <v>10</v>
      </c>
      <c r="CE74" t="s">
        <v>11</v>
      </c>
    </row>
    <row r="75" spans="1:83" x14ac:dyDescent="0.25">
      <c r="A75">
        <v>1</v>
      </c>
      <c r="B75">
        <v>885</v>
      </c>
      <c r="C75">
        <v>2570</v>
      </c>
      <c r="D75">
        <v>2420</v>
      </c>
      <c r="E75">
        <v>2420</v>
      </c>
      <c r="F75">
        <v>131</v>
      </c>
      <c r="G75">
        <v>19</v>
      </c>
      <c r="H75">
        <v>24.4833</v>
      </c>
      <c r="I75">
        <v>0.69350000000000001</v>
      </c>
      <c r="J75">
        <v>0.68710000000000004</v>
      </c>
      <c r="K75">
        <v>3.2698</v>
      </c>
      <c r="L75">
        <v>1765.9151999999999</v>
      </c>
      <c r="M75">
        <v>1</v>
      </c>
      <c r="O75">
        <v>1</v>
      </c>
      <c r="P75">
        <v>885</v>
      </c>
      <c r="Q75">
        <v>3599</v>
      </c>
      <c r="R75">
        <v>3547</v>
      </c>
      <c r="S75">
        <v>3547</v>
      </c>
      <c r="T75">
        <v>44</v>
      </c>
      <c r="U75">
        <v>8</v>
      </c>
      <c r="V75">
        <v>25.2209</v>
      </c>
      <c r="W75">
        <v>0.152</v>
      </c>
      <c r="X75">
        <v>0.16109999999999999</v>
      </c>
      <c r="Y75">
        <v>1.4964999999999999</v>
      </c>
      <c r="Z75">
        <v>579.82600000000002</v>
      </c>
      <c r="AA75">
        <v>1</v>
      </c>
      <c r="AC75">
        <v>1</v>
      </c>
      <c r="AD75">
        <v>885</v>
      </c>
      <c r="AE75">
        <v>6508</v>
      </c>
      <c r="AF75">
        <v>1934</v>
      </c>
      <c r="AG75">
        <v>1934</v>
      </c>
      <c r="AH75">
        <v>4226</v>
      </c>
      <c r="AI75">
        <v>348</v>
      </c>
      <c r="AJ75">
        <v>26.2638</v>
      </c>
      <c r="AK75">
        <v>5.9763000000000002</v>
      </c>
      <c r="AL75">
        <v>1.8617999999999999</v>
      </c>
      <c r="AM75">
        <v>20.943300000000001</v>
      </c>
      <c r="AN75">
        <v>12116.306699999999</v>
      </c>
      <c r="AO75">
        <v>1</v>
      </c>
      <c r="AQ75">
        <v>1</v>
      </c>
      <c r="AR75">
        <v>885</v>
      </c>
      <c r="AS75">
        <v>3523</v>
      </c>
      <c r="AT75">
        <v>2208</v>
      </c>
      <c r="AU75">
        <v>2208</v>
      </c>
      <c r="AV75">
        <v>1111</v>
      </c>
      <c r="AW75">
        <v>204</v>
      </c>
      <c r="AX75">
        <v>23.170300000000001</v>
      </c>
      <c r="AY75">
        <v>3.0842999999999998</v>
      </c>
      <c r="AZ75">
        <v>2.0301</v>
      </c>
      <c r="BA75">
        <v>10.0625</v>
      </c>
      <c r="BB75">
        <v>7152.1662999999999</v>
      </c>
      <c r="BC75">
        <v>1</v>
      </c>
      <c r="BE75">
        <v>1</v>
      </c>
      <c r="BF75">
        <v>885</v>
      </c>
      <c r="BG75">
        <v>2663</v>
      </c>
      <c r="BH75">
        <v>2387</v>
      </c>
      <c r="BI75">
        <v>2387</v>
      </c>
      <c r="BJ75">
        <v>209</v>
      </c>
      <c r="BK75">
        <v>67</v>
      </c>
      <c r="BL75">
        <v>23.642900000000001</v>
      </c>
      <c r="BM75">
        <v>3.4984999999999999</v>
      </c>
      <c r="BN75">
        <v>3.2614000000000001</v>
      </c>
      <c r="BO75">
        <v>10.9397</v>
      </c>
      <c r="BP75">
        <v>8685.0897999999997</v>
      </c>
      <c r="BQ75">
        <v>1</v>
      </c>
      <c r="BS75">
        <v>1</v>
      </c>
      <c r="BT75">
        <v>885</v>
      </c>
      <c r="BU75">
        <v>5488</v>
      </c>
      <c r="BV75">
        <v>5173</v>
      </c>
      <c r="BW75">
        <v>5173</v>
      </c>
      <c r="BX75">
        <v>311</v>
      </c>
      <c r="BY75">
        <v>4</v>
      </c>
      <c r="BZ75">
        <v>37.579099999999997</v>
      </c>
      <c r="CA75">
        <v>0.10290000000000001</v>
      </c>
      <c r="CB75">
        <v>0.1027</v>
      </c>
      <c r="CC75">
        <v>1.2750999999999999</v>
      </c>
      <c r="CD75">
        <v>563.85990000000004</v>
      </c>
      <c r="CE75">
        <v>1</v>
      </c>
    </row>
    <row r="76" spans="1:83" x14ac:dyDescent="0.25">
      <c r="A76">
        <v>2</v>
      </c>
      <c r="B76">
        <v>885</v>
      </c>
      <c r="C76">
        <v>2650</v>
      </c>
      <c r="D76">
        <v>2418</v>
      </c>
      <c r="E76">
        <v>2418</v>
      </c>
      <c r="F76">
        <v>195</v>
      </c>
      <c r="G76">
        <v>37</v>
      </c>
      <c r="H76">
        <v>24.2502</v>
      </c>
      <c r="I76">
        <v>0.68100000000000005</v>
      </c>
      <c r="J76">
        <v>0.65510000000000002</v>
      </c>
      <c r="K76">
        <v>3.0285000000000002</v>
      </c>
      <c r="L76">
        <v>1736.0373</v>
      </c>
      <c r="M76">
        <v>1</v>
      </c>
      <c r="O76">
        <v>2</v>
      </c>
      <c r="P76">
        <v>885</v>
      </c>
      <c r="Q76">
        <v>3604</v>
      </c>
      <c r="R76">
        <v>3553</v>
      </c>
      <c r="S76">
        <v>3553</v>
      </c>
      <c r="T76">
        <v>43</v>
      </c>
      <c r="U76">
        <v>8</v>
      </c>
      <c r="V76">
        <v>25.2286</v>
      </c>
      <c r="W76">
        <v>0.1658</v>
      </c>
      <c r="X76">
        <v>0.17519999999999999</v>
      </c>
      <c r="Y76">
        <v>1.5289999999999999</v>
      </c>
      <c r="Z76">
        <v>631.54849999999999</v>
      </c>
      <c r="AA76">
        <v>1</v>
      </c>
      <c r="AC76">
        <v>2</v>
      </c>
      <c r="AD76">
        <v>885</v>
      </c>
      <c r="AE76">
        <v>6523</v>
      </c>
      <c r="AF76">
        <v>1956</v>
      </c>
      <c r="AG76">
        <v>1956</v>
      </c>
      <c r="AH76">
        <v>4219</v>
      </c>
      <c r="AI76">
        <v>348</v>
      </c>
      <c r="AJ76">
        <v>26.596800000000002</v>
      </c>
      <c r="AK76">
        <v>5.9604999999999997</v>
      </c>
      <c r="AL76">
        <v>1.8712</v>
      </c>
      <c r="AM76">
        <v>20.276499999999999</v>
      </c>
      <c r="AN76">
        <v>12205.617200000001</v>
      </c>
      <c r="AO76">
        <v>1</v>
      </c>
      <c r="AQ76">
        <v>2</v>
      </c>
      <c r="AR76">
        <v>885</v>
      </c>
      <c r="AS76">
        <v>3878</v>
      </c>
      <c r="AT76">
        <v>2236</v>
      </c>
      <c r="AU76">
        <v>2236</v>
      </c>
      <c r="AV76">
        <v>1404</v>
      </c>
      <c r="AW76">
        <v>238</v>
      </c>
      <c r="AX76">
        <v>23.941199999999998</v>
      </c>
      <c r="AY76">
        <v>3.3944000000000001</v>
      </c>
      <c r="AZ76">
        <v>2.0527000000000002</v>
      </c>
      <c r="BA76">
        <v>10.716799999999999</v>
      </c>
      <c r="BB76">
        <v>7960.2950000000001</v>
      </c>
      <c r="BC76">
        <v>1</v>
      </c>
      <c r="BE76">
        <v>2</v>
      </c>
      <c r="BF76">
        <v>885</v>
      </c>
      <c r="BG76">
        <v>2644</v>
      </c>
      <c r="BH76">
        <v>2377</v>
      </c>
      <c r="BI76">
        <v>2377</v>
      </c>
      <c r="BJ76">
        <v>205</v>
      </c>
      <c r="BK76">
        <v>62</v>
      </c>
      <c r="BL76">
        <v>23.432700000000001</v>
      </c>
      <c r="BM76">
        <v>3.4411</v>
      </c>
      <c r="BN76">
        <v>3.2233000000000001</v>
      </c>
      <c r="BO76">
        <v>13.1584</v>
      </c>
      <c r="BP76">
        <v>8522.3006000000005</v>
      </c>
      <c r="BQ76">
        <v>1</v>
      </c>
      <c r="BS76">
        <v>2</v>
      </c>
      <c r="BT76">
        <v>885</v>
      </c>
      <c r="BU76">
        <v>5444</v>
      </c>
      <c r="BV76">
        <v>5178</v>
      </c>
      <c r="BW76">
        <v>5178</v>
      </c>
      <c r="BX76">
        <v>265</v>
      </c>
      <c r="BY76">
        <v>1</v>
      </c>
      <c r="BZ76">
        <v>37.843899999999998</v>
      </c>
      <c r="CA76">
        <v>0.1178</v>
      </c>
      <c r="CB76">
        <v>0.11849999999999999</v>
      </c>
      <c r="CC76">
        <v>1.2411000000000001</v>
      </c>
      <c r="CD76">
        <v>645.23599999999999</v>
      </c>
      <c r="CE76">
        <v>1</v>
      </c>
    </row>
    <row r="77" spans="1:83" x14ac:dyDescent="0.25">
      <c r="A77">
        <v>3</v>
      </c>
      <c r="B77">
        <v>885</v>
      </c>
      <c r="C77">
        <v>2606</v>
      </c>
      <c r="D77">
        <v>2412</v>
      </c>
      <c r="E77">
        <v>2412</v>
      </c>
      <c r="F77">
        <v>168</v>
      </c>
      <c r="G77">
        <v>26</v>
      </c>
      <c r="H77">
        <v>24.077500000000001</v>
      </c>
      <c r="I77">
        <v>0.71719999999999995</v>
      </c>
      <c r="J77">
        <v>0.69950000000000001</v>
      </c>
      <c r="K77">
        <v>2.8816999999999999</v>
      </c>
      <c r="L77">
        <v>1822.8924999999999</v>
      </c>
      <c r="M77">
        <v>1</v>
      </c>
      <c r="O77">
        <v>3</v>
      </c>
      <c r="P77">
        <v>885</v>
      </c>
      <c r="Q77">
        <v>3584</v>
      </c>
      <c r="R77">
        <v>3540</v>
      </c>
      <c r="S77">
        <v>3540</v>
      </c>
      <c r="T77">
        <v>33</v>
      </c>
      <c r="U77">
        <v>11</v>
      </c>
      <c r="V77">
        <v>25.195599999999999</v>
      </c>
      <c r="W77">
        <v>0.16869999999999999</v>
      </c>
      <c r="X77">
        <v>0.17860000000000001</v>
      </c>
      <c r="Y77">
        <v>1.7749999999999999</v>
      </c>
      <c r="Z77">
        <v>639.93230000000005</v>
      </c>
      <c r="AA77">
        <v>1</v>
      </c>
      <c r="AC77">
        <v>3</v>
      </c>
      <c r="AD77">
        <v>885</v>
      </c>
      <c r="AE77">
        <v>6540</v>
      </c>
      <c r="AF77">
        <v>1968</v>
      </c>
      <c r="AG77">
        <v>1968</v>
      </c>
      <c r="AH77">
        <v>4231</v>
      </c>
      <c r="AI77">
        <v>341</v>
      </c>
      <c r="AJ77">
        <v>26.9116</v>
      </c>
      <c r="AK77">
        <v>5.9180999999999999</v>
      </c>
      <c r="AL77">
        <v>1.8633999999999999</v>
      </c>
      <c r="AM77">
        <v>19.562899999999999</v>
      </c>
      <c r="AN77">
        <v>12186.686</v>
      </c>
      <c r="AO77">
        <v>1</v>
      </c>
      <c r="AQ77">
        <v>3</v>
      </c>
      <c r="AR77">
        <v>885</v>
      </c>
      <c r="AS77">
        <v>3814</v>
      </c>
      <c r="AT77">
        <v>2239</v>
      </c>
      <c r="AU77">
        <v>2239</v>
      </c>
      <c r="AV77">
        <v>1348</v>
      </c>
      <c r="AW77">
        <v>227</v>
      </c>
      <c r="AX77">
        <v>24.296500000000002</v>
      </c>
      <c r="AY77">
        <v>3.4691999999999998</v>
      </c>
      <c r="AZ77">
        <v>2.1358000000000001</v>
      </c>
      <c r="BA77">
        <v>11.908200000000001</v>
      </c>
      <c r="BB77">
        <v>8145.7677000000003</v>
      </c>
      <c r="BC77">
        <v>1</v>
      </c>
      <c r="BE77">
        <v>3</v>
      </c>
      <c r="BF77">
        <v>885</v>
      </c>
      <c r="BG77">
        <v>2608</v>
      </c>
      <c r="BH77">
        <v>2376</v>
      </c>
      <c r="BI77">
        <v>2376</v>
      </c>
      <c r="BJ77">
        <v>180</v>
      </c>
      <c r="BK77">
        <v>52</v>
      </c>
      <c r="BL77">
        <v>23.9421</v>
      </c>
      <c r="BM77">
        <v>3.4498000000000002</v>
      </c>
      <c r="BN77">
        <v>3.2726999999999999</v>
      </c>
      <c r="BO77">
        <v>11.421799999999999</v>
      </c>
      <c r="BP77">
        <v>8535.2924999999996</v>
      </c>
      <c r="BQ77">
        <v>1</v>
      </c>
      <c r="BS77">
        <v>3</v>
      </c>
      <c r="BT77">
        <v>885</v>
      </c>
      <c r="BU77">
        <v>5473</v>
      </c>
      <c r="BV77">
        <v>5190</v>
      </c>
      <c r="BW77">
        <v>5190</v>
      </c>
      <c r="BX77">
        <v>283</v>
      </c>
      <c r="BY77">
        <v>0</v>
      </c>
      <c r="BZ77">
        <v>37.7044</v>
      </c>
      <c r="CA77">
        <v>0.1056</v>
      </c>
      <c r="CB77">
        <v>0.106</v>
      </c>
      <c r="CC77">
        <v>1.1462000000000001</v>
      </c>
      <c r="CD77">
        <v>579.89959999999996</v>
      </c>
      <c r="CE77">
        <v>1</v>
      </c>
    </row>
    <row r="78" spans="1:83" x14ac:dyDescent="0.25">
      <c r="A78">
        <v>4</v>
      </c>
      <c r="B78">
        <v>885</v>
      </c>
      <c r="C78">
        <v>2643</v>
      </c>
      <c r="D78">
        <v>2409</v>
      </c>
      <c r="E78">
        <v>2409</v>
      </c>
      <c r="F78">
        <v>202</v>
      </c>
      <c r="G78">
        <v>32</v>
      </c>
      <c r="H78">
        <v>24.604600000000001</v>
      </c>
      <c r="I78">
        <v>0.70940000000000003</v>
      </c>
      <c r="J78">
        <v>0.68059999999999998</v>
      </c>
      <c r="K78">
        <v>3.2616999999999998</v>
      </c>
      <c r="L78">
        <v>1798.9450999999999</v>
      </c>
      <c r="M78">
        <v>1</v>
      </c>
      <c r="O78">
        <v>4</v>
      </c>
      <c r="P78">
        <v>885</v>
      </c>
      <c r="Q78">
        <v>3616</v>
      </c>
      <c r="R78">
        <v>3553</v>
      </c>
      <c r="S78">
        <v>3553</v>
      </c>
      <c r="T78">
        <v>51</v>
      </c>
      <c r="U78">
        <v>12</v>
      </c>
      <c r="V78">
        <v>25.2011</v>
      </c>
      <c r="W78">
        <v>0.16830000000000001</v>
      </c>
      <c r="X78">
        <v>0.1774</v>
      </c>
      <c r="Y78">
        <v>1.8380000000000001</v>
      </c>
      <c r="Z78">
        <v>641.63329999999996</v>
      </c>
      <c r="AA78">
        <v>1</v>
      </c>
      <c r="AC78">
        <v>4</v>
      </c>
      <c r="AD78">
        <v>885</v>
      </c>
      <c r="AE78">
        <v>6837</v>
      </c>
      <c r="AF78">
        <v>1957</v>
      </c>
      <c r="AG78">
        <v>1957</v>
      </c>
      <c r="AH78">
        <v>4528</v>
      </c>
      <c r="AI78">
        <v>352</v>
      </c>
      <c r="AJ78">
        <v>25.689599999999999</v>
      </c>
      <c r="AK78">
        <v>5.7695999999999996</v>
      </c>
      <c r="AL78">
        <v>1.7286999999999999</v>
      </c>
      <c r="AM78">
        <v>20.226500000000001</v>
      </c>
      <c r="AN78">
        <v>11819.290300000001</v>
      </c>
      <c r="AO78">
        <v>1</v>
      </c>
      <c r="AQ78">
        <v>4</v>
      </c>
      <c r="AR78">
        <v>885</v>
      </c>
      <c r="AS78">
        <v>3759</v>
      </c>
      <c r="AT78">
        <v>2225</v>
      </c>
      <c r="AU78">
        <v>2225</v>
      </c>
      <c r="AV78">
        <v>1308</v>
      </c>
      <c r="AW78">
        <v>226</v>
      </c>
      <c r="AX78">
        <v>23.914300000000001</v>
      </c>
      <c r="AY78">
        <v>3.3570000000000002</v>
      </c>
      <c r="AZ78">
        <v>2.0802</v>
      </c>
      <c r="BA78">
        <v>11.1381</v>
      </c>
      <c r="BB78">
        <v>7819.5924000000005</v>
      </c>
      <c r="BC78">
        <v>1</v>
      </c>
      <c r="BE78">
        <v>4</v>
      </c>
      <c r="BF78">
        <v>885</v>
      </c>
      <c r="BG78">
        <v>2683</v>
      </c>
      <c r="BH78">
        <v>2375</v>
      </c>
      <c r="BI78">
        <v>2375</v>
      </c>
      <c r="BJ78">
        <v>246</v>
      </c>
      <c r="BK78">
        <v>62</v>
      </c>
      <c r="BL78">
        <v>23.140899999999998</v>
      </c>
      <c r="BM78">
        <v>3.4274</v>
      </c>
      <c r="BN78">
        <v>3.1589999999999998</v>
      </c>
      <c r="BO78">
        <v>10.2279</v>
      </c>
      <c r="BP78">
        <v>8475.5411000000004</v>
      </c>
      <c r="BQ78">
        <v>1</v>
      </c>
      <c r="BS78">
        <v>4</v>
      </c>
      <c r="BT78">
        <v>885</v>
      </c>
      <c r="BU78">
        <v>5462</v>
      </c>
      <c r="BV78">
        <v>5159</v>
      </c>
      <c r="BW78">
        <v>5159</v>
      </c>
      <c r="BX78">
        <v>297</v>
      </c>
      <c r="BY78">
        <v>6</v>
      </c>
      <c r="BZ78">
        <v>37.709299999999999</v>
      </c>
      <c r="CA78">
        <v>0.11409999999999999</v>
      </c>
      <c r="CB78">
        <v>0.114</v>
      </c>
      <c r="CC78">
        <v>1.1606000000000001</v>
      </c>
      <c r="CD78">
        <v>622.90940000000001</v>
      </c>
      <c r="CE78">
        <v>1</v>
      </c>
    </row>
    <row r="79" spans="1:83" x14ac:dyDescent="0.25">
      <c r="A79">
        <v>5</v>
      </c>
      <c r="B79">
        <v>885</v>
      </c>
      <c r="C79">
        <v>2676</v>
      </c>
      <c r="D79">
        <v>2400</v>
      </c>
      <c r="E79">
        <v>2400</v>
      </c>
      <c r="F79">
        <v>233</v>
      </c>
      <c r="G79">
        <v>43</v>
      </c>
      <c r="H79">
        <v>24.318000000000001</v>
      </c>
      <c r="I79">
        <v>0.78469999999999995</v>
      </c>
      <c r="J79">
        <v>0.74299999999999999</v>
      </c>
      <c r="K79">
        <v>3.1934999999999998</v>
      </c>
      <c r="L79">
        <v>1988.1506999999999</v>
      </c>
      <c r="M79">
        <v>1</v>
      </c>
      <c r="O79">
        <v>5</v>
      </c>
      <c r="P79">
        <v>885</v>
      </c>
      <c r="Q79">
        <v>3582</v>
      </c>
      <c r="R79">
        <v>3545</v>
      </c>
      <c r="S79">
        <v>3545</v>
      </c>
      <c r="T79">
        <v>31</v>
      </c>
      <c r="U79">
        <v>6</v>
      </c>
      <c r="V79">
        <v>25.290900000000001</v>
      </c>
      <c r="W79">
        <v>0.16450000000000001</v>
      </c>
      <c r="X79">
        <v>0.17460000000000001</v>
      </c>
      <c r="Y79">
        <v>1.6881999999999999</v>
      </c>
      <c r="Z79">
        <v>625.399</v>
      </c>
      <c r="AA79">
        <v>1</v>
      </c>
      <c r="AC79">
        <v>5</v>
      </c>
      <c r="AD79">
        <v>885</v>
      </c>
      <c r="AE79">
        <v>6679</v>
      </c>
      <c r="AF79">
        <v>1956</v>
      </c>
      <c r="AG79">
        <v>1956</v>
      </c>
      <c r="AH79">
        <v>4380</v>
      </c>
      <c r="AI79">
        <v>343</v>
      </c>
      <c r="AJ79">
        <v>27.1111</v>
      </c>
      <c r="AK79">
        <v>5.6318999999999999</v>
      </c>
      <c r="AL79">
        <v>1.7276</v>
      </c>
      <c r="AM79">
        <v>19.296800000000001</v>
      </c>
      <c r="AN79">
        <v>11538.3421</v>
      </c>
      <c r="AO79">
        <v>1</v>
      </c>
      <c r="AQ79">
        <v>5</v>
      </c>
      <c r="AR79">
        <v>885</v>
      </c>
      <c r="AS79">
        <v>3868</v>
      </c>
      <c r="AT79">
        <v>2193</v>
      </c>
      <c r="AU79">
        <v>2193</v>
      </c>
      <c r="AV79">
        <v>1439</v>
      </c>
      <c r="AW79">
        <v>236</v>
      </c>
      <c r="AX79">
        <v>23.475200000000001</v>
      </c>
      <c r="AY79">
        <v>3.3834</v>
      </c>
      <c r="AZ79">
        <v>2.0091999999999999</v>
      </c>
      <c r="BA79">
        <v>9.6433</v>
      </c>
      <c r="BB79">
        <v>7771.6153999999997</v>
      </c>
      <c r="BC79">
        <v>1</v>
      </c>
      <c r="BE79">
        <v>5</v>
      </c>
      <c r="BF79">
        <v>885</v>
      </c>
      <c r="BG79">
        <v>2668</v>
      </c>
      <c r="BH79">
        <v>2377</v>
      </c>
      <c r="BI79">
        <v>2377</v>
      </c>
      <c r="BJ79">
        <v>222</v>
      </c>
      <c r="BK79">
        <v>69</v>
      </c>
      <c r="BL79">
        <v>23.039000000000001</v>
      </c>
      <c r="BM79">
        <v>3.4497</v>
      </c>
      <c r="BN79">
        <v>3.1951000000000001</v>
      </c>
      <c r="BO79">
        <v>11.411099999999999</v>
      </c>
      <c r="BP79">
        <v>8524.6304</v>
      </c>
      <c r="BQ79">
        <v>1</v>
      </c>
      <c r="BS79">
        <v>5</v>
      </c>
      <c r="BT79">
        <v>885</v>
      </c>
      <c r="BU79">
        <v>5469</v>
      </c>
      <c r="BV79">
        <v>5170</v>
      </c>
      <c r="BW79">
        <v>5170</v>
      </c>
      <c r="BX79">
        <v>294</v>
      </c>
      <c r="BY79">
        <v>5</v>
      </c>
      <c r="BZ79">
        <v>37.761699999999998</v>
      </c>
      <c r="CA79">
        <v>0.122</v>
      </c>
      <c r="CB79">
        <v>0.12180000000000001</v>
      </c>
      <c r="CC79">
        <v>1.1706000000000001</v>
      </c>
      <c r="CD79">
        <v>666.0693</v>
      </c>
      <c r="CE79">
        <v>1</v>
      </c>
    </row>
    <row r="80" spans="1:83" x14ac:dyDescent="0.25">
      <c r="A80">
        <v>6</v>
      </c>
      <c r="B80">
        <v>885</v>
      </c>
      <c r="C80">
        <v>2610</v>
      </c>
      <c r="D80">
        <v>2402</v>
      </c>
      <c r="E80">
        <v>2402</v>
      </c>
      <c r="F80">
        <v>176</v>
      </c>
      <c r="G80">
        <v>32</v>
      </c>
      <c r="H80">
        <v>24.318000000000001</v>
      </c>
      <c r="I80">
        <v>0.77070000000000005</v>
      </c>
      <c r="J80">
        <v>0.74870000000000003</v>
      </c>
      <c r="K80">
        <v>3.1798999999999999</v>
      </c>
      <c r="L80">
        <v>1954.048</v>
      </c>
      <c r="M80">
        <v>1</v>
      </c>
      <c r="O80">
        <v>6</v>
      </c>
      <c r="P80">
        <v>885</v>
      </c>
      <c r="Q80">
        <v>3618</v>
      </c>
      <c r="R80">
        <v>3541</v>
      </c>
      <c r="S80">
        <v>3541</v>
      </c>
      <c r="T80">
        <v>63</v>
      </c>
      <c r="U80">
        <v>14</v>
      </c>
      <c r="V80">
        <v>25.1219</v>
      </c>
      <c r="W80">
        <v>0.16489999999999999</v>
      </c>
      <c r="X80">
        <v>0.17349999999999999</v>
      </c>
      <c r="Y80">
        <v>1.8216000000000001</v>
      </c>
      <c r="Z80">
        <v>627.73979999999995</v>
      </c>
      <c r="AA80">
        <v>1</v>
      </c>
      <c r="AC80">
        <v>6</v>
      </c>
      <c r="AD80">
        <v>885</v>
      </c>
      <c r="AE80">
        <v>6434</v>
      </c>
      <c r="AF80">
        <v>1934</v>
      </c>
      <c r="AG80">
        <v>1934</v>
      </c>
      <c r="AH80">
        <v>4125</v>
      </c>
      <c r="AI80">
        <v>375</v>
      </c>
      <c r="AJ80">
        <v>27.226900000000001</v>
      </c>
      <c r="AK80">
        <v>5.6131000000000002</v>
      </c>
      <c r="AL80">
        <v>1.7685999999999999</v>
      </c>
      <c r="AM80">
        <v>18.7455</v>
      </c>
      <c r="AN80">
        <v>11378.9789</v>
      </c>
      <c r="AO80">
        <v>1</v>
      </c>
      <c r="AQ80">
        <v>6</v>
      </c>
      <c r="AR80">
        <v>885</v>
      </c>
      <c r="AS80">
        <v>3683</v>
      </c>
      <c r="AT80">
        <v>2227</v>
      </c>
      <c r="AU80">
        <v>2227</v>
      </c>
      <c r="AV80">
        <v>1239</v>
      </c>
      <c r="AW80">
        <v>217</v>
      </c>
      <c r="AX80">
        <v>24.752099999999999</v>
      </c>
      <c r="AY80">
        <v>3.4220000000000002</v>
      </c>
      <c r="AZ80">
        <v>2.1726000000000001</v>
      </c>
      <c r="BA80">
        <v>10.6211</v>
      </c>
      <c r="BB80">
        <v>8001.8274000000001</v>
      </c>
      <c r="BC80">
        <v>1</v>
      </c>
      <c r="BE80">
        <v>6</v>
      </c>
      <c r="BF80">
        <v>885</v>
      </c>
      <c r="BG80">
        <v>2689</v>
      </c>
      <c r="BH80">
        <v>2372</v>
      </c>
      <c r="BI80">
        <v>2372</v>
      </c>
      <c r="BJ80">
        <v>251</v>
      </c>
      <c r="BK80">
        <v>66</v>
      </c>
      <c r="BL80">
        <v>23.536300000000001</v>
      </c>
      <c r="BM80">
        <v>3.4554</v>
      </c>
      <c r="BN80">
        <v>3.1728000000000001</v>
      </c>
      <c r="BO80">
        <v>11.963699999999999</v>
      </c>
      <c r="BP80">
        <v>8531.6810000000005</v>
      </c>
      <c r="BQ80">
        <v>1</v>
      </c>
      <c r="BS80">
        <v>6</v>
      </c>
      <c r="BT80">
        <v>885</v>
      </c>
      <c r="BU80">
        <v>5513</v>
      </c>
      <c r="BV80">
        <v>5182</v>
      </c>
      <c r="BW80">
        <v>5182</v>
      </c>
      <c r="BX80">
        <v>325</v>
      </c>
      <c r="BY80">
        <v>6</v>
      </c>
      <c r="BZ80">
        <v>37.515000000000001</v>
      </c>
      <c r="CA80">
        <v>0.1055</v>
      </c>
      <c r="CB80">
        <v>0.105</v>
      </c>
      <c r="CC80">
        <v>1.1245000000000001</v>
      </c>
      <c r="CD80">
        <v>578.78210000000001</v>
      </c>
      <c r="CE80">
        <v>1</v>
      </c>
    </row>
    <row r="81" spans="1:83" x14ac:dyDescent="0.25">
      <c r="A81">
        <v>7</v>
      </c>
      <c r="B81">
        <v>885</v>
      </c>
      <c r="C81">
        <v>2634</v>
      </c>
      <c r="D81">
        <v>2405</v>
      </c>
      <c r="E81">
        <v>2405</v>
      </c>
      <c r="F81">
        <v>193</v>
      </c>
      <c r="G81">
        <v>36</v>
      </c>
      <c r="H81">
        <v>25.276</v>
      </c>
      <c r="I81">
        <v>0.75429999999999997</v>
      </c>
      <c r="J81">
        <v>0.72750000000000004</v>
      </c>
      <c r="K81">
        <v>3.0327000000000002</v>
      </c>
      <c r="L81">
        <v>1916.2910999999999</v>
      </c>
      <c r="M81">
        <v>1</v>
      </c>
      <c r="O81">
        <v>7</v>
      </c>
      <c r="P81">
        <v>885</v>
      </c>
      <c r="Q81">
        <v>3586</v>
      </c>
      <c r="R81">
        <v>3543</v>
      </c>
      <c r="S81">
        <v>3543</v>
      </c>
      <c r="T81">
        <v>33</v>
      </c>
      <c r="U81">
        <v>10</v>
      </c>
      <c r="V81">
        <v>25.246200000000002</v>
      </c>
      <c r="W81">
        <v>0.15160000000000001</v>
      </c>
      <c r="X81">
        <v>0.16089999999999999</v>
      </c>
      <c r="Y81">
        <v>1.4971000000000001</v>
      </c>
      <c r="Z81">
        <v>577.04589999999996</v>
      </c>
      <c r="AA81">
        <v>1</v>
      </c>
      <c r="AC81">
        <v>7</v>
      </c>
      <c r="AD81">
        <v>885</v>
      </c>
      <c r="AE81">
        <v>6508</v>
      </c>
      <c r="AF81">
        <v>1926</v>
      </c>
      <c r="AG81">
        <v>1926</v>
      </c>
      <c r="AH81">
        <v>4238</v>
      </c>
      <c r="AI81">
        <v>344</v>
      </c>
      <c r="AJ81">
        <v>27.038599999999999</v>
      </c>
      <c r="AK81">
        <v>5.5147000000000004</v>
      </c>
      <c r="AL81">
        <v>1.7114</v>
      </c>
      <c r="AM81">
        <v>18.1723</v>
      </c>
      <c r="AN81">
        <v>11137.811</v>
      </c>
      <c r="AO81">
        <v>1</v>
      </c>
      <c r="AQ81">
        <v>7</v>
      </c>
      <c r="AR81">
        <v>885</v>
      </c>
      <c r="AS81">
        <v>3464</v>
      </c>
      <c r="AT81">
        <v>2228</v>
      </c>
      <c r="AU81">
        <v>2228</v>
      </c>
      <c r="AV81">
        <v>1063</v>
      </c>
      <c r="AW81">
        <v>173</v>
      </c>
      <c r="AX81">
        <v>23.3248</v>
      </c>
      <c r="AY81">
        <v>3.4676999999999998</v>
      </c>
      <c r="AZ81">
        <v>2.3325</v>
      </c>
      <c r="BA81">
        <v>11.6637</v>
      </c>
      <c r="BB81">
        <v>8079.8010999999997</v>
      </c>
      <c r="BC81">
        <v>1</v>
      </c>
      <c r="BE81">
        <v>7</v>
      </c>
      <c r="BF81">
        <v>885</v>
      </c>
      <c r="BG81">
        <v>2630</v>
      </c>
      <c r="BH81">
        <v>2394</v>
      </c>
      <c r="BI81">
        <v>2394</v>
      </c>
      <c r="BJ81">
        <v>185</v>
      </c>
      <c r="BK81">
        <v>51</v>
      </c>
      <c r="BL81">
        <v>23.469200000000001</v>
      </c>
      <c r="BM81">
        <v>3.3994</v>
      </c>
      <c r="BN81">
        <v>3.2198000000000002</v>
      </c>
      <c r="BO81">
        <v>10.5298</v>
      </c>
      <c r="BP81">
        <v>8467.9714999999997</v>
      </c>
      <c r="BQ81">
        <v>1</v>
      </c>
      <c r="BS81">
        <v>7</v>
      </c>
      <c r="BT81">
        <v>885</v>
      </c>
      <c r="BU81">
        <v>5477</v>
      </c>
      <c r="BV81">
        <v>5167</v>
      </c>
      <c r="BW81">
        <v>5167</v>
      </c>
      <c r="BX81">
        <v>304</v>
      </c>
      <c r="BY81">
        <v>6</v>
      </c>
      <c r="BZ81">
        <v>37.664999999999999</v>
      </c>
      <c r="CA81">
        <v>0.1157</v>
      </c>
      <c r="CB81">
        <v>0.11550000000000001</v>
      </c>
      <c r="CC81">
        <v>1.2189000000000001</v>
      </c>
      <c r="CD81">
        <v>632.66060000000004</v>
      </c>
      <c r="CE81">
        <v>1</v>
      </c>
    </row>
    <row r="82" spans="1:83" x14ac:dyDescent="0.25">
      <c r="A82">
        <v>8</v>
      </c>
      <c r="B82">
        <v>885</v>
      </c>
      <c r="C82">
        <v>2700</v>
      </c>
      <c r="D82">
        <v>2422</v>
      </c>
      <c r="E82">
        <v>2422</v>
      </c>
      <c r="F82">
        <v>239</v>
      </c>
      <c r="G82">
        <v>39</v>
      </c>
      <c r="H82">
        <v>24.2789</v>
      </c>
      <c r="I82">
        <v>0.59850000000000003</v>
      </c>
      <c r="J82">
        <v>0.56399999999999995</v>
      </c>
      <c r="K82">
        <v>2.3708</v>
      </c>
      <c r="L82">
        <v>1522.8033</v>
      </c>
      <c r="M82">
        <v>1</v>
      </c>
      <c r="O82">
        <v>8</v>
      </c>
      <c r="P82">
        <v>885</v>
      </c>
      <c r="Q82">
        <v>3571</v>
      </c>
      <c r="R82">
        <v>3541</v>
      </c>
      <c r="S82">
        <v>3541</v>
      </c>
      <c r="T82">
        <v>23</v>
      </c>
      <c r="U82">
        <v>7</v>
      </c>
      <c r="V82">
        <v>25.225999999999999</v>
      </c>
      <c r="W82">
        <v>0.15179999999999999</v>
      </c>
      <c r="X82">
        <v>0.16170000000000001</v>
      </c>
      <c r="Y82">
        <v>1.5015000000000001</v>
      </c>
      <c r="Z82">
        <v>577.37630000000001</v>
      </c>
      <c r="AA82">
        <v>1</v>
      </c>
      <c r="AC82">
        <v>8</v>
      </c>
      <c r="AD82">
        <v>885</v>
      </c>
      <c r="AE82">
        <v>6464</v>
      </c>
      <c r="AF82">
        <v>1929</v>
      </c>
      <c r="AG82">
        <v>1929</v>
      </c>
      <c r="AH82">
        <v>4190</v>
      </c>
      <c r="AI82">
        <v>345</v>
      </c>
      <c r="AJ82">
        <v>27.122800000000002</v>
      </c>
      <c r="AK82">
        <v>5.7454000000000001</v>
      </c>
      <c r="AL82">
        <v>1.7968999999999999</v>
      </c>
      <c r="AM82">
        <v>17.389199999999999</v>
      </c>
      <c r="AN82">
        <v>11615.2417</v>
      </c>
      <c r="AO82">
        <v>1</v>
      </c>
      <c r="AQ82">
        <v>8</v>
      </c>
      <c r="AR82">
        <v>885</v>
      </c>
      <c r="AS82">
        <v>3746</v>
      </c>
      <c r="AT82">
        <v>2234</v>
      </c>
      <c r="AU82">
        <v>2234</v>
      </c>
      <c r="AV82">
        <v>1281</v>
      </c>
      <c r="AW82">
        <v>231</v>
      </c>
      <c r="AX82">
        <v>22.948499999999999</v>
      </c>
      <c r="AY82">
        <v>3.4523999999999999</v>
      </c>
      <c r="AZ82">
        <v>2.1537000000000002</v>
      </c>
      <c r="BA82">
        <v>10.349</v>
      </c>
      <c r="BB82">
        <v>8067.7870999999996</v>
      </c>
      <c r="BC82">
        <v>1</v>
      </c>
      <c r="BE82">
        <v>8</v>
      </c>
      <c r="BF82">
        <v>885</v>
      </c>
      <c r="BG82">
        <v>2756</v>
      </c>
      <c r="BH82">
        <v>2386</v>
      </c>
      <c r="BI82">
        <v>2386</v>
      </c>
      <c r="BJ82">
        <v>292</v>
      </c>
      <c r="BK82">
        <v>78</v>
      </c>
      <c r="BL82">
        <v>23.200700000000001</v>
      </c>
      <c r="BM82">
        <v>3.4849000000000001</v>
      </c>
      <c r="BN82">
        <v>3.1322000000000001</v>
      </c>
      <c r="BO82">
        <v>10.745200000000001</v>
      </c>
      <c r="BP82">
        <v>8632.3606999999993</v>
      </c>
      <c r="BQ82">
        <v>1</v>
      </c>
      <c r="BS82">
        <v>8</v>
      </c>
      <c r="BT82">
        <v>885</v>
      </c>
      <c r="BU82">
        <v>5429</v>
      </c>
      <c r="BV82">
        <v>5180</v>
      </c>
      <c r="BW82">
        <v>5180</v>
      </c>
      <c r="BX82">
        <v>249</v>
      </c>
      <c r="BY82">
        <v>0</v>
      </c>
      <c r="BZ82">
        <v>37.7913</v>
      </c>
      <c r="CA82">
        <v>0.1192</v>
      </c>
      <c r="CB82">
        <v>0.12039999999999999</v>
      </c>
      <c r="CC82">
        <v>1.2430000000000001</v>
      </c>
      <c r="CD82">
        <v>653.41999999999996</v>
      </c>
      <c r="CE82">
        <v>1</v>
      </c>
    </row>
    <row r="83" spans="1:83" x14ac:dyDescent="0.25">
      <c r="A83">
        <v>9</v>
      </c>
      <c r="B83">
        <v>885</v>
      </c>
      <c r="C83">
        <v>2593</v>
      </c>
      <c r="D83">
        <v>2417</v>
      </c>
      <c r="E83">
        <v>2417</v>
      </c>
      <c r="F83">
        <v>154</v>
      </c>
      <c r="G83">
        <v>22</v>
      </c>
      <c r="H83">
        <v>24.4589</v>
      </c>
      <c r="I83">
        <v>0.61670000000000003</v>
      </c>
      <c r="J83">
        <v>0.60389999999999999</v>
      </c>
      <c r="K83">
        <v>2.6842000000000001</v>
      </c>
      <c r="L83">
        <v>1565.9795999999999</v>
      </c>
      <c r="M83">
        <v>1</v>
      </c>
      <c r="O83">
        <v>9</v>
      </c>
      <c r="P83">
        <v>885</v>
      </c>
      <c r="Q83">
        <v>3581</v>
      </c>
      <c r="R83">
        <v>3542</v>
      </c>
      <c r="S83">
        <v>3542</v>
      </c>
      <c r="T83">
        <v>31</v>
      </c>
      <c r="U83">
        <v>8</v>
      </c>
      <c r="V83">
        <v>25.153300000000002</v>
      </c>
      <c r="W83">
        <v>0.15029999999999999</v>
      </c>
      <c r="X83">
        <v>0.1598</v>
      </c>
      <c r="Y83">
        <v>1.5150999999999999</v>
      </c>
      <c r="Z83">
        <v>572.2242</v>
      </c>
      <c r="AA83">
        <v>1</v>
      </c>
      <c r="AC83">
        <v>9</v>
      </c>
      <c r="AD83">
        <v>885</v>
      </c>
      <c r="AE83">
        <v>6610</v>
      </c>
      <c r="AF83">
        <v>1942</v>
      </c>
      <c r="AG83">
        <v>1942</v>
      </c>
      <c r="AH83">
        <v>4290</v>
      </c>
      <c r="AI83">
        <v>378</v>
      </c>
      <c r="AJ83">
        <v>25.6935</v>
      </c>
      <c r="AK83">
        <v>5.6700999999999997</v>
      </c>
      <c r="AL83">
        <v>1.7467999999999999</v>
      </c>
      <c r="AM83">
        <v>18.446200000000001</v>
      </c>
      <c r="AN83">
        <v>11546.259700000001</v>
      </c>
      <c r="AO83">
        <v>1</v>
      </c>
      <c r="AQ83">
        <v>9</v>
      </c>
      <c r="AR83">
        <v>885</v>
      </c>
      <c r="AS83">
        <v>3548</v>
      </c>
      <c r="AT83">
        <v>2234</v>
      </c>
      <c r="AU83">
        <v>2234</v>
      </c>
      <c r="AV83">
        <v>1117</v>
      </c>
      <c r="AW83">
        <v>197</v>
      </c>
      <c r="AX83">
        <v>22.662099999999999</v>
      </c>
      <c r="AY83">
        <v>3.4607999999999999</v>
      </c>
      <c r="AZ83">
        <v>2.2835999999999999</v>
      </c>
      <c r="BA83">
        <v>11.8855</v>
      </c>
      <c r="BB83">
        <v>8102.3788000000004</v>
      </c>
      <c r="BC83">
        <v>1</v>
      </c>
      <c r="BE83">
        <v>9</v>
      </c>
      <c r="BF83">
        <v>885</v>
      </c>
      <c r="BG83">
        <v>2678</v>
      </c>
      <c r="BH83">
        <v>2387</v>
      </c>
      <c r="BI83">
        <v>2387</v>
      </c>
      <c r="BJ83">
        <v>217</v>
      </c>
      <c r="BK83">
        <v>74</v>
      </c>
      <c r="BL83">
        <v>23.7987</v>
      </c>
      <c r="BM83">
        <v>3.4958</v>
      </c>
      <c r="BN83">
        <v>3.2418</v>
      </c>
      <c r="BO83">
        <v>13.7691</v>
      </c>
      <c r="BP83">
        <v>8681.6342999999997</v>
      </c>
      <c r="BQ83">
        <v>1</v>
      </c>
      <c r="BS83">
        <v>9</v>
      </c>
      <c r="BT83">
        <v>885</v>
      </c>
      <c r="BU83">
        <v>5469</v>
      </c>
      <c r="BV83">
        <v>5188</v>
      </c>
      <c r="BW83">
        <v>5188</v>
      </c>
      <c r="BX83">
        <v>281</v>
      </c>
      <c r="BY83">
        <v>0</v>
      </c>
      <c r="BZ83">
        <v>37.712899999999998</v>
      </c>
      <c r="CA83">
        <v>0.1096</v>
      </c>
      <c r="CB83">
        <v>0.11</v>
      </c>
      <c r="CC83">
        <v>1.3142</v>
      </c>
      <c r="CD83">
        <v>601.82090000000005</v>
      </c>
      <c r="CE83">
        <v>1</v>
      </c>
    </row>
    <row r="84" spans="1:83" x14ac:dyDescent="0.25">
      <c r="A84">
        <v>10</v>
      </c>
      <c r="B84">
        <v>885</v>
      </c>
      <c r="C84">
        <v>2629</v>
      </c>
      <c r="D84">
        <v>2409</v>
      </c>
      <c r="E84">
        <v>2409</v>
      </c>
      <c r="F84">
        <v>185</v>
      </c>
      <c r="G84">
        <v>35</v>
      </c>
      <c r="H84">
        <v>24.519600000000001</v>
      </c>
      <c r="I84">
        <v>0.66049999999999998</v>
      </c>
      <c r="J84">
        <v>0.63670000000000004</v>
      </c>
      <c r="K84">
        <v>3.0748000000000002</v>
      </c>
      <c r="L84">
        <v>1674.0129999999999</v>
      </c>
      <c r="M84">
        <v>1</v>
      </c>
      <c r="O84">
        <v>10</v>
      </c>
      <c r="P84">
        <v>885</v>
      </c>
      <c r="Q84">
        <v>3606</v>
      </c>
      <c r="R84">
        <v>3545</v>
      </c>
      <c r="S84">
        <v>3545</v>
      </c>
      <c r="T84">
        <v>49</v>
      </c>
      <c r="U84">
        <v>12</v>
      </c>
      <c r="V84">
        <v>25.242899999999999</v>
      </c>
      <c r="W84">
        <v>0.15240000000000001</v>
      </c>
      <c r="X84">
        <v>0.16089999999999999</v>
      </c>
      <c r="Y84">
        <v>1.5872999999999999</v>
      </c>
      <c r="Z84">
        <v>580.31569999999999</v>
      </c>
      <c r="AA84">
        <v>1</v>
      </c>
      <c r="AC84">
        <v>10</v>
      </c>
      <c r="AD84">
        <v>885</v>
      </c>
      <c r="AE84">
        <v>6493</v>
      </c>
      <c r="AF84">
        <v>1908</v>
      </c>
      <c r="AG84">
        <v>1908</v>
      </c>
      <c r="AH84">
        <v>4226</v>
      </c>
      <c r="AI84">
        <v>359</v>
      </c>
      <c r="AJ84">
        <v>26.190200000000001</v>
      </c>
      <c r="AK84">
        <v>5.9775999999999998</v>
      </c>
      <c r="AL84">
        <v>1.8419000000000001</v>
      </c>
      <c r="AM84">
        <v>18.8536</v>
      </c>
      <c r="AN84">
        <v>11959.6396</v>
      </c>
      <c r="AO84">
        <v>1</v>
      </c>
      <c r="AQ84">
        <v>10</v>
      </c>
      <c r="AR84">
        <v>885</v>
      </c>
      <c r="AS84">
        <v>3748</v>
      </c>
      <c r="AT84">
        <v>2240</v>
      </c>
      <c r="AU84">
        <v>2240</v>
      </c>
      <c r="AV84">
        <v>1267</v>
      </c>
      <c r="AW84">
        <v>241</v>
      </c>
      <c r="AX84">
        <v>24.297999999999998</v>
      </c>
      <c r="AY84">
        <v>3.3988999999999998</v>
      </c>
      <c r="AZ84">
        <v>2.1278999999999999</v>
      </c>
      <c r="BA84">
        <v>13.575799999999999</v>
      </c>
      <c r="BB84">
        <v>7975.3261000000002</v>
      </c>
      <c r="BC84">
        <v>1</v>
      </c>
      <c r="BE84">
        <v>10</v>
      </c>
      <c r="BF84">
        <v>885</v>
      </c>
      <c r="BG84">
        <v>2732</v>
      </c>
      <c r="BH84">
        <v>2375</v>
      </c>
      <c r="BI84">
        <v>2375</v>
      </c>
      <c r="BJ84">
        <v>279</v>
      </c>
      <c r="BK84">
        <v>78</v>
      </c>
      <c r="BL84">
        <v>23.180099999999999</v>
      </c>
      <c r="BM84">
        <v>2.9691999999999998</v>
      </c>
      <c r="BN84">
        <v>2.6848000000000001</v>
      </c>
      <c r="BO84">
        <v>8.8994</v>
      </c>
      <c r="BP84">
        <v>7334.7686000000003</v>
      </c>
      <c r="BQ84">
        <v>1</v>
      </c>
      <c r="BS84">
        <v>10</v>
      </c>
      <c r="BT84">
        <v>885</v>
      </c>
      <c r="BU84">
        <v>5515</v>
      </c>
      <c r="BV84">
        <v>5200</v>
      </c>
      <c r="BW84">
        <v>5200</v>
      </c>
      <c r="BX84">
        <v>308</v>
      </c>
      <c r="BY84">
        <v>7</v>
      </c>
      <c r="BZ84">
        <v>37.359400000000001</v>
      </c>
      <c r="CA84">
        <v>0.11</v>
      </c>
      <c r="CB84">
        <v>0.10979999999999999</v>
      </c>
      <c r="CC84">
        <v>1.1923999999999999</v>
      </c>
      <c r="CD84">
        <v>605.31150000000002</v>
      </c>
      <c r="CE84">
        <v>1</v>
      </c>
    </row>
    <row r="85" spans="1:83" x14ac:dyDescent="0.25">
      <c r="A85" t="s">
        <v>12</v>
      </c>
      <c r="B85">
        <v>885</v>
      </c>
      <c r="C85">
        <v>2626.55</v>
      </c>
      <c r="D85">
        <v>2411.64</v>
      </c>
      <c r="E85">
        <v>2411.64</v>
      </c>
      <c r="F85">
        <v>183.73</v>
      </c>
      <c r="G85">
        <v>31.18</v>
      </c>
      <c r="H85">
        <v>24.43</v>
      </c>
      <c r="I85">
        <v>0.7</v>
      </c>
      <c r="J85">
        <v>0.67</v>
      </c>
      <c r="K85">
        <v>2.97</v>
      </c>
      <c r="L85">
        <v>1770.87</v>
      </c>
      <c r="M85">
        <v>1</v>
      </c>
      <c r="O85" t="s">
        <v>12</v>
      </c>
      <c r="P85">
        <v>885</v>
      </c>
      <c r="Q85">
        <v>3595.27</v>
      </c>
      <c r="R85">
        <v>3545.64</v>
      </c>
      <c r="S85">
        <v>3545.64</v>
      </c>
      <c r="T85">
        <v>40</v>
      </c>
      <c r="U85">
        <v>9.64</v>
      </c>
      <c r="V85">
        <v>25.21</v>
      </c>
      <c r="W85">
        <v>0.16</v>
      </c>
      <c r="X85">
        <v>0.17</v>
      </c>
      <c r="Y85">
        <v>1.61</v>
      </c>
      <c r="Z85">
        <v>603.23</v>
      </c>
      <c r="AA85">
        <v>1</v>
      </c>
      <c r="AC85" t="s">
        <v>12</v>
      </c>
      <c r="AD85">
        <v>885</v>
      </c>
      <c r="AE85">
        <v>6559.6</v>
      </c>
      <c r="AF85">
        <v>1941</v>
      </c>
      <c r="AG85">
        <v>1941</v>
      </c>
      <c r="AH85">
        <v>4265.3</v>
      </c>
      <c r="AI85">
        <v>353.3</v>
      </c>
      <c r="AJ85">
        <v>26.58</v>
      </c>
      <c r="AK85">
        <v>5.78</v>
      </c>
      <c r="AL85">
        <v>1.79</v>
      </c>
      <c r="AM85">
        <v>19.190000000000001</v>
      </c>
      <c r="AN85">
        <v>11750.42</v>
      </c>
      <c r="AO85">
        <v>1</v>
      </c>
      <c r="AQ85" t="s">
        <v>12</v>
      </c>
      <c r="AR85">
        <v>885</v>
      </c>
      <c r="AS85">
        <v>3703.1</v>
      </c>
      <c r="AT85">
        <v>2226.4</v>
      </c>
      <c r="AU85">
        <v>2226.4</v>
      </c>
      <c r="AV85">
        <v>1257.7</v>
      </c>
      <c r="AW85">
        <v>219</v>
      </c>
      <c r="AX85">
        <v>23.68</v>
      </c>
      <c r="AY85">
        <v>3.39</v>
      </c>
      <c r="AZ85">
        <v>2.14</v>
      </c>
      <c r="BA85">
        <v>11.16</v>
      </c>
      <c r="BB85">
        <v>7907.66</v>
      </c>
      <c r="BC85">
        <v>1</v>
      </c>
      <c r="BE85" t="s">
        <v>12</v>
      </c>
      <c r="BF85">
        <v>885</v>
      </c>
      <c r="BG85">
        <v>2675.1</v>
      </c>
      <c r="BH85">
        <v>2380.6</v>
      </c>
      <c r="BI85">
        <v>2380.6</v>
      </c>
      <c r="BJ85">
        <v>228.6</v>
      </c>
      <c r="BK85">
        <v>65.900000000000006</v>
      </c>
      <c r="BL85">
        <v>23.44</v>
      </c>
      <c r="BM85">
        <v>3.41</v>
      </c>
      <c r="BN85">
        <v>3.16</v>
      </c>
      <c r="BO85">
        <v>11.31</v>
      </c>
      <c r="BP85">
        <v>8439.1299999999992</v>
      </c>
      <c r="BQ85">
        <v>1</v>
      </c>
      <c r="BS85" t="s">
        <v>12</v>
      </c>
      <c r="BT85">
        <v>885</v>
      </c>
      <c r="BU85">
        <v>5469.9</v>
      </c>
      <c r="BV85">
        <v>5179.57</v>
      </c>
      <c r="BW85">
        <v>5179.57</v>
      </c>
      <c r="BX85">
        <v>288.24</v>
      </c>
      <c r="BY85">
        <v>2.1</v>
      </c>
      <c r="BZ85">
        <v>37.69</v>
      </c>
      <c r="CA85">
        <v>0.1</v>
      </c>
      <c r="CB85">
        <v>0.1</v>
      </c>
      <c r="CC85">
        <v>1.1399999999999999</v>
      </c>
      <c r="CD85">
        <v>565.78</v>
      </c>
      <c r="CE85">
        <v>1</v>
      </c>
    </row>
    <row r="88" spans="1:83" x14ac:dyDescent="0.25">
      <c r="A88" t="s">
        <v>25</v>
      </c>
      <c r="B88">
        <f>B15</f>
        <v>810</v>
      </c>
      <c r="C88">
        <f t="shared" ref="C88:M88" si="0">C15</f>
        <v>1679.36</v>
      </c>
      <c r="D88">
        <f t="shared" si="0"/>
        <v>1429</v>
      </c>
      <c r="E88">
        <f t="shared" si="0"/>
        <v>1429</v>
      </c>
      <c r="F88">
        <f t="shared" si="0"/>
        <v>222.36</v>
      </c>
      <c r="G88">
        <f t="shared" si="0"/>
        <v>28</v>
      </c>
      <c r="H88">
        <f t="shared" si="0"/>
        <v>16.940000000000001</v>
      </c>
      <c r="I88">
        <f t="shared" si="0"/>
        <v>0.54</v>
      </c>
      <c r="J88">
        <f t="shared" si="0"/>
        <v>0.49</v>
      </c>
      <c r="K88">
        <f t="shared" si="0"/>
        <v>2.34</v>
      </c>
      <c r="L88">
        <f t="shared" si="0"/>
        <v>815.95</v>
      </c>
      <c r="M88">
        <f t="shared" si="0"/>
        <v>1</v>
      </c>
      <c r="O88" t="s">
        <v>25</v>
      </c>
      <c r="P88">
        <f>P15</f>
        <v>810</v>
      </c>
      <c r="Q88">
        <f t="shared" ref="Q88:AA88" si="1">Q15</f>
        <v>3793</v>
      </c>
      <c r="R88">
        <f t="shared" si="1"/>
        <v>2861.91</v>
      </c>
      <c r="S88">
        <f t="shared" si="1"/>
        <v>2861.91</v>
      </c>
      <c r="T88">
        <f t="shared" si="1"/>
        <v>809.18</v>
      </c>
      <c r="U88">
        <f t="shared" si="1"/>
        <v>121.91</v>
      </c>
      <c r="V88">
        <f t="shared" si="1"/>
        <v>24.51</v>
      </c>
      <c r="W88">
        <f t="shared" si="1"/>
        <v>0.16</v>
      </c>
      <c r="X88">
        <f t="shared" si="1"/>
        <v>0.13</v>
      </c>
      <c r="Y88">
        <f t="shared" si="1"/>
        <v>1.39</v>
      </c>
      <c r="Z88">
        <f t="shared" si="1"/>
        <v>484.37</v>
      </c>
      <c r="AA88">
        <f t="shared" si="1"/>
        <v>1</v>
      </c>
      <c r="AC88" t="s">
        <v>25</v>
      </c>
      <c r="AD88">
        <f>AD15</f>
        <v>810</v>
      </c>
      <c r="AE88">
        <f t="shared" ref="AE88:AO88" si="2">AE15</f>
        <v>5644.2</v>
      </c>
      <c r="AF88">
        <f t="shared" si="2"/>
        <v>1208.2</v>
      </c>
      <c r="AG88">
        <f t="shared" si="2"/>
        <v>1208.2</v>
      </c>
      <c r="AH88">
        <f t="shared" si="2"/>
        <v>4107.2</v>
      </c>
      <c r="AI88">
        <f t="shared" si="2"/>
        <v>328.8</v>
      </c>
      <c r="AJ88">
        <f t="shared" si="2"/>
        <v>18.46</v>
      </c>
      <c r="AK88">
        <f t="shared" si="2"/>
        <v>2.4700000000000002</v>
      </c>
      <c r="AL88">
        <f t="shared" si="2"/>
        <v>0.56000000000000005</v>
      </c>
      <c r="AM88">
        <f t="shared" si="2"/>
        <v>7.42</v>
      </c>
      <c r="AN88">
        <f t="shared" si="2"/>
        <v>3148.22</v>
      </c>
      <c r="AO88">
        <f t="shared" si="2"/>
        <v>1</v>
      </c>
      <c r="AQ88" t="s">
        <v>25</v>
      </c>
      <c r="AR88">
        <f>AR15</f>
        <v>810</v>
      </c>
      <c r="AS88">
        <f t="shared" ref="AS88:BC88" si="3">AS15</f>
        <v>2274.1999999999998</v>
      </c>
      <c r="AT88">
        <f t="shared" si="3"/>
        <v>1411.7</v>
      </c>
      <c r="AU88">
        <f t="shared" si="3"/>
        <v>1411.7</v>
      </c>
      <c r="AV88">
        <f t="shared" si="3"/>
        <v>748.7</v>
      </c>
      <c r="AW88">
        <f t="shared" si="3"/>
        <v>113.8</v>
      </c>
      <c r="AX88">
        <f t="shared" si="3"/>
        <v>15.72</v>
      </c>
      <c r="AY88">
        <f t="shared" si="3"/>
        <v>2.58</v>
      </c>
      <c r="AZ88">
        <f t="shared" si="3"/>
        <v>1.69</v>
      </c>
      <c r="BA88">
        <f t="shared" si="3"/>
        <v>6.98</v>
      </c>
      <c r="BB88">
        <f t="shared" si="3"/>
        <v>3843.27</v>
      </c>
      <c r="BC88">
        <f t="shared" si="3"/>
        <v>1</v>
      </c>
      <c r="BE88" t="s">
        <v>25</v>
      </c>
      <c r="BF88">
        <f>BF15</f>
        <v>810</v>
      </c>
      <c r="BG88">
        <f t="shared" ref="BG88:BQ88" si="4">BG15</f>
        <v>1975.1</v>
      </c>
      <c r="BH88">
        <f t="shared" si="4"/>
        <v>1426.7</v>
      </c>
      <c r="BI88">
        <f t="shared" si="4"/>
        <v>1426.7</v>
      </c>
      <c r="BJ88">
        <f t="shared" si="4"/>
        <v>489.8</v>
      </c>
      <c r="BK88">
        <f t="shared" si="4"/>
        <v>58.6</v>
      </c>
      <c r="BL88">
        <f t="shared" si="4"/>
        <v>16.11</v>
      </c>
      <c r="BM88">
        <f t="shared" si="4"/>
        <v>2.38</v>
      </c>
      <c r="BN88">
        <f t="shared" si="4"/>
        <v>1.81</v>
      </c>
      <c r="BO88">
        <f t="shared" si="4"/>
        <v>8.5399999999999991</v>
      </c>
      <c r="BP88">
        <f t="shared" si="4"/>
        <v>3573.27</v>
      </c>
      <c r="BQ88">
        <f t="shared" si="4"/>
        <v>1</v>
      </c>
      <c r="BS88" t="s">
        <v>25</v>
      </c>
      <c r="BT88">
        <f>BT15</f>
        <v>810</v>
      </c>
      <c r="BU88">
        <f t="shared" ref="BU88:CE88" si="5">BU15</f>
        <v>3810.9</v>
      </c>
      <c r="BV88">
        <f t="shared" si="5"/>
        <v>2794.57</v>
      </c>
      <c r="BW88">
        <f t="shared" si="5"/>
        <v>2794.57</v>
      </c>
      <c r="BX88">
        <f t="shared" si="5"/>
        <v>892.86</v>
      </c>
      <c r="BY88">
        <f t="shared" si="5"/>
        <v>123.48</v>
      </c>
      <c r="BZ88">
        <f t="shared" si="5"/>
        <v>24.61</v>
      </c>
      <c r="CA88">
        <f t="shared" si="5"/>
        <v>0.13</v>
      </c>
      <c r="CB88">
        <f t="shared" si="5"/>
        <v>0.1</v>
      </c>
      <c r="CC88">
        <f t="shared" si="5"/>
        <v>1.1599999999999999</v>
      </c>
      <c r="CD88">
        <f t="shared" si="5"/>
        <v>375.69</v>
      </c>
      <c r="CE88">
        <f t="shared" si="5"/>
        <v>1</v>
      </c>
    </row>
    <row r="89" spans="1:83" x14ac:dyDescent="0.25">
      <c r="A89" t="s">
        <v>26</v>
      </c>
      <c r="B89">
        <f>B57</f>
        <v>811</v>
      </c>
      <c r="C89">
        <f t="shared" ref="C89:M89" si="6">C57</f>
        <v>2017.45</v>
      </c>
      <c r="D89">
        <f t="shared" si="6"/>
        <v>1447.73</v>
      </c>
      <c r="E89">
        <f t="shared" si="6"/>
        <v>1447.73</v>
      </c>
      <c r="F89">
        <f t="shared" si="6"/>
        <v>516.64</v>
      </c>
      <c r="G89">
        <f t="shared" si="6"/>
        <v>53.09</v>
      </c>
      <c r="H89">
        <f t="shared" si="6"/>
        <v>18.38</v>
      </c>
      <c r="I89">
        <f t="shared" si="6"/>
        <v>0.56999999999999995</v>
      </c>
      <c r="J89">
        <f t="shared" si="6"/>
        <v>0.43</v>
      </c>
      <c r="K89">
        <f t="shared" si="6"/>
        <v>2.2799999999999998</v>
      </c>
      <c r="L89">
        <f t="shared" si="6"/>
        <v>872.84</v>
      </c>
      <c r="M89">
        <f t="shared" si="6"/>
        <v>1</v>
      </c>
      <c r="O89" t="s">
        <v>26</v>
      </c>
      <c r="P89">
        <f>P57</f>
        <v>811</v>
      </c>
      <c r="Q89">
        <f t="shared" ref="Q89:AA89" si="7">Q57</f>
        <v>3958</v>
      </c>
      <c r="R89">
        <f t="shared" si="7"/>
        <v>2870.55</v>
      </c>
      <c r="S89">
        <f t="shared" si="7"/>
        <v>2870.55</v>
      </c>
      <c r="T89">
        <f t="shared" si="7"/>
        <v>946.09</v>
      </c>
      <c r="U89">
        <f t="shared" si="7"/>
        <v>141.36000000000001</v>
      </c>
      <c r="V89">
        <f t="shared" si="7"/>
        <v>24.36</v>
      </c>
      <c r="W89">
        <f t="shared" si="7"/>
        <v>0.16</v>
      </c>
      <c r="X89">
        <f t="shared" si="7"/>
        <v>0.12</v>
      </c>
      <c r="Y89">
        <f t="shared" si="7"/>
        <v>1.43</v>
      </c>
      <c r="Z89">
        <f t="shared" si="7"/>
        <v>494.72</v>
      </c>
      <c r="AA89">
        <f t="shared" si="7"/>
        <v>1</v>
      </c>
      <c r="AC89" t="s">
        <v>26</v>
      </c>
      <c r="AD89">
        <f>AD57</f>
        <v>811</v>
      </c>
      <c r="AE89">
        <f t="shared" ref="AE89:AO89" si="8">AE57</f>
        <v>5770</v>
      </c>
      <c r="AF89">
        <f t="shared" si="8"/>
        <v>1210.9000000000001</v>
      </c>
      <c r="AG89">
        <f t="shared" si="8"/>
        <v>1210.9000000000001</v>
      </c>
      <c r="AH89">
        <f t="shared" si="8"/>
        <v>4207.8999999999996</v>
      </c>
      <c r="AI89">
        <f t="shared" si="8"/>
        <v>351.2</v>
      </c>
      <c r="AJ89">
        <f t="shared" si="8"/>
        <v>18.8</v>
      </c>
      <c r="AK89">
        <f t="shared" si="8"/>
        <v>2.82</v>
      </c>
      <c r="AL89">
        <f t="shared" si="8"/>
        <v>0.62</v>
      </c>
      <c r="AM89">
        <f t="shared" si="8"/>
        <v>8.77</v>
      </c>
      <c r="AN89">
        <f t="shared" si="8"/>
        <v>3594.04</v>
      </c>
      <c r="AO89">
        <f t="shared" si="8"/>
        <v>1</v>
      </c>
      <c r="AQ89" t="s">
        <v>26</v>
      </c>
      <c r="AR89">
        <f>AR57</f>
        <v>811</v>
      </c>
      <c r="AS89">
        <f t="shared" ref="AS89:BC89" si="9">AS57</f>
        <v>2698.1</v>
      </c>
      <c r="AT89">
        <f t="shared" si="9"/>
        <v>1402.9</v>
      </c>
      <c r="AU89">
        <f t="shared" si="9"/>
        <v>1402.9</v>
      </c>
      <c r="AV89">
        <f t="shared" si="9"/>
        <v>1136.7</v>
      </c>
      <c r="AW89">
        <f t="shared" si="9"/>
        <v>158.5</v>
      </c>
      <c r="AX89">
        <f t="shared" si="9"/>
        <v>18.57</v>
      </c>
      <c r="AY89">
        <f t="shared" si="9"/>
        <v>2.65</v>
      </c>
      <c r="AZ89">
        <f t="shared" si="9"/>
        <v>1.46</v>
      </c>
      <c r="BA89">
        <f t="shared" si="9"/>
        <v>7.13</v>
      </c>
      <c r="BB89">
        <f t="shared" si="9"/>
        <v>3924.84</v>
      </c>
      <c r="BC89">
        <f t="shared" si="9"/>
        <v>1</v>
      </c>
      <c r="BE89" t="s">
        <v>26</v>
      </c>
      <c r="BF89">
        <f>BF57</f>
        <v>811</v>
      </c>
      <c r="BG89">
        <f t="shared" ref="BG89:BQ89" si="10">BG57</f>
        <v>2291.6999999999998</v>
      </c>
      <c r="BH89">
        <f t="shared" si="10"/>
        <v>1422.6</v>
      </c>
      <c r="BI89">
        <f t="shared" si="10"/>
        <v>1422.6</v>
      </c>
      <c r="BJ89">
        <f t="shared" si="10"/>
        <v>780.5</v>
      </c>
      <c r="BK89">
        <f t="shared" si="10"/>
        <v>88.6</v>
      </c>
      <c r="BL89">
        <f t="shared" si="10"/>
        <v>18.47</v>
      </c>
      <c r="BM89">
        <f t="shared" si="10"/>
        <v>2.36</v>
      </c>
      <c r="BN89">
        <f t="shared" si="10"/>
        <v>1.54</v>
      </c>
      <c r="BO89">
        <f t="shared" si="10"/>
        <v>8.74</v>
      </c>
      <c r="BP89">
        <f t="shared" si="10"/>
        <v>3529.71</v>
      </c>
      <c r="BQ89">
        <f t="shared" si="10"/>
        <v>1</v>
      </c>
      <c r="BS89" t="s">
        <v>26</v>
      </c>
      <c r="BT89">
        <f>BT57</f>
        <v>811</v>
      </c>
      <c r="BU89">
        <f t="shared" ref="BU89:CE89" si="11">BU57</f>
        <v>3958</v>
      </c>
      <c r="BV89">
        <f t="shared" si="11"/>
        <v>2803.9</v>
      </c>
      <c r="BW89">
        <f t="shared" si="11"/>
        <v>2803.9</v>
      </c>
      <c r="BX89">
        <f t="shared" si="11"/>
        <v>1014.05</v>
      </c>
      <c r="BY89">
        <f t="shared" si="11"/>
        <v>140.05000000000001</v>
      </c>
      <c r="BZ89">
        <f t="shared" si="11"/>
        <v>24.66</v>
      </c>
      <c r="CA89">
        <f t="shared" si="11"/>
        <v>0.13</v>
      </c>
      <c r="CB89">
        <f t="shared" si="11"/>
        <v>0.1</v>
      </c>
      <c r="CC89">
        <f t="shared" si="11"/>
        <v>1.17</v>
      </c>
      <c r="CD89">
        <f t="shared" si="11"/>
        <v>387.66</v>
      </c>
      <c r="CE89">
        <f t="shared" si="11"/>
        <v>1</v>
      </c>
    </row>
    <row r="90" spans="1:83" x14ac:dyDescent="0.25">
      <c r="A90" t="s">
        <v>27</v>
      </c>
      <c r="B90">
        <f>B71</f>
        <v>200</v>
      </c>
      <c r="C90">
        <f t="shared" ref="C90:M90" si="12">C71</f>
        <v>2543.8200000000002</v>
      </c>
      <c r="D90">
        <f t="shared" si="12"/>
        <v>650.73</v>
      </c>
      <c r="E90">
        <f t="shared" si="12"/>
        <v>650.73</v>
      </c>
      <c r="F90">
        <f t="shared" si="12"/>
        <v>1676.45</v>
      </c>
      <c r="G90">
        <f t="shared" si="12"/>
        <v>216.64</v>
      </c>
      <c r="H90">
        <f t="shared" si="12"/>
        <v>31.26</v>
      </c>
      <c r="I90">
        <f t="shared" si="12"/>
        <v>0.95</v>
      </c>
      <c r="J90">
        <f t="shared" si="12"/>
        <v>0.27</v>
      </c>
      <c r="K90">
        <f t="shared" si="12"/>
        <v>2.84</v>
      </c>
      <c r="L90">
        <f t="shared" si="12"/>
        <v>698.64</v>
      </c>
      <c r="M90">
        <f t="shared" si="12"/>
        <v>1</v>
      </c>
      <c r="O90" t="s">
        <v>27</v>
      </c>
      <c r="P90">
        <f>P71</f>
        <v>200</v>
      </c>
      <c r="Q90">
        <f t="shared" ref="Q90:AA90" si="13">Q71</f>
        <v>8819.36</v>
      </c>
      <c r="R90">
        <f t="shared" si="13"/>
        <v>7772.82</v>
      </c>
      <c r="S90">
        <f t="shared" si="13"/>
        <v>7772.82</v>
      </c>
      <c r="T90">
        <f t="shared" si="13"/>
        <v>818.64</v>
      </c>
      <c r="U90">
        <f t="shared" si="13"/>
        <v>227.91</v>
      </c>
      <c r="V90">
        <f t="shared" si="13"/>
        <v>38.159999999999997</v>
      </c>
      <c r="W90">
        <f t="shared" si="13"/>
        <v>0.19</v>
      </c>
      <c r="X90">
        <f t="shared" si="13"/>
        <v>0.17</v>
      </c>
      <c r="Y90">
        <f t="shared" si="13"/>
        <v>1.47</v>
      </c>
      <c r="Z90">
        <f t="shared" si="13"/>
        <v>1489.43</v>
      </c>
      <c r="AA90">
        <f t="shared" si="13"/>
        <v>1</v>
      </c>
      <c r="AC90" t="s">
        <v>27</v>
      </c>
      <c r="AD90">
        <f>AD71</f>
        <v>200</v>
      </c>
      <c r="AE90">
        <f t="shared" ref="AE90:AO90" si="14">AE71</f>
        <v>2931.2</v>
      </c>
      <c r="AF90">
        <f t="shared" si="14"/>
        <v>1080.4000000000001</v>
      </c>
      <c r="AG90">
        <f t="shared" si="14"/>
        <v>1080.4000000000001</v>
      </c>
      <c r="AH90">
        <f t="shared" si="14"/>
        <v>1625.2</v>
      </c>
      <c r="AI90">
        <f t="shared" si="14"/>
        <v>225.6</v>
      </c>
      <c r="AJ90">
        <f t="shared" si="14"/>
        <v>33.950000000000003</v>
      </c>
      <c r="AK90">
        <f t="shared" si="14"/>
        <v>21.87</v>
      </c>
      <c r="AL90">
        <f t="shared" si="14"/>
        <v>8.51</v>
      </c>
      <c r="AM90">
        <f t="shared" si="14"/>
        <v>64.95</v>
      </c>
      <c r="AN90">
        <f t="shared" si="14"/>
        <v>24951.16</v>
      </c>
      <c r="AO90">
        <f t="shared" si="14"/>
        <v>1</v>
      </c>
      <c r="AQ90" t="s">
        <v>27</v>
      </c>
      <c r="AR90">
        <f>AR71</f>
        <v>200</v>
      </c>
      <c r="AS90">
        <f t="shared" ref="AS90:BC90" si="15">AS71</f>
        <v>2540.9</v>
      </c>
      <c r="AT90">
        <f t="shared" si="15"/>
        <v>648</v>
      </c>
      <c r="AU90">
        <f t="shared" si="15"/>
        <v>648</v>
      </c>
      <c r="AV90">
        <f t="shared" si="15"/>
        <v>1667.8</v>
      </c>
      <c r="AW90">
        <f t="shared" si="15"/>
        <v>225.1</v>
      </c>
      <c r="AX90">
        <f t="shared" si="15"/>
        <v>31.03</v>
      </c>
      <c r="AY90">
        <f t="shared" si="15"/>
        <v>1.69</v>
      </c>
      <c r="AZ90">
        <f t="shared" si="15"/>
        <v>0.49</v>
      </c>
      <c r="BA90">
        <f t="shared" si="15"/>
        <v>8.94</v>
      </c>
      <c r="BB90">
        <f t="shared" si="15"/>
        <v>1245.47</v>
      </c>
      <c r="BC90">
        <f t="shared" si="15"/>
        <v>1</v>
      </c>
      <c r="BE90" t="s">
        <v>27</v>
      </c>
      <c r="BF90">
        <f>BF71</f>
        <v>200</v>
      </c>
      <c r="BG90">
        <f t="shared" ref="BG90:BQ90" si="16">BG71</f>
        <v>2538.6999999999998</v>
      </c>
      <c r="BH90">
        <f t="shared" si="16"/>
        <v>651.70000000000005</v>
      </c>
      <c r="BI90">
        <f t="shared" si="16"/>
        <v>651.70000000000005</v>
      </c>
      <c r="BJ90">
        <f t="shared" si="16"/>
        <v>1662.8</v>
      </c>
      <c r="BK90">
        <f t="shared" si="16"/>
        <v>224.2</v>
      </c>
      <c r="BL90">
        <f t="shared" si="16"/>
        <v>30.97</v>
      </c>
      <c r="BM90">
        <f t="shared" si="16"/>
        <v>3.09</v>
      </c>
      <c r="BN90">
        <f t="shared" si="16"/>
        <v>0.89</v>
      </c>
      <c r="BO90">
        <f t="shared" si="16"/>
        <v>8.4</v>
      </c>
      <c r="BP90">
        <f t="shared" si="16"/>
        <v>2261.98</v>
      </c>
      <c r="BQ90">
        <f t="shared" si="16"/>
        <v>1</v>
      </c>
      <c r="BS90" t="s">
        <v>27</v>
      </c>
      <c r="BT90">
        <f>BT71</f>
        <v>200</v>
      </c>
      <c r="BU90">
        <f t="shared" ref="BU90:CE90" si="17">BU71</f>
        <v>2517</v>
      </c>
      <c r="BV90">
        <f t="shared" si="17"/>
        <v>650.04999999999995</v>
      </c>
      <c r="BW90">
        <f t="shared" si="17"/>
        <v>650.04999999999995</v>
      </c>
      <c r="BX90">
        <f t="shared" si="17"/>
        <v>1646.1</v>
      </c>
      <c r="BY90">
        <f t="shared" si="17"/>
        <v>220.86</v>
      </c>
      <c r="BZ90">
        <f t="shared" si="17"/>
        <v>31.07</v>
      </c>
      <c r="CA90">
        <f t="shared" si="17"/>
        <v>0.18</v>
      </c>
      <c r="CB90">
        <f t="shared" si="17"/>
        <v>0.05</v>
      </c>
      <c r="CC90">
        <f t="shared" si="17"/>
        <v>1.1299999999999999</v>
      </c>
      <c r="CD90">
        <f t="shared" si="17"/>
        <v>131.80000000000001</v>
      </c>
      <c r="CE90">
        <f t="shared" si="17"/>
        <v>1</v>
      </c>
    </row>
    <row r="91" spans="1:83" x14ac:dyDescent="0.25">
      <c r="A91" t="s">
        <v>28</v>
      </c>
      <c r="B91">
        <f>B29</f>
        <v>1128</v>
      </c>
      <c r="C91">
        <f t="shared" ref="C91:M91" si="18">C29</f>
        <v>2144.5500000000002</v>
      </c>
      <c r="D91">
        <f t="shared" si="18"/>
        <v>1341.45</v>
      </c>
      <c r="E91">
        <f t="shared" si="18"/>
        <v>1341.45</v>
      </c>
      <c r="F91">
        <f t="shared" si="18"/>
        <v>602.73</v>
      </c>
      <c r="G91">
        <f t="shared" si="18"/>
        <v>200.36</v>
      </c>
      <c r="H91">
        <f t="shared" si="18"/>
        <v>16.75</v>
      </c>
      <c r="I91">
        <f t="shared" si="18"/>
        <v>0.53</v>
      </c>
      <c r="J91">
        <f t="shared" si="18"/>
        <v>0.35</v>
      </c>
      <c r="K91">
        <f t="shared" si="18"/>
        <v>1.9</v>
      </c>
      <c r="L91">
        <f t="shared" si="18"/>
        <v>743.66</v>
      </c>
      <c r="M91">
        <f t="shared" si="18"/>
        <v>1</v>
      </c>
      <c r="O91" t="s">
        <v>28</v>
      </c>
      <c r="P91">
        <f>P29</f>
        <v>1128</v>
      </c>
      <c r="Q91">
        <f t="shared" ref="Q91:AA91" si="19">Q29</f>
        <v>3348.1</v>
      </c>
      <c r="R91">
        <f t="shared" si="19"/>
        <v>1909.1</v>
      </c>
      <c r="S91">
        <f t="shared" si="19"/>
        <v>1909.1</v>
      </c>
      <c r="T91">
        <f t="shared" si="19"/>
        <v>821.8</v>
      </c>
      <c r="U91">
        <f t="shared" si="19"/>
        <v>617.20000000000005</v>
      </c>
      <c r="V91">
        <f t="shared" si="19"/>
        <v>14.8</v>
      </c>
      <c r="W91">
        <f t="shared" si="19"/>
        <v>0.23</v>
      </c>
      <c r="X91">
        <f t="shared" si="19"/>
        <v>0.14000000000000001</v>
      </c>
      <c r="Y91">
        <f t="shared" si="19"/>
        <v>1.33</v>
      </c>
      <c r="Z91">
        <f t="shared" si="19"/>
        <v>470.77</v>
      </c>
      <c r="AA91">
        <f t="shared" si="19"/>
        <v>1</v>
      </c>
      <c r="AC91" t="s">
        <v>28</v>
      </c>
      <c r="AD91">
        <f>AD29</f>
        <v>1128</v>
      </c>
      <c r="AE91">
        <f t="shared" ref="AE91:AO91" si="20">AE29</f>
        <v>5468.1</v>
      </c>
      <c r="AF91">
        <f t="shared" si="20"/>
        <v>1158.3</v>
      </c>
      <c r="AG91">
        <f t="shared" si="20"/>
        <v>1158.3</v>
      </c>
      <c r="AH91">
        <f t="shared" si="20"/>
        <v>3556.3</v>
      </c>
      <c r="AI91">
        <f t="shared" si="20"/>
        <v>753.5</v>
      </c>
      <c r="AJ91">
        <f t="shared" si="20"/>
        <v>11.3</v>
      </c>
      <c r="AK91">
        <f t="shared" si="20"/>
        <v>3.16</v>
      </c>
      <c r="AL91">
        <f t="shared" si="20"/>
        <v>0.69</v>
      </c>
      <c r="AM91">
        <f t="shared" si="20"/>
        <v>6.89</v>
      </c>
      <c r="AN91">
        <f t="shared" si="20"/>
        <v>3770.36</v>
      </c>
      <c r="AO91">
        <f t="shared" si="20"/>
        <v>1</v>
      </c>
      <c r="AQ91" t="s">
        <v>28</v>
      </c>
      <c r="AR91">
        <f>AR29</f>
        <v>1128</v>
      </c>
      <c r="AS91">
        <f t="shared" ref="AS91:BC91" si="21">AS29</f>
        <v>2451.6999999999998</v>
      </c>
      <c r="AT91">
        <f t="shared" si="21"/>
        <v>1320.5</v>
      </c>
      <c r="AU91">
        <f t="shared" si="21"/>
        <v>1320.5</v>
      </c>
      <c r="AV91">
        <f t="shared" si="21"/>
        <v>860.9</v>
      </c>
      <c r="AW91">
        <f t="shared" si="21"/>
        <v>270.3</v>
      </c>
      <c r="AX91">
        <f t="shared" si="21"/>
        <v>16.38</v>
      </c>
      <c r="AY91">
        <f t="shared" si="21"/>
        <v>1.81</v>
      </c>
      <c r="AZ91">
        <f t="shared" si="21"/>
        <v>1.01</v>
      </c>
      <c r="BA91">
        <f t="shared" si="21"/>
        <v>4</v>
      </c>
      <c r="BB91">
        <f t="shared" si="21"/>
        <v>2491.86</v>
      </c>
      <c r="BC91">
        <f t="shared" si="21"/>
        <v>1</v>
      </c>
      <c r="BE91" t="s">
        <v>28</v>
      </c>
      <c r="BF91">
        <f>BF29</f>
        <v>1128</v>
      </c>
      <c r="BG91">
        <f t="shared" ref="BG91:BQ91" si="22">BG29</f>
        <v>2238.3000000000002</v>
      </c>
      <c r="BH91">
        <f t="shared" si="22"/>
        <v>1323.5</v>
      </c>
      <c r="BI91">
        <f t="shared" si="22"/>
        <v>1323.5</v>
      </c>
      <c r="BJ91">
        <f t="shared" si="22"/>
        <v>677.8</v>
      </c>
      <c r="BK91">
        <f t="shared" si="22"/>
        <v>237</v>
      </c>
      <c r="BL91">
        <f t="shared" si="22"/>
        <v>15.75</v>
      </c>
      <c r="BM91">
        <f t="shared" si="22"/>
        <v>1.36</v>
      </c>
      <c r="BN91">
        <f t="shared" si="22"/>
        <v>0.83</v>
      </c>
      <c r="BO91">
        <f t="shared" si="22"/>
        <v>3.65</v>
      </c>
      <c r="BP91">
        <f t="shared" si="22"/>
        <v>1867.14</v>
      </c>
      <c r="BQ91">
        <f t="shared" si="22"/>
        <v>1</v>
      </c>
      <c r="BS91" t="s">
        <v>28</v>
      </c>
      <c r="BT91">
        <f>BT29</f>
        <v>1128</v>
      </c>
      <c r="BU91">
        <f t="shared" ref="BU91:CE91" si="23">BU29</f>
        <v>2126.2399999999998</v>
      </c>
      <c r="BV91">
        <f t="shared" si="23"/>
        <v>1591.38</v>
      </c>
      <c r="BW91">
        <f t="shared" si="23"/>
        <v>1591.38</v>
      </c>
      <c r="BX91">
        <f t="shared" si="23"/>
        <v>438.86</v>
      </c>
      <c r="BY91">
        <f t="shared" si="23"/>
        <v>96</v>
      </c>
      <c r="BZ91">
        <f t="shared" si="23"/>
        <v>18.13</v>
      </c>
      <c r="CA91">
        <f t="shared" si="23"/>
        <v>0.17</v>
      </c>
      <c r="CB91">
        <f t="shared" si="23"/>
        <v>0.13</v>
      </c>
      <c r="CC91">
        <f t="shared" si="23"/>
        <v>1.19</v>
      </c>
      <c r="CD91">
        <f t="shared" si="23"/>
        <v>286.3</v>
      </c>
      <c r="CE91">
        <f t="shared" si="23"/>
        <v>1</v>
      </c>
    </row>
    <row r="92" spans="1:83" x14ac:dyDescent="0.25">
      <c r="A92" t="s">
        <v>29</v>
      </c>
      <c r="B92">
        <f>B43</f>
        <v>50</v>
      </c>
      <c r="C92">
        <f t="shared" ref="C92:M92" si="24">C43</f>
        <v>752.45</v>
      </c>
      <c r="D92">
        <f t="shared" si="24"/>
        <v>282.55</v>
      </c>
      <c r="E92">
        <f t="shared" si="24"/>
        <v>282.55</v>
      </c>
      <c r="F92">
        <f t="shared" si="24"/>
        <v>393.27</v>
      </c>
      <c r="G92">
        <f t="shared" si="24"/>
        <v>76.64</v>
      </c>
      <c r="H92">
        <f t="shared" si="24"/>
        <v>22.13</v>
      </c>
      <c r="I92">
        <f t="shared" si="24"/>
        <v>0.37</v>
      </c>
      <c r="J92">
        <f t="shared" si="24"/>
        <v>0.17</v>
      </c>
      <c r="K92">
        <f t="shared" si="24"/>
        <v>1.53</v>
      </c>
      <c r="L92">
        <f t="shared" si="24"/>
        <v>127.33</v>
      </c>
      <c r="M92">
        <f t="shared" si="24"/>
        <v>1</v>
      </c>
      <c r="O92" t="s">
        <v>29</v>
      </c>
      <c r="P92">
        <f>P43</f>
        <v>50</v>
      </c>
      <c r="Q92">
        <f t="shared" ref="Q92:AA92" si="25">Q43</f>
        <v>727.09</v>
      </c>
      <c r="R92">
        <f t="shared" si="25"/>
        <v>393.27</v>
      </c>
      <c r="S92">
        <f t="shared" si="25"/>
        <v>393.27</v>
      </c>
      <c r="T92">
        <f t="shared" si="25"/>
        <v>258.55</v>
      </c>
      <c r="U92">
        <f t="shared" si="25"/>
        <v>75.27</v>
      </c>
      <c r="V92">
        <f t="shared" si="25"/>
        <v>18.899999999999999</v>
      </c>
      <c r="W92">
        <f t="shared" si="25"/>
        <v>0.12</v>
      </c>
      <c r="X92">
        <f t="shared" si="25"/>
        <v>0.08</v>
      </c>
      <c r="Y92">
        <f t="shared" si="25"/>
        <v>0.94</v>
      </c>
      <c r="Z92">
        <f t="shared" si="25"/>
        <v>58.21</v>
      </c>
      <c r="AA92">
        <f t="shared" si="25"/>
        <v>1</v>
      </c>
      <c r="AC92" t="s">
        <v>29</v>
      </c>
      <c r="AD92">
        <f>AD43</f>
        <v>50</v>
      </c>
      <c r="AE92">
        <f t="shared" ref="AE92:AO92" si="26">AE43</f>
        <v>783.3</v>
      </c>
      <c r="AF92">
        <f t="shared" si="26"/>
        <v>280.8</v>
      </c>
      <c r="AG92">
        <f t="shared" si="26"/>
        <v>280.8</v>
      </c>
      <c r="AH92">
        <f t="shared" si="26"/>
        <v>402</v>
      </c>
      <c r="AI92">
        <f t="shared" si="26"/>
        <v>100.5</v>
      </c>
      <c r="AJ92">
        <f t="shared" si="26"/>
        <v>21.86</v>
      </c>
      <c r="AK92">
        <f t="shared" si="26"/>
        <v>0.44</v>
      </c>
      <c r="AL92">
        <f t="shared" si="26"/>
        <v>0.19</v>
      </c>
      <c r="AM92">
        <f t="shared" si="26"/>
        <v>1.69</v>
      </c>
      <c r="AN92">
        <f t="shared" si="26"/>
        <v>146.36000000000001</v>
      </c>
      <c r="AO92">
        <f t="shared" si="26"/>
        <v>1</v>
      </c>
      <c r="AQ92" t="s">
        <v>29</v>
      </c>
      <c r="AR92">
        <f>AR43</f>
        <v>50</v>
      </c>
      <c r="AS92">
        <f t="shared" ref="AS92:BC92" si="27">AS43</f>
        <v>746.1</v>
      </c>
      <c r="AT92">
        <f t="shared" si="27"/>
        <v>280</v>
      </c>
      <c r="AU92">
        <f t="shared" si="27"/>
        <v>280</v>
      </c>
      <c r="AV92">
        <f t="shared" si="27"/>
        <v>393.8</v>
      </c>
      <c r="AW92">
        <f t="shared" si="27"/>
        <v>72.3</v>
      </c>
      <c r="AX92">
        <f t="shared" si="27"/>
        <v>22.49</v>
      </c>
      <c r="AY92">
        <f t="shared" si="27"/>
        <v>1.6</v>
      </c>
      <c r="AZ92">
        <f t="shared" si="27"/>
        <v>0.7</v>
      </c>
      <c r="BA92">
        <f t="shared" si="27"/>
        <v>5.58</v>
      </c>
      <c r="BB92">
        <f t="shared" si="27"/>
        <v>525.72</v>
      </c>
      <c r="BC92">
        <f t="shared" si="27"/>
        <v>1</v>
      </c>
      <c r="BE92" t="s">
        <v>29</v>
      </c>
      <c r="BF92">
        <f>BF43</f>
        <v>50</v>
      </c>
      <c r="BG92">
        <f t="shared" ref="BG92:BQ92" si="28">BG43</f>
        <v>757.3</v>
      </c>
      <c r="BH92">
        <f t="shared" si="28"/>
        <v>281.39999999999998</v>
      </c>
      <c r="BI92">
        <f t="shared" si="28"/>
        <v>281.39999999999998</v>
      </c>
      <c r="BJ92">
        <f t="shared" si="28"/>
        <v>398.2</v>
      </c>
      <c r="BK92">
        <f t="shared" si="28"/>
        <v>77.7</v>
      </c>
      <c r="BL92">
        <f t="shared" si="28"/>
        <v>22.15</v>
      </c>
      <c r="BM92">
        <f t="shared" si="28"/>
        <v>1.57</v>
      </c>
      <c r="BN92">
        <f t="shared" si="28"/>
        <v>0.67</v>
      </c>
      <c r="BO92">
        <f t="shared" si="28"/>
        <v>5.45</v>
      </c>
      <c r="BP92">
        <f t="shared" si="28"/>
        <v>509.99</v>
      </c>
      <c r="BQ92">
        <f t="shared" si="28"/>
        <v>1</v>
      </c>
      <c r="BS92" t="s">
        <v>29</v>
      </c>
      <c r="BT92">
        <f>BT43</f>
        <v>50</v>
      </c>
      <c r="BU92">
        <f t="shared" ref="BU92:CE92" si="29">BU43</f>
        <v>775.29</v>
      </c>
      <c r="BV92">
        <f t="shared" si="29"/>
        <v>280.70999999999998</v>
      </c>
      <c r="BW92">
        <f t="shared" si="29"/>
        <v>280.70999999999998</v>
      </c>
      <c r="BX92">
        <f t="shared" si="29"/>
        <v>395.76</v>
      </c>
      <c r="BY92">
        <f t="shared" si="29"/>
        <v>98.81</v>
      </c>
      <c r="BZ92">
        <f t="shared" si="29"/>
        <v>21.77</v>
      </c>
      <c r="CA92">
        <f t="shared" si="29"/>
        <v>0.12</v>
      </c>
      <c r="CB92">
        <f t="shared" si="29"/>
        <v>0.05</v>
      </c>
      <c r="CC92">
        <f t="shared" si="29"/>
        <v>0.78</v>
      </c>
      <c r="CD92">
        <f t="shared" si="29"/>
        <v>38.909999999999997</v>
      </c>
      <c r="CE92">
        <f t="shared" si="29"/>
        <v>1</v>
      </c>
    </row>
    <row r="93" spans="1:83" x14ac:dyDescent="0.25">
      <c r="A93" t="s">
        <v>30</v>
      </c>
      <c r="B93">
        <f>B85</f>
        <v>885</v>
      </c>
      <c r="C93">
        <f t="shared" ref="C93:M93" si="30">C85</f>
        <v>2626.55</v>
      </c>
      <c r="D93">
        <f t="shared" si="30"/>
        <v>2411.64</v>
      </c>
      <c r="E93">
        <f t="shared" si="30"/>
        <v>2411.64</v>
      </c>
      <c r="F93">
        <f t="shared" si="30"/>
        <v>183.73</v>
      </c>
      <c r="G93">
        <f t="shared" si="30"/>
        <v>31.18</v>
      </c>
      <c r="H93">
        <f t="shared" si="30"/>
        <v>24.43</v>
      </c>
      <c r="I93">
        <f t="shared" si="30"/>
        <v>0.7</v>
      </c>
      <c r="J93">
        <f t="shared" si="30"/>
        <v>0.67</v>
      </c>
      <c r="K93">
        <f t="shared" si="30"/>
        <v>2.97</v>
      </c>
      <c r="L93">
        <f t="shared" si="30"/>
        <v>1770.87</v>
      </c>
      <c r="M93">
        <f t="shared" si="30"/>
        <v>1</v>
      </c>
      <c r="O93" t="s">
        <v>30</v>
      </c>
      <c r="P93">
        <f>P85</f>
        <v>885</v>
      </c>
      <c r="Q93">
        <f t="shared" ref="Q93:AA93" si="31">Q85</f>
        <v>3595.27</v>
      </c>
      <c r="R93">
        <f t="shared" si="31"/>
        <v>3545.64</v>
      </c>
      <c r="S93">
        <f t="shared" si="31"/>
        <v>3545.64</v>
      </c>
      <c r="T93">
        <f t="shared" si="31"/>
        <v>40</v>
      </c>
      <c r="U93">
        <f t="shared" si="31"/>
        <v>9.64</v>
      </c>
      <c r="V93">
        <f t="shared" si="31"/>
        <v>25.21</v>
      </c>
      <c r="W93">
        <f t="shared" si="31"/>
        <v>0.16</v>
      </c>
      <c r="X93">
        <f t="shared" si="31"/>
        <v>0.17</v>
      </c>
      <c r="Y93">
        <f t="shared" si="31"/>
        <v>1.61</v>
      </c>
      <c r="Z93">
        <f t="shared" si="31"/>
        <v>603.23</v>
      </c>
      <c r="AA93">
        <f t="shared" si="31"/>
        <v>1</v>
      </c>
      <c r="AC93" t="s">
        <v>30</v>
      </c>
      <c r="AD93">
        <f>AD85</f>
        <v>885</v>
      </c>
      <c r="AE93">
        <f t="shared" ref="AE93:AO93" si="32">AE85</f>
        <v>6559.6</v>
      </c>
      <c r="AF93">
        <f t="shared" si="32"/>
        <v>1941</v>
      </c>
      <c r="AG93">
        <f t="shared" si="32"/>
        <v>1941</v>
      </c>
      <c r="AH93">
        <f t="shared" si="32"/>
        <v>4265.3</v>
      </c>
      <c r="AI93">
        <f t="shared" si="32"/>
        <v>353.3</v>
      </c>
      <c r="AJ93">
        <f t="shared" si="32"/>
        <v>26.58</v>
      </c>
      <c r="AK93">
        <f t="shared" si="32"/>
        <v>5.78</v>
      </c>
      <c r="AL93">
        <f t="shared" si="32"/>
        <v>1.79</v>
      </c>
      <c r="AM93">
        <f t="shared" si="32"/>
        <v>19.190000000000001</v>
      </c>
      <c r="AN93">
        <f t="shared" si="32"/>
        <v>11750.42</v>
      </c>
      <c r="AO93">
        <f t="shared" si="32"/>
        <v>1</v>
      </c>
      <c r="AQ93" t="s">
        <v>30</v>
      </c>
      <c r="AR93">
        <f>AR85</f>
        <v>885</v>
      </c>
      <c r="AS93">
        <f t="shared" ref="AS93:BC93" si="33">AS85</f>
        <v>3703.1</v>
      </c>
      <c r="AT93">
        <f t="shared" si="33"/>
        <v>2226.4</v>
      </c>
      <c r="AU93">
        <f t="shared" si="33"/>
        <v>2226.4</v>
      </c>
      <c r="AV93">
        <f t="shared" si="33"/>
        <v>1257.7</v>
      </c>
      <c r="AW93">
        <f t="shared" si="33"/>
        <v>219</v>
      </c>
      <c r="AX93">
        <f t="shared" si="33"/>
        <v>23.68</v>
      </c>
      <c r="AY93">
        <f t="shared" si="33"/>
        <v>3.39</v>
      </c>
      <c r="AZ93">
        <f t="shared" si="33"/>
        <v>2.14</v>
      </c>
      <c r="BA93">
        <f t="shared" si="33"/>
        <v>11.16</v>
      </c>
      <c r="BB93">
        <f t="shared" si="33"/>
        <v>7907.66</v>
      </c>
      <c r="BC93">
        <f t="shared" si="33"/>
        <v>1</v>
      </c>
      <c r="BE93" t="s">
        <v>30</v>
      </c>
      <c r="BF93">
        <f>BF85</f>
        <v>885</v>
      </c>
      <c r="BG93">
        <f t="shared" ref="BG93:BQ93" si="34">BG85</f>
        <v>2675.1</v>
      </c>
      <c r="BH93">
        <f t="shared" si="34"/>
        <v>2380.6</v>
      </c>
      <c r="BI93">
        <f t="shared" si="34"/>
        <v>2380.6</v>
      </c>
      <c r="BJ93">
        <f t="shared" si="34"/>
        <v>228.6</v>
      </c>
      <c r="BK93">
        <f t="shared" si="34"/>
        <v>65.900000000000006</v>
      </c>
      <c r="BL93">
        <f t="shared" si="34"/>
        <v>23.44</v>
      </c>
      <c r="BM93">
        <f t="shared" si="34"/>
        <v>3.41</v>
      </c>
      <c r="BN93">
        <f t="shared" si="34"/>
        <v>3.16</v>
      </c>
      <c r="BO93">
        <f t="shared" si="34"/>
        <v>11.31</v>
      </c>
      <c r="BP93">
        <f t="shared" si="34"/>
        <v>8439.1299999999992</v>
      </c>
      <c r="BQ93">
        <f t="shared" si="34"/>
        <v>1</v>
      </c>
      <c r="BS93" t="s">
        <v>30</v>
      </c>
      <c r="BT93">
        <f>BT85</f>
        <v>885</v>
      </c>
      <c r="BU93">
        <f t="shared" ref="BU93:CE93" si="35">BU85</f>
        <v>5469.9</v>
      </c>
      <c r="BV93">
        <f t="shared" si="35"/>
        <v>5179.57</v>
      </c>
      <c r="BW93">
        <f t="shared" si="35"/>
        <v>5179.57</v>
      </c>
      <c r="BX93">
        <f t="shared" si="35"/>
        <v>288.24</v>
      </c>
      <c r="BY93">
        <f t="shared" si="35"/>
        <v>2.1</v>
      </c>
      <c r="BZ93">
        <f t="shared" si="35"/>
        <v>37.69</v>
      </c>
      <c r="CA93">
        <f t="shared" si="35"/>
        <v>0.1</v>
      </c>
      <c r="CB93">
        <f t="shared" si="35"/>
        <v>0.1</v>
      </c>
      <c r="CC93">
        <f t="shared" si="35"/>
        <v>1.1399999999999999</v>
      </c>
      <c r="CD93">
        <f t="shared" si="35"/>
        <v>565.78</v>
      </c>
      <c r="CE93">
        <f t="shared" si="35"/>
        <v>1</v>
      </c>
    </row>
    <row r="97" spans="1:67" x14ac:dyDescent="0.25">
      <c r="A97" s="1" t="str">
        <f>B3</f>
        <v>9sudoku</v>
      </c>
      <c r="O97" s="1" t="s">
        <v>36</v>
      </c>
      <c r="P97" s="1" t="s">
        <v>34</v>
      </c>
      <c r="Q97" s="1" t="s">
        <v>35</v>
      </c>
      <c r="S97" t="s">
        <v>37</v>
      </c>
      <c r="T97" t="s">
        <v>34</v>
      </c>
      <c r="U97" t="s">
        <v>35</v>
      </c>
      <c r="W97" t="s">
        <v>38</v>
      </c>
      <c r="X97" t="s">
        <v>34</v>
      </c>
      <c r="Y97" t="s">
        <v>35</v>
      </c>
      <c r="AA97" t="s">
        <v>26</v>
      </c>
      <c r="AB97" t="s">
        <v>34</v>
      </c>
      <c r="AC97" t="s">
        <v>35</v>
      </c>
      <c r="AE97" t="s">
        <v>39</v>
      </c>
      <c r="AF97" t="s">
        <v>34</v>
      </c>
      <c r="AG97" t="s">
        <v>35</v>
      </c>
      <c r="AI97" t="s">
        <v>40</v>
      </c>
      <c r="AJ97" t="s">
        <v>34</v>
      </c>
      <c r="AK97" t="s">
        <v>35</v>
      </c>
      <c r="AN97" t="s">
        <v>36</v>
      </c>
      <c r="AO97" t="s">
        <v>28</v>
      </c>
      <c r="AP97" t="s">
        <v>38</v>
      </c>
      <c r="AQ97" t="s">
        <v>40</v>
      </c>
      <c r="AT97" t="s">
        <v>36</v>
      </c>
      <c r="AU97" t="s">
        <v>26</v>
      </c>
      <c r="AV97" t="s">
        <v>39</v>
      </c>
      <c r="AW97" t="s">
        <v>28</v>
      </c>
      <c r="AX97" t="s">
        <v>38</v>
      </c>
      <c r="AY97" t="s">
        <v>40</v>
      </c>
      <c r="BA97" s="1" t="s">
        <v>62</v>
      </c>
      <c r="BB97" t="s">
        <v>36</v>
      </c>
      <c r="BC97" t="s">
        <v>26</v>
      </c>
      <c r="BD97" t="s">
        <v>39</v>
      </c>
      <c r="BE97" t="s">
        <v>37</v>
      </c>
      <c r="BF97" t="s">
        <v>38</v>
      </c>
      <c r="BG97" t="s">
        <v>40</v>
      </c>
      <c r="BI97" s="1" t="s">
        <v>63</v>
      </c>
      <c r="BJ97" t="s">
        <v>36</v>
      </c>
      <c r="BK97" t="s">
        <v>26</v>
      </c>
      <c r="BL97" t="s">
        <v>39</v>
      </c>
      <c r="BM97" t="s">
        <v>37</v>
      </c>
      <c r="BN97" t="s">
        <v>38</v>
      </c>
      <c r="BO97" t="s">
        <v>40</v>
      </c>
    </row>
    <row r="98" spans="1:67" x14ac:dyDescent="0.25">
      <c r="A98" t="s">
        <v>31</v>
      </c>
      <c r="B98">
        <f>B15</f>
        <v>810</v>
      </c>
      <c r="C98">
        <f t="shared" ref="C98:M98" si="36">C15</f>
        <v>1679.36</v>
      </c>
      <c r="D98">
        <f t="shared" si="36"/>
        <v>1429</v>
      </c>
      <c r="E98">
        <f t="shared" si="36"/>
        <v>1429</v>
      </c>
      <c r="F98">
        <f t="shared" si="36"/>
        <v>222.36</v>
      </c>
      <c r="G98">
        <f t="shared" si="36"/>
        <v>28</v>
      </c>
      <c r="H98">
        <f t="shared" si="36"/>
        <v>16.940000000000001</v>
      </c>
      <c r="I98">
        <f t="shared" si="36"/>
        <v>0.54</v>
      </c>
      <c r="J98">
        <f t="shared" si="36"/>
        <v>0.49</v>
      </c>
      <c r="K98">
        <f t="shared" si="36"/>
        <v>2.34</v>
      </c>
      <c r="L98">
        <f t="shared" si="36"/>
        <v>815.95</v>
      </c>
      <c r="M98">
        <f t="shared" si="36"/>
        <v>1</v>
      </c>
      <c r="O98" t="str">
        <f t="shared" ref="O98:O103" si="37">A98</f>
        <v>RF</v>
      </c>
      <c r="P98">
        <f t="shared" ref="P98:P103" si="38">C98</f>
        <v>1679.36</v>
      </c>
      <c r="Q98">
        <f t="shared" ref="Q98:Q103" si="39">K98</f>
        <v>2.34</v>
      </c>
      <c r="S98" t="s">
        <v>31</v>
      </c>
      <c r="T98">
        <v>2144.5500000000002</v>
      </c>
      <c r="U98">
        <v>1.9</v>
      </c>
      <c r="W98" t="s">
        <v>31</v>
      </c>
      <c r="X98">
        <v>752.45</v>
      </c>
      <c r="Y98">
        <v>1.53</v>
      </c>
      <c r="AA98" t="s">
        <v>31</v>
      </c>
      <c r="AB98">
        <v>2017.45</v>
      </c>
      <c r="AC98">
        <v>2.2799999999999998</v>
      </c>
      <c r="AE98" t="s">
        <v>31</v>
      </c>
      <c r="AF98">
        <v>2543.8200000000002</v>
      </c>
      <c r="AG98">
        <v>2.84</v>
      </c>
      <c r="AI98" t="s">
        <v>31</v>
      </c>
      <c r="AJ98">
        <v>2626.55</v>
      </c>
      <c r="AK98">
        <v>2.97</v>
      </c>
      <c r="AM98" t="s">
        <v>31</v>
      </c>
      <c r="AN98">
        <v>1679.36</v>
      </c>
      <c r="AO98">
        <v>2144.5500000000002</v>
      </c>
      <c r="AP98">
        <v>752.45</v>
      </c>
      <c r="AQ98">
        <v>2626.55</v>
      </c>
      <c r="AS98" t="s">
        <v>31</v>
      </c>
      <c r="AT98">
        <v>1679.36</v>
      </c>
      <c r="AU98">
        <v>2017.45</v>
      </c>
      <c r="AV98">
        <v>2543.8200000000002</v>
      </c>
      <c r="AW98">
        <v>2144.5500000000002</v>
      </c>
      <c r="AX98">
        <v>752.45</v>
      </c>
      <c r="AY98">
        <v>2626.55</v>
      </c>
      <c r="BA98" t="s">
        <v>31</v>
      </c>
      <c r="BB98">
        <f>AT98/AT$104</f>
        <v>0.29444376260191107</v>
      </c>
      <c r="BC98">
        <f t="shared" ref="BC98:BG98" si="40">AU98/AU$104</f>
        <v>0.34972957043303399</v>
      </c>
      <c r="BD98">
        <f t="shared" si="40"/>
        <v>1.0003617916551968</v>
      </c>
      <c r="BE98">
        <f t="shared" si="40"/>
        <v>0.38856878838941133</v>
      </c>
      <c r="BF98">
        <f t="shared" si="40"/>
        <v>0.96147457193968822</v>
      </c>
      <c r="BG98">
        <f t="shared" si="40"/>
        <v>0.40044365842874785</v>
      </c>
      <c r="BI98" t="s">
        <v>31</v>
      </c>
      <c r="BJ98">
        <f>AT98/AT$103</f>
        <v>0.44067280694848981</v>
      </c>
      <c r="BK98">
        <f t="shared" ref="BK98:BO98" si="41">AU98/AU$103</f>
        <v>0.50971450227387571</v>
      </c>
      <c r="BL98">
        <f t="shared" si="41"/>
        <v>1.0106555423122765</v>
      </c>
      <c r="BM98">
        <f t="shared" si="41"/>
        <v>1.0086114455564754</v>
      </c>
      <c r="BN98">
        <f t="shared" si="41"/>
        <v>0.97054005597905313</v>
      </c>
      <c r="BO98">
        <f t="shared" si="41"/>
        <v>0.4801824530612992</v>
      </c>
    </row>
    <row r="99" spans="1:67" x14ac:dyDescent="0.25">
      <c r="A99" t="s">
        <v>1</v>
      </c>
      <c r="B99">
        <f>P15</f>
        <v>810</v>
      </c>
      <c r="C99">
        <f t="shared" ref="C99:M99" si="42">Q15</f>
        <v>3793</v>
      </c>
      <c r="D99">
        <f t="shared" si="42"/>
        <v>2861.91</v>
      </c>
      <c r="E99">
        <f t="shared" si="42"/>
        <v>2861.91</v>
      </c>
      <c r="F99">
        <f t="shared" si="42"/>
        <v>809.18</v>
      </c>
      <c r="G99">
        <f t="shared" si="42"/>
        <v>121.91</v>
      </c>
      <c r="H99">
        <f t="shared" si="42"/>
        <v>24.51</v>
      </c>
      <c r="I99">
        <f t="shared" si="42"/>
        <v>0.16</v>
      </c>
      <c r="J99">
        <f t="shared" si="42"/>
        <v>0.13</v>
      </c>
      <c r="K99">
        <f t="shared" si="42"/>
        <v>1.39</v>
      </c>
      <c r="L99">
        <f t="shared" si="42"/>
        <v>484.37</v>
      </c>
      <c r="M99">
        <f t="shared" si="42"/>
        <v>1</v>
      </c>
      <c r="O99" t="str">
        <f t="shared" si="37"/>
        <v>GNB</v>
      </c>
      <c r="P99">
        <f t="shared" si="38"/>
        <v>3793</v>
      </c>
      <c r="Q99">
        <f t="shared" si="39"/>
        <v>1.39</v>
      </c>
      <c r="S99" t="s">
        <v>1</v>
      </c>
      <c r="T99">
        <v>3348.1</v>
      </c>
      <c r="U99">
        <v>1.33</v>
      </c>
      <c r="W99" t="s">
        <v>1</v>
      </c>
      <c r="X99">
        <v>727.09</v>
      </c>
      <c r="Y99">
        <v>0.94</v>
      </c>
      <c r="AA99" t="s">
        <v>1</v>
      </c>
      <c r="AB99">
        <v>3958</v>
      </c>
      <c r="AC99">
        <v>1.43</v>
      </c>
      <c r="AE99" t="s">
        <v>1</v>
      </c>
      <c r="AF99">
        <v>8819.36</v>
      </c>
      <c r="AG99">
        <v>1.47</v>
      </c>
      <c r="AI99" t="s">
        <v>1</v>
      </c>
      <c r="AJ99">
        <v>3595.27</v>
      </c>
      <c r="AK99">
        <v>1.61</v>
      </c>
      <c r="AM99" t="s">
        <v>1</v>
      </c>
      <c r="AN99">
        <v>3793</v>
      </c>
      <c r="AO99">
        <v>3348.1</v>
      </c>
      <c r="AP99">
        <v>727.09</v>
      </c>
      <c r="AQ99">
        <v>3595.27</v>
      </c>
      <c r="AS99" t="s">
        <v>1</v>
      </c>
      <c r="AT99">
        <v>3793</v>
      </c>
      <c r="AU99">
        <v>3958</v>
      </c>
      <c r="AV99">
        <v>8819.36</v>
      </c>
      <c r="AW99">
        <v>3348.1</v>
      </c>
      <c r="AX99">
        <v>727.09</v>
      </c>
      <c r="AY99">
        <v>3595.27</v>
      </c>
      <c r="BA99" t="s">
        <v>1</v>
      </c>
      <c r="BB99">
        <f t="shared" ref="BB99:BB102" si="43">AT99/AT$104</f>
        <v>0.66503024458665727</v>
      </c>
      <c r="BC99">
        <f t="shared" ref="BC99:BC102" si="44">AU99/AU$104</f>
        <v>0.68612835003293693</v>
      </c>
      <c r="BD99">
        <f t="shared" ref="BD99:BD102" si="45">AV99/AV$104</f>
        <v>3.4682291871485313</v>
      </c>
      <c r="BE99">
        <f t="shared" ref="BE99:BE102" si="46">AW99/AW$104</f>
        <v>0.60663876356652346</v>
      </c>
      <c r="BF99">
        <f t="shared" ref="BF99:BF102" si="47">AX99/AX$104</f>
        <v>0.92906976744186043</v>
      </c>
      <c r="BG99">
        <f t="shared" ref="BG99:BG102" si="48">AY99/AY$104</f>
        <v>0.54813465262002403</v>
      </c>
      <c r="BI99" t="s">
        <v>1</v>
      </c>
      <c r="BJ99">
        <f t="shared" ref="BJ99:BJ102" si="49">AT99/AT$103</f>
        <v>0.99530294681046472</v>
      </c>
      <c r="BK99">
        <f t="shared" ref="BK99:BK102" si="50">AU99/AU$103</f>
        <v>1</v>
      </c>
      <c r="BL99">
        <f t="shared" ref="BL99:BL102" si="51">AV99/AV$103</f>
        <v>3.5039173619388162</v>
      </c>
      <c r="BM99">
        <f t="shared" ref="BM99:BM102" si="52">AW99/AW$103</f>
        <v>1.5746576115584319</v>
      </c>
      <c r="BN99">
        <f t="shared" ref="BN99:BN102" si="53">AX99/AX$103</f>
        <v>0.9378297153323274</v>
      </c>
      <c r="BO99">
        <f t="shared" ref="BO99:BO102" si="54">AY99/AY$103</f>
        <v>0.65728258286257524</v>
      </c>
    </row>
    <row r="100" spans="1:67" x14ac:dyDescent="0.25">
      <c r="A100" t="s">
        <v>21</v>
      </c>
      <c r="B100">
        <f>AD15</f>
        <v>810</v>
      </c>
      <c r="C100">
        <f t="shared" ref="C100:M100" si="55">AE15</f>
        <v>5644.2</v>
      </c>
      <c r="D100">
        <f t="shared" si="55"/>
        <v>1208.2</v>
      </c>
      <c r="E100">
        <f t="shared" si="55"/>
        <v>1208.2</v>
      </c>
      <c r="F100">
        <f t="shared" si="55"/>
        <v>4107.2</v>
      </c>
      <c r="G100">
        <f t="shared" si="55"/>
        <v>328.8</v>
      </c>
      <c r="H100">
        <f t="shared" si="55"/>
        <v>18.46</v>
      </c>
      <c r="I100">
        <f t="shared" si="55"/>
        <v>2.4700000000000002</v>
      </c>
      <c r="J100">
        <f t="shared" si="55"/>
        <v>0.56000000000000005</v>
      </c>
      <c r="K100">
        <f t="shared" si="55"/>
        <v>7.42</v>
      </c>
      <c r="L100">
        <f t="shared" si="55"/>
        <v>3148.22</v>
      </c>
      <c r="M100">
        <f t="shared" si="55"/>
        <v>1</v>
      </c>
      <c r="O100" t="str">
        <f t="shared" si="37"/>
        <v>SVM</v>
      </c>
      <c r="P100">
        <f t="shared" si="38"/>
        <v>5644.2</v>
      </c>
      <c r="Q100">
        <f t="shared" si="39"/>
        <v>7.42</v>
      </c>
      <c r="S100" t="s">
        <v>21</v>
      </c>
      <c r="T100">
        <v>5468.1</v>
      </c>
      <c r="U100">
        <v>6.89</v>
      </c>
      <c r="W100" t="s">
        <v>21</v>
      </c>
      <c r="X100">
        <v>783.3</v>
      </c>
      <c r="Y100">
        <v>1.69</v>
      </c>
      <c r="AA100" t="s">
        <v>21</v>
      </c>
      <c r="AB100">
        <v>5770</v>
      </c>
      <c r="AC100">
        <v>8.77</v>
      </c>
      <c r="AE100" t="s">
        <v>21</v>
      </c>
      <c r="AF100">
        <v>2931.2</v>
      </c>
      <c r="AG100">
        <v>64.95</v>
      </c>
      <c r="AI100" t="s">
        <v>21</v>
      </c>
      <c r="AJ100">
        <v>6559.6</v>
      </c>
      <c r="AK100">
        <v>19.190000000000001</v>
      </c>
      <c r="AM100" t="s">
        <v>21</v>
      </c>
      <c r="AN100">
        <v>5644.2</v>
      </c>
      <c r="AO100">
        <v>5468.1</v>
      </c>
      <c r="AP100">
        <v>783.3</v>
      </c>
      <c r="AQ100">
        <v>6559.6</v>
      </c>
      <c r="AS100" t="s">
        <v>21</v>
      </c>
      <c r="AT100">
        <v>5644.2</v>
      </c>
      <c r="AU100">
        <v>5770</v>
      </c>
      <c r="AV100">
        <v>2931.2</v>
      </c>
      <c r="AW100">
        <v>5468.1</v>
      </c>
      <c r="AX100">
        <v>783.3</v>
      </c>
      <c r="AY100">
        <v>6559.6</v>
      </c>
      <c r="BA100" t="s">
        <v>21</v>
      </c>
      <c r="BB100">
        <f t="shared" si="43"/>
        <v>0.98960287542736913</v>
      </c>
      <c r="BC100">
        <f t="shared" si="44"/>
        <v>1.0002426932011232</v>
      </c>
      <c r="BD100">
        <f t="shared" si="45"/>
        <v>1.1526996736010067</v>
      </c>
      <c r="BE100">
        <f t="shared" si="46"/>
        <v>0.99075936293960976</v>
      </c>
      <c r="BF100">
        <f t="shared" si="47"/>
        <v>1.0008944543828264</v>
      </c>
      <c r="BG100">
        <f t="shared" si="48"/>
        <v>1.0000762299705752</v>
      </c>
      <c r="BI100" t="s">
        <v>21</v>
      </c>
      <c r="BJ100">
        <f t="shared" si="49"/>
        <v>1.4810674643784931</v>
      </c>
      <c r="BK100">
        <f t="shared" si="50"/>
        <v>1.4578069732187973</v>
      </c>
      <c r="BL100">
        <f t="shared" si="51"/>
        <v>1.1645609852999601</v>
      </c>
      <c r="BM100">
        <f t="shared" si="52"/>
        <v>2.5717228534878473</v>
      </c>
      <c r="BN100">
        <f t="shared" si="53"/>
        <v>1.0103316178462254</v>
      </c>
      <c r="BO100">
        <f t="shared" si="54"/>
        <v>1.1992175359695791</v>
      </c>
    </row>
    <row r="101" spans="1:67" x14ac:dyDescent="0.25">
      <c r="A101" t="s">
        <v>32</v>
      </c>
      <c r="B101">
        <f>AR15</f>
        <v>810</v>
      </c>
      <c r="C101">
        <f t="shared" ref="C101:M101" si="56">AS15</f>
        <v>2274.1999999999998</v>
      </c>
      <c r="D101">
        <f t="shared" si="56"/>
        <v>1411.7</v>
      </c>
      <c r="E101">
        <f t="shared" si="56"/>
        <v>1411.7</v>
      </c>
      <c r="F101">
        <f t="shared" si="56"/>
        <v>748.7</v>
      </c>
      <c r="G101">
        <f t="shared" si="56"/>
        <v>113.8</v>
      </c>
      <c r="H101">
        <f t="shared" si="56"/>
        <v>15.72</v>
      </c>
      <c r="I101">
        <f t="shared" si="56"/>
        <v>2.58</v>
      </c>
      <c r="J101">
        <f t="shared" si="56"/>
        <v>1.69</v>
      </c>
      <c r="K101">
        <f t="shared" si="56"/>
        <v>6.98</v>
      </c>
      <c r="L101">
        <f t="shared" si="56"/>
        <v>3843.27</v>
      </c>
      <c r="M101">
        <f t="shared" si="56"/>
        <v>1</v>
      </c>
      <c r="O101" t="str">
        <f t="shared" si="37"/>
        <v>MLP8</v>
      </c>
      <c r="P101">
        <f t="shared" si="38"/>
        <v>2274.1999999999998</v>
      </c>
      <c r="Q101">
        <f t="shared" si="39"/>
        <v>6.98</v>
      </c>
      <c r="S101" t="s">
        <v>32</v>
      </c>
      <c r="T101">
        <v>2451.6999999999998</v>
      </c>
      <c r="U101">
        <v>4</v>
      </c>
      <c r="W101" t="s">
        <v>32</v>
      </c>
      <c r="X101">
        <v>746.1</v>
      </c>
      <c r="Y101">
        <v>5.58</v>
      </c>
      <c r="AA101" t="s">
        <v>32</v>
      </c>
      <c r="AB101">
        <v>2698.1</v>
      </c>
      <c r="AC101">
        <v>7.13</v>
      </c>
      <c r="AE101" t="s">
        <v>32</v>
      </c>
      <c r="AF101">
        <v>2540.9</v>
      </c>
      <c r="AG101">
        <v>8.94</v>
      </c>
      <c r="AI101" t="s">
        <v>32</v>
      </c>
      <c r="AJ101">
        <v>3703.1</v>
      </c>
      <c r="AK101">
        <v>11.16</v>
      </c>
      <c r="AM101" t="s">
        <v>32</v>
      </c>
      <c r="AN101">
        <v>2274.1999999999998</v>
      </c>
      <c r="AO101">
        <v>2451.6999999999998</v>
      </c>
      <c r="AP101">
        <v>746.1</v>
      </c>
      <c r="AQ101">
        <v>3703.1</v>
      </c>
      <c r="AS101" t="s">
        <v>32</v>
      </c>
      <c r="AT101">
        <v>2274.1999999999998</v>
      </c>
      <c r="AU101">
        <v>2698.1</v>
      </c>
      <c r="AV101">
        <v>2540.9</v>
      </c>
      <c r="AW101">
        <v>2451.6999999999998</v>
      </c>
      <c r="AX101">
        <v>746.1</v>
      </c>
      <c r="AY101">
        <v>3703.1</v>
      </c>
      <c r="BA101" t="s">
        <v>32</v>
      </c>
      <c r="BB101">
        <f t="shared" si="43"/>
        <v>0.39873761725256418</v>
      </c>
      <c r="BC101">
        <f t="shared" si="44"/>
        <v>0.46772180425059801</v>
      </c>
      <c r="BD101">
        <f t="shared" si="45"/>
        <v>0.99921349640174606</v>
      </c>
      <c r="BE101">
        <f t="shared" si="46"/>
        <v>0.44422097805801664</v>
      </c>
      <c r="BF101">
        <f t="shared" si="47"/>
        <v>0.95336059289547659</v>
      </c>
      <c r="BG101">
        <f t="shared" si="48"/>
        <v>0.56457440807427839</v>
      </c>
      <c r="BI101" t="s">
        <v>32</v>
      </c>
      <c r="BJ101">
        <f t="shared" si="49"/>
        <v>0.59676191975648796</v>
      </c>
      <c r="BK101">
        <f t="shared" si="50"/>
        <v>0.68168266801414856</v>
      </c>
      <c r="BL101">
        <f t="shared" si="51"/>
        <v>1.0094954310687327</v>
      </c>
      <c r="BM101">
        <f t="shared" si="52"/>
        <v>1.1530683271878999</v>
      </c>
      <c r="BN101">
        <f t="shared" si="53"/>
        <v>0.96234957241806296</v>
      </c>
      <c r="BO101">
        <f t="shared" si="54"/>
        <v>0.67699592314301915</v>
      </c>
    </row>
    <row r="102" spans="1:67" x14ac:dyDescent="0.25">
      <c r="A102" t="s">
        <v>33</v>
      </c>
      <c r="B102">
        <f>BF15</f>
        <v>810</v>
      </c>
      <c r="C102">
        <f t="shared" ref="C102:M102" si="57">BG15</f>
        <v>1975.1</v>
      </c>
      <c r="D102">
        <f t="shared" si="57"/>
        <v>1426.7</v>
      </c>
      <c r="E102">
        <f t="shared" si="57"/>
        <v>1426.7</v>
      </c>
      <c r="F102">
        <f t="shared" si="57"/>
        <v>489.8</v>
      </c>
      <c r="G102">
        <f t="shared" si="57"/>
        <v>58.6</v>
      </c>
      <c r="H102">
        <f t="shared" si="57"/>
        <v>16.11</v>
      </c>
      <c r="I102">
        <f t="shared" si="57"/>
        <v>2.38</v>
      </c>
      <c r="J102">
        <f t="shared" si="57"/>
        <v>1.81</v>
      </c>
      <c r="K102">
        <f t="shared" si="57"/>
        <v>8.5399999999999991</v>
      </c>
      <c r="L102">
        <f t="shared" si="57"/>
        <v>3573.27</v>
      </c>
      <c r="M102">
        <f t="shared" si="57"/>
        <v>1</v>
      </c>
      <c r="O102" t="str">
        <f t="shared" si="37"/>
        <v>MLP64</v>
      </c>
      <c r="P102">
        <f t="shared" si="38"/>
        <v>1975.1</v>
      </c>
      <c r="Q102">
        <f t="shared" si="39"/>
        <v>8.5399999999999991</v>
      </c>
      <c r="S102" t="s">
        <v>33</v>
      </c>
      <c r="T102">
        <v>2238.3000000000002</v>
      </c>
      <c r="U102">
        <v>3.65</v>
      </c>
      <c r="W102" t="s">
        <v>33</v>
      </c>
      <c r="X102">
        <v>757.3</v>
      </c>
      <c r="Y102">
        <v>5.45</v>
      </c>
      <c r="AA102" t="s">
        <v>33</v>
      </c>
      <c r="AB102">
        <v>2291.6999999999998</v>
      </c>
      <c r="AC102">
        <v>8.74</v>
      </c>
      <c r="AE102" t="s">
        <v>33</v>
      </c>
      <c r="AF102">
        <v>2538.6999999999998</v>
      </c>
      <c r="AG102">
        <v>8.4</v>
      </c>
      <c r="AI102" t="s">
        <v>33</v>
      </c>
      <c r="AJ102">
        <v>2675.1</v>
      </c>
      <c r="AK102">
        <v>11.31</v>
      </c>
      <c r="AM102" t="s">
        <v>64</v>
      </c>
      <c r="AN102">
        <v>1975.1</v>
      </c>
      <c r="AO102">
        <v>2238.3000000000002</v>
      </c>
      <c r="AP102">
        <v>757.3</v>
      </c>
      <c r="AQ102">
        <v>2675.1</v>
      </c>
      <c r="AS102" t="s">
        <v>33</v>
      </c>
      <c r="AT102">
        <v>1975.1</v>
      </c>
      <c r="AU102">
        <v>2291.6999999999998</v>
      </c>
      <c r="AV102">
        <v>2538.6999999999998</v>
      </c>
      <c r="AW102">
        <v>2238.3000000000002</v>
      </c>
      <c r="AX102">
        <v>757.3</v>
      </c>
      <c r="AY102">
        <v>2675.1</v>
      </c>
      <c r="BA102" t="s">
        <v>33</v>
      </c>
      <c r="BB102">
        <f t="shared" si="43"/>
        <v>0.34629613395283598</v>
      </c>
      <c r="BC102">
        <f t="shared" si="44"/>
        <v>0.39727143501022771</v>
      </c>
      <c r="BD102">
        <f t="shared" si="45"/>
        <v>0.99834834244366655</v>
      </c>
      <c r="BE102">
        <f t="shared" si="46"/>
        <v>0.40555525357395228</v>
      </c>
      <c r="BF102">
        <f t="shared" si="47"/>
        <v>0.96767186302070018</v>
      </c>
      <c r="BG102">
        <f t="shared" si="48"/>
        <v>0.4078455885716028</v>
      </c>
      <c r="BI102" t="s">
        <v>33</v>
      </c>
      <c r="BJ102">
        <f t="shared" si="49"/>
        <v>0.51827652260620849</v>
      </c>
      <c r="BK102">
        <f t="shared" si="50"/>
        <v>0.57900454775138954</v>
      </c>
      <c r="BL102">
        <f t="shared" si="51"/>
        <v>1.0086213746523638</v>
      </c>
      <c r="BM102">
        <f t="shared" si="52"/>
        <v>1.0527033636842502</v>
      </c>
      <c r="BN102">
        <f t="shared" si="53"/>
        <v>0.9767957796437462</v>
      </c>
      <c r="BO102">
        <f t="shared" si="54"/>
        <v>0.48905830088301433</v>
      </c>
    </row>
    <row r="103" spans="1:67" x14ac:dyDescent="0.25">
      <c r="A103" t="s">
        <v>24</v>
      </c>
      <c r="B103" cm="1">
        <f t="array" ref="B103:M103">BT15:CE15</f>
        <v>810</v>
      </c>
      <c r="C103">
        <v>3810.9</v>
      </c>
      <c r="D103">
        <v>2794.57</v>
      </c>
      <c r="E103">
        <v>2794.57</v>
      </c>
      <c r="F103">
        <v>892.86</v>
      </c>
      <c r="G103">
        <v>123.48</v>
      </c>
      <c r="H103">
        <v>24.61</v>
      </c>
      <c r="I103">
        <v>0.13</v>
      </c>
      <c r="J103">
        <v>0.1</v>
      </c>
      <c r="K103">
        <v>1.1599999999999999</v>
      </c>
      <c r="L103">
        <v>375.69</v>
      </c>
      <c r="M103">
        <v>1</v>
      </c>
      <c r="O103" t="str">
        <f t="shared" si="37"/>
        <v>Counts</v>
      </c>
      <c r="P103">
        <f t="shared" si="38"/>
        <v>3810.9</v>
      </c>
      <c r="Q103">
        <f t="shared" si="39"/>
        <v>1.1599999999999999</v>
      </c>
      <c r="S103" t="s">
        <v>24</v>
      </c>
      <c r="T103">
        <v>2126.2399999999998</v>
      </c>
      <c r="U103">
        <v>1.19</v>
      </c>
      <c r="W103" t="s">
        <v>24</v>
      </c>
      <c r="X103">
        <v>775.29</v>
      </c>
      <c r="Y103">
        <v>0.78</v>
      </c>
      <c r="AA103" t="s">
        <v>24</v>
      </c>
      <c r="AB103">
        <v>3958</v>
      </c>
      <c r="AC103">
        <v>1.17</v>
      </c>
      <c r="AE103" t="s">
        <v>24</v>
      </c>
      <c r="AF103">
        <v>2517</v>
      </c>
      <c r="AG103">
        <v>1.1299999999999999</v>
      </c>
      <c r="AI103" t="s">
        <v>24</v>
      </c>
      <c r="AJ103">
        <v>5469.9</v>
      </c>
      <c r="AK103">
        <v>1.1399999999999999</v>
      </c>
      <c r="AM103" t="s">
        <v>57</v>
      </c>
      <c r="AN103">
        <v>3810.9</v>
      </c>
      <c r="AO103">
        <v>2126.2399999999998</v>
      </c>
      <c r="AP103">
        <v>775.29</v>
      </c>
      <c r="AQ103">
        <v>5469.9</v>
      </c>
      <c r="AS103" t="s">
        <v>24</v>
      </c>
      <c r="AT103">
        <v>3810.9</v>
      </c>
      <c r="AU103">
        <v>3958</v>
      </c>
      <c r="AV103">
        <v>2517</v>
      </c>
      <c r="AW103">
        <v>2126.2399999999998</v>
      </c>
      <c r="AX103">
        <v>775.29</v>
      </c>
      <c r="AY103">
        <v>5469.9</v>
      </c>
    </row>
    <row r="104" spans="1:67" x14ac:dyDescent="0.25">
      <c r="A104" s="1"/>
      <c r="O104" t="s">
        <v>41</v>
      </c>
      <c r="P104">
        <f>'no guide'!C88</f>
        <v>5703.5</v>
      </c>
      <c r="Q104">
        <f>'no guide'!K88</f>
        <v>1.1000000000000001</v>
      </c>
      <c r="S104" t="s">
        <v>41</v>
      </c>
      <c r="T104">
        <f>'no guide'!C91</f>
        <v>5519.1</v>
      </c>
      <c r="U104">
        <f>'no guide'!K91</f>
        <v>1.0900000000000001</v>
      </c>
      <c r="W104" t="str">
        <f>S104</f>
        <v>Base</v>
      </c>
      <c r="X104">
        <f>'no guide'!C92</f>
        <v>782.6</v>
      </c>
      <c r="Y104">
        <f>'no guide'!K92</f>
        <v>0.66</v>
      </c>
      <c r="AA104" t="str">
        <f>W104</f>
        <v>Base</v>
      </c>
      <c r="AB104">
        <f>'no guide'!C89</f>
        <v>5768.6</v>
      </c>
      <c r="AC104">
        <f>'no guide'!K89</f>
        <v>1.1000000000000001</v>
      </c>
      <c r="AE104" t="str">
        <f>AA104</f>
        <v>Base</v>
      </c>
      <c r="AF104">
        <f>'no guide'!C90</f>
        <v>2542.9</v>
      </c>
      <c r="AG104">
        <f>'no guide'!K90</f>
        <v>1.04</v>
      </c>
      <c r="AI104" t="str">
        <f>AE104</f>
        <v>Base</v>
      </c>
      <c r="AJ104">
        <f>'no guide'!C93</f>
        <v>6559.1</v>
      </c>
      <c r="AK104">
        <f>'no guide'!K93</f>
        <v>1.19</v>
      </c>
      <c r="AM104" t="s">
        <v>41</v>
      </c>
      <c r="AN104">
        <v>5703.5</v>
      </c>
      <c r="AO104">
        <v>5519.1</v>
      </c>
      <c r="AP104">
        <v>782.6</v>
      </c>
      <c r="AQ104">
        <v>6559.1</v>
      </c>
      <c r="AS104" t="s">
        <v>41</v>
      </c>
      <c r="AT104">
        <v>5703.5</v>
      </c>
      <c r="AU104">
        <v>5768.6</v>
      </c>
      <c r="AV104">
        <v>2542.9</v>
      </c>
      <c r="AW104">
        <v>5519.1</v>
      </c>
      <c r="AX104">
        <v>782.6</v>
      </c>
      <c r="AY104">
        <v>6559.1</v>
      </c>
    </row>
    <row r="105" spans="1:67" x14ac:dyDescent="0.25">
      <c r="BB105">
        <f>MIN(BB98:BG98)</f>
        <v>0.29444376260191107</v>
      </c>
      <c r="BC105">
        <f>AVERAGE(BB98:BC98,BE98:BG98)</f>
        <v>0.47893207035855845</v>
      </c>
      <c r="BJ105">
        <f>MIN(BJ98:BO98)</f>
        <v>0.44067280694848981</v>
      </c>
      <c r="BK105">
        <f>AVERAGE(BJ98:BK98,BM98:BO98)</f>
        <v>0.68194425276383863</v>
      </c>
    </row>
    <row r="106" spans="1:67" x14ac:dyDescent="0.25">
      <c r="AN106" t="s">
        <v>36</v>
      </c>
      <c r="AO106" t="s">
        <v>28</v>
      </c>
      <c r="AP106" t="s">
        <v>38</v>
      </c>
      <c r="AQ106" t="s">
        <v>40</v>
      </c>
      <c r="AT106" t="s">
        <v>36</v>
      </c>
      <c r="AU106" t="s">
        <v>26</v>
      </c>
      <c r="AV106" t="s">
        <v>39</v>
      </c>
      <c r="AW106" t="s">
        <v>28</v>
      </c>
      <c r="AX106" t="s">
        <v>38</v>
      </c>
      <c r="AY106" t="s">
        <v>40</v>
      </c>
    </row>
    <row r="107" spans="1:67" x14ac:dyDescent="0.25">
      <c r="AM107" t="s">
        <v>31</v>
      </c>
      <c r="AN107">
        <v>2.34</v>
      </c>
      <c r="AO107">
        <v>1.9</v>
      </c>
      <c r="AP107">
        <v>1.53</v>
      </c>
      <c r="AQ107">
        <v>2.97</v>
      </c>
      <c r="AS107" t="s">
        <v>31</v>
      </c>
      <c r="AT107">
        <v>2.34</v>
      </c>
      <c r="AU107">
        <v>2.2799999999999998</v>
      </c>
      <c r="AV107">
        <v>2.84</v>
      </c>
      <c r="AW107">
        <v>1.9</v>
      </c>
      <c r="AX107">
        <v>1.53</v>
      </c>
      <c r="AY107">
        <v>2.97</v>
      </c>
    </row>
    <row r="108" spans="1:67" x14ac:dyDescent="0.25">
      <c r="AM108" t="s">
        <v>1</v>
      </c>
      <c r="AN108">
        <v>1.39</v>
      </c>
      <c r="AO108">
        <v>1.33</v>
      </c>
      <c r="AP108">
        <v>0.94</v>
      </c>
      <c r="AQ108">
        <v>1.61</v>
      </c>
      <c r="AS108" t="s">
        <v>1</v>
      </c>
      <c r="AT108">
        <v>1.39</v>
      </c>
      <c r="AU108">
        <v>1.43</v>
      </c>
      <c r="AV108">
        <v>1.47</v>
      </c>
      <c r="AW108">
        <v>1.33</v>
      </c>
      <c r="AX108">
        <v>0.94</v>
      </c>
      <c r="AY108">
        <v>1.61</v>
      </c>
    </row>
    <row r="109" spans="1:67" x14ac:dyDescent="0.25">
      <c r="AM109" t="s">
        <v>21</v>
      </c>
      <c r="AN109">
        <v>7.42</v>
      </c>
      <c r="AO109">
        <v>6.89</v>
      </c>
      <c r="AP109">
        <v>1.69</v>
      </c>
      <c r="AQ109">
        <v>19.190000000000001</v>
      </c>
      <c r="AS109" t="s">
        <v>21</v>
      </c>
      <c r="AT109">
        <v>7.42</v>
      </c>
      <c r="AU109">
        <v>8.77</v>
      </c>
      <c r="AV109">
        <v>64.95</v>
      </c>
      <c r="AW109">
        <v>6.89</v>
      </c>
      <c r="AX109">
        <v>1.69</v>
      </c>
      <c r="AY109">
        <v>19.190000000000001</v>
      </c>
    </row>
    <row r="110" spans="1:67" x14ac:dyDescent="0.25">
      <c r="AM110" t="s">
        <v>32</v>
      </c>
      <c r="AN110">
        <v>6.98</v>
      </c>
      <c r="AO110">
        <v>4</v>
      </c>
      <c r="AP110">
        <v>5.58</v>
      </c>
      <c r="AQ110">
        <v>11.16</v>
      </c>
      <c r="AS110" t="s">
        <v>32</v>
      </c>
      <c r="AT110">
        <v>6.98</v>
      </c>
      <c r="AU110">
        <v>7.13</v>
      </c>
      <c r="AV110">
        <v>8.94</v>
      </c>
      <c r="AW110">
        <v>4</v>
      </c>
      <c r="AX110">
        <v>5.58</v>
      </c>
      <c r="AY110">
        <v>11.16</v>
      </c>
    </row>
    <row r="111" spans="1:67" x14ac:dyDescent="0.25">
      <c r="A111" s="1" t="str">
        <f>B17</f>
        <v>exam_timetabling</v>
      </c>
      <c r="O111" s="1" t="str">
        <f t="shared" ref="O111:O117" si="58">A111</f>
        <v>exam_timetabling</v>
      </c>
      <c r="P111" s="1" t="s">
        <v>34</v>
      </c>
      <c r="Q111" s="1" t="s">
        <v>35</v>
      </c>
      <c r="S111" s="1" t="s">
        <v>17</v>
      </c>
      <c r="T111" t="s">
        <v>34</v>
      </c>
      <c r="U111" t="s">
        <v>35</v>
      </c>
      <c r="W111" s="1" t="s">
        <v>18</v>
      </c>
      <c r="X111" t="s">
        <v>34</v>
      </c>
      <c r="Y111" t="s">
        <v>35</v>
      </c>
      <c r="AA111" s="1" t="s">
        <v>19</v>
      </c>
      <c r="AB111" t="s">
        <v>34</v>
      </c>
      <c r="AC111" t="s">
        <v>35</v>
      </c>
      <c r="AE111" s="1" t="s">
        <v>20</v>
      </c>
      <c r="AF111" t="s">
        <v>34</v>
      </c>
      <c r="AG111" t="s">
        <v>35</v>
      </c>
      <c r="AM111" t="s">
        <v>64</v>
      </c>
      <c r="AN111">
        <v>8.5399999999999991</v>
      </c>
      <c r="AO111">
        <v>3.65</v>
      </c>
      <c r="AP111">
        <v>5.45</v>
      </c>
      <c r="AQ111">
        <v>11.31</v>
      </c>
      <c r="AS111" t="s">
        <v>33</v>
      </c>
      <c r="AT111">
        <v>8.5399999999999991</v>
      </c>
      <c r="AU111">
        <v>8.74</v>
      </c>
      <c r="AV111">
        <v>8.4</v>
      </c>
      <c r="AW111">
        <v>3.65</v>
      </c>
      <c r="AX111">
        <v>5.45</v>
      </c>
      <c r="AY111">
        <v>11.31</v>
      </c>
    </row>
    <row r="112" spans="1:67" x14ac:dyDescent="0.25">
      <c r="A112" t="s">
        <v>31</v>
      </c>
      <c r="B112">
        <f>B29</f>
        <v>1128</v>
      </c>
      <c r="C112">
        <f t="shared" ref="C112:M112" si="59">C29</f>
        <v>2144.5500000000002</v>
      </c>
      <c r="D112">
        <f t="shared" si="59"/>
        <v>1341.45</v>
      </c>
      <c r="E112">
        <f t="shared" si="59"/>
        <v>1341.45</v>
      </c>
      <c r="F112">
        <f t="shared" si="59"/>
        <v>602.73</v>
      </c>
      <c r="G112">
        <f t="shared" si="59"/>
        <v>200.36</v>
      </c>
      <c r="H112">
        <f t="shared" si="59"/>
        <v>16.75</v>
      </c>
      <c r="I112">
        <f t="shared" si="59"/>
        <v>0.53</v>
      </c>
      <c r="J112">
        <f t="shared" si="59"/>
        <v>0.35</v>
      </c>
      <c r="K112">
        <f t="shared" si="59"/>
        <v>1.9</v>
      </c>
      <c r="L112">
        <f t="shared" si="59"/>
        <v>743.66</v>
      </c>
      <c r="M112">
        <f t="shared" si="59"/>
        <v>1</v>
      </c>
      <c r="O112" t="str">
        <f t="shared" si="58"/>
        <v>RF</v>
      </c>
      <c r="P112">
        <f t="shared" ref="P112:P117" si="60">C112</f>
        <v>2144.5500000000002</v>
      </c>
      <c r="Q112">
        <f t="shared" ref="Q112:Q117" si="61">K112</f>
        <v>1.9</v>
      </c>
      <c r="S112" t="s">
        <v>31</v>
      </c>
      <c r="T112">
        <v>752.45</v>
      </c>
      <c r="U112">
        <v>1.53</v>
      </c>
      <c r="W112" t="s">
        <v>31</v>
      </c>
      <c r="X112">
        <v>2017.45</v>
      </c>
      <c r="Y112">
        <v>2.2799999999999998</v>
      </c>
      <c r="AA112" t="s">
        <v>31</v>
      </c>
      <c r="AB112">
        <v>2543.8200000000002</v>
      </c>
      <c r="AC112">
        <v>2.84</v>
      </c>
      <c r="AE112" t="s">
        <v>31</v>
      </c>
      <c r="AF112">
        <v>2626.55</v>
      </c>
      <c r="AG112">
        <v>2.97</v>
      </c>
      <c r="AM112" t="s">
        <v>57</v>
      </c>
      <c r="AN112">
        <v>1.1599999999999999</v>
      </c>
      <c r="AO112">
        <v>1.19</v>
      </c>
      <c r="AP112">
        <v>0.78</v>
      </c>
      <c r="AQ112">
        <v>1.1399999999999999</v>
      </c>
      <c r="AS112" t="s">
        <v>57</v>
      </c>
      <c r="AT112">
        <v>1.1599999999999999</v>
      </c>
      <c r="AU112">
        <v>1.17</v>
      </c>
      <c r="AV112">
        <v>1.1299999999999999</v>
      </c>
      <c r="AW112">
        <v>1.19</v>
      </c>
      <c r="AX112">
        <v>0.78</v>
      </c>
      <c r="AY112">
        <v>1.1399999999999999</v>
      </c>
    </row>
    <row r="113" spans="1:51" x14ac:dyDescent="0.25">
      <c r="A113" t="s">
        <v>1</v>
      </c>
      <c r="B113">
        <f>P29</f>
        <v>1128</v>
      </c>
      <c r="C113">
        <f t="shared" ref="C113:M113" si="62">Q29</f>
        <v>3348.1</v>
      </c>
      <c r="D113">
        <f t="shared" si="62"/>
        <v>1909.1</v>
      </c>
      <c r="E113">
        <f t="shared" si="62"/>
        <v>1909.1</v>
      </c>
      <c r="F113">
        <f t="shared" si="62"/>
        <v>821.8</v>
      </c>
      <c r="G113">
        <f t="shared" si="62"/>
        <v>617.20000000000005</v>
      </c>
      <c r="H113">
        <f t="shared" si="62"/>
        <v>14.8</v>
      </c>
      <c r="I113">
        <f t="shared" si="62"/>
        <v>0.23</v>
      </c>
      <c r="J113">
        <f t="shared" si="62"/>
        <v>0.14000000000000001</v>
      </c>
      <c r="K113">
        <f t="shared" si="62"/>
        <v>1.33</v>
      </c>
      <c r="L113">
        <f t="shared" si="62"/>
        <v>470.77</v>
      </c>
      <c r="M113">
        <f t="shared" si="62"/>
        <v>1</v>
      </c>
      <c r="O113" t="str">
        <f t="shared" si="58"/>
        <v>GNB</v>
      </c>
      <c r="P113">
        <f t="shared" si="60"/>
        <v>3348.1</v>
      </c>
      <c r="Q113">
        <f t="shared" si="61"/>
        <v>1.33</v>
      </c>
      <c r="S113" t="s">
        <v>1</v>
      </c>
      <c r="T113">
        <v>727.09</v>
      </c>
      <c r="U113">
        <v>0.94</v>
      </c>
      <c r="W113" t="s">
        <v>1</v>
      </c>
      <c r="X113">
        <v>3958</v>
      </c>
      <c r="Y113">
        <v>1.43</v>
      </c>
      <c r="AA113" t="s">
        <v>1</v>
      </c>
      <c r="AB113">
        <v>8819.36</v>
      </c>
      <c r="AC113">
        <v>1.47</v>
      </c>
      <c r="AE113" t="s">
        <v>1</v>
      </c>
      <c r="AF113">
        <v>3595.27</v>
      </c>
      <c r="AG113">
        <v>1.61</v>
      </c>
      <c r="AM113" t="s">
        <v>41</v>
      </c>
      <c r="AN113">
        <v>1.1000000000000001</v>
      </c>
      <c r="AO113">
        <v>1.0900000000000001</v>
      </c>
      <c r="AP113">
        <v>0.66</v>
      </c>
      <c r="AQ113">
        <v>1.19</v>
      </c>
      <c r="AS113" t="s">
        <v>41</v>
      </c>
      <c r="AT113">
        <v>1.1000000000000001</v>
      </c>
      <c r="AU113">
        <v>1.1000000000000001</v>
      </c>
      <c r="AV113">
        <v>1.04</v>
      </c>
      <c r="AW113">
        <v>1.0900000000000001</v>
      </c>
      <c r="AX113">
        <v>0.66</v>
      </c>
      <c r="AY113">
        <v>1.19</v>
      </c>
    </row>
    <row r="114" spans="1:51" x14ac:dyDescent="0.25">
      <c r="A114" t="s">
        <v>21</v>
      </c>
      <c r="B114">
        <f>AD29</f>
        <v>1128</v>
      </c>
      <c r="C114">
        <f t="shared" ref="C114:M114" si="63">AE29</f>
        <v>5468.1</v>
      </c>
      <c r="D114">
        <f t="shared" si="63"/>
        <v>1158.3</v>
      </c>
      <c r="E114">
        <f t="shared" si="63"/>
        <v>1158.3</v>
      </c>
      <c r="F114">
        <f t="shared" si="63"/>
        <v>3556.3</v>
      </c>
      <c r="G114">
        <f t="shared" si="63"/>
        <v>753.5</v>
      </c>
      <c r="H114">
        <f t="shared" si="63"/>
        <v>11.3</v>
      </c>
      <c r="I114">
        <f t="shared" si="63"/>
        <v>3.16</v>
      </c>
      <c r="J114">
        <f t="shared" si="63"/>
        <v>0.69</v>
      </c>
      <c r="K114">
        <f t="shared" si="63"/>
        <v>6.89</v>
      </c>
      <c r="L114">
        <f t="shared" si="63"/>
        <v>3770.36</v>
      </c>
      <c r="M114">
        <f t="shared" si="63"/>
        <v>1</v>
      </c>
      <c r="O114" t="str">
        <f t="shared" si="58"/>
        <v>SVM</v>
      </c>
      <c r="P114">
        <f t="shared" si="60"/>
        <v>5468.1</v>
      </c>
      <c r="Q114">
        <f t="shared" si="61"/>
        <v>6.89</v>
      </c>
      <c r="S114" t="s">
        <v>21</v>
      </c>
      <c r="T114">
        <v>783.3</v>
      </c>
      <c r="U114">
        <v>1.69</v>
      </c>
      <c r="W114" t="s">
        <v>21</v>
      </c>
      <c r="X114">
        <v>5770</v>
      </c>
      <c r="Y114">
        <v>8.77</v>
      </c>
      <c r="AA114" t="s">
        <v>21</v>
      </c>
      <c r="AB114">
        <v>2931.2</v>
      </c>
      <c r="AC114">
        <v>64.95</v>
      </c>
      <c r="AE114" t="s">
        <v>21</v>
      </c>
      <c r="AF114">
        <v>6559.6</v>
      </c>
      <c r="AG114">
        <v>19.190000000000001</v>
      </c>
    </row>
    <row r="115" spans="1:51" x14ac:dyDescent="0.25">
      <c r="A115" t="s">
        <v>32</v>
      </c>
      <c r="B115">
        <f>AR29</f>
        <v>1128</v>
      </c>
      <c r="C115">
        <f t="shared" ref="C115:M115" si="64">AS29</f>
        <v>2451.6999999999998</v>
      </c>
      <c r="D115">
        <f t="shared" si="64"/>
        <v>1320.5</v>
      </c>
      <c r="E115">
        <f t="shared" si="64"/>
        <v>1320.5</v>
      </c>
      <c r="F115">
        <f t="shared" si="64"/>
        <v>860.9</v>
      </c>
      <c r="G115">
        <f t="shared" si="64"/>
        <v>270.3</v>
      </c>
      <c r="H115">
        <f t="shared" si="64"/>
        <v>16.38</v>
      </c>
      <c r="I115">
        <f t="shared" si="64"/>
        <v>1.81</v>
      </c>
      <c r="J115">
        <f t="shared" si="64"/>
        <v>1.01</v>
      </c>
      <c r="K115">
        <f t="shared" si="64"/>
        <v>4</v>
      </c>
      <c r="L115">
        <f t="shared" si="64"/>
        <v>2491.86</v>
      </c>
      <c r="M115">
        <f t="shared" si="64"/>
        <v>1</v>
      </c>
      <c r="O115" t="str">
        <f t="shared" si="58"/>
        <v>MLP8</v>
      </c>
      <c r="P115">
        <f t="shared" si="60"/>
        <v>2451.6999999999998</v>
      </c>
      <c r="Q115">
        <f t="shared" si="61"/>
        <v>4</v>
      </c>
      <c r="S115" t="s">
        <v>32</v>
      </c>
      <c r="T115">
        <v>746.1</v>
      </c>
      <c r="U115">
        <v>5.58</v>
      </c>
      <c r="W115" t="s">
        <v>32</v>
      </c>
      <c r="X115">
        <v>2698.1</v>
      </c>
      <c r="Y115">
        <v>7.13</v>
      </c>
      <c r="AA115" t="s">
        <v>32</v>
      </c>
      <c r="AB115">
        <v>2540.9</v>
      </c>
      <c r="AC115">
        <v>8.94</v>
      </c>
      <c r="AE115" t="s">
        <v>32</v>
      </c>
      <c r="AF115">
        <v>3703.1</v>
      </c>
      <c r="AG115">
        <v>11.16</v>
      </c>
    </row>
    <row r="116" spans="1:51" x14ac:dyDescent="0.25">
      <c r="A116" t="s">
        <v>33</v>
      </c>
      <c r="B116">
        <f>BF29</f>
        <v>1128</v>
      </c>
      <c r="C116">
        <f t="shared" ref="C116:M116" si="65">BG29</f>
        <v>2238.3000000000002</v>
      </c>
      <c r="D116">
        <f t="shared" si="65"/>
        <v>1323.5</v>
      </c>
      <c r="E116">
        <f t="shared" si="65"/>
        <v>1323.5</v>
      </c>
      <c r="F116">
        <f t="shared" si="65"/>
        <v>677.8</v>
      </c>
      <c r="G116">
        <f t="shared" si="65"/>
        <v>237</v>
      </c>
      <c r="H116">
        <f t="shared" si="65"/>
        <v>15.75</v>
      </c>
      <c r="I116">
        <f t="shared" si="65"/>
        <v>1.36</v>
      </c>
      <c r="J116">
        <f t="shared" si="65"/>
        <v>0.83</v>
      </c>
      <c r="K116">
        <f t="shared" si="65"/>
        <v>3.65</v>
      </c>
      <c r="L116">
        <f t="shared" si="65"/>
        <v>1867.14</v>
      </c>
      <c r="M116">
        <f t="shared" si="65"/>
        <v>1</v>
      </c>
      <c r="O116" t="str">
        <f t="shared" si="58"/>
        <v>MLP64</v>
      </c>
      <c r="P116">
        <f t="shared" si="60"/>
        <v>2238.3000000000002</v>
      </c>
      <c r="Q116">
        <f t="shared" si="61"/>
        <v>3.65</v>
      </c>
      <c r="S116" t="s">
        <v>33</v>
      </c>
      <c r="T116">
        <v>757.3</v>
      </c>
      <c r="U116">
        <v>5.45</v>
      </c>
      <c r="W116" t="s">
        <v>33</v>
      </c>
      <c r="X116">
        <v>2291.6999999999998</v>
      </c>
      <c r="Y116">
        <v>8.74</v>
      </c>
      <c r="AA116" t="s">
        <v>33</v>
      </c>
      <c r="AB116">
        <v>2538.6999999999998</v>
      </c>
      <c r="AC116">
        <v>8.4</v>
      </c>
      <c r="AE116" t="s">
        <v>33</v>
      </c>
      <c r="AF116">
        <v>2675.1</v>
      </c>
      <c r="AG116">
        <v>11.31</v>
      </c>
    </row>
    <row r="117" spans="1:51" x14ac:dyDescent="0.25">
      <c r="A117" t="s">
        <v>24</v>
      </c>
      <c r="B117" cm="1">
        <f t="array" ref="B117:M117">BT29:CE29</f>
        <v>1128</v>
      </c>
      <c r="C117">
        <v>2126.2399999999998</v>
      </c>
      <c r="D117">
        <v>1591.38</v>
      </c>
      <c r="E117">
        <v>1591.38</v>
      </c>
      <c r="F117">
        <v>438.86</v>
      </c>
      <c r="G117">
        <v>96</v>
      </c>
      <c r="H117">
        <v>18.13</v>
      </c>
      <c r="I117">
        <v>0.17</v>
      </c>
      <c r="J117">
        <v>0.13</v>
      </c>
      <c r="K117">
        <v>1.19</v>
      </c>
      <c r="L117">
        <v>286.3</v>
      </c>
      <c r="M117">
        <v>1</v>
      </c>
      <c r="O117" t="str">
        <f t="shared" si="58"/>
        <v>Counts</v>
      </c>
      <c r="P117">
        <f t="shared" si="60"/>
        <v>2126.2399999999998</v>
      </c>
      <c r="Q117">
        <f t="shared" si="61"/>
        <v>1.19</v>
      </c>
    </row>
    <row r="125" spans="1:51" x14ac:dyDescent="0.25">
      <c r="A125" s="1" t="str">
        <f>B31</f>
        <v>job_shop_scheduling</v>
      </c>
      <c r="O125" s="1" t="str">
        <f t="shared" ref="O125:O131" si="66">A125</f>
        <v>job_shop_scheduling</v>
      </c>
      <c r="P125" s="1" t="s">
        <v>34</v>
      </c>
      <c r="Q125" s="1" t="s">
        <v>35</v>
      </c>
    </row>
    <row r="126" spans="1:51" x14ac:dyDescent="0.25">
      <c r="A126" t="s">
        <v>31</v>
      </c>
      <c r="B126">
        <f>B43</f>
        <v>50</v>
      </c>
      <c r="C126">
        <f t="shared" ref="C126:M126" si="67">C43</f>
        <v>752.45</v>
      </c>
      <c r="D126">
        <f t="shared" si="67"/>
        <v>282.55</v>
      </c>
      <c r="E126">
        <f t="shared" si="67"/>
        <v>282.55</v>
      </c>
      <c r="F126">
        <f t="shared" si="67"/>
        <v>393.27</v>
      </c>
      <c r="G126">
        <f t="shared" si="67"/>
        <v>76.64</v>
      </c>
      <c r="H126">
        <f t="shared" si="67"/>
        <v>22.13</v>
      </c>
      <c r="I126">
        <f t="shared" si="67"/>
        <v>0.37</v>
      </c>
      <c r="J126">
        <f t="shared" si="67"/>
        <v>0.17</v>
      </c>
      <c r="K126">
        <f t="shared" si="67"/>
        <v>1.53</v>
      </c>
      <c r="L126">
        <f t="shared" si="67"/>
        <v>127.33</v>
      </c>
      <c r="M126">
        <f t="shared" si="67"/>
        <v>1</v>
      </c>
      <c r="O126" t="str">
        <f t="shared" si="66"/>
        <v>RF</v>
      </c>
      <c r="P126">
        <f t="shared" ref="P126:P131" si="68">C126</f>
        <v>752.45</v>
      </c>
      <c r="Q126">
        <f t="shared" ref="Q126:Q131" si="69">K126</f>
        <v>1.53</v>
      </c>
    </row>
    <row r="127" spans="1:51" x14ac:dyDescent="0.25">
      <c r="A127" t="s">
        <v>1</v>
      </c>
      <c r="B127">
        <f>P43</f>
        <v>50</v>
      </c>
      <c r="C127">
        <f t="shared" ref="C127:M127" si="70">Q43</f>
        <v>727.09</v>
      </c>
      <c r="D127">
        <f t="shared" si="70"/>
        <v>393.27</v>
      </c>
      <c r="E127">
        <f t="shared" si="70"/>
        <v>393.27</v>
      </c>
      <c r="F127">
        <f t="shared" si="70"/>
        <v>258.55</v>
      </c>
      <c r="G127">
        <f t="shared" si="70"/>
        <v>75.27</v>
      </c>
      <c r="H127">
        <f t="shared" si="70"/>
        <v>18.899999999999999</v>
      </c>
      <c r="I127">
        <f t="shared" si="70"/>
        <v>0.12</v>
      </c>
      <c r="J127">
        <f t="shared" si="70"/>
        <v>0.08</v>
      </c>
      <c r="K127">
        <f t="shared" si="70"/>
        <v>0.94</v>
      </c>
      <c r="L127">
        <f t="shared" si="70"/>
        <v>58.21</v>
      </c>
      <c r="M127">
        <f t="shared" si="70"/>
        <v>1</v>
      </c>
      <c r="O127" t="str">
        <f t="shared" si="66"/>
        <v>GNB</v>
      </c>
      <c r="P127">
        <f t="shared" si="68"/>
        <v>727.09</v>
      </c>
      <c r="Q127">
        <f t="shared" si="69"/>
        <v>0.94</v>
      </c>
    </row>
    <row r="128" spans="1:51" x14ac:dyDescent="0.25">
      <c r="A128" t="s">
        <v>21</v>
      </c>
      <c r="B128">
        <f>AD43</f>
        <v>50</v>
      </c>
      <c r="C128">
        <f t="shared" ref="C128:M128" si="71">AE43</f>
        <v>783.3</v>
      </c>
      <c r="D128">
        <f t="shared" si="71"/>
        <v>280.8</v>
      </c>
      <c r="E128">
        <f t="shared" si="71"/>
        <v>280.8</v>
      </c>
      <c r="F128">
        <f t="shared" si="71"/>
        <v>402</v>
      </c>
      <c r="G128">
        <f t="shared" si="71"/>
        <v>100.5</v>
      </c>
      <c r="H128">
        <f t="shared" si="71"/>
        <v>21.86</v>
      </c>
      <c r="I128">
        <f t="shared" si="71"/>
        <v>0.44</v>
      </c>
      <c r="J128">
        <f t="shared" si="71"/>
        <v>0.19</v>
      </c>
      <c r="K128">
        <f t="shared" si="71"/>
        <v>1.69</v>
      </c>
      <c r="L128">
        <f t="shared" si="71"/>
        <v>146.36000000000001</v>
      </c>
      <c r="M128">
        <f t="shared" si="71"/>
        <v>1</v>
      </c>
      <c r="O128" t="str">
        <f t="shared" si="66"/>
        <v>SVM</v>
      </c>
      <c r="P128">
        <f t="shared" si="68"/>
        <v>783.3</v>
      </c>
      <c r="Q128">
        <f t="shared" si="69"/>
        <v>1.69</v>
      </c>
    </row>
    <row r="129" spans="1:17" x14ac:dyDescent="0.25">
      <c r="A129" t="s">
        <v>32</v>
      </c>
      <c r="B129">
        <f>AR43</f>
        <v>50</v>
      </c>
      <c r="C129">
        <f t="shared" ref="C129:M129" si="72">AS43</f>
        <v>746.1</v>
      </c>
      <c r="D129">
        <f t="shared" si="72"/>
        <v>280</v>
      </c>
      <c r="E129">
        <f t="shared" si="72"/>
        <v>280</v>
      </c>
      <c r="F129">
        <f t="shared" si="72"/>
        <v>393.8</v>
      </c>
      <c r="G129">
        <f t="shared" si="72"/>
        <v>72.3</v>
      </c>
      <c r="H129">
        <f t="shared" si="72"/>
        <v>22.49</v>
      </c>
      <c r="I129">
        <f t="shared" si="72"/>
        <v>1.6</v>
      </c>
      <c r="J129">
        <f t="shared" si="72"/>
        <v>0.7</v>
      </c>
      <c r="K129">
        <f t="shared" si="72"/>
        <v>5.58</v>
      </c>
      <c r="L129">
        <f t="shared" si="72"/>
        <v>525.72</v>
      </c>
      <c r="M129">
        <f t="shared" si="72"/>
        <v>1</v>
      </c>
      <c r="O129" t="str">
        <f t="shared" si="66"/>
        <v>MLP8</v>
      </c>
      <c r="P129">
        <f t="shared" si="68"/>
        <v>746.1</v>
      </c>
      <c r="Q129">
        <f t="shared" si="69"/>
        <v>5.58</v>
      </c>
    </row>
    <row r="130" spans="1:17" x14ac:dyDescent="0.25">
      <c r="A130" t="s">
        <v>33</v>
      </c>
      <c r="B130">
        <f>BF43</f>
        <v>50</v>
      </c>
      <c r="C130">
        <f t="shared" ref="C130:M130" si="73">BG43</f>
        <v>757.3</v>
      </c>
      <c r="D130">
        <f t="shared" si="73"/>
        <v>281.39999999999998</v>
      </c>
      <c r="E130">
        <f t="shared" si="73"/>
        <v>281.39999999999998</v>
      </c>
      <c r="F130">
        <f t="shared" si="73"/>
        <v>398.2</v>
      </c>
      <c r="G130">
        <f t="shared" si="73"/>
        <v>77.7</v>
      </c>
      <c r="H130">
        <f t="shared" si="73"/>
        <v>22.15</v>
      </c>
      <c r="I130">
        <f t="shared" si="73"/>
        <v>1.57</v>
      </c>
      <c r="J130">
        <f t="shared" si="73"/>
        <v>0.67</v>
      </c>
      <c r="K130">
        <f t="shared" si="73"/>
        <v>5.45</v>
      </c>
      <c r="L130">
        <f t="shared" si="73"/>
        <v>509.99</v>
      </c>
      <c r="M130">
        <f t="shared" si="73"/>
        <v>1</v>
      </c>
      <c r="O130" t="str">
        <f t="shared" si="66"/>
        <v>MLP64</v>
      </c>
      <c r="P130">
        <f t="shared" si="68"/>
        <v>757.3</v>
      </c>
      <c r="Q130">
        <f t="shared" si="69"/>
        <v>5.45</v>
      </c>
    </row>
    <row r="131" spans="1:17" x14ac:dyDescent="0.25">
      <c r="A131" t="s">
        <v>24</v>
      </c>
      <c r="B131" cm="1">
        <f t="array" ref="B131:M131">BT43:CE43</f>
        <v>50</v>
      </c>
      <c r="C131">
        <v>775.29</v>
      </c>
      <c r="D131">
        <v>280.70999999999998</v>
      </c>
      <c r="E131">
        <v>280.70999999999998</v>
      </c>
      <c r="F131">
        <v>395.76</v>
      </c>
      <c r="G131">
        <v>98.81</v>
      </c>
      <c r="H131">
        <v>21.77</v>
      </c>
      <c r="I131">
        <v>0.12</v>
      </c>
      <c r="J131">
        <v>0.05</v>
      </c>
      <c r="K131">
        <v>0.78</v>
      </c>
      <c r="L131">
        <v>38.909999999999997</v>
      </c>
      <c r="M131">
        <v>1</v>
      </c>
      <c r="O131" t="str">
        <f t="shared" si="66"/>
        <v>Counts</v>
      </c>
      <c r="P131">
        <f t="shared" si="68"/>
        <v>775.29</v>
      </c>
      <c r="Q131">
        <f t="shared" si="69"/>
        <v>0.78</v>
      </c>
    </row>
    <row r="139" spans="1:17" x14ac:dyDescent="0.25">
      <c r="A139" s="1" t="str">
        <f>B45</f>
        <v>jsudoku</v>
      </c>
      <c r="O139" s="1" t="str">
        <f t="shared" ref="O139:O145" si="74">A139</f>
        <v>jsudoku</v>
      </c>
      <c r="P139" s="1" t="s">
        <v>34</v>
      </c>
      <c r="Q139" s="1" t="s">
        <v>35</v>
      </c>
    </row>
    <row r="140" spans="1:17" x14ac:dyDescent="0.25">
      <c r="A140" t="s">
        <v>31</v>
      </c>
      <c r="B140">
        <f>B57</f>
        <v>811</v>
      </c>
      <c r="C140">
        <f t="shared" ref="C140:M140" si="75">C57</f>
        <v>2017.45</v>
      </c>
      <c r="D140">
        <f t="shared" si="75"/>
        <v>1447.73</v>
      </c>
      <c r="E140">
        <f t="shared" si="75"/>
        <v>1447.73</v>
      </c>
      <c r="F140">
        <f t="shared" si="75"/>
        <v>516.64</v>
      </c>
      <c r="G140">
        <f t="shared" si="75"/>
        <v>53.09</v>
      </c>
      <c r="H140">
        <f t="shared" si="75"/>
        <v>18.38</v>
      </c>
      <c r="I140">
        <f t="shared" si="75"/>
        <v>0.56999999999999995</v>
      </c>
      <c r="J140">
        <f t="shared" si="75"/>
        <v>0.43</v>
      </c>
      <c r="K140">
        <f t="shared" si="75"/>
        <v>2.2799999999999998</v>
      </c>
      <c r="L140">
        <f t="shared" si="75"/>
        <v>872.84</v>
      </c>
      <c r="M140">
        <f t="shared" si="75"/>
        <v>1</v>
      </c>
      <c r="O140" t="str">
        <f t="shared" si="74"/>
        <v>RF</v>
      </c>
      <c r="P140">
        <f t="shared" ref="P140:P145" si="76">C140</f>
        <v>2017.45</v>
      </c>
      <c r="Q140">
        <f t="shared" ref="Q140:Q145" si="77">K140</f>
        <v>2.2799999999999998</v>
      </c>
    </row>
    <row r="141" spans="1:17" x14ac:dyDescent="0.25">
      <c r="A141" t="s">
        <v>1</v>
      </c>
      <c r="B141">
        <f>P57</f>
        <v>811</v>
      </c>
      <c r="C141">
        <f t="shared" ref="C141:M141" si="78">Q57</f>
        <v>3958</v>
      </c>
      <c r="D141">
        <f t="shared" si="78"/>
        <v>2870.55</v>
      </c>
      <c r="E141">
        <f t="shared" si="78"/>
        <v>2870.55</v>
      </c>
      <c r="F141">
        <f t="shared" si="78"/>
        <v>946.09</v>
      </c>
      <c r="G141">
        <f t="shared" si="78"/>
        <v>141.36000000000001</v>
      </c>
      <c r="H141">
        <f t="shared" si="78"/>
        <v>24.36</v>
      </c>
      <c r="I141">
        <f t="shared" si="78"/>
        <v>0.16</v>
      </c>
      <c r="J141">
        <f t="shared" si="78"/>
        <v>0.12</v>
      </c>
      <c r="K141">
        <f t="shared" si="78"/>
        <v>1.43</v>
      </c>
      <c r="L141">
        <f t="shared" si="78"/>
        <v>494.72</v>
      </c>
      <c r="M141">
        <f t="shared" si="78"/>
        <v>1</v>
      </c>
      <c r="O141" t="str">
        <f t="shared" si="74"/>
        <v>GNB</v>
      </c>
      <c r="P141">
        <f t="shared" si="76"/>
        <v>3958</v>
      </c>
      <c r="Q141">
        <f t="shared" si="77"/>
        <v>1.43</v>
      </c>
    </row>
    <row r="142" spans="1:17" x14ac:dyDescent="0.25">
      <c r="A142" t="s">
        <v>21</v>
      </c>
      <c r="B142">
        <f>AD57</f>
        <v>811</v>
      </c>
      <c r="C142">
        <f t="shared" ref="C142:M142" si="79">AE57</f>
        <v>5770</v>
      </c>
      <c r="D142">
        <f t="shared" si="79"/>
        <v>1210.9000000000001</v>
      </c>
      <c r="E142">
        <f t="shared" si="79"/>
        <v>1210.9000000000001</v>
      </c>
      <c r="F142">
        <f t="shared" si="79"/>
        <v>4207.8999999999996</v>
      </c>
      <c r="G142">
        <f t="shared" si="79"/>
        <v>351.2</v>
      </c>
      <c r="H142">
        <f t="shared" si="79"/>
        <v>18.8</v>
      </c>
      <c r="I142">
        <f t="shared" si="79"/>
        <v>2.82</v>
      </c>
      <c r="J142">
        <f t="shared" si="79"/>
        <v>0.62</v>
      </c>
      <c r="K142">
        <f t="shared" si="79"/>
        <v>8.77</v>
      </c>
      <c r="L142">
        <f t="shared" si="79"/>
        <v>3594.04</v>
      </c>
      <c r="M142">
        <f t="shared" si="79"/>
        <v>1</v>
      </c>
      <c r="O142" t="str">
        <f t="shared" si="74"/>
        <v>SVM</v>
      </c>
      <c r="P142">
        <f t="shared" si="76"/>
        <v>5770</v>
      </c>
      <c r="Q142">
        <f t="shared" si="77"/>
        <v>8.77</v>
      </c>
    </row>
    <row r="143" spans="1:17" x14ac:dyDescent="0.25">
      <c r="A143" t="s">
        <v>32</v>
      </c>
      <c r="B143">
        <f>AR57</f>
        <v>811</v>
      </c>
      <c r="C143">
        <f t="shared" ref="C143:M143" si="80">AS57</f>
        <v>2698.1</v>
      </c>
      <c r="D143">
        <f t="shared" si="80"/>
        <v>1402.9</v>
      </c>
      <c r="E143">
        <f t="shared" si="80"/>
        <v>1402.9</v>
      </c>
      <c r="F143">
        <f t="shared" si="80"/>
        <v>1136.7</v>
      </c>
      <c r="G143">
        <f t="shared" si="80"/>
        <v>158.5</v>
      </c>
      <c r="H143">
        <f t="shared" si="80"/>
        <v>18.57</v>
      </c>
      <c r="I143">
        <f t="shared" si="80"/>
        <v>2.65</v>
      </c>
      <c r="J143">
        <f t="shared" si="80"/>
        <v>1.46</v>
      </c>
      <c r="K143">
        <f t="shared" si="80"/>
        <v>7.13</v>
      </c>
      <c r="L143">
        <f t="shared" si="80"/>
        <v>3924.84</v>
      </c>
      <c r="M143">
        <f t="shared" si="80"/>
        <v>1</v>
      </c>
      <c r="O143" t="str">
        <f t="shared" si="74"/>
        <v>MLP8</v>
      </c>
      <c r="P143">
        <f t="shared" si="76"/>
        <v>2698.1</v>
      </c>
      <c r="Q143">
        <f t="shared" si="77"/>
        <v>7.13</v>
      </c>
    </row>
    <row r="144" spans="1:17" x14ac:dyDescent="0.25">
      <c r="A144" t="s">
        <v>33</v>
      </c>
      <c r="B144">
        <f>BF57</f>
        <v>811</v>
      </c>
      <c r="C144">
        <f t="shared" ref="C144:M144" si="81">BG57</f>
        <v>2291.6999999999998</v>
      </c>
      <c r="D144">
        <f t="shared" si="81"/>
        <v>1422.6</v>
      </c>
      <c r="E144">
        <f t="shared" si="81"/>
        <v>1422.6</v>
      </c>
      <c r="F144">
        <f t="shared" si="81"/>
        <v>780.5</v>
      </c>
      <c r="G144">
        <f t="shared" si="81"/>
        <v>88.6</v>
      </c>
      <c r="H144">
        <f t="shared" si="81"/>
        <v>18.47</v>
      </c>
      <c r="I144">
        <f t="shared" si="81"/>
        <v>2.36</v>
      </c>
      <c r="J144">
        <f t="shared" si="81"/>
        <v>1.54</v>
      </c>
      <c r="K144">
        <f t="shared" si="81"/>
        <v>8.74</v>
      </c>
      <c r="L144">
        <f t="shared" si="81"/>
        <v>3529.71</v>
      </c>
      <c r="M144">
        <f t="shared" si="81"/>
        <v>1</v>
      </c>
      <c r="O144" t="str">
        <f t="shared" si="74"/>
        <v>MLP64</v>
      </c>
      <c r="P144">
        <f t="shared" si="76"/>
        <v>2291.6999999999998</v>
      </c>
      <c r="Q144">
        <f t="shared" si="77"/>
        <v>8.74</v>
      </c>
    </row>
    <row r="145" spans="1:17" x14ac:dyDescent="0.25">
      <c r="A145" t="s">
        <v>24</v>
      </c>
      <c r="B145" cm="1">
        <f t="array" ref="B145:M145">BT57:CE57</f>
        <v>811</v>
      </c>
      <c r="C145">
        <v>3958</v>
      </c>
      <c r="D145">
        <v>2803.9</v>
      </c>
      <c r="E145">
        <v>2803.9</v>
      </c>
      <c r="F145">
        <v>1014.05</v>
      </c>
      <c r="G145">
        <v>140.05000000000001</v>
      </c>
      <c r="H145">
        <v>24.66</v>
      </c>
      <c r="I145">
        <v>0.13</v>
      </c>
      <c r="J145">
        <v>0.1</v>
      </c>
      <c r="K145">
        <v>1.17</v>
      </c>
      <c r="L145">
        <v>387.66</v>
      </c>
      <c r="M145">
        <v>1</v>
      </c>
      <c r="O145" t="str">
        <f t="shared" si="74"/>
        <v>Counts</v>
      </c>
      <c r="P145">
        <f t="shared" si="76"/>
        <v>3958</v>
      </c>
      <c r="Q145">
        <f t="shared" si="77"/>
        <v>1.17</v>
      </c>
    </row>
    <row r="153" spans="1:17" x14ac:dyDescent="0.25">
      <c r="A153" s="1" t="str">
        <f>B59</f>
        <v>new_random</v>
      </c>
      <c r="O153" s="1" t="str">
        <f t="shared" ref="O153:O159" si="82">A153</f>
        <v>new_random</v>
      </c>
      <c r="P153" s="1" t="s">
        <v>34</v>
      </c>
      <c r="Q153" s="1" t="s">
        <v>35</v>
      </c>
    </row>
    <row r="154" spans="1:17" x14ac:dyDescent="0.25">
      <c r="A154" t="s">
        <v>31</v>
      </c>
      <c r="B154">
        <f>B71</f>
        <v>200</v>
      </c>
      <c r="C154">
        <f t="shared" ref="C154:M154" si="83">C71</f>
        <v>2543.8200000000002</v>
      </c>
      <c r="D154">
        <f t="shared" si="83"/>
        <v>650.73</v>
      </c>
      <c r="E154">
        <f t="shared" si="83"/>
        <v>650.73</v>
      </c>
      <c r="F154">
        <f t="shared" si="83"/>
        <v>1676.45</v>
      </c>
      <c r="G154">
        <f t="shared" si="83"/>
        <v>216.64</v>
      </c>
      <c r="H154">
        <f t="shared" si="83"/>
        <v>31.26</v>
      </c>
      <c r="I154">
        <f t="shared" si="83"/>
        <v>0.95</v>
      </c>
      <c r="J154">
        <f t="shared" si="83"/>
        <v>0.27</v>
      </c>
      <c r="K154">
        <f t="shared" si="83"/>
        <v>2.84</v>
      </c>
      <c r="L154">
        <f t="shared" si="83"/>
        <v>698.64</v>
      </c>
      <c r="M154">
        <f t="shared" si="83"/>
        <v>1</v>
      </c>
      <c r="O154" t="str">
        <f t="shared" si="82"/>
        <v>RF</v>
      </c>
      <c r="P154">
        <f t="shared" ref="P154:P159" si="84">C154</f>
        <v>2543.8200000000002</v>
      </c>
      <c r="Q154">
        <f t="shared" ref="Q154:Q159" si="85">K154</f>
        <v>2.84</v>
      </c>
    </row>
    <row r="155" spans="1:17" x14ac:dyDescent="0.25">
      <c r="A155" t="s">
        <v>1</v>
      </c>
      <c r="B155">
        <f>P71</f>
        <v>200</v>
      </c>
      <c r="C155">
        <f t="shared" ref="C155:M155" si="86">Q71</f>
        <v>8819.36</v>
      </c>
      <c r="D155">
        <f t="shared" si="86"/>
        <v>7772.82</v>
      </c>
      <c r="E155">
        <f t="shared" si="86"/>
        <v>7772.82</v>
      </c>
      <c r="F155">
        <f t="shared" si="86"/>
        <v>818.64</v>
      </c>
      <c r="G155">
        <f t="shared" si="86"/>
        <v>227.91</v>
      </c>
      <c r="H155">
        <f t="shared" si="86"/>
        <v>38.159999999999997</v>
      </c>
      <c r="I155">
        <f t="shared" si="86"/>
        <v>0.19</v>
      </c>
      <c r="J155">
        <f t="shared" si="86"/>
        <v>0.17</v>
      </c>
      <c r="K155">
        <f t="shared" si="86"/>
        <v>1.47</v>
      </c>
      <c r="L155">
        <f t="shared" si="86"/>
        <v>1489.43</v>
      </c>
      <c r="M155">
        <f t="shared" si="86"/>
        <v>1</v>
      </c>
      <c r="O155" t="str">
        <f t="shared" si="82"/>
        <v>GNB</v>
      </c>
      <c r="P155">
        <f t="shared" si="84"/>
        <v>8819.36</v>
      </c>
      <c r="Q155">
        <f t="shared" si="85"/>
        <v>1.47</v>
      </c>
    </row>
    <row r="156" spans="1:17" x14ac:dyDescent="0.25">
      <c r="A156" t="s">
        <v>21</v>
      </c>
      <c r="B156">
        <f>AD71</f>
        <v>200</v>
      </c>
      <c r="C156">
        <f t="shared" ref="C156:M156" si="87">AE71</f>
        <v>2931.2</v>
      </c>
      <c r="D156">
        <f t="shared" si="87"/>
        <v>1080.4000000000001</v>
      </c>
      <c r="E156">
        <f t="shared" si="87"/>
        <v>1080.4000000000001</v>
      </c>
      <c r="F156">
        <f t="shared" si="87"/>
        <v>1625.2</v>
      </c>
      <c r="G156">
        <f t="shared" si="87"/>
        <v>225.6</v>
      </c>
      <c r="H156">
        <f t="shared" si="87"/>
        <v>33.950000000000003</v>
      </c>
      <c r="I156">
        <f t="shared" si="87"/>
        <v>21.87</v>
      </c>
      <c r="J156">
        <f t="shared" si="87"/>
        <v>8.51</v>
      </c>
      <c r="K156">
        <f t="shared" si="87"/>
        <v>64.95</v>
      </c>
      <c r="L156">
        <f t="shared" si="87"/>
        <v>24951.16</v>
      </c>
      <c r="M156">
        <f t="shared" si="87"/>
        <v>1</v>
      </c>
      <c r="O156" t="str">
        <f t="shared" si="82"/>
        <v>SVM</v>
      </c>
      <c r="P156">
        <f t="shared" si="84"/>
        <v>2931.2</v>
      </c>
      <c r="Q156">
        <f t="shared" si="85"/>
        <v>64.95</v>
      </c>
    </row>
    <row r="157" spans="1:17" x14ac:dyDescent="0.25">
      <c r="A157" t="s">
        <v>32</v>
      </c>
      <c r="B157">
        <f>AR71</f>
        <v>200</v>
      </c>
      <c r="C157">
        <f t="shared" ref="C157:M157" si="88">AS71</f>
        <v>2540.9</v>
      </c>
      <c r="D157">
        <f t="shared" si="88"/>
        <v>648</v>
      </c>
      <c r="E157">
        <f t="shared" si="88"/>
        <v>648</v>
      </c>
      <c r="F157">
        <f t="shared" si="88"/>
        <v>1667.8</v>
      </c>
      <c r="G157">
        <f t="shared" si="88"/>
        <v>225.1</v>
      </c>
      <c r="H157">
        <f t="shared" si="88"/>
        <v>31.03</v>
      </c>
      <c r="I157">
        <f t="shared" si="88"/>
        <v>1.69</v>
      </c>
      <c r="J157">
        <f t="shared" si="88"/>
        <v>0.49</v>
      </c>
      <c r="K157">
        <f t="shared" si="88"/>
        <v>8.94</v>
      </c>
      <c r="L157">
        <f t="shared" si="88"/>
        <v>1245.47</v>
      </c>
      <c r="M157">
        <f t="shared" si="88"/>
        <v>1</v>
      </c>
      <c r="O157" t="str">
        <f t="shared" si="82"/>
        <v>MLP8</v>
      </c>
      <c r="P157">
        <f t="shared" si="84"/>
        <v>2540.9</v>
      </c>
      <c r="Q157">
        <f t="shared" si="85"/>
        <v>8.94</v>
      </c>
    </row>
    <row r="158" spans="1:17" x14ac:dyDescent="0.25">
      <c r="A158" t="s">
        <v>33</v>
      </c>
      <c r="B158">
        <f>BF71</f>
        <v>200</v>
      </c>
      <c r="C158">
        <f t="shared" ref="C158:M158" si="89">BG71</f>
        <v>2538.6999999999998</v>
      </c>
      <c r="D158">
        <f t="shared" si="89"/>
        <v>651.70000000000005</v>
      </c>
      <c r="E158">
        <f t="shared" si="89"/>
        <v>651.70000000000005</v>
      </c>
      <c r="F158">
        <f t="shared" si="89"/>
        <v>1662.8</v>
      </c>
      <c r="G158">
        <f t="shared" si="89"/>
        <v>224.2</v>
      </c>
      <c r="H158">
        <f t="shared" si="89"/>
        <v>30.97</v>
      </c>
      <c r="I158">
        <f t="shared" si="89"/>
        <v>3.09</v>
      </c>
      <c r="J158">
        <f t="shared" si="89"/>
        <v>0.89</v>
      </c>
      <c r="K158">
        <f t="shared" si="89"/>
        <v>8.4</v>
      </c>
      <c r="L158">
        <f t="shared" si="89"/>
        <v>2261.98</v>
      </c>
      <c r="M158">
        <f t="shared" si="89"/>
        <v>1</v>
      </c>
      <c r="O158" t="str">
        <f t="shared" si="82"/>
        <v>MLP64</v>
      </c>
      <c r="P158">
        <f t="shared" si="84"/>
        <v>2538.6999999999998</v>
      </c>
      <c r="Q158">
        <f t="shared" si="85"/>
        <v>8.4</v>
      </c>
    </row>
    <row r="159" spans="1:17" x14ac:dyDescent="0.25">
      <c r="A159" t="s">
        <v>24</v>
      </c>
      <c r="B159" cm="1">
        <f t="array" ref="B159:M159">BT71:CE71</f>
        <v>200</v>
      </c>
      <c r="C159">
        <v>2517</v>
      </c>
      <c r="D159">
        <v>650.04999999999995</v>
      </c>
      <c r="E159">
        <v>650.04999999999995</v>
      </c>
      <c r="F159">
        <v>1646.1</v>
      </c>
      <c r="G159">
        <v>220.86</v>
      </c>
      <c r="H159">
        <v>31.07</v>
      </c>
      <c r="I159">
        <v>0.18</v>
      </c>
      <c r="J159">
        <v>0.05</v>
      </c>
      <c r="K159">
        <v>1.1299999999999999</v>
      </c>
      <c r="L159">
        <v>131.80000000000001</v>
      </c>
      <c r="M159">
        <v>1</v>
      </c>
      <c r="O159" t="str">
        <f t="shared" si="82"/>
        <v>Counts</v>
      </c>
      <c r="P159">
        <f t="shared" si="84"/>
        <v>2517</v>
      </c>
      <c r="Q159">
        <f t="shared" si="85"/>
        <v>1.1299999999999999</v>
      </c>
    </row>
    <row r="167" spans="1:17" x14ac:dyDescent="0.25">
      <c r="A167" s="1" t="str">
        <f>B73</f>
        <v>nurse_rostering_adv</v>
      </c>
      <c r="O167" s="1" t="str">
        <f t="shared" ref="O167:O173" si="90">A167</f>
        <v>nurse_rostering_adv</v>
      </c>
      <c r="P167" s="1" t="s">
        <v>34</v>
      </c>
      <c r="Q167" s="1" t="s">
        <v>35</v>
      </c>
    </row>
    <row r="168" spans="1:17" x14ac:dyDescent="0.25">
      <c r="A168" t="s">
        <v>31</v>
      </c>
      <c r="B168">
        <f>B85</f>
        <v>885</v>
      </c>
      <c r="C168">
        <f t="shared" ref="C168:M168" si="91">C85</f>
        <v>2626.55</v>
      </c>
      <c r="D168">
        <f t="shared" si="91"/>
        <v>2411.64</v>
      </c>
      <c r="E168">
        <f t="shared" si="91"/>
        <v>2411.64</v>
      </c>
      <c r="F168">
        <f t="shared" si="91"/>
        <v>183.73</v>
      </c>
      <c r="G168">
        <f t="shared" si="91"/>
        <v>31.18</v>
      </c>
      <c r="H168">
        <f t="shared" si="91"/>
        <v>24.43</v>
      </c>
      <c r="I168">
        <f t="shared" si="91"/>
        <v>0.7</v>
      </c>
      <c r="J168">
        <f t="shared" si="91"/>
        <v>0.67</v>
      </c>
      <c r="K168">
        <f t="shared" si="91"/>
        <v>2.97</v>
      </c>
      <c r="L168">
        <f t="shared" si="91"/>
        <v>1770.87</v>
      </c>
      <c r="M168">
        <f t="shared" si="91"/>
        <v>1</v>
      </c>
      <c r="O168" t="str">
        <f t="shared" si="90"/>
        <v>RF</v>
      </c>
      <c r="P168">
        <f t="shared" ref="P168:P173" si="92">C168</f>
        <v>2626.55</v>
      </c>
      <c r="Q168">
        <f t="shared" ref="Q168:Q173" si="93">K168</f>
        <v>2.97</v>
      </c>
    </row>
    <row r="169" spans="1:17" x14ac:dyDescent="0.25">
      <c r="A169" t="s">
        <v>1</v>
      </c>
      <c r="B169">
        <f>P85</f>
        <v>885</v>
      </c>
      <c r="C169">
        <f t="shared" ref="C169:M169" si="94">Q85</f>
        <v>3595.27</v>
      </c>
      <c r="D169">
        <f t="shared" si="94"/>
        <v>3545.64</v>
      </c>
      <c r="E169">
        <f t="shared" si="94"/>
        <v>3545.64</v>
      </c>
      <c r="F169">
        <f t="shared" si="94"/>
        <v>40</v>
      </c>
      <c r="G169">
        <f t="shared" si="94"/>
        <v>9.64</v>
      </c>
      <c r="H169">
        <f t="shared" si="94"/>
        <v>25.21</v>
      </c>
      <c r="I169">
        <f t="shared" si="94"/>
        <v>0.16</v>
      </c>
      <c r="J169">
        <f t="shared" si="94"/>
        <v>0.17</v>
      </c>
      <c r="K169">
        <f t="shared" si="94"/>
        <v>1.61</v>
      </c>
      <c r="L169">
        <f t="shared" si="94"/>
        <v>603.23</v>
      </c>
      <c r="M169">
        <f t="shared" si="94"/>
        <v>1</v>
      </c>
      <c r="O169" t="str">
        <f t="shared" si="90"/>
        <v>GNB</v>
      </c>
      <c r="P169">
        <f t="shared" si="92"/>
        <v>3595.27</v>
      </c>
      <c r="Q169">
        <f t="shared" si="93"/>
        <v>1.61</v>
      </c>
    </row>
    <row r="170" spans="1:17" x14ac:dyDescent="0.25">
      <c r="A170" t="s">
        <v>21</v>
      </c>
      <c r="B170">
        <f>AD85</f>
        <v>885</v>
      </c>
      <c r="C170">
        <f t="shared" ref="C170:M170" si="95">AE85</f>
        <v>6559.6</v>
      </c>
      <c r="D170">
        <f t="shared" si="95"/>
        <v>1941</v>
      </c>
      <c r="E170">
        <f t="shared" si="95"/>
        <v>1941</v>
      </c>
      <c r="F170">
        <f t="shared" si="95"/>
        <v>4265.3</v>
      </c>
      <c r="G170">
        <f t="shared" si="95"/>
        <v>353.3</v>
      </c>
      <c r="H170">
        <f t="shared" si="95"/>
        <v>26.58</v>
      </c>
      <c r="I170">
        <f t="shared" si="95"/>
        <v>5.78</v>
      </c>
      <c r="J170">
        <f t="shared" si="95"/>
        <v>1.79</v>
      </c>
      <c r="K170">
        <f t="shared" si="95"/>
        <v>19.190000000000001</v>
      </c>
      <c r="L170">
        <f t="shared" si="95"/>
        <v>11750.42</v>
      </c>
      <c r="M170">
        <f t="shared" si="95"/>
        <v>1</v>
      </c>
      <c r="O170" t="str">
        <f t="shared" si="90"/>
        <v>SVM</v>
      </c>
      <c r="P170">
        <f t="shared" si="92"/>
        <v>6559.6</v>
      </c>
      <c r="Q170">
        <f t="shared" si="93"/>
        <v>19.190000000000001</v>
      </c>
    </row>
    <row r="171" spans="1:17" x14ac:dyDescent="0.25">
      <c r="A171" t="s">
        <v>32</v>
      </c>
      <c r="B171">
        <f>AR85</f>
        <v>885</v>
      </c>
      <c r="C171">
        <f t="shared" ref="C171:M171" si="96">AS85</f>
        <v>3703.1</v>
      </c>
      <c r="D171">
        <f t="shared" si="96"/>
        <v>2226.4</v>
      </c>
      <c r="E171">
        <f t="shared" si="96"/>
        <v>2226.4</v>
      </c>
      <c r="F171">
        <f t="shared" si="96"/>
        <v>1257.7</v>
      </c>
      <c r="G171">
        <f t="shared" si="96"/>
        <v>219</v>
      </c>
      <c r="H171">
        <f t="shared" si="96"/>
        <v>23.68</v>
      </c>
      <c r="I171">
        <f t="shared" si="96"/>
        <v>3.39</v>
      </c>
      <c r="J171">
        <f t="shared" si="96"/>
        <v>2.14</v>
      </c>
      <c r="K171">
        <f t="shared" si="96"/>
        <v>11.16</v>
      </c>
      <c r="L171">
        <f t="shared" si="96"/>
        <v>7907.66</v>
      </c>
      <c r="M171">
        <f t="shared" si="96"/>
        <v>1</v>
      </c>
      <c r="O171" t="str">
        <f t="shared" si="90"/>
        <v>MLP8</v>
      </c>
      <c r="P171">
        <f t="shared" si="92"/>
        <v>3703.1</v>
      </c>
      <c r="Q171">
        <f t="shared" si="93"/>
        <v>11.16</v>
      </c>
    </row>
    <row r="172" spans="1:17" x14ac:dyDescent="0.25">
      <c r="A172" t="s">
        <v>33</v>
      </c>
      <c r="B172">
        <f>BF85</f>
        <v>885</v>
      </c>
      <c r="C172">
        <f t="shared" ref="C172:M172" si="97">BG85</f>
        <v>2675.1</v>
      </c>
      <c r="D172">
        <f t="shared" si="97"/>
        <v>2380.6</v>
      </c>
      <c r="E172">
        <f t="shared" si="97"/>
        <v>2380.6</v>
      </c>
      <c r="F172">
        <f t="shared" si="97"/>
        <v>228.6</v>
      </c>
      <c r="G172">
        <f t="shared" si="97"/>
        <v>65.900000000000006</v>
      </c>
      <c r="H172">
        <f t="shared" si="97"/>
        <v>23.44</v>
      </c>
      <c r="I172">
        <f t="shared" si="97"/>
        <v>3.41</v>
      </c>
      <c r="J172">
        <f t="shared" si="97"/>
        <v>3.16</v>
      </c>
      <c r="K172">
        <f t="shared" si="97"/>
        <v>11.31</v>
      </c>
      <c r="L172">
        <f t="shared" si="97"/>
        <v>8439.1299999999992</v>
      </c>
      <c r="M172">
        <f t="shared" si="97"/>
        <v>1</v>
      </c>
      <c r="O172" t="str">
        <f t="shared" si="90"/>
        <v>MLP64</v>
      </c>
      <c r="P172">
        <f t="shared" si="92"/>
        <v>2675.1</v>
      </c>
      <c r="Q172">
        <f t="shared" si="93"/>
        <v>11.31</v>
      </c>
    </row>
    <row r="173" spans="1:17" x14ac:dyDescent="0.25">
      <c r="A173" t="s">
        <v>24</v>
      </c>
      <c r="B173" cm="1">
        <f t="array" ref="B173:M173">BT85:CE85</f>
        <v>885</v>
      </c>
      <c r="C173">
        <v>5469.9</v>
      </c>
      <c r="D173">
        <v>5179.57</v>
      </c>
      <c r="E173">
        <v>5179.57</v>
      </c>
      <c r="F173">
        <v>288.24</v>
      </c>
      <c r="G173">
        <v>2.1</v>
      </c>
      <c r="H173">
        <v>37.69</v>
      </c>
      <c r="I173">
        <v>0.1</v>
      </c>
      <c r="J173">
        <v>0.1</v>
      </c>
      <c r="K173">
        <v>1.1399999999999999</v>
      </c>
      <c r="L173">
        <v>565.78</v>
      </c>
      <c r="M173">
        <v>1</v>
      </c>
      <c r="O173" t="str">
        <f t="shared" si="90"/>
        <v>Counts</v>
      </c>
      <c r="P173">
        <f t="shared" si="92"/>
        <v>5469.9</v>
      </c>
      <c r="Q173">
        <f t="shared" si="93"/>
        <v>1.1399999999999999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89AE-530C-42EB-98D8-4EDFCAD5E49E}">
  <dimension ref="A3:M93"/>
  <sheetViews>
    <sheetView topLeftCell="A26" zoomScale="55" workbookViewId="0">
      <selection activeCell="O31" sqref="O31"/>
    </sheetView>
  </sheetViews>
  <sheetFormatPr defaultRowHeight="15" x14ac:dyDescent="0.25"/>
  <sheetData>
    <row r="3" spans="1:13" x14ac:dyDescent="0.25">
      <c r="B3" t="s">
        <v>13</v>
      </c>
    </row>
    <row r="4" spans="1:13" x14ac:dyDescent="0.25">
      <c r="B4" t="s">
        <v>14</v>
      </c>
      <c r="C4" t="s">
        <v>15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1:13" x14ac:dyDescent="0.25">
      <c r="A5">
        <v>1</v>
      </c>
      <c r="B5">
        <v>810</v>
      </c>
      <c r="C5">
        <v>5601</v>
      </c>
      <c r="D5">
        <v>1204</v>
      </c>
      <c r="E5">
        <v>1204</v>
      </c>
      <c r="F5">
        <v>4082</v>
      </c>
      <c r="G5">
        <v>315</v>
      </c>
      <c r="H5">
        <v>18.6892</v>
      </c>
      <c r="I5">
        <v>0.25440000000000002</v>
      </c>
      <c r="J5">
        <v>5.9299999999999999E-2</v>
      </c>
      <c r="K5">
        <v>1.109</v>
      </c>
      <c r="L5">
        <v>332.12130000000002</v>
      </c>
      <c r="M5">
        <v>1</v>
      </c>
    </row>
    <row r="6" spans="1:13" x14ac:dyDescent="0.25">
      <c r="A6">
        <v>2</v>
      </c>
      <c r="B6">
        <v>810</v>
      </c>
      <c r="C6">
        <v>5779</v>
      </c>
      <c r="D6">
        <v>1229</v>
      </c>
      <c r="E6">
        <v>1229</v>
      </c>
      <c r="F6">
        <v>4222</v>
      </c>
      <c r="G6">
        <v>328</v>
      </c>
      <c r="H6">
        <v>18.572399999999998</v>
      </c>
      <c r="I6">
        <v>0.26590000000000003</v>
      </c>
      <c r="J6">
        <v>6.0999999999999999E-2</v>
      </c>
      <c r="K6">
        <v>1.0939000000000001</v>
      </c>
      <c r="L6">
        <v>352.79989999999998</v>
      </c>
      <c r="M6">
        <v>1</v>
      </c>
    </row>
    <row r="7" spans="1:13" x14ac:dyDescent="0.25">
      <c r="A7">
        <v>3</v>
      </c>
      <c r="B7">
        <v>810</v>
      </c>
      <c r="C7">
        <v>5832</v>
      </c>
      <c r="D7">
        <v>1201</v>
      </c>
      <c r="E7">
        <v>1201</v>
      </c>
      <c r="F7">
        <v>4295</v>
      </c>
      <c r="G7">
        <v>336</v>
      </c>
      <c r="H7">
        <v>19.134899999999998</v>
      </c>
      <c r="I7">
        <v>0.252</v>
      </c>
      <c r="J7">
        <v>5.6399999999999999E-2</v>
      </c>
      <c r="K7">
        <v>1.1073</v>
      </c>
      <c r="L7">
        <v>329.00810000000001</v>
      </c>
      <c r="M7">
        <v>1</v>
      </c>
    </row>
    <row r="8" spans="1:13" x14ac:dyDescent="0.25">
      <c r="A8">
        <v>4</v>
      </c>
      <c r="B8">
        <v>810</v>
      </c>
      <c r="C8">
        <v>5560</v>
      </c>
      <c r="D8">
        <v>1225</v>
      </c>
      <c r="E8">
        <v>1225</v>
      </c>
      <c r="F8">
        <v>3992</v>
      </c>
      <c r="G8">
        <v>343</v>
      </c>
      <c r="H8">
        <v>18.0532</v>
      </c>
      <c r="I8">
        <v>0.26290000000000002</v>
      </c>
      <c r="J8">
        <v>6.2600000000000003E-2</v>
      </c>
      <c r="K8">
        <v>1.0876999999999999</v>
      </c>
      <c r="L8">
        <v>347.81169999999997</v>
      </c>
      <c r="M8">
        <v>1</v>
      </c>
    </row>
    <row r="9" spans="1:13" x14ac:dyDescent="0.25">
      <c r="A9">
        <v>5</v>
      </c>
      <c r="B9">
        <v>810</v>
      </c>
      <c r="C9">
        <v>5876</v>
      </c>
      <c r="D9">
        <v>1205</v>
      </c>
      <c r="E9">
        <v>1205</v>
      </c>
      <c r="F9">
        <v>4298</v>
      </c>
      <c r="G9">
        <v>373</v>
      </c>
      <c r="H9">
        <v>18.407599999999999</v>
      </c>
      <c r="I9">
        <v>0.26450000000000001</v>
      </c>
      <c r="J9">
        <v>5.8799999999999998E-2</v>
      </c>
      <c r="K9">
        <v>1.1036999999999999</v>
      </c>
      <c r="L9">
        <v>345.23039999999997</v>
      </c>
      <c r="M9">
        <v>1</v>
      </c>
    </row>
    <row r="10" spans="1:13" x14ac:dyDescent="0.25">
      <c r="A10">
        <v>6</v>
      </c>
      <c r="B10">
        <v>810</v>
      </c>
      <c r="C10">
        <v>5631</v>
      </c>
      <c r="D10">
        <v>1207</v>
      </c>
      <c r="E10">
        <v>1207</v>
      </c>
      <c r="F10">
        <v>4094</v>
      </c>
      <c r="G10">
        <v>330</v>
      </c>
      <c r="H10">
        <v>18.736599999999999</v>
      </c>
      <c r="I10">
        <v>0.2636</v>
      </c>
      <c r="J10">
        <v>6.1199999999999997E-2</v>
      </c>
      <c r="K10">
        <v>1.1019000000000001</v>
      </c>
      <c r="L10">
        <v>344.74400000000003</v>
      </c>
      <c r="M10">
        <v>1</v>
      </c>
    </row>
    <row r="11" spans="1:13" x14ac:dyDescent="0.25">
      <c r="A11">
        <v>7</v>
      </c>
      <c r="B11">
        <v>810</v>
      </c>
      <c r="C11">
        <v>5718</v>
      </c>
      <c r="D11">
        <v>1178</v>
      </c>
      <c r="E11">
        <v>1178</v>
      </c>
      <c r="F11">
        <v>4205</v>
      </c>
      <c r="G11">
        <v>335</v>
      </c>
      <c r="H11">
        <v>18.831399999999999</v>
      </c>
      <c r="I11">
        <v>0.2457</v>
      </c>
      <c r="J11">
        <v>5.5199999999999999E-2</v>
      </c>
      <c r="K11">
        <v>1.0838000000000001</v>
      </c>
      <c r="L11">
        <v>315.60219999999998</v>
      </c>
      <c r="M11">
        <v>1</v>
      </c>
    </row>
    <row r="12" spans="1:13" x14ac:dyDescent="0.25">
      <c r="A12">
        <v>8</v>
      </c>
      <c r="B12">
        <v>810</v>
      </c>
      <c r="C12">
        <v>5630</v>
      </c>
      <c r="D12">
        <v>1235</v>
      </c>
      <c r="E12">
        <v>1235</v>
      </c>
      <c r="F12">
        <v>4077</v>
      </c>
      <c r="G12">
        <v>318</v>
      </c>
      <c r="H12">
        <v>18.956</v>
      </c>
      <c r="I12">
        <v>0.2535</v>
      </c>
      <c r="J12">
        <v>6.0199999999999997E-2</v>
      </c>
      <c r="K12">
        <v>1.1127</v>
      </c>
      <c r="L12">
        <v>339.19349999999997</v>
      </c>
      <c r="M12">
        <v>1</v>
      </c>
    </row>
    <row r="13" spans="1:13" x14ac:dyDescent="0.25">
      <c r="A13">
        <v>9</v>
      </c>
      <c r="B13">
        <v>810</v>
      </c>
      <c r="C13">
        <v>5797</v>
      </c>
      <c r="D13">
        <v>1226</v>
      </c>
      <c r="E13">
        <v>1226</v>
      </c>
      <c r="F13">
        <v>4161</v>
      </c>
      <c r="G13">
        <v>410</v>
      </c>
      <c r="H13">
        <v>17.901800000000001</v>
      </c>
      <c r="I13">
        <v>0.27129999999999999</v>
      </c>
      <c r="J13">
        <v>6.2E-2</v>
      </c>
      <c r="K13">
        <v>1.0839000000000001</v>
      </c>
      <c r="L13">
        <v>359.56970000000001</v>
      </c>
      <c r="M13">
        <v>1</v>
      </c>
    </row>
    <row r="14" spans="1:13" x14ac:dyDescent="0.25">
      <c r="A14">
        <v>10</v>
      </c>
      <c r="B14">
        <v>810</v>
      </c>
      <c r="C14">
        <v>5611</v>
      </c>
      <c r="D14">
        <v>1229</v>
      </c>
      <c r="E14">
        <v>1229</v>
      </c>
      <c r="F14">
        <v>4070</v>
      </c>
      <c r="G14">
        <v>312</v>
      </c>
      <c r="H14">
        <v>18.682200000000002</v>
      </c>
      <c r="I14">
        <v>0.2384</v>
      </c>
      <c r="J14">
        <v>5.6800000000000003E-2</v>
      </c>
      <c r="K14">
        <v>1.1096999999999999</v>
      </c>
      <c r="L14">
        <v>318.80189999999999</v>
      </c>
      <c r="M14">
        <v>1</v>
      </c>
    </row>
    <row r="15" spans="1:13" x14ac:dyDescent="0.25">
      <c r="A15" t="s">
        <v>12</v>
      </c>
      <c r="B15">
        <v>810</v>
      </c>
      <c r="C15">
        <v>5703.5</v>
      </c>
      <c r="D15">
        <v>1213.9000000000001</v>
      </c>
      <c r="E15">
        <v>1213.9000000000001</v>
      </c>
      <c r="F15">
        <v>4149.6000000000004</v>
      </c>
      <c r="G15">
        <v>340</v>
      </c>
      <c r="H15">
        <v>18.600000000000001</v>
      </c>
      <c r="I15">
        <v>0.26</v>
      </c>
      <c r="J15">
        <v>0.06</v>
      </c>
      <c r="K15">
        <v>1.1000000000000001</v>
      </c>
      <c r="L15">
        <v>338.49</v>
      </c>
      <c r="M15">
        <v>1</v>
      </c>
    </row>
    <row r="17" spans="1:13" x14ac:dyDescent="0.25">
      <c r="B17" t="s">
        <v>16</v>
      </c>
    </row>
    <row r="18" spans="1:13" x14ac:dyDescent="0.25">
      <c r="B18" t="s">
        <v>14</v>
      </c>
      <c r="C18" t="s">
        <v>15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</row>
    <row r="19" spans="1:13" x14ac:dyDescent="0.25">
      <c r="A19">
        <v>1</v>
      </c>
      <c r="B19">
        <v>1128</v>
      </c>
      <c r="C19">
        <v>5253</v>
      </c>
      <c r="D19">
        <v>1150</v>
      </c>
      <c r="E19">
        <v>1150</v>
      </c>
      <c r="F19">
        <v>3353</v>
      </c>
      <c r="G19">
        <v>750</v>
      </c>
      <c r="H19">
        <v>10.9031</v>
      </c>
      <c r="I19">
        <v>0.44180000000000003</v>
      </c>
      <c r="J19">
        <v>0.1026</v>
      </c>
      <c r="K19">
        <v>1.1052</v>
      </c>
      <c r="L19">
        <v>539.19920000000002</v>
      </c>
      <c r="M19">
        <v>1</v>
      </c>
    </row>
    <row r="20" spans="1:13" x14ac:dyDescent="0.25">
      <c r="A20">
        <v>2</v>
      </c>
      <c r="B20">
        <v>1128</v>
      </c>
      <c r="C20">
        <v>5307</v>
      </c>
      <c r="D20">
        <v>1163</v>
      </c>
      <c r="E20">
        <v>1163</v>
      </c>
      <c r="F20">
        <v>3404</v>
      </c>
      <c r="G20">
        <v>740</v>
      </c>
      <c r="H20">
        <v>10.8474</v>
      </c>
      <c r="I20">
        <v>0.44219999999999998</v>
      </c>
      <c r="J20">
        <v>0.1028</v>
      </c>
      <c r="K20">
        <v>1.1262000000000001</v>
      </c>
      <c r="L20">
        <v>545.38679999999999</v>
      </c>
      <c r="M20">
        <v>1</v>
      </c>
    </row>
    <row r="21" spans="1:13" x14ac:dyDescent="0.25">
      <c r="A21">
        <v>3</v>
      </c>
      <c r="B21">
        <v>1128</v>
      </c>
      <c r="C21">
        <v>5479</v>
      </c>
      <c r="D21">
        <v>1156</v>
      </c>
      <c r="E21">
        <v>1156</v>
      </c>
      <c r="F21">
        <v>3592</v>
      </c>
      <c r="G21">
        <v>731</v>
      </c>
      <c r="H21">
        <v>11.1349</v>
      </c>
      <c r="I21">
        <v>0.43609999999999999</v>
      </c>
      <c r="J21">
        <v>9.7799999999999998E-2</v>
      </c>
      <c r="K21">
        <v>1.0876999999999999</v>
      </c>
      <c r="L21">
        <v>535.596</v>
      </c>
      <c r="M21">
        <v>1</v>
      </c>
    </row>
    <row r="22" spans="1:13" x14ac:dyDescent="0.25">
      <c r="A22">
        <v>4</v>
      </c>
      <c r="B22">
        <v>1128</v>
      </c>
      <c r="C22">
        <v>5700</v>
      </c>
      <c r="D22">
        <v>1151</v>
      </c>
      <c r="E22">
        <v>1151</v>
      </c>
      <c r="F22">
        <v>3809</v>
      </c>
      <c r="G22">
        <v>740</v>
      </c>
      <c r="H22">
        <v>11.804</v>
      </c>
      <c r="I22">
        <v>0.43130000000000002</v>
      </c>
      <c r="J22">
        <v>9.2700000000000005E-2</v>
      </c>
      <c r="K22">
        <v>1.1060000000000001</v>
      </c>
      <c r="L22">
        <v>528.37210000000005</v>
      </c>
      <c r="M22">
        <v>1</v>
      </c>
    </row>
    <row r="23" spans="1:13" x14ac:dyDescent="0.25">
      <c r="A23">
        <v>5</v>
      </c>
      <c r="B23">
        <v>1128</v>
      </c>
      <c r="C23">
        <v>5250</v>
      </c>
      <c r="D23">
        <v>1155</v>
      </c>
      <c r="E23">
        <v>1155</v>
      </c>
      <c r="F23">
        <v>3313</v>
      </c>
      <c r="G23">
        <v>782</v>
      </c>
      <c r="H23">
        <v>10.5373</v>
      </c>
      <c r="I23">
        <v>0.44400000000000001</v>
      </c>
      <c r="J23">
        <v>0.1037</v>
      </c>
      <c r="K23">
        <v>1.0888</v>
      </c>
      <c r="L23">
        <v>544.32839999999999</v>
      </c>
      <c r="M23">
        <v>1</v>
      </c>
    </row>
    <row r="24" spans="1:13" x14ac:dyDescent="0.25">
      <c r="A24">
        <v>6</v>
      </c>
      <c r="B24">
        <v>1128</v>
      </c>
      <c r="C24">
        <v>5606</v>
      </c>
      <c r="D24">
        <v>1162</v>
      </c>
      <c r="E24">
        <v>1162</v>
      </c>
      <c r="F24">
        <v>3650</v>
      </c>
      <c r="G24">
        <v>794</v>
      </c>
      <c r="H24">
        <v>10.6457</v>
      </c>
      <c r="I24">
        <v>0.43740000000000001</v>
      </c>
      <c r="J24">
        <v>9.64E-2</v>
      </c>
      <c r="K24">
        <v>1.0692999999999999</v>
      </c>
      <c r="L24">
        <v>540.17769999999996</v>
      </c>
      <c r="M24">
        <v>1</v>
      </c>
    </row>
    <row r="25" spans="1:13" x14ac:dyDescent="0.25">
      <c r="A25">
        <v>7</v>
      </c>
      <c r="B25">
        <v>1128</v>
      </c>
      <c r="C25">
        <v>5516</v>
      </c>
      <c r="D25">
        <v>1163</v>
      </c>
      <c r="E25">
        <v>1163</v>
      </c>
      <c r="F25">
        <v>3580</v>
      </c>
      <c r="G25">
        <v>773</v>
      </c>
      <c r="H25">
        <v>10.886699999999999</v>
      </c>
      <c r="I25">
        <v>0.43340000000000001</v>
      </c>
      <c r="J25">
        <v>9.7199999999999995E-2</v>
      </c>
      <c r="K25">
        <v>1.0831999999999999</v>
      </c>
      <c r="L25">
        <v>536.00729999999999</v>
      </c>
      <c r="M25">
        <v>1</v>
      </c>
    </row>
    <row r="26" spans="1:13" x14ac:dyDescent="0.25">
      <c r="A26">
        <v>8</v>
      </c>
      <c r="B26">
        <v>1128</v>
      </c>
      <c r="C26">
        <v>5917</v>
      </c>
      <c r="D26">
        <v>1161</v>
      </c>
      <c r="E26">
        <v>1161</v>
      </c>
      <c r="F26">
        <v>3970</v>
      </c>
      <c r="G26">
        <v>786</v>
      </c>
      <c r="H26">
        <v>11.385</v>
      </c>
      <c r="I26">
        <v>0.44579999999999997</v>
      </c>
      <c r="J26">
        <v>9.2999999999999999E-2</v>
      </c>
      <c r="K26">
        <v>1.0637000000000001</v>
      </c>
      <c r="L26">
        <v>550.54110000000003</v>
      </c>
      <c r="M26">
        <v>1</v>
      </c>
    </row>
    <row r="27" spans="1:13" x14ac:dyDescent="0.25">
      <c r="A27">
        <v>9</v>
      </c>
      <c r="B27">
        <v>1128</v>
      </c>
      <c r="C27">
        <v>5644</v>
      </c>
      <c r="D27">
        <v>1151</v>
      </c>
      <c r="E27">
        <v>1151</v>
      </c>
      <c r="F27">
        <v>3733</v>
      </c>
      <c r="G27">
        <v>760</v>
      </c>
      <c r="H27">
        <v>11.489000000000001</v>
      </c>
      <c r="I27">
        <v>0.42970000000000003</v>
      </c>
      <c r="J27">
        <v>9.3299999999999994E-2</v>
      </c>
      <c r="K27">
        <v>1.0802</v>
      </c>
      <c r="L27">
        <v>526.56370000000004</v>
      </c>
      <c r="M27">
        <v>1</v>
      </c>
    </row>
    <row r="28" spans="1:13" x14ac:dyDescent="0.25">
      <c r="A28">
        <v>10</v>
      </c>
      <c r="B28">
        <v>1128</v>
      </c>
      <c r="C28">
        <v>5519</v>
      </c>
      <c r="D28">
        <v>1148</v>
      </c>
      <c r="E28">
        <v>1148</v>
      </c>
      <c r="F28">
        <v>3635</v>
      </c>
      <c r="G28">
        <v>736</v>
      </c>
      <c r="H28">
        <v>11.148</v>
      </c>
      <c r="I28">
        <v>0.4471</v>
      </c>
      <c r="J28">
        <v>9.8699999999999996E-2</v>
      </c>
      <c r="K28">
        <v>1.0634999999999999</v>
      </c>
      <c r="L28">
        <v>544.89949999999999</v>
      </c>
      <c r="M28">
        <v>1</v>
      </c>
    </row>
    <row r="29" spans="1:13" x14ac:dyDescent="0.25">
      <c r="A29" t="s">
        <v>12</v>
      </c>
      <c r="B29">
        <v>1128</v>
      </c>
      <c r="C29">
        <v>5519.1</v>
      </c>
      <c r="D29">
        <v>1156</v>
      </c>
      <c r="E29">
        <v>1156</v>
      </c>
      <c r="F29">
        <v>3603.9</v>
      </c>
      <c r="G29">
        <v>759.2</v>
      </c>
      <c r="H29">
        <v>11.08</v>
      </c>
      <c r="I29">
        <v>0.44</v>
      </c>
      <c r="J29">
        <v>0.1</v>
      </c>
      <c r="K29">
        <v>1.0900000000000001</v>
      </c>
      <c r="L29">
        <v>539.11</v>
      </c>
      <c r="M29">
        <v>1</v>
      </c>
    </row>
    <row r="31" spans="1:13" x14ac:dyDescent="0.25">
      <c r="B31" t="s">
        <v>17</v>
      </c>
    </row>
    <row r="32" spans="1:13" x14ac:dyDescent="0.25">
      <c r="B32" t="s">
        <v>14</v>
      </c>
      <c r="C32" t="s">
        <v>15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</row>
    <row r="33" spans="1:13" x14ac:dyDescent="0.25">
      <c r="A33">
        <v>1</v>
      </c>
      <c r="B33">
        <v>50</v>
      </c>
      <c r="C33">
        <v>766</v>
      </c>
      <c r="D33">
        <v>275</v>
      </c>
      <c r="E33">
        <v>275</v>
      </c>
      <c r="F33">
        <v>389</v>
      </c>
      <c r="G33">
        <v>102</v>
      </c>
      <c r="H33">
        <v>22.330300000000001</v>
      </c>
      <c r="I33">
        <v>9.2399999999999996E-2</v>
      </c>
      <c r="J33">
        <v>4.7300000000000002E-2</v>
      </c>
      <c r="K33">
        <v>0.66210000000000002</v>
      </c>
      <c r="L33">
        <v>36.216799999999999</v>
      </c>
      <c r="M33">
        <v>1</v>
      </c>
    </row>
    <row r="34" spans="1:13" x14ac:dyDescent="0.25">
      <c r="A34">
        <v>2</v>
      </c>
      <c r="B34">
        <v>50</v>
      </c>
      <c r="C34">
        <v>753</v>
      </c>
      <c r="D34">
        <v>287</v>
      </c>
      <c r="E34">
        <v>287</v>
      </c>
      <c r="F34">
        <v>376</v>
      </c>
      <c r="G34">
        <v>90</v>
      </c>
      <c r="H34">
        <v>21.694600000000001</v>
      </c>
      <c r="I34">
        <v>9.01E-2</v>
      </c>
      <c r="J34">
        <v>4.8599999999999997E-2</v>
      </c>
      <c r="K34">
        <v>0.8</v>
      </c>
      <c r="L34">
        <v>36.6128</v>
      </c>
      <c r="M34">
        <v>1</v>
      </c>
    </row>
    <row r="35" spans="1:13" x14ac:dyDescent="0.25">
      <c r="A35">
        <v>3</v>
      </c>
      <c r="B35">
        <v>50</v>
      </c>
      <c r="C35">
        <v>805</v>
      </c>
      <c r="D35">
        <v>278</v>
      </c>
      <c r="E35">
        <v>278</v>
      </c>
      <c r="F35">
        <v>423</v>
      </c>
      <c r="G35">
        <v>104</v>
      </c>
      <c r="H35">
        <v>21.914300000000001</v>
      </c>
      <c r="I35">
        <v>9.4299999999999995E-2</v>
      </c>
      <c r="J35">
        <v>4.6300000000000001E-2</v>
      </c>
      <c r="K35">
        <v>0.73180000000000001</v>
      </c>
      <c r="L35">
        <v>37.243699999999997</v>
      </c>
      <c r="M35">
        <v>1</v>
      </c>
    </row>
    <row r="36" spans="1:13" x14ac:dyDescent="0.25">
      <c r="A36">
        <v>4</v>
      </c>
      <c r="B36">
        <v>50</v>
      </c>
      <c r="C36">
        <v>783</v>
      </c>
      <c r="D36">
        <v>277</v>
      </c>
      <c r="E36">
        <v>277</v>
      </c>
      <c r="F36">
        <v>406</v>
      </c>
      <c r="G36">
        <v>100</v>
      </c>
      <c r="H36">
        <v>21.800799999999999</v>
      </c>
      <c r="I36">
        <v>9.1700000000000004E-2</v>
      </c>
      <c r="J36">
        <v>4.6300000000000001E-2</v>
      </c>
      <c r="K36">
        <v>0.70320000000000005</v>
      </c>
      <c r="L36">
        <v>36.286799999999999</v>
      </c>
      <c r="M36">
        <v>1</v>
      </c>
    </row>
    <row r="37" spans="1:13" x14ac:dyDescent="0.25">
      <c r="A37">
        <v>5</v>
      </c>
      <c r="B37">
        <v>50</v>
      </c>
      <c r="C37">
        <v>767</v>
      </c>
      <c r="D37">
        <v>274</v>
      </c>
      <c r="E37">
        <v>274</v>
      </c>
      <c r="F37">
        <v>395</v>
      </c>
      <c r="G37">
        <v>98</v>
      </c>
      <c r="H37">
        <v>22.212499999999999</v>
      </c>
      <c r="I37">
        <v>9.1700000000000004E-2</v>
      </c>
      <c r="J37">
        <v>4.6800000000000001E-2</v>
      </c>
      <c r="K37">
        <v>0.64639999999999997</v>
      </c>
      <c r="L37">
        <v>35.908700000000003</v>
      </c>
      <c r="M37">
        <v>1</v>
      </c>
    </row>
    <row r="38" spans="1:13" x14ac:dyDescent="0.25">
      <c r="A38">
        <v>6</v>
      </c>
      <c r="B38">
        <v>50</v>
      </c>
      <c r="C38">
        <v>775</v>
      </c>
      <c r="D38">
        <v>274</v>
      </c>
      <c r="E38">
        <v>274</v>
      </c>
      <c r="F38">
        <v>404</v>
      </c>
      <c r="G38">
        <v>97</v>
      </c>
      <c r="H38">
        <v>22.238700000000001</v>
      </c>
      <c r="I38">
        <v>9.1700000000000004E-2</v>
      </c>
      <c r="J38">
        <v>4.6399999999999997E-2</v>
      </c>
      <c r="K38">
        <v>0.4798</v>
      </c>
      <c r="L38">
        <v>35.933100000000003</v>
      </c>
      <c r="M38">
        <v>1</v>
      </c>
    </row>
    <row r="39" spans="1:13" x14ac:dyDescent="0.25">
      <c r="A39">
        <v>7</v>
      </c>
      <c r="B39">
        <v>50</v>
      </c>
      <c r="C39">
        <v>791</v>
      </c>
      <c r="D39">
        <v>278</v>
      </c>
      <c r="E39">
        <v>278</v>
      </c>
      <c r="F39">
        <v>417</v>
      </c>
      <c r="G39">
        <v>96</v>
      </c>
      <c r="H39">
        <v>22.227599999999999</v>
      </c>
      <c r="I39">
        <v>9.1600000000000001E-2</v>
      </c>
      <c r="J39">
        <v>4.5900000000000003E-2</v>
      </c>
      <c r="K39">
        <v>0.4924</v>
      </c>
      <c r="L39">
        <v>36.290799999999997</v>
      </c>
      <c r="M39">
        <v>1</v>
      </c>
    </row>
    <row r="40" spans="1:13" x14ac:dyDescent="0.25">
      <c r="A40">
        <v>8</v>
      </c>
      <c r="B40">
        <v>50</v>
      </c>
      <c r="C40">
        <v>787</v>
      </c>
      <c r="D40">
        <v>280</v>
      </c>
      <c r="E40">
        <v>280</v>
      </c>
      <c r="F40">
        <v>405</v>
      </c>
      <c r="G40">
        <v>102</v>
      </c>
      <c r="H40">
        <v>21.214700000000001</v>
      </c>
      <c r="I40">
        <v>9.1200000000000003E-2</v>
      </c>
      <c r="J40">
        <v>4.6399999999999997E-2</v>
      </c>
      <c r="K40">
        <v>0.48159999999999997</v>
      </c>
      <c r="L40">
        <v>36.508499999999998</v>
      </c>
      <c r="M40">
        <v>1</v>
      </c>
    </row>
    <row r="41" spans="1:13" x14ac:dyDescent="0.25">
      <c r="A41">
        <v>9</v>
      </c>
      <c r="B41">
        <v>50</v>
      </c>
      <c r="C41">
        <v>798</v>
      </c>
      <c r="D41">
        <v>278</v>
      </c>
      <c r="E41">
        <v>278</v>
      </c>
      <c r="F41">
        <v>416</v>
      </c>
      <c r="G41">
        <v>104</v>
      </c>
      <c r="H41">
        <v>22.003799999999998</v>
      </c>
      <c r="I41">
        <v>9.3700000000000006E-2</v>
      </c>
      <c r="J41">
        <v>4.6300000000000001E-2</v>
      </c>
      <c r="K41">
        <v>1.0275000000000001</v>
      </c>
      <c r="L41">
        <v>36.911299999999997</v>
      </c>
      <c r="M41">
        <v>1</v>
      </c>
    </row>
    <row r="42" spans="1:13" x14ac:dyDescent="0.25">
      <c r="A42">
        <v>10</v>
      </c>
      <c r="B42">
        <v>50</v>
      </c>
      <c r="C42">
        <v>801</v>
      </c>
      <c r="D42">
        <v>283</v>
      </c>
      <c r="E42">
        <v>283</v>
      </c>
      <c r="F42">
        <v>413</v>
      </c>
      <c r="G42">
        <v>105</v>
      </c>
      <c r="H42">
        <v>21.930099999999999</v>
      </c>
      <c r="I42">
        <v>9.2799999999999994E-2</v>
      </c>
      <c r="J42">
        <v>4.65E-2</v>
      </c>
      <c r="K42">
        <v>0.59530000000000005</v>
      </c>
      <c r="L42">
        <v>37.235300000000002</v>
      </c>
      <c r="M42">
        <v>1</v>
      </c>
    </row>
    <row r="43" spans="1:13" x14ac:dyDescent="0.25">
      <c r="A43" t="s">
        <v>12</v>
      </c>
      <c r="B43">
        <v>50</v>
      </c>
      <c r="C43">
        <v>782.6</v>
      </c>
      <c r="D43">
        <v>278.39999999999998</v>
      </c>
      <c r="E43">
        <v>278.39999999999998</v>
      </c>
      <c r="F43">
        <v>404.4</v>
      </c>
      <c r="G43">
        <v>99.8</v>
      </c>
      <c r="H43">
        <v>21.96</v>
      </c>
      <c r="I43">
        <v>0.09</v>
      </c>
      <c r="J43">
        <v>0.05</v>
      </c>
      <c r="K43">
        <v>0.66</v>
      </c>
      <c r="L43">
        <v>36.51</v>
      </c>
      <c r="M43">
        <v>1</v>
      </c>
    </row>
    <row r="45" spans="1:13" x14ac:dyDescent="0.25">
      <c r="B45" t="s">
        <v>18</v>
      </c>
    </row>
    <row r="46" spans="1:13" x14ac:dyDescent="0.25">
      <c r="B46" t="s">
        <v>14</v>
      </c>
      <c r="C46" t="s">
        <v>15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</row>
    <row r="47" spans="1:13" x14ac:dyDescent="0.25">
      <c r="A47">
        <v>1</v>
      </c>
      <c r="B47">
        <v>811</v>
      </c>
      <c r="C47">
        <v>5955</v>
      </c>
      <c r="D47">
        <v>1210</v>
      </c>
      <c r="E47">
        <v>1210</v>
      </c>
      <c r="F47">
        <v>4399</v>
      </c>
      <c r="G47">
        <v>346</v>
      </c>
      <c r="H47">
        <v>19.809100000000001</v>
      </c>
      <c r="I47">
        <v>0.25140000000000001</v>
      </c>
      <c r="J47">
        <v>5.5599999999999997E-2</v>
      </c>
      <c r="K47">
        <v>1.0994999999999999</v>
      </c>
      <c r="L47">
        <v>331.06720000000001</v>
      </c>
      <c r="M47">
        <v>1</v>
      </c>
    </row>
    <row r="48" spans="1:13" x14ac:dyDescent="0.25">
      <c r="A48">
        <v>2</v>
      </c>
      <c r="B48">
        <v>811</v>
      </c>
      <c r="C48">
        <v>5919</v>
      </c>
      <c r="D48">
        <v>1203</v>
      </c>
      <c r="E48">
        <v>1203</v>
      </c>
      <c r="F48">
        <v>4371</v>
      </c>
      <c r="G48">
        <v>345</v>
      </c>
      <c r="H48">
        <v>19.206600000000002</v>
      </c>
      <c r="I48">
        <v>0.24610000000000001</v>
      </c>
      <c r="J48">
        <v>5.45E-2</v>
      </c>
      <c r="K48">
        <v>1.1091</v>
      </c>
      <c r="L48">
        <v>322.55119999999999</v>
      </c>
      <c r="M48">
        <v>1</v>
      </c>
    </row>
    <row r="49" spans="1:13" x14ac:dyDescent="0.25">
      <c r="A49">
        <v>3</v>
      </c>
      <c r="B49">
        <v>811</v>
      </c>
      <c r="C49">
        <v>5723</v>
      </c>
      <c r="D49">
        <v>1195</v>
      </c>
      <c r="E49">
        <v>1195</v>
      </c>
      <c r="F49">
        <v>4180</v>
      </c>
      <c r="G49">
        <v>348</v>
      </c>
      <c r="H49">
        <v>18.9649</v>
      </c>
      <c r="I49">
        <v>0.2429</v>
      </c>
      <c r="J49">
        <v>5.5300000000000002E-2</v>
      </c>
      <c r="K49">
        <v>1.1125</v>
      </c>
      <c r="L49">
        <v>316.72800000000001</v>
      </c>
      <c r="M49">
        <v>1</v>
      </c>
    </row>
    <row r="50" spans="1:13" x14ac:dyDescent="0.25">
      <c r="A50">
        <v>4</v>
      </c>
      <c r="B50">
        <v>811</v>
      </c>
      <c r="C50">
        <v>5700</v>
      </c>
      <c r="D50">
        <v>1216</v>
      </c>
      <c r="E50">
        <v>1216</v>
      </c>
      <c r="F50">
        <v>4150</v>
      </c>
      <c r="G50">
        <v>334</v>
      </c>
      <c r="H50">
        <v>18.929300000000001</v>
      </c>
      <c r="I50">
        <v>0.26090000000000002</v>
      </c>
      <c r="J50">
        <v>6.0299999999999999E-2</v>
      </c>
      <c r="K50">
        <v>1.0906</v>
      </c>
      <c r="L50">
        <v>343.50319999999999</v>
      </c>
      <c r="M50">
        <v>1</v>
      </c>
    </row>
    <row r="51" spans="1:13" x14ac:dyDescent="0.25">
      <c r="A51">
        <v>5</v>
      </c>
      <c r="B51">
        <v>811</v>
      </c>
      <c r="C51">
        <v>5710</v>
      </c>
      <c r="D51">
        <v>1258</v>
      </c>
      <c r="E51">
        <v>1258</v>
      </c>
      <c r="F51">
        <v>4113</v>
      </c>
      <c r="G51">
        <v>339</v>
      </c>
      <c r="H51">
        <v>18.822399999999998</v>
      </c>
      <c r="I51">
        <v>0.26800000000000002</v>
      </c>
      <c r="J51">
        <v>6.3600000000000004E-2</v>
      </c>
      <c r="K51">
        <v>1.1024</v>
      </c>
      <c r="L51">
        <v>363.42270000000002</v>
      </c>
      <c r="M51">
        <v>1</v>
      </c>
    </row>
    <row r="52" spans="1:13" x14ac:dyDescent="0.25">
      <c r="A52">
        <v>6</v>
      </c>
      <c r="B52">
        <v>811</v>
      </c>
      <c r="C52">
        <v>5828</v>
      </c>
      <c r="D52">
        <v>1230</v>
      </c>
      <c r="E52">
        <v>1230</v>
      </c>
      <c r="F52">
        <v>4253</v>
      </c>
      <c r="G52">
        <v>345</v>
      </c>
      <c r="H52">
        <v>19.3919</v>
      </c>
      <c r="I52">
        <v>0.24490000000000001</v>
      </c>
      <c r="J52">
        <v>5.6300000000000003E-2</v>
      </c>
      <c r="K52">
        <v>1.1095999999999999</v>
      </c>
      <c r="L52">
        <v>328.15570000000002</v>
      </c>
      <c r="M52">
        <v>1</v>
      </c>
    </row>
    <row r="53" spans="1:13" x14ac:dyDescent="0.25">
      <c r="A53">
        <v>7</v>
      </c>
      <c r="B53">
        <v>811</v>
      </c>
      <c r="C53">
        <v>5764</v>
      </c>
      <c r="D53">
        <v>1214</v>
      </c>
      <c r="E53">
        <v>1214</v>
      </c>
      <c r="F53">
        <v>4200</v>
      </c>
      <c r="G53">
        <v>350</v>
      </c>
      <c r="H53">
        <v>18.324100000000001</v>
      </c>
      <c r="I53">
        <v>0.25619999999999998</v>
      </c>
      <c r="J53">
        <v>5.8500000000000003E-2</v>
      </c>
      <c r="K53">
        <v>1.0954999999999999</v>
      </c>
      <c r="L53">
        <v>337.23149999999998</v>
      </c>
      <c r="M53">
        <v>1</v>
      </c>
    </row>
    <row r="54" spans="1:13" x14ac:dyDescent="0.25">
      <c r="A54">
        <v>8</v>
      </c>
      <c r="B54">
        <v>811</v>
      </c>
      <c r="C54">
        <v>5566</v>
      </c>
      <c r="D54">
        <v>1194</v>
      </c>
      <c r="E54">
        <v>1194</v>
      </c>
      <c r="F54">
        <v>4037</v>
      </c>
      <c r="G54">
        <v>335</v>
      </c>
      <c r="H54">
        <v>19.2075</v>
      </c>
      <c r="I54">
        <v>0.25140000000000001</v>
      </c>
      <c r="J54">
        <v>5.8599999999999999E-2</v>
      </c>
      <c r="K54">
        <v>1.1134999999999999</v>
      </c>
      <c r="L54">
        <v>326.01429999999999</v>
      </c>
      <c r="M54">
        <v>1</v>
      </c>
    </row>
    <row r="55" spans="1:13" x14ac:dyDescent="0.25">
      <c r="A55">
        <v>9</v>
      </c>
      <c r="B55">
        <v>811</v>
      </c>
      <c r="C55">
        <v>5824</v>
      </c>
      <c r="D55">
        <v>1202</v>
      </c>
      <c r="E55">
        <v>1202</v>
      </c>
      <c r="F55">
        <v>4274</v>
      </c>
      <c r="G55">
        <v>348</v>
      </c>
      <c r="H55">
        <v>19.025099999999998</v>
      </c>
      <c r="I55">
        <v>0.25659999999999999</v>
      </c>
      <c r="J55">
        <v>5.7500000000000002E-2</v>
      </c>
      <c r="K55">
        <v>1.0953999999999999</v>
      </c>
      <c r="L55">
        <v>335.09690000000001</v>
      </c>
      <c r="M55">
        <v>1</v>
      </c>
    </row>
    <row r="56" spans="1:13" x14ac:dyDescent="0.25">
      <c r="A56">
        <v>10</v>
      </c>
      <c r="B56">
        <v>811</v>
      </c>
      <c r="C56">
        <v>5697</v>
      </c>
      <c r="D56">
        <v>1211</v>
      </c>
      <c r="E56">
        <v>1211</v>
      </c>
      <c r="F56">
        <v>4146</v>
      </c>
      <c r="G56">
        <v>340</v>
      </c>
      <c r="H56">
        <v>18.203600000000002</v>
      </c>
      <c r="I56">
        <v>0.2636</v>
      </c>
      <c r="J56">
        <v>6.0600000000000001E-2</v>
      </c>
      <c r="K56">
        <v>1.0991</v>
      </c>
      <c r="L56">
        <v>345.02890000000002</v>
      </c>
      <c r="M56">
        <v>1</v>
      </c>
    </row>
    <row r="57" spans="1:13" x14ac:dyDescent="0.25">
      <c r="A57" t="s">
        <v>12</v>
      </c>
      <c r="B57">
        <v>811</v>
      </c>
      <c r="C57">
        <v>5768.6</v>
      </c>
      <c r="D57">
        <v>1213.3</v>
      </c>
      <c r="E57">
        <v>1213.3</v>
      </c>
      <c r="F57">
        <v>4212.3</v>
      </c>
      <c r="G57">
        <v>343</v>
      </c>
      <c r="H57">
        <v>18.989999999999998</v>
      </c>
      <c r="I57">
        <v>0.25</v>
      </c>
      <c r="J57">
        <v>0.06</v>
      </c>
      <c r="K57">
        <v>1.1000000000000001</v>
      </c>
      <c r="L57">
        <v>334.88</v>
      </c>
      <c r="M57">
        <v>1</v>
      </c>
    </row>
    <row r="59" spans="1:13" x14ac:dyDescent="0.25">
      <c r="B59" t="s">
        <v>19</v>
      </c>
    </row>
    <row r="60" spans="1:13" x14ac:dyDescent="0.25">
      <c r="B60" t="s">
        <v>14</v>
      </c>
      <c r="C60" t="s">
        <v>15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</row>
    <row r="61" spans="1:13" x14ac:dyDescent="0.25">
      <c r="A61">
        <v>1</v>
      </c>
      <c r="B61">
        <v>200</v>
      </c>
      <c r="C61">
        <v>2604</v>
      </c>
      <c r="D61">
        <v>662</v>
      </c>
      <c r="E61">
        <v>662</v>
      </c>
      <c r="F61">
        <v>1712</v>
      </c>
      <c r="G61">
        <v>230</v>
      </c>
      <c r="H61">
        <v>30.9697</v>
      </c>
      <c r="I61">
        <v>0.1497</v>
      </c>
      <c r="J61">
        <v>4.6699999999999998E-2</v>
      </c>
      <c r="K61">
        <v>1.0351999999999999</v>
      </c>
      <c r="L61">
        <v>121.5091</v>
      </c>
      <c r="M61">
        <v>1</v>
      </c>
    </row>
    <row r="62" spans="1:13" x14ac:dyDescent="0.25">
      <c r="A62">
        <v>2</v>
      </c>
      <c r="B62">
        <v>200</v>
      </c>
      <c r="C62">
        <v>2564</v>
      </c>
      <c r="D62">
        <v>640</v>
      </c>
      <c r="E62">
        <v>640</v>
      </c>
      <c r="F62">
        <v>1696</v>
      </c>
      <c r="G62">
        <v>228</v>
      </c>
      <c r="H62">
        <v>30.370100000000001</v>
      </c>
      <c r="I62">
        <v>0.15740000000000001</v>
      </c>
      <c r="J62">
        <v>4.7899999999999998E-2</v>
      </c>
      <c r="K62">
        <v>1.0398000000000001</v>
      </c>
      <c r="L62">
        <v>122.7007</v>
      </c>
      <c r="M62">
        <v>1</v>
      </c>
    </row>
    <row r="63" spans="1:13" x14ac:dyDescent="0.25">
      <c r="A63">
        <v>3</v>
      </c>
      <c r="B63">
        <v>200</v>
      </c>
      <c r="C63">
        <v>2539</v>
      </c>
      <c r="D63">
        <v>649</v>
      </c>
      <c r="E63">
        <v>649</v>
      </c>
      <c r="F63">
        <v>1667</v>
      </c>
      <c r="G63">
        <v>223</v>
      </c>
      <c r="H63">
        <v>29.815300000000001</v>
      </c>
      <c r="I63">
        <v>0.15490000000000001</v>
      </c>
      <c r="J63">
        <v>4.82E-2</v>
      </c>
      <c r="K63">
        <v>1.0387999999999999</v>
      </c>
      <c r="L63">
        <v>122.4451</v>
      </c>
      <c r="M63">
        <v>1</v>
      </c>
    </row>
    <row r="64" spans="1:13" x14ac:dyDescent="0.25">
      <c r="A64">
        <v>4</v>
      </c>
      <c r="B64">
        <v>200</v>
      </c>
      <c r="C64">
        <v>2619</v>
      </c>
      <c r="D64">
        <v>641</v>
      </c>
      <c r="E64">
        <v>641</v>
      </c>
      <c r="F64">
        <v>1748</v>
      </c>
      <c r="G64">
        <v>230</v>
      </c>
      <c r="H64">
        <v>30.280999999999999</v>
      </c>
      <c r="I64">
        <v>0.1686</v>
      </c>
      <c r="J64">
        <v>4.9799999999999997E-2</v>
      </c>
      <c r="K64">
        <v>1.0692999999999999</v>
      </c>
      <c r="L64">
        <v>130.49270000000001</v>
      </c>
      <c r="M64">
        <v>1</v>
      </c>
    </row>
    <row r="65" spans="1:13" x14ac:dyDescent="0.25">
      <c r="A65">
        <v>5</v>
      </c>
      <c r="B65">
        <v>200</v>
      </c>
      <c r="C65">
        <v>2540</v>
      </c>
      <c r="D65">
        <v>645</v>
      </c>
      <c r="E65">
        <v>645</v>
      </c>
      <c r="F65">
        <v>1664</v>
      </c>
      <c r="G65">
        <v>231</v>
      </c>
      <c r="H65">
        <v>30.9343</v>
      </c>
      <c r="I65">
        <v>0.16400000000000001</v>
      </c>
      <c r="J65">
        <v>5.0299999999999997E-2</v>
      </c>
      <c r="K65">
        <v>1.0389999999999999</v>
      </c>
      <c r="L65">
        <v>127.7261</v>
      </c>
      <c r="M65">
        <v>1</v>
      </c>
    </row>
    <row r="66" spans="1:13" x14ac:dyDescent="0.25">
      <c r="A66">
        <v>6</v>
      </c>
      <c r="B66">
        <v>200</v>
      </c>
      <c r="C66">
        <v>2449</v>
      </c>
      <c r="D66">
        <v>642</v>
      </c>
      <c r="E66">
        <v>642</v>
      </c>
      <c r="F66">
        <v>1591</v>
      </c>
      <c r="G66">
        <v>216</v>
      </c>
      <c r="H66">
        <v>30.9147</v>
      </c>
      <c r="I66">
        <v>0.15509999999999999</v>
      </c>
      <c r="J66">
        <v>4.9500000000000002E-2</v>
      </c>
      <c r="K66">
        <v>1.0367999999999999</v>
      </c>
      <c r="L66">
        <v>121.1729</v>
      </c>
      <c r="M66">
        <v>1</v>
      </c>
    </row>
    <row r="67" spans="1:13" x14ac:dyDescent="0.25">
      <c r="A67">
        <v>7</v>
      </c>
      <c r="B67">
        <v>200</v>
      </c>
      <c r="C67">
        <v>2515</v>
      </c>
      <c r="D67">
        <v>659</v>
      </c>
      <c r="E67">
        <v>659</v>
      </c>
      <c r="F67">
        <v>1630</v>
      </c>
      <c r="G67">
        <v>226</v>
      </c>
      <c r="H67">
        <v>31.0716</v>
      </c>
      <c r="I67">
        <v>0.16339999999999999</v>
      </c>
      <c r="J67">
        <v>5.1499999999999997E-2</v>
      </c>
      <c r="K67">
        <v>1.0368999999999999</v>
      </c>
      <c r="L67">
        <v>129.6464</v>
      </c>
      <c r="M67">
        <v>1</v>
      </c>
    </row>
    <row r="68" spans="1:13" x14ac:dyDescent="0.25">
      <c r="A68">
        <v>8</v>
      </c>
      <c r="B68">
        <v>200</v>
      </c>
      <c r="C68">
        <v>2632</v>
      </c>
      <c r="D68">
        <v>642</v>
      </c>
      <c r="E68">
        <v>642</v>
      </c>
      <c r="F68">
        <v>1752</v>
      </c>
      <c r="G68">
        <v>238</v>
      </c>
      <c r="H68">
        <v>30.976400000000002</v>
      </c>
      <c r="I68">
        <v>0.1633</v>
      </c>
      <c r="J68">
        <v>4.82E-2</v>
      </c>
      <c r="K68">
        <v>1.0373000000000001</v>
      </c>
      <c r="L68">
        <v>126.7754</v>
      </c>
      <c r="M68">
        <v>1</v>
      </c>
    </row>
    <row r="69" spans="1:13" x14ac:dyDescent="0.25">
      <c r="A69">
        <v>9</v>
      </c>
      <c r="B69">
        <v>200</v>
      </c>
      <c r="C69">
        <v>2530</v>
      </c>
      <c r="D69">
        <v>660</v>
      </c>
      <c r="E69">
        <v>660</v>
      </c>
      <c r="F69">
        <v>1645</v>
      </c>
      <c r="G69">
        <v>225</v>
      </c>
      <c r="H69">
        <v>31.393699999999999</v>
      </c>
      <c r="I69">
        <v>0.158</v>
      </c>
      <c r="J69">
        <v>4.99E-2</v>
      </c>
      <c r="K69">
        <v>1.0388999999999999</v>
      </c>
      <c r="L69">
        <v>126.23269999999999</v>
      </c>
      <c r="M69">
        <v>1</v>
      </c>
    </row>
    <row r="70" spans="1:13" x14ac:dyDescent="0.25">
      <c r="A70">
        <v>10</v>
      </c>
      <c r="B70">
        <v>200</v>
      </c>
      <c r="C70">
        <v>2437</v>
      </c>
      <c r="D70">
        <v>637</v>
      </c>
      <c r="E70">
        <v>637</v>
      </c>
      <c r="F70">
        <v>1583</v>
      </c>
      <c r="G70">
        <v>217</v>
      </c>
      <c r="H70">
        <v>30.7563</v>
      </c>
      <c r="I70">
        <v>0.15540000000000001</v>
      </c>
      <c r="J70">
        <v>4.9500000000000002E-2</v>
      </c>
      <c r="K70">
        <v>1.0358000000000001</v>
      </c>
      <c r="L70">
        <v>120.66540000000001</v>
      </c>
      <c r="M70">
        <v>1</v>
      </c>
    </row>
    <row r="71" spans="1:13" x14ac:dyDescent="0.25">
      <c r="A71" t="s">
        <v>12</v>
      </c>
      <c r="B71">
        <v>200</v>
      </c>
      <c r="C71">
        <v>2542.9</v>
      </c>
      <c r="D71">
        <v>647.70000000000005</v>
      </c>
      <c r="E71">
        <v>647.70000000000005</v>
      </c>
      <c r="F71">
        <v>1668.8</v>
      </c>
      <c r="G71">
        <v>226.4</v>
      </c>
      <c r="H71">
        <v>30.75</v>
      </c>
      <c r="I71">
        <v>0.16</v>
      </c>
      <c r="J71">
        <v>0.05</v>
      </c>
      <c r="K71">
        <v>1.04</v>
      </c>
      <c r="L71">
        <v>124.94</v>
      </c>
      <c r="M71">
        <v>1</v>
      </c>
    </row>
    <row r="73" spans="1:13" x14ac:dyDescent="0.25">
      <c r="B73" t="s">
        <v>20</v>
      </c>
    </row>
    <row r="74" spans="1:13" x14ac:dyDescent="0.25">
      <c r="B74" t="s">
        <v>14</v>
      </c>
      <c r="C74" t="s">
        <v>15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</row>
    <row r="75" spans="1:13" x14ac:dyDescent="0.25">
      <c r="A75">
        <v>1</v>
      </c>
      <c r="B75">
        <v>885</v>
      </c>
      <c r="C75">
        <v>6415</v>
      </c>
      <c r="D75">
        <v>1933</v>
      </c>
      <c r="E75">
        <v>1933</v>
      </c>
      <c r="F75">
        <v>4166</v>
      </c>
      <c r="G75">
        <v>316</v>
      </c>
      <c r="H75">
        <v>26.517700000000001</v>
      </c>
      <c r="I75">
        <v>0.22289999999999999</v>
      </c>
      <c r="J75">
        <v>7.3700000000000002E-2</v>
      </c>
      <c r="K75">
        <v>1.1977</v>
      </c>
      <c r="L75">
        <v>472.71870000000001</v>
      </c>
      <c r="M75">
        <v>1</v>
      </c>
    </row>
    <row r="76" spans="1:13" x14ac:dyDescent="0.25">
      <c r="A76">
        <v>2</v>
      </c>
      <c r="B76">
        <v>885</v>
      </c>
      <c r="C76">
        <v>6700</v>
      </c>
      <c r="D76">
        <v>2025</v>
      </c>
      <c r="E76">
        <v>2025</v>
      </c>
      <c r="F76">
        <v>4313</v>
      </c>
      <c r="G76">
        <v>362</v>
      </c>
      <c r="H76">
        <v>25.086099999999998</v>
      </c>
      <c r="I76">
        <v>0.20699999999999999</v>
      </c>
      <c r="J76">
        <v>6.9000000000000006E-2</v>
      </c>
      <c r="K76">
        <v>1.2057</v>
      </c>
      <c r="L76">
        <v>462.18079999999998</v>
      </c>
      <c r="M76">
        <v>1</v>
      </c>
    </row>
    <row r="77" spans="1:13" x14ac:dyDescent="0.25">
      <c r="A77">
        <v>3</v>
      </c>
      <c r="B77">
        <v>885</v>
      </c>
      <c r="C77">
        <v>6674</v>
      </c>
      <c r="D77">
        <v>1924</v>
      </c>
      <c r="E77">
        <v>1924</v>
      </c>
      <c r="F77">
        <v>4399</v>
      </c>
      <c r="G77">
        <v>351</v>
      </c>
      <c r="H77">
        <v>25.642299999999999</v>
      </c>
      <c r="I77">
        <v>0.2059</v>
      </c>
      <c r="J77">
        <v>6.5799999999999997E-2</v>
      </c>
      <c r="K77">
        <v>1.1974</v>
      </c>
      <c r="L77">
        <v>438.86149999999998</v>
      </c>
      <c r="M77">
        <v>1</v>
      </c>
    </row>
    <row r="78" spans="1:13" x14ac:dyDescent="0.25">
      <c r="A78">
        <v>4</v>
      </c>
      <c r="B78">
        <v>885</v>
      </c>
      <c r="C78">
        <v>6526</v>
      </c>
      <c r="D78">
        <v>1975</v>
      </c>
      <c r="E78">
        <v>1975</v>
      </c>
      <c r="F78">
        <v>4191</v>
      </c>
      <c r="G78">
        <v>360</v>
      </c>
      <c r="H78">
        <v>26.750800000000002</v>
      </c>
      <c r="I78">
        <v>0.21329999999999999</v>
      </c>
      <c r="J78">
        <v>7.1099999999999997E-2</v>
      </c>
      <c r="K78">
        <v>1.2029000000000001</v>
      </c>
      <c r="L78">
        <v>464.15249999999997</v>
      </c>
      <c r="M78">
        <v>1</v>
      </c>
    </row>
    <row r="79" spans="1:13" x14ac:dyDescent="0.25">
      <c r="A79">
        <v>5</v>
      </c>
      <c r="B79">
        <v>885</v>
      </c>
      <c r="C79">
        <v>6431</v>
      </c>
      <c r="D79">
        <v>1937</v>
      </c>
      <c r="E79">
        <v>1937</v>
      </c>
      <c r="F79">
        <v>4154</v>
      </c>
      <c r="G79">
        <v>340</v>
      </c>
      <c r="H79">
        <v>26.3264</v>
      </c>
      <c r="I79">
        <v>0.21099999999999999</v>
      </c>
      <c r="J79">
        <v>7.0099999999999996E-2</v>
      </c>
      <c r="K79">
        <v>1.1975</v>
      </c>
      <c r="L79">
        <v>450.99990000000003</v>
      </c>
      <c r="M79">
        <v>1</v>
      </c>
    </row>
    <row r="80" spans="1:13" x14ac:dyDescent="0.25">
      <c r="A80">
        <v>6</v>
      </c>
      <c r="B80">
        <v>885</v>
      </c>
      <c r="C80">
        <v>6449</v>
      </c>
      <c r="D80">
        <v>1922</v>
      </c>
      <c r="E80">
        <v>1922</v>
      </c>
      <c r="F80">
        <v>4168</v>
      </c>
      <c r="G80">
        <v>359</v>
      </c>
      <c r="H80">
        <v>26.307300000000001</v>
      </c>
      <c r="I80">
        <v>0.21299999999999999</v>
      </c>
      <c r="J80">
        <v>7.0099999999999996E-2</v>
      </c>
      <c r="K80">
        <v>1.2031000000000001</v>
      </c>
      <c r="L80">
        <v>452.30430000000001</v>
      </c>
      <c r="M80">
        <v>1</v>
      </c>
    </row>
    <row r="81" spans="1:13" x14ac:dyDescent="0.25">
      <c r="A81">
        <v>7</v>
      </c>
      <c r="B81">
        <v>885</v>
      </c>
      <c r="C81">
        <v>6654</v>
      </c>
      <c r="D81">
        <v>1941</v>
      </c>
      <c r="E81">
        <v>1941</v>
      </c>
      <c r="F81">
        <v>4340</v>
      </c>
      <c r="G81">
        <v>373</v>
      </c>
      <c r="H81">
        <v>26.311699999999998</v>
      </c>
      <c r="I81">
        <v>0.2152</v>
      </c>
      <c r="J81">
        <v>6.9199999999999998E-2</v>
      </c>
      <c r="K81">
        <v>1.1533</v>
      </c>
      <c r="L81">
        <v>460.78590000000003</v>
      </c>
      <c r="M81">
        <v>1</v>
      </c>
    </row>
    <row r="82" spans="1:13" x14ac:dyDescent="0.25">
      <c r="A82">
        <v>8</v>
      </c>
      <c r="B82">
        <v>885</v>
      </c>
      <c r="C82">
        <v>6367</v>
      </c>
      <c r="D82">
        <v>1910</v>
      </c>
      <c r="E82">
        <v>1910</v>
      </c>
      <c r="F82">
        <v>4115</v>
      </c>
      <c r="G82">
        <v>342</v>
      </c>
      <c r="H82">
        <v>27.027799999999999</v>
      </c>
      <c r="I82">
        <v>0.20449999999999999</v>
      </c>
      <c r="J82">
        <v>6.7900000000000002E-2</v>
      </c>
      <c r="K82">
        <v>1.2012</v>
      </c>
      <c r="L82">
        <v>432.55309999999997</v>
      </c>
      <c r="M82">
        <v>1</v>
      </c>
    </row>
    <row r="83" spans="1:13" x14ac:dyDescent="0.25">
      <c r="A83">
        <v>9</v>
      </c>
      <c r="B83">
        <v>885</v>
      </c>
      <c r="C83">
        <v>6637</v>
      </c>
      <c r="D83">
        <v>1882</v>
      </c>
      <c r="E83">
        <v>1882</v>
      </c>
      <c r="F83">
        <v>4391</v>
      </c>
      <c r="G83">
        <v>364</v>
      </c>
      <c r="H83">
        <v>27.471599999999999</v>
      </c>
      <c r="I83">
        <v>0.21310000000000001</v>
      </c>
      <c r="J83">
        <v>6.6900000000000001E-2</v>
      </c>
      <c r="K83">
        <v>1.1904999999999999</v>
      </c>
      <c r="L83">
        <v>443.7038</v>
      </c>
      <c r="M83">
        <v>1</v>
      </c>
    </row>
    <row r="84" spans="1:13" x14ac:dyDescent="0.25">
      <c r="A84">
        <v>10</v>
      </c>
      <c r="B84">
        <v>885</v>
      </c>
      <c r="C84">
        <v>6738</v>
      </c>
      <c r="D84">
        <v>1924</v>
      </c>
      <c r="E84">
        <v>1924</v>
      </c>
      <c r="F84">
        <v>4418</v>
      </c>
      <c r="G84">
        <v>396</v>
      </c>
      <c r="H84">
        <v>26.419</v>
      </c>
      <c r="I84">
        <v>0.21299999999999999</v>
      </c>
      <c r="J84">
        <v>6.7299999999999999E-2</v>
      </c>
      <c r="K84">
        <v>1.1943999999999999</v>
      </c>
      <c r="L84">
        <v>453.49990000000003</v>
      </c>
      <c r="M84">
        <v>1</v>
      </c>
    </row>
    <row r="85" spans="1:13" x14ac:dyDescent="0.25">
      <c r="A85" t="s">
        <v>12</v>
      </c>
      <c r="B85">
        <v>885</v>
      </c>
      <c r="C85">
        <v>6559.1</v>
      </c>
      <c r="D85">
        <v>1937.3</v>
      </c>
      <c r="E85">
        <v>1937.3</v>
      </c>
      <c r="F85">
        <v>4265.5</v>
      </c>
      <c r="G85">
        <v>356.3</v>
      </c>
      <c r="H85">
        <v>26.39</v>
      </c>
      <c r="I85">
        <v>0.21</v>
      </c>
      <c r="J85">
        <v>7.0000000000000007E-2</v>
      </c>
      <c r="K85">
        <v>1.19</v>
      </c>
      <c r="L85">
        <v>453.18</v>
      </c>
      <c r="M85">
        <v>1</v>
      </c>
    </row>
    <row r="88" spans="1:13" x14ac:dyDescent="0.25">
      <c r="A88" t="s">
        <v>25</v>
      </c>
      <c r="B88">
        <f>B15</f>
        <v>810</v>
      </c>
      <c r="C88">
        <f t="shared" ref="C88:M88" si="0">C15</f>
        <v>5703.5</v>
      </c>
      <c r="D88">
        <f t="shared" si="0"/>
        <v>1213.9000000000001</v>
      </c>
      <c r="E88">
        <f t="shared" si="0"/>
        <v>1213.9000000000001</v>
      </c>
      <c r="F88">
        <f t="shared" si="0"/>
        <v>4149.6000000000004</v>
      </c>
      <c r="G88">
        <f t="shared" si="0"/>
        <v>340</v>
      </c>
      <c r="H88">
        <f t="shared" si="0"/>
        <v>18.600000000000001</v>
      </c>
      <c r="I88">
        <f t="shared" si="0"/>
        <v>0.26</v>
      </c>
      <c r="J88">
        <f t="shared" si="0"/>
        <v>0.06</v>
      </c>
      <c r="K88">
        <f t="shared" si="0"/>
        <v>1.1000000000000001</v>
      </c>
      <c r="L88">
        <f t="shared" si="0"/>
        <v>338.49</v>
      </c>
      <c r="M88">
        <f t="shared" si="0"/>
        <v>1</v>
      </c>
    </row>
    <row r="89" spans="1:13" x14ac:dyDescent="0.25">
      <c r="A89" t="s">
        <v>26</v>
      </c>
      <c r="B89">
        <f>B57</f>
        <v>811</v>
      </c>
      <c r="C89">
        <f t="shared" ref="C89:M89" si="1">C57</f>
        <v>5768.6</v>
      </c>
      <c r="D89">
        <f t="shared" si="1"/>
        <v>1213.3</v>
      </c>
      <c r="E89">
        <f t="shared" si="1"/>
        <v>1213.3</v>
      </c>
      <c r="F89">
        <f t="shared" si="1"/>
        <v>4212.3</v>
      </c>
      <c r="G89">
        <f t="shared" si="1"/>
        <v>343</v>
      </c>
      <c r="H89">
        <f t="shared" si="1"/>
        <v>18.989999999999998</v>
      </c>
      <c r="I89">
        <f t="shared" si="1"/>
        <v>0.25</v>
      </c>
      <c r="J89">
        <f t="shared" si="1"/>
        <v>0.06</v>
      </c>
      <c r="K89">
        <f t="shared" si="1"/>
        <v>1.1000000000000001</v>
      </c>
      <c r="L89">
        <f t="shared" si="1"/>
        <v>334.88</v>
      </c>
      <c r="M89">
        <f t="shared" si="1"/>
        <v>1</v>
      </c>
    </row>
    <row r="90" spans="1:13" x14ac:dyDescent="0.25">
      <c r="A90" t="s">
        <v>27</v>
      </c>
      <c r="B90">
        <f>B71</f>
        <v>200</v>
      </c>
      <c r="C90">
        <f t="shared" ref="C90:M90" si="2">C71</f>
        <v>2542.9</v>
      </c>
      <c r="D90">
        <f t="shared" si="2"/>
        <v>647.70000000000005</v>
      </c>
      <c r="E90">
        <f t="shared" si="2"/>
        <v>647.70000000000005</v>
      </c>
      <c r="F90">
        <f t="shared" si="2"/>
        <v>1668.8</v>
      </c>
      <c r="G90">
        <f t="shared" si="2"/>
        <v>226.4</v>
      </c>
      <c r="H90">
        <f t="shared" si="2"/>
        <v>30.75</v>
      </c>
      <c r="I90">
        <f t="shared" si="2"/>
        <v>0.16</v>
      </c>
      <c r="J90">
        <f t="shared" si="2"/>
        <v>0.05</v>
      </c>
      <c r="K90">
        <f t="shared" si="2"/>
        <v>1.04</v>
      </c>
      <c r="L90">
        <f t="shared" si="2"/>
        <v>124.94</v>
      </c>
      <c r="M90">
        <f t="shared" si="2"/>
        <v>1</v>
      </c>
    </row>
    <row r="91" spans="1:13" x14ac:dyDescent="0.25">
      <c r="A91" t="s">
        <v>28</v>
      </c>
      <c r="B91">
        <f>B29</f>
        <v>1128</v>
      </c>
      <c r="C91">
        <f t="shared" ref="C91:M91" si="3">C29</f>
        <v>5519.1</v>
      </c>
      <c r="D91">
        <f t="shared" si="3"/>
        <v>1156</v>
      </c>
      <c r="E91">
        <f t="shared" si="3"/>
        <v>1156</v>
      </c>
      <c r="F91">
        <f t="shared" si="3"/>
        <v>3603.9</v>
      </c>
      <c r="G91">
        <f t="shared" si="3"/>
        <v>759.2</v>
      </c>
      <c r="H91">
        <f t="shared" si="3"/>
        <v>11.08</v>
      </c>
      <c r="I91">
        <f t="shared" si="3"/>
        <v>0.44</v>
      </c>
      <c r="J91">
        <f t="shared" si="3"/>
        <v>0.1</v>
      </c>
      <c r="K91">
        <f t="shared" si="3"/>
        <v>1.0900000000000001</v>
      </c>
      <c r="L91">
        <f t="shared" si="3"/>
        <v>539.11</v>
      </c>
      <c r="M91">
        <f t="shared" si="3"/>
        <v>1</v>
      </c>
    </row>
    <row r="92" spans="1:13" x14ac:dyDescent="0.25">
      <c r="A92" t="s">
        <v>29</v>
      </c>
      <c r="B92">
        <f>B43</f>
        <v>50</v>
      </c>
      <c r="C92">
        <f t="shared" ref="C92:M92" si="4">C43</f>
        <v>782.6</v>
      </c>
      <c r="D92">
        <f t="shared" si="4"/>
        <v>278.39999999999998</v>
      </c>
      <c r="E92">
        <f t="shared" si="4"/>
        <v>278.39999999999998</v>
      </c>
      <c r="F92">
        <f t="shared" si="4"/>
        <v>404.4</v>
      </c>
      <c r="G92">
        <f t="shared" si="4"/>
        <v>99.8</v>
      </c>
      <c r="H92">
        <f t="shared" si="4"/>
        <v>21.96</v>
      </c>
      <c r="I92">
        <f t="shared" si="4"/>
        <v>0.09</v>
      </c>
      <c r="J92">
        <f t="shared" si="4"/>
        <v>0.05</v>
      </c>
      <c r="K92">
        <f t="shared" si="4"/>
        <v>0.66</v>
      </c>
      <c r="L92">
        <f t="shared" si="4"/>
        <v>36.51</v>
      </c>
      <c r="M92">
        <f t="shared" si="4"/>
        <v>1</v>
      </c>
    </row>
    <row r="93" spans="1:13" x14ac:dyDescent="0.25">
      <c r="A93" t="s">
        <v>30</v>
      </c>
      <c r="B93">
        <f>B85</f>
        <v>885</v>
      </c>
      <c r="C93">
        <f t="shared" ref="C93:M93" si="5">C85</f>
        <v>6559.1</v>
      </c>
      <c r="D93">
        <f t="shared" si="5"/>
        <v>1937.3</v>
      </c>
      <c r="E93">
        <f t="shared" si="5"/>
        <v>1937.3</v>
      </c>
      <c r="F93">
        <f t="shared" si="5"/>
        <v>4265.5</v>
      </c>
      <c r="G93">
        <f t="shared" si="5"/>
        <v>356.3</v>
      </c>
      <c r="H93">
        <f t="shared" si="5"/>
        <v>26.39</v>
      </c>
      <c r="I93">
        <f t="shared" si="5"/>
        <v>0.21</v>
      </c>
      <c r="J93">
        <f t="shared" si="5"/>
        <v>7.0000000000000007E-2</v>
      </c>
      <c r="K93">
        <f t="shared" si="5"/>
        <v>1.19</v>
      </c>
      <c r="L93">
        <f t="shared" si="5"/>
        <v>453.18</v>
      </c>
      <c r="M93">
        <f t="shared" si="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B5B0-01CB-419E-8229-7A1109B47BF7}">
  <dimension ref="A3:P116"/>
  <sheetViews>
    <sheetView tabSelected="1" topLeftCell="A86" zoomScale="60" zoomScaleNormal="32" workbookViewId="0">
      <selection activeCell="U97" sqref="U97"/>
    </sheetView>
  </sheetViews>
  <sheetFormatPr defaultRowHeight="15" x14ac:dyDescent="0.25"/>
  <cols>
    <col min="1" max="1" width="10.28515625" bestFit="1" customWidth="1"/>
  </cols>
  <sheetData>
    <row r="3" spans="1:13" x14ac:dyDescent="0.25">
      <c r="B3" t="s">
        <v>13</v>
      </c>
    </row>
    <row r="4" spans="1:13" x14ac:dyDescent="0.25">
      <c r="B4" t="s">
        <v>14</v>
      </c>
      <c r="C4" t="s">
        <v>15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1:13" x14ac:dyDescent="0.25">
      <c r="A5">
        <v>1</v>
      </c>
      <c r="B5">
        <v>810</v>
      </c>
      <c r="C5">
        <v>1653</v>
      </c>
      <c r="D5">
        <v>1424</v>
      </c>
      <c r="E5">
        <v>1424</v>
      </c>
      <c r="F5">
        <v>196</v>
      </c>
      <c r="G5">
        <v>33</v>
      </c>
      <c r="H5">
        <v>17.520900000000001</v>
      </c>
      <c r="I5">
        <v>0.42630000000000001</v>
      </c>
      <c r="J5">
        <v>0.40339999999999998</v>
      </c>
      <c r="K5">
        <v>1.8171999999999999</v>
      </c>
      <c r="L5">
        <v>666.86220000000003</v>
      </c>
      <c r="M5">
        <v>1</v>
      </c>
    </row>
    <row r="6" spans="1:13" x14ac:dyDescent="0.25">
      <c r="A6">
        <v>2</v>
      </c>
      <c r="B6">
        <v>810</v>
      </c>
      <c r="C6">
        <v>1647</v>
      </c>
      <c r="D6">
        <v>1440</v>
      </c>
      <c r="E6">
        <v>1440</v>
      </c>
      <c r="F6">
        <v>183</v>
      </c>
      <c r="G6">
        <v>24</v>
      </c>
      <c r="H6">
        <v>17.285399999999999</v>
      </c>
      <c r="I6">
        <v>0.43390000000000001</v>
      </c>
      <c r="J6">
        <v>0.41539999999999999</v>
      </c>
      <c r="K6">
        <v>1.8103</v>
      </c>
      <c r="L6">
        <v>684.15869999999995</v>
      </c>
      <c r="M6">
        <v>1</v>
      </c>
    </row>
    <row r="7" spans="1:13" x14ac:dyDescent="0.25">
      <c r="A7">
        <v>3</v>
      </c>
      <c r="B7">
        <v>810</v>
      </c>
      <c r="C7">
        <v>1632</v>
      </c>
      <c r="D7">
        <v>1440</v>
      </c>
      <c r="E7">
        <v>1440</v>
      </c>
      <c r="F7">
        <v>167</v>
      </c>
      <c r="G7">
        <v>25</v>
      </c>
      <c r="H7">
        <v>16.909300000000002</v>
      </c>
      <c r="I7">
        <v>0.42559999999999998</v>
      </c>
      <c r="J7">
        <v>0.4118</v>
      </c>
      <c r="K7">
        <v>1.8219000000000001</v>
      </c>
      <c r="L7">
        <v>672.05769999999995</v>
      </c>
      <c r="M7">
        <v>1</v>
      </c>
    </row>
    <row r="8" spans="1:13" x14ac:dyDescent="0.25">
      <c r="A8">
        <v>4</v>
      </c>
      <c r="B8">
        <v>810</v>
      </c>
      <c r="C8">
        <v>1681</v>
      </c>
      <c r="D8">
        <v>1421</v>
      </c>
      <c r="E8">
        <v>1421</v>
      </c>
      <c r="F8">
        <v>220</v>
      </c>
      <c r="G8">
        <v>40</v>
      </c>
      <c r="H8">
        <v>17.645399999999999</v>
      </c>
      <c r="I8">
        <v>0.42530000000000001</v>
      </c>
      <c r="J8">
        <v>0.39550000000000002</v>
      </c>
      <c r="K8">
        <v>1.8180000000000001</v>
      </c>
      <c r="L8">
        <v>664.90480000000002</v>
      </c>
      <c r="M8">
        <v>1</v>
      </c>
    </row>
    <row r="9" spans="1:13" x14ac:dyDescent="0.25">
      <c r="A9">
        <v>5</v>
      </c>
      <c r="B9">
        <v>810</v>
      </c>
      <c r="C9">
        <v>1666</v>
      </c>
      <c r="D9">
        <v>1436</v>
      </c>
      <c r="E9">
        <v>1436</v>
      </c>
      <c r="F9">
        <v>196</v>
      </c>
      <c r="G9">
        <v>34</v>
      </c>
      <c r="H9">
        <v>17.5276</v>
      </c>
      <c r="I9">
        <v>0.42120000000000002</v>
      </c>
      <c r="J9">
        <v>0.39929999999999999</v>
      </c>
      <c r="K9">
        <v>1.8109999999999999</v>
      </c>
      <c r="L9">
        <v>665.30949999999996</v>
      </c>
      <c r="M9">
        <v>1</v>
      </c>
    </row>
    <row r="10" spans="1:13" x14ac:dyDescent="0.25">
      <c r="A10">
        <v>6</v>
      </c>
      <c r="B10">
        <v>810</v>
      </c>
      <c r="C10">
        <v>1659</v>
      </c>
      <c r="D10">
        <v>1439</v>
      </c>
      <c r="E10">
        <v>1439</v>
      </c>
      <c r="F10">
        <v>191</v>
      </c>
      <c r="G10">
        <v>29</v>
      </c>
      <c r="H10">
        <v>17.6022</v>
      </c>
      <c r="I10">
        <v>0.43109999999999998</v>
      </c>
      <c r="J10">
        <v>0.41</v>
      </c>
      <c r="K10">
        <v>1.8286</v>
      </c>
      <c r="L10">
        <v>680.2396</v>
      </c>
      <c r="M10">
        <v>1</v>
      </c>
    </row>
    <row r="11" spans="1:13" x14ac:dyDescent="0.25">
      <c r="A11">
        <v>7</v>
      </c>
      <c r="B11">
        <v>810</v>
      </c>
      <c r="C11">
        <v>1611</v>
      </c>
      <c r="D11">
        <v>1436</v>
      </c>
      <c r="E11">
        <v>1436</v>
      </c>
      <c r="F11">
        <v>154</v>
      </c>
      <c r="G11">
        <v>21</v>
      </c>
      <c r="H11">
        <v>16.948499999999999</v>
      </c>
      <c r="I11">
        <v>0.42299999999999999</v>
      </c>
      <c r="J11">
        <v>0.41360000000000002</v>
      </c>
      <c r="K11">
        <v>1.8149999999999999</v>
      </c>
      <c r="L11">
        <v>666.35149999999999</v>
      </c>
      <c r="M11">
        <v>1</v>
      </c>
    </row>
    <row r="12" spans="1:13" x14ac:dyDescent="0.25">
      <c r="A12">
        <v>8</v>
      </c>
      <c r="B12">
        <v>810</v>
      </c>
      <c r="C12">
        <v>1700</v>
      </c>
      <c r="D12">
        <v>1425</v>
      </c>
      <c r="E12">
        <v>1425</v>
      </c>
      <c r="F12">
        <v>235</v>
      </c>
      <c r="G12">
        <v>40</v>
      </c>
      <c r="H12">
        <v>18.078199999999999</v>
      </c>
      <c r="I12">
        <v>0.42480000000000001</v>
      </c>
      <c r="J12">
        <v>0.39219999999999999</v>
      </c>
      <c r="K12">
        <v>1.8179000000000001</v>
      </c>
      <c r="L12">
        <v>666.76099999999997</v>
      </c>
      <c r="M12">
        <v>1</v>
      </c>
    </row>
    <row r="13" spans="1:13" x14ac:dyDescent="0.25">
      <c r="A13">
        <v>9</v>
      </c>
      <c r="B13">
        <v>810</v>
      </c>
      <c r="C13">
        <v>1658</v>
      </c>
      <c r="D13">
        <v>1425</v>
      </c>
      <c r="E13">
        <v>1425</v>
      </c>
      <c r="F13">
        <v>201</v>
      </c>
      <c r="G13">
        <v>32</v>
      </c>
      <c r="H13">
        <v>17.585599999999999</v>
      </c>
      <c r="I13">
        <v>0.42849999999999999</v>
      </c>
      <c r="J13">
        <v>0.40429999999999999</v>
      </c>
      <c r="K13">
        <v>1.8872</v>
      </c>
      <c r="L13">
        <v>670.38229999999999</v>
      </c>
      <c r="M13">
        <v>1</v>
      </c>
    </row>
    <row r="14" spans="1:13" x14ac:dyDescent="0.25">
      <c r="A14">
        <v>10</v>
      </c>
      <c r="B14">
        <v>810</v>
      </c>
      <c r="C14">
        <v>1627</v>
      </c>
      <c r="D14">
        <v>1441</v>
      </c>
      <c r="E14">
        <v>1441</v>
      </c>
      <c r="F14">
        <v>162</v>
      </c>
      <c r="G14">
        <v>24</v>
      </c>
      <c r="H14">
        <v>16.6693</v>
      </c>
      <c r="I14">
        <v>0.42749999999999999</v>
      </c>
      <c r="J14">
        <v>0.41489999999999999</v>
      </c>
      <c r="K14">
        <v>1.8147</v>
      </c>
      <c r="L14">
        <v>674.96990000000005</v>
      </c>
      <c r="M14">
        <v>1</v>
      </c>
    </row>
    <row r="15" spans="1:13" x14ac:dyDescent="0.25">
      <c r="A15" t="s">
        <v>12</v>
      </c>
      <c r="B15">
        <v>810</v>
      </c>
      <c r="C15">
        <v>1653.4</v>
      </c>
      <c r="D15">
        <v>1432.7</v>
      </c>
      <c r="E15">
        <v>1432.7</v>
      </c>
      <c r="F15">
        <v>190.5</v>
      </c>
      <c r="G15">
        <v>30.2</v>
      </c>
      <c r="H15">
        <v>17.38</v>
      </c>
      <c r="I15">
        <v>0.43</v>
      </c>
      <c r="J15">
        <v>0.41</v>
      </c>
      <c r="K15">
        <v>1.82</v>
      </c>
      <c r="L15">
        <v>671.2</v>
      </c>
      <c r="M15">
        <v>1</v>
      </c>
    </row>
    <row r="17" spans="1:13" x14ac:dyDescent="0.25">
      <c r="B17" t="s">
        <v>16</v>
      </c>
    </row>
    <row r="18" spans="1:13" x14ac:dyDescent="0.25">
      <c r="B18" t="s">
        <v>14</v>
      </c>
      <c r="C18" t="s">
        <v>15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</row>
    <row r="19" spans="1:13" x14ac:dyDescent="0.25">
      <c r="A19">
        <v>1</v>
      </c>
      <c r="B19">
        <v>1128</v>
      </c>
      <c r="C19">
        <v>1697</v>
      </c>
      <c r="D19">
        <v>1368</v>
      </c>
      <c r="E19">
        <v>1368</v>
      </c>
      <c r="F19">
        <v>152</v>
      </c>
      <c r="G19">
        <v>177</v>
      </c>
      <c r="H19">
        <v>17.1998</v>
      </c>
      <c r="I19">
        <v>0.40489999999999998</v>
      </c>
      <c r="J19">
        <v>0.36880000000000002</v>
      </c>
      <c r="K19">
        <v>1.5646</v>
      </c>
      <c r="L19">
        <v>625.91769999999997</v>
      </c>
      <c r="M19">
        <v>1</v>
      </c>
    </row>
    <row r="20" spans="1:13" x14ac:dyDescent="0.25">
      <c r="A20">
        <v>2</v>
      </c>
      <c r="B20">
        <v>1128</v>
      </c>
      <c r="C20">
        <v>1681</v>
      </c>
      <c r="D20">
        <v>1376</v>
      </c>
      <c r="E20">
        <v>1376</v>
      </c>
      <c r="F20">
        <v>133</v>
      </c>
      <c r="G20">
        <v>172</v>
      </c>
      <c r="H20">
        <v>17.317699999999999</v>
      </c>
      <c r="I20">
        <v>0.40939999999999999</v>
      </c>
      <c r="J20">
        <v>0.37809999999999999</v>
      </c>
      <c r="K20">
        <v>1.5792999999999999</v>
      </c>
      <c r="L20">
        <v>635.61699999999996</v>
      </c>
      <c r="M20">
        <v>1</v>
      </c>
    </row>
    <row r="21" spans="1:13" x14ac:dyDescent="0.25">
      <c r="A21">
        <v>3</v>
      </c>
      <c r="B21">
        <v>1128</v>
      </c>
      <c r="C21">
        <v>1657</v>
      </c>
      <c r="D21">
        <v>1372</v>
      </c>
      <c r="E21">
        <v>1372</v>
      </c>
      <c r="F21">
        <v>114</v>
      </c>
      <c r="G21">
        <v>171</v>
      </c>
      <c r="H21">
        <v>17.245000000000001</v>
      </c>
      <c r="I21">
        <v>0.40820000000000001</v>
      </c>
      <c r="J21">
        <v>0.38140000000000002</v>
      </c>
      <c r="K21">
        <v>1.5761000000000001</v>
      </c>
      <c r="L21">
        <v>632.04470000000003</v>
      </c>
      <c r="M21">
        <v>1</v>
      </c>
    </row>
    <row r="22" spans="1:13" x14ac:dyDescent="0.25">
      <c r="A22">
        <v>4</v>
      </c>
      <c r="B22">
        <v>1128</v>
      </c>
      <c r="C22">
        <v>1658</v>
      </c>
      <c r="D22">
        <v>1370</v>
      </c>
      <c r="E22">
        <v>1370</v>
      </c>
      <c r="F22">
        <v>118</v>
      </c>
      <c r="G22">
        <v>170</v>
      </c>
      <c r="H22">
        <v>17.340800000000002</v>
      </c>
      <c r="I22">
        <v>0.40639999999999998</v>
      </c>
      <c r="J22">
        <v>0.37890000000000001</v>
      </c>
      <c r="K22">
        <v>1.5833999999999999</v>
      </c>
      <c r="L22">
        <v>628.29020000000003</v>
      </c>
      <c r="M22">
        <v>1</v>
      </c>
    </row>
    <row r="23" spans="1:13" x14ac:dyDescent="0.25">
      <c r="A23">
        <v>5</v>
      </c>
      <c r="B23">
        <v>1128</v>
      </c>
      <c r="C23">
        <v>1642</v>
      </c>
      <c r="D23">
        <v>1381</v>
      </c>
      <c r="E23">
        <v>1381</v>
      </c>
      <c r="F23">
        <v>94</v>
      </c>
      <c r="G23">
        <v>167</v>
      </c>
      <c r="H23">
        <v>17.293500000000002</v>
      </c>
      <c r="I23">
        <v>0.40849999999999997</v>
      </c>
      <c r="J23">
        <v>0.38690000000000002</v>
      </c>
      <c r="K23">
        <v>1.5801000000000001</v>
      </c>
      <c r="L23">
        <v>635.31979999999999</v>
      </c>
      <c r="M23">
        <v>1</v>
      </c>
    </row>
    <row r="24" spans="1:13" x14ac:dyDescent="0.25">
      <c r="A24">
        <v>6</v>
      </c>
      <c r="B24">
        <v>1128</v>
      </c>
      <c r="C24">
        <v>1639</v>
      </c>
      <c r="D24">
        <v>1383</v>
      </c>
      <c r="E24">
        <v>1383</v>
      </c>
      <c r="F24">
        <v>92</v>
      </c>
      <c r="G24">
        <v>164</v>
      </c>
      <c r="H24">
        <v>17.285499999999999</v>
      </c>
      <c r="I24">
        <v>0.41070000000000001</v>
      </c>
      <c r="J24">
        <v>0.38990000000000002</v>
      </c>
      <c r="K24">
        <v>1.5769</v>
      </c>
      <c r="L24">
        <v>639.05160000000001</v>
      </c>
      <c r="M24">
        <v>1</v>
      </c>
    </row>
    <row r="25" spans="1:13" x14ac:dyDescent="0.25">
      <c r="A25">
        <v>7</v>
      </c>
      <c r="B25">
        <v>1128</v>
      </c>
      <c r="C25">
        <v>1669</v>
      </c>
      <c r="D25">
        <v>1374</v>
      </c>
      <c r="E25">
        <v>1374</v>
      </c>
      <c r="F25">
        <v>120</v>
      </c>
      <c r="G25">
        <v>175</v>
      </c>
      <c r="H25">
        <v>17.165400000000002</v>
      </c>
      <c r="I25">
        <v>0.4108</v>
      </c>
      <c r="J25">
        <v>0.38059999999999999</v>
      </c>
      <c r="K25">
        <v>1.5649</v>
      </c>
      <c r="L25">
        <v>635.27859999999998</v>
      </c>
      <c r="M25">
        <v>1</v>
      </c>
    </row>
    <row r="26" spans="1:13" x14ac:dyDescent="0.25">
      <c r="A26">
        <v>8</v>
      </c>
      <c r="B26">
        <v>1128</v>
      </c>
      <c r="C26">
        <v>1678</v>
      </c>
      <c r="D26">
        <v>1375</v>
      </c>
      <c r="E26">
        <v>1375</v>
      </c>
      <c r="F26">
        <v>130</v>
      </c>
      <c r="G26">
        <v>173</v>
      </c>
      <c r="H26">
        <v>17.222300000000001</v>
      </c>
      <c r="I26">
        <v>0.40910000000000002</v>
      </c>
      <c r="J26">
        <v>0.37769999999999998</v>
      </c>
      <c r="K26">
        <v>1.5835999999999999</v>
      </c>
      <c r="L26">
        <v>633.82809999999995</v>
      </c>
      <c r="M26">
        <v>1</v>
      </c>
    </row>
    <row r="27" spans="1:13" x14ac:dyDescent="0.25">
      <c r="A27">
        <v>9</v>
      </c>
      <c r="B27">
        <v>1128</v>
      </c>
      <c r="C27">
        <v>1654</v>
      </c>
      <c r="D27">
        <v>1371</v>
      </c>
      <c r="E27">
        <v>1371</v>
      </c>
      <c r="F27">
        <v>108</v>
      </c>
      <c r="G27">
        <v>175</v>
      </c>
      <c r="H27">
        <v>17.2044</v>
      </c>
      <c r="I27">
        <v>0.40870000000000001</v>
      </c>
      <c r="J27">
        <v>0.38219999999999998</v>
      </c>
      <c r="K27">
        <v>1.5760000000000001</v>
      </c>
      <c r="L27">
        <v>632.077</v>
      </c>
      <c r="M27">
        <v>1</v>
      </c>
    </row>
    <row r="29" spans="1:13" x14ac:dyDescent="0.25">
      <c r="A29" t="s">
        <v>12</v>
      </c>
      <c r="B29">
        <v>1128</v>
      </c>
      <c r="C29">
        <v>1663.89</v>
      </c>
      <c r="D29">
        <v>1374.44</v>
      </c>
      <c r="E29">
        <v>1374.44</v>
      </c>
      <c r="F29">
        <v>117.89</v>
      </c>
      <c r="G29">
        <v>171.56</v>
      </c>
      <c r="H29">
        <v>17.25</v>
      </c>
      <c r="I29">
        <v>0.41</v>
      </c>
      <c r="J29">
        <v>0.38</v>
      </c>
      <c r="K29">
        <v>1.58</v>
      </c>
      <c r="L29">
        <v>633.04999999999995</v>
      </c>
      <c r="M29">
        <v>1</v>
      </c>
    </row>
    <row r="31" spans="1:13" x14ac:dyDescent="0.25">
      <c r="B31" t="s">
        <v>17</v>
      </c>
    </row>
    <row r="32" spans="1:13" x14ac:dyDescent="0.25">
      <c r="B32" t="s">
        <v>14</v>
      </c>
      <c r="C32" t="s">
        <v>15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</row>
    <row r="33" spans="1:13" x14ac:dyDescent="0.25">
      <c r="A33">
        <v>1</v>
      </c>
      <c r="B33">
        <v>50</v>
      </c>
      <c r="C33">
        <v>687</v>
      </c>
      <c r="D33">
        <v>284</v>
      </c>
      <c r="E33">
        <v>284</v>
      </c>
      <c r="F33">
        <v>331</v>
      </c>
      <c r="G33">
        <v>72</v>
      </c>
      <c r="H33">
        <v>23.943200000000001</v>
      </c>
      <c r="I33">
        <v>0.27410000000000001</v>
      </c>
      <c r="J33">
        <v>0.15179999999999999</v>
      </c>
      <c r="K33">
        <v>1.0253000000000001</v>
      </c>
      <c r="L33">
        <v>104.3133</v>
      </c>
      <c r="M33">
        <v>1</v>
      </c>
    </row>
    <row r="34" spans="1:13" x14ac:dyDescent="0.25">
      <c r="A34">
        <v>2</v>
      </c>
      <c r="B34">
        <v>50</v>
      </c>
      <c r="C34">
        <v>676</v>
      </c>
      <c r="D34">
        <v>283</v>
      </c>
      <c r="E34">
        <v>283</v>
      </c>
      <c r="F34">
        <v>326</v>
      </c>
      <c r="G34">
        <v>67</v>
      </c>
      <c r="H34">
        <v>23.690799999999999</v>
      </c>
      <c r="I34">
        <v>0.27379999999999999</v>
      </c>
      <c r="J34">
        <v>0.15290000000000001</v>
      </c>
      <c r="K34">
        <v>1.0624</v>
      </c>
      <c r="L34">
        <v>103.37560000000001</v>
      </c>
      <c r="M34">
        <v>1</v>
      </c>
    </row>
    <row r="35" spans="1:13" x14ac:dyDescent="0.25">
      <c r="A35">
        <v>3</v>
      </c>
      <c r="B35">
        <v>50</v>
      </c>
      <c r="C35">
        <v>676</v>
      </c>
      <c r="D35">
        <v>285</v>
      </c>
      <c r="E35">
        <v>285</v>
      </c>
      <c r="F35">
        <v>315</v>
      </c>
      <c r="G35">
        <v>76</v>
      </c>
      <c r="H35">
        <v>23.769200000000001</v>
      </c>
      <c r="I35">
        <v>0.27879999999999999</v>
      </c>
      <c r="J35">
        <v>0.15709999999999999</v>
      </c>
      <c r="K35">
        <v>1.3996</v>
      </c>
      <c r="L35">
        <v>106.2042</v>
      </c>
      <c r="M35">
        <v>1</v>
      </c>
    </row>
    <row r="36" spans="1:13" x14ac:dyDescent="0.25">
      <c r="A36">
        <v>4</v>
      </c>
      <c r="B36">
        <v>50</v>
      </c>
      <c r="C36">
        <v>663</v>
      </c>
      <c r="D36">
        <v>288</v>
      </c>
      <c r="E36">
        <v>288</v>
      </c>
      <c r="F36">
        <v>307</v>
      </c>
      <c r="G36">
        <v>68</v>
      </c>
      <c r="H36">
        <v>22.2956</v>
      </c>
      <c r="I36">
        <v>0.27910000000000001</v>
      </c>
      <c r="J36">
        <v>0.15970000000000001</v>
      </c>
      <c r="K36">
        <v>1.2013</v>
      </c>
      <c r="L36">
        <v>105.902</v>
      </c>
      <c r="M36">
        <v>1</v>
      </c>
    </row>
    <row r="37" spans="1:13" x14ac:dyDescent="0.25">
      <c r="A37">
        <v>5</v>
      </c>
      <c r="B37">
        <v>50</v>
      </c>
      <c r="C37">
        <v>683</v>
      </c>
      <c r="D37">
        <v>290</v>
      </c>
      <c r="E37">
        <v>290</v>
      </c>
      <c r="F37">
        <v>324</v>
      </c>
      <c r="G37">
        <v>69</v>
      </c>
      <c r="H37">
        <v>22.983899999999998</v>
      </c>
      <c r="I37">
        <v>0.2742</v>
      </c>
      <c r="J37">
        <v>0.15529999999999999</v>
      </c>
      <c r="K37">
        <v>1.1322000000000001</v>
      </c>
      <c r="L37">
        <v>106.06359999999999</v>
      </c>
      <c r="M37">
        <v>1</v>
      </c>
    </row>
    <row r="38" spans="1:13" x14ac:dyDescent="0.25">
      <c r="A38">
        <v>6</v>
      </c>
      <c r="B38">
        <v>50</v>
      </c>
      <c r="C38">
        <v>690</v>
      </c>
      <c r="D38">
        <v>288</v>
      </c>
      <c r="E38">
        <v>288</v>
      </c>
      <c r="F38">
        <v>327</v>
      </c>
      <c r="G38">
        <v>75</v>
      </c>
      <c r="H38">
        <v>22.966699999999999</v>
      </c>
      <c r="I38">
        <v>0.2777</v>
      </c>
      <c r="J38">
        <v>0.1547</v>
      </c>
      <c r="K38">
        <v>1.4738</v>
      </c>
      <c r="L38">
        <v>106.7651</v>
      </c>
      <c r="M38">
        <v>1</v>
      </c>
    </row>
    <row r="39" spans="1:13" x14ac:dyDescent="0.25">
      <c r="A39">
        <v>7</v>
      </c>
      <c r="B39">
        <v>50</v>
      </c>
      <c r="C39">
        <v>680</v>
      </c>
      <c r="D39">
        <v>291</v>
      </c>
      <c r="E39">
        <v>291</v>
      </c>
      <c r="F39">
        <v>320</v>
      </c>
      <c r="G39">
        <v>69</v>
      </c>
      <c r="H39">
        <v>22.7529</v>
      </c>
      <c r="I39">
        <v>0.2757</v>
      </c>
      <c r="J39">
        <v>0.15529999999999999</v>
      </c>
      <c r="K39">
        <v>1.014</v>
      </c>
      <c r="L39">
        <v>105.6176</v>
      </c>
      <c r="M39">
        <v>1</v>
      </c>
    </row>
    <row r="40" spans="1:13" x14ac:dyDescent="0.25">
      <c r="A40">
        <v>8</v>
      </c>
      <c r="B40">
        <v>50</v>
      </c>
      <c r="C40">
        <v>687</v>
      </c>
      <c r="D40">
        <v>290</v>
      </c>
      <c r="E40">
        <v>290</v>
      </c>
      <c r="F40">
        <v>325</v>
      </c>
      <c r="G40">
        <v>72</v>
      </c>
      <c r="H40">
        <v>23.146999999999998</v>
      </c>
      <c r="I40">
        <v>0.27600000000000002</v>
      </c>
      <c r="J40">
        <v>0.15479999999999999</v>
      </c>
      <c r="K40">
        <v>1.2297</v>
      </c>
      <c r="L40">
        <v>106.3618</v>
      </c>
      <c r="M40">
        <v>1</v>
      </c>
    </row>
    <row r="41" spans="1:13" x14ac:dyDescent="0.25">
      <c r="A41">
        <v>9</v>
      </c>
      <c r="B41">
        <v>50</v>
      </c>
      <c r="C41">
        <v>677</v>
      </c>
      <c r="D41">
        <v>289</v>
      </c>
      <c r="E41">
        <v>289</v>
      </c>
      <c r="F41">
        <v>316</v>
      </c>
      <c r="G41">
        <v>72</v>
      </c>
      <c r="H41">
        <v>22.778400000000001</v>
      </c>
      <c r="I41">
        <v>0.28050000000000003</v>
      </c>
      <c r="J41">
        <v>0.15870000000000001</v>
      </c>
      <c r="K41">
        <v>1.5669</v>
      </c>
      <c r="L41">
        <v>107.4722</v>
      </c>
      <c r="M41">
        <v>1</v>
      </c>
    </row>
    <row r="42" spans="1:13" x14ac:dyDescent="0.25">
      <c r="A42">
        <v>10</v>
      </c>
      <c r="B42">
        <v>50</v>
      </c>
      <c r="C42">
        <v>696</v>
      </c>
      <c r="D42">
        <v>288</v>
      </c>
      <c r="E42">
        <v>288</v>
      </c>
      <c r="F42">
        <v>326</v>
      </c>
      <c r="G42">
        <v>82</v>
      </c>
      <c r="H42">
        <v>23.670999999999999</v>
      </c>
      <c r="I42">
        <v>0.2797</v>
      </c>
      <c r="J42">
        <v>0.15570000000000001</v>
      </c>
      <c r="K42">
        <v>1.0653999999999999</v>
      </c>
      <c r="L42">
        <v>108.3817</v>
      </c>
      <c r="M42">
        <v>1</v>
      </c>
    </row>
    <row r="43" spans="1:13" x14ac:dyDescent="0.25">
      <c r="A43" t="s">
        <v>12</v>
      </c>
      <c r="B43">
        <v>50</v>
      </c>
      <c r="C43">
        <v>681.5</v>
      </c>
      <c r="D43">
        <v>287.60000000000002</v>
      </c>
      <c r="E43">
        <v>287.60000000000002</v>
      </c>
      <c r="F43">
        <v>321.7</v>
      </c>
      <c r="G43">
        <v>72.2</v>
      </c>
      <c r="H43">
        <v>23.2</v>
      </c>
      <c r="I43">
        <v>0.28000000000000003</v>
      </c>
      <c r="J43">
        <v>0.16</v>
      </c>
      <c r="K43">
        <v>1.22</v>
      </c>
      <c r="L43">
        <v>106.05</v>
      </c>
      <c r="M43">
        <v>1</v>
      </c>
    </row>
    <row r="45" spans="1:13" x14ac:dyDescent="0.25">
      <c r="B45" t="s">
        <v>18</v>
      </c>
    </row>
    <row r="46" spans="1:13" x14ac:dyDescent="0.25">
      <c r="B46" t="s">
        <v>14</v>
      </c>
      <c r="C46" t="s">
        <v>15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</row>
    <row r="47" spans="1:13" x14ac:dyDescent="0.25">
      <c r="A47">
        <v>1</v>
      </c>
      <c r="B47">
        <v>811</v>
      </c>
      <c r="C47">
        <v>1857</v>
      </c>
      <c r="D47">
        <v>1448</v>
      </c>
      <c r="E47">
        <v>1448</v>
      </c>
      <c r="F47">
        <v>364</v>
      </c>
      <c r="G47">
        <v>45</v>
      </c>
      <c r="H47">
        <v>17.0991</v>
      </c>
      <c r="I47">
        <v>0.4506</v>
      </c>
      <c r="J47">
        <v>0.38519999999999999</v>
      </c>
      <c r="K47">
        <v>1.8748</v>
      </c>
      <c r="L47">
        <v>715.24969999999996</v>
      </c>
      <c r="M47">
        <v>1</v>
      </c>
    </row>
    <row r="48" spans="1:13" x14ac:dyDescent="0.25">
      <c r="A48">
        <v>2</v>
      </c>
      <c r="B48">
        <v>811</v>
      </c>
      <c r="C48">
        <v>1851</v>
      </c>
      <c r="D48">
        <v>1446</v>
      </c>
      <c r="E48">
        <v>1446</v>
      </c>
      <c r="F48">
        <v>363</v>
      </c>
      <c r="G48">
        <v>42</v>
      </c>
      <c r="H48">
        <v>17.444600000000001</v>
      </c>
      <c r="I48">
        <v>0.4491</v>
      </c>
      <c r="J48">
        <v>0.3846</v>
      </c>
      <c r="K48">
        <v>1.8474999999999999</v>
      </c>
      <c r="L48">
        <v>711.88390000000004</v>
      </c>
      <c r="M48">
        <v>1</v>
      </c>
    </row>
    <row r="49" spans="1:13" x14ac:dyDescent="0.25">
      <c r="A49">
        <v>3</v>
      </c>
      <c r="B49">
        <v>811</v>
      </c>
      <c r="C49">
        <v>1868</v>
      </c>
      <c r="D49">
        <v>1449</v>
      </c>
      <c r="E49">
        <v>1449</v>
      </c>
      <c r="F49">
        <v>376</v>
      </c>
      <c r="G49">
        <v>43</v>
      </c>
      <c r="H49">
        <v>17.277799999999999</v>
      </c>
      <c r="I49">
        <v>0.4546</v>
      </c>
      <c r="J49">
        <v>0.38629999999999998</v>
      </c>
      <c r="K49">
        <v>1.8726</v>
      </c>
      <c r="L49">
        <v>721.56330000000003</v>
      </c>
      <c r="M49">
        <v>1</v>
      </c>
    </row>
    <row r="50" spans="1:13" x14ac:dyDescent="0.25">
      <c r="A50">
        <v>4</v>
      </c>
      <c r="B50">
        <v>811</v>
      </c>
      <c r="C50">
        <v>1836</v>
      </c>
      <c r="D50">
        <v>1469</v>
      </c>
      <c r="E50">
        <v>1469</v>
      </c>
      <c r="F50">
        <v>332</v>
      </c>
      <c r="G50">
        <v>35</v>
      </c>
      <c r="H50">
        <v>17.2516</v>
      </c>
      <c r="I50">
        <v>0.45479999999999998</v>
      </c>
      <c r="J50">
        <v>0.39789999999999998</v>
      </c>
      <c r="K50">
        <v>1.8693</v>
      </c>
      <c r="L50">
        <v>730.61109999999996</v>
      </c>
      <c r="M50">
        <v>1</v>
      </c>
    </row>
    <row r="51" spans="1:13" x14ac:dyDescent="0.25">
      <c r="A51">
        <v>5</v>
      </c>
      <c r="B51">
        <v>811</v>
      </c>
      <c r="C51">
        <v>1831</v>
      </c>
      <c r="D51">
        <v>1450</v>
      </c>
      <c r="E51">
        <v>1450</v>
      </c>
      <c r="F51">
        <v>343</v>
      </c>
      <c r="G51">
        <v>38</v>
      </c>
      <c r="H51">
        <v>17.067699999999999</v>
      </c>
      <c r="I51">
        <v>0.45369999999999999</v>
      </c>
      <c r="J51">
        <v>0.39350000000000002</v>
      </c>
      <c r="K51">
        <v>1.8648</v>
      </c>
      <c r="L51">
        <v>720.57389999999998</v>
      </c>
      <c r="M51">
        <v>1</v>
      </c>
    </row>
    <row r="52" spans="1:13" x14ac:dyDescent="0.25">
      <c r="A52">
        <v>6</v>
      </c>
      <c r="B52">
        <v>811</v>
      </c>
      <c r="C52">
        <v>1848</v>
      </c>
      <c r="D52">
        <v>1453</v>
      </c>
      <c r="E52">
        <v>1453</v>
      </c>
      <c r="F52">
        <v>351</v>
      </c>
      <c r="G52">
        <v>44</v>
      </c>
      <c r="H52">
        <v>17.301400000000001</v>
      </c>
      <c r="I52">
        <v>0.45140000000000002</v>
      </c>
      <c r="J52">
        <v>0.38919999999999999</v>
      </c>
      <c r="K52">
        <v>1.8591</v>
      </c>
      <c r="L52">
        <v>719.15940000000001</v>
      </c>
      <c r="M52">
        <v>1</v>
      </c>
    </row>
    <row r="53" spans="1:13" x14ac:dyDescent="0.25">
      <c r="A53">
        <v>7</v>
      </c>
      <c r="B53">
        <v>811</v>
      </c>
      <c r="C53">
        <v>1810</v>
      </c>
      <c r="D53">
        <v>1461</v>
      </c>
      <c r="E53">
        <v>1461</v>
      </c>
      <c r="F53">
        <v>311</v>
      </c>
      <c r="G53">
        <v>38</v>
      </c>
      <c r="H53">
        <v>16.9343</v>
      </c>
      <c r="I53">
        <v>0.4556</v>
      </c>
      <c r="J53">
        <v>0.40189999999999998</v>
      </c>
      <c r="K53">
        <v>1.8635999999999999</v>
      </c>
      <c r="L53">
        <v>727.38490000000002</v>
      </c>
      <c r="M53">
        <v>1</v>
      </c>
    </row>
    <row r="54" spans="1:13" x14ac:dyDescent="0.25">
      <c r="A54">
        <v>8</v>
      </c>
      <c r="B54">
        <v>811</v>
      </c>
      <c r="C54">
        <v>1887</v>
      </c>
      <c r="D54">
        <v>1455</v>
      </c>
      <c r="E54">
        <v>1455</v>
      </c>
      <c r="F54">
        <v>386</v>
      </c>
      <c r="G54">
        <v>46</v>
      </c>
      <c r="H54">
        <v>17.613700000000001</v>
      </c>
      <c r="I54">
        <v>0.45150000000000001</v>
      </c>
      <c r="J54">
        <v>0.38159999999999999</v>
      </c>
      <c r="K54">
        <v>1.8752</v>
      </c>
      <c r="L54">
        <v>720.05510000000004</v>
      </c>
      <c r="M54">
        <v>1</v>
      </c>
    </row>
    <row r="55" spans="1:13" x14ac:dyDescent="0.25">
      <c r="A55">
        <v>9</v>
      </c>
      <c r="B55">
        <v>811</v>
      </c>
      <c r="C55">
        <v>1885</v>
      </c>
      <c r="D55">
        <v>1466</v>
      </c>
      <c r="E55">
        <v>1466</v>
      </c>
      <c r="F55">
        <v>374</v>
      </c>
      <c r="G55">
        <v>45</v>
      </c>
      <c r="H55">
        <v>17.572900000000001</v>
      </c>
      <c r="I55">
        <v>0.44869999999999999</v>
      </c>
      <c r="J55">
        <v>0.3826</v>
      </c>
      <c r="K55">
        <v>1.8551</v>
      </c>
      <c r="L55">
        <v>721.22410000000002</v>
      </c>
      <c r="M55">
        <v>1</v>
      </c>
    </row>
    <row r="56" spans="1:13" x14ac:dyDescent="0.25">
      <c r="A56">
        <v>10</v>
      </c>
      <c r="B56">
        <v>811</v>
      </c>
      <c r="C56">
        <v>1829</v>
      </c>
      <c r="D56">
        <v>1454</v>
      </c>
      <c r="E56">
        <v>1454</v>
      </c>
      <c r="F56">
        <v>335</v>
      </c>
      <c r="G56">
        <v>40</v>
      </c>
      <c r="H56">
        <v>17.566400000000002</v>
      </c>
      <c r="I56">
        <v>0.44979999999999998</v>
      </c>
      <c r="J56">
        <v>0.39179999999999998</v>
      </c>
      <c r="K56">
        <v>1.9314</v>
      </c>
      <c r="L56">
        <v>716.66800000000001</v>
      </c>
      <c r="M56">
        <v>1</v>
      </c>
    </row>
    <row r="57" spans="1:13" x14ac:dyDescent="0.25">
      <c r="A57" t="s">
        <v>12</v>
      </c>
      <c r="B57">
        <v>811</v>
      </c>
      <c r="C57">
        <v>1850.2</v>
      </c>
      <c r="D57">
        <v>1455.1</v>
      </c>
      <c r="E57">
        <v>1455.1</v>
      </c>
      <c r="F57">
        <v>353.5</v>
      </c>
      <c r="G57">
        <v>41.6</v>
      </c>
      <c r="H57">
        <v>17.309999999999999</v>
      </c>
      <c r="I57">
        <v>0.45</v>
      </c>
      <c r="J57">
        <v>0.39</v>
      </c>
      <c r="K57">
        <v>1.87</v>
      </c>
      <c r="L57">
        <v>720.44</v>
      </c>
      <c r="M57">
        <v>1</v>
      </c>
    </row>
    <row r="59" spans="1:13" x14ac:dyDescent="0.25">
      <c r="B59" t="s">
        <v>19</v>
      </c>
    </row>
    <row r="60" spans="1:13" x14ac:dyDescent="0.25">
      <c r="B60" t="s">
        <v>14</v>
      </c>
      <c r="C60" t="s">
        <v>15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</row>
    <row r="61" spans="1:13" x14ac:dyDescent="0.25">
      <c r="A61">
        <v>1</v>
      </c>
      <c r="B61">
        <v>200</v>
      </c>
      <c r="C61">
        <v>2194</v>
      </c>
      <c r="D61">
        <v>669</v>
      </c>
      <c r="E61">
        <v>669</v>
      </c>
      <c r="F61">
        <v>1295</v>
      </c>
      <c r="G61">
        <v>230</v>
      </c>
      <c r="H61">
        <v>27.345500000000001</v>
      </c>
      <c r="I61">
        <v>0.76819999999999999</v>
      </c>
      <c r="J61">
        <v>0.28050000000000003</v>
      </c>
      <c r="K61">
        <v>2.0939999999999999</v>
      </c>
      <c r="L61">
        <v>615.42129999999997</v>
      </c>
      <c r="M61">
        <v>1</v>
      </c>
    </row>
    <row r="62" spans="1:13" x14ac:dyDescent="0.25">
      <c r="A62">
        <v>2</v>
      </c>
      <c r="B62">
        <v>200</v>
      </c>
      <c r="C62">
        <v>2170</v>
      </c>
      <c r="D62">
        <v>660</v>
      </c>
      <c r="E62">
        <v>660</v>
      </c>
      <c r="F62">
        <v>1302</v>
      </c>
      <c r="G62">
        <v>208</v>
      </c>
      <c r="H62">
        <v>27.3475</v>
      </c>
      <c r="I62">
        <v>0.75839999999999996</v>
      </c>
      <c r="J62">
        <v>0.27650000000000002</v>
      </c>
      <c r="K62">
        <v>2.1070000000000002</v>
      </c>
      <c r="L62">
        <v>600.02229999999997</v>
      </c>
      <c r="M62">
        <v>1</v>
      </c>
    </row>
    <row r="63" spans="1:13" x14ac:dyDescent="0.25">
      <c r="A63">
        <v>3</v>
      </c>
      <c r="B63">
        <v>200</v>
      </c>
      <c r="C63">
        <v>2225</v>
      </c>
      <c r="D63">
        <v>675</v>
      </c>
      <c r="E63">
        <v>675</v>
      </c>
      <c r="F63">
        <v>1311</v>
      </c>
      <c r="G63">
        <v>239</v>
      </c>
      <c r="H63">
        <v>26.8337</v>
      </c>
      <c r="I63">
        <v>0.76349999999999996</v>
      </c>
      <c r="J63">
        <v>0.27729999999999999</v>
      </c>
      <c r="K63">
        <v>2.1775000000000002</v>
      </c>
      <c r="L63">
        <v>616.99850000000004</v>
      </c>
      <c r="M63">
        <v>1</v>
      </c>
    </row>
    <row r="64" spans="1:13" x14ac:dyDescent="0.25">
      <c r="A64">
        <v>4</v>
      </c>
      <c r="B64">
        <v>200</v>
      </c>
      <c r="C64">
        <v>2202</v>
      </c>
      <c r="D64">
        <v>665</v>
      </c>
      <c r="E64">
        <v>665</v>
      </c>
      <c r="F64">
        <v>1305</v>
      </c>
      <c r="G64">
        <v>232</v>
      </c>
      <c r="H64">
        <v>27.254799999999999</v>
      </c>
      <c r="I64">
        <v>0.76119999999999999</v>
      </c>
      <c r="J64">
        <v>0.27610000000000001</v>
      </c>
      <c r="K64">
        <v>2.0402999999999998</v>
      </c>
      <c r="L64">
        <v>608.04610000000002</v>
      </c>
      <c r="M64">
        <v>1</v>
      </c>
    </row>
    <row r="65" spans="1:13" x14ac:dyDescent="0.25">
      <c r="A65">
        <v>5</v>
      </c>
      <c r="B65">
        <v>200</v>
      </c>
      <c r="C65">
        <v>2194</v>
      </c>
      <c r="D65">
        <v>662</v>
      </c>
      <c r="E65">
        <v>662</v>
      </c>
      <c r="F65">
        <v>1300</v>
      </c>
      <c r="G65">
        <v>232</v>
      </c>
      <c r="H65">
        <v>27.0442</v>
      </c>
      <c r="I65">
        <v>0.7611</v>
      </c>
      <c r="J65">
        <v>0.27600000000000002</v>
      </c>
      <c r="K65">
        <v>2.1069</v>
      </c>
      <c r="L65">
        <v>605.56259999999997</v>
      </c>
      <c r="M65">
        <v>1</v>
      </c>
    </row>
    <row r="66" spans="1:13" x14ac:dyDescent="0.25">
      <c r="A66">
        <v>6</v>
      </c>
      <c r="B66">
        <v>200</v>
      </c>
      <c r="C66">
        <v>2170</v>
      </c>
      <c r="D66">
        <v>672</v>
      </c>
      <c r="E66">
        <v>672</v>
      </c>
      <c r="F66">
        <v>1289</v>
      </c>
      <c r="G66">
        <v>209</v>
      </c>
      <c r="H66">
        <v>27.823499999999999</v>
      </c>
      <c r="I66">
        <v>0.75990000000000002</v>
      </c>
      <c r="J66">
        <v>0.28139999999999998</v>
      </c>
      <c r="K66">
        <v>2.1021999999999998</v>
      </c>
      <c r="L66">
        <v>610.61680000000001</v>
      </c>
      <c r="M66">
        <v>1</v>
      </c>
    </row>
    <row r="67" spans="1:13" x14ac:dyDescent="0.25">
      <c r="A67">
        <v>7</v>
      </c>
      <c r="B67">
        <v>200</v>
      </c>
      <c r="C67">
        <v>2170</v>
      </c>
      <c r="D67">
        <v>659</v>
      </c>
      <c r="E67">
        <v>659</v>
      </c>
      <c r="F67">
        <v>1299</v>
      </c>
      <c r="G67">
        <v>212</v>
      </c>
      <c r="H67">
        <v>26.8581</v>
      </c>
      <c r="I67">
        <v>0.76629999999999998</v>
      </c>
      <c r="J67">
        <v>0.2792</v>
      </c>
      <c r="K67">
        <v>2.1034000000000002</v>
      </c>
      <c r="L67">
        <v>605.88760000000002</v>
      </c>
      <c r="M67">
        <v>1</v>
      </c>
    </row>
    <row r="68" spans="1:13" x14ac:dyDescent="0.25">
      <c r="A68">
        <v>8</v>
      </c>
      <c r="B68">
        <v>200</v>
      </c>
      <c r="C68">
        <v>2209</v>
      </c>
      <c r="D68">
        <v>664</v>
      </c>
      <c r="E68">
        <v>664</v>
      </c>
      <c r="F68">
        <v>1313</v>
      </c>
      <c r="G68">
        <v>232</v>
      </c>
      <c r="H68">
        <v>26.857900000000001</v>
      </c>
      <c r="I68">
        <v>0.76219999999999999</v>
      </c>
      <c r="J68">
        <v>0.2747</v>
      </c>
      <c r="K68">
        <v>2.0935999999999999</v>
      </c>
      <c r="L68">
        <v>606.91060000000004</v>
      </c>
      <c r="M68">
        <v>1</v>
      </c>
    </row>
    <row r="69" spans="1:13" x14ac:dyDescent="0.25">
      <c r="A69">
        <v>9</v>
      </c>
      <c r="B69">
        <v>200</v>
      </c>
      <c r="C69">
        <v>2174</v>
      </c>
      <c r="D69">
        <v>665</v>
      </c>
      <c r="E69">
        <v>665</v>
      </c>
      <c r="F69">
        <v>1298</v>
      </c>
      <c r="G69">
        <v>211</v>
      </c>
      <c r="H69">
        <v>26.997699999999998</v>
      </c>
      <c r="I69">
        <v>0.75560000000000005</v>
      </c>
      <c r="J69">
        <v>0.27739999999999998</v>
      </c>
      <c r="K69">
        <v>2.1080999999999999</v>
      </c>
      <c r="L69">
        <v>603.05730000000005</v>
      </c>
      <c r="M69">
        <v>1</v>
      </c>
    </row>
    <row r="70" spans="1:13" x14ac:dyDescent="0.25">
      <c r="A70">
        <v>10</v>
      </c>
      <c r="B70">
        <v>200</v>
      </c>
      <c r="C70">
        <v>2207</v>
      </c>
      <c r="D70">
        <v>670</v>
      </c>
      <c r="E70">
        <v>670</v>
      </c>
      <c r="F70">
        <v>1313</v>
      </c>
      <c r="G70">
        <v>224</v>
      </c>
      <c r="H70">
        <v>27.4604</v>
      </c>
      <c r="I70">
        <v>0.75649999999999995</v>
      </c>
      <c r="J70">
        <v>0.27529999999999999</v>
      </c>
      <c r="K70">
        <v>1.9583999999999999</v>
      </c>
      <c r="L70">
        <v>607.49630000000002</v>
      </c>
      <c r="M70">
        <v>1</v>
      </c>
    </row>
    <row r="71" spans="1:13" x14ac:dyDescent="0.25">
      <c r="A71" t="s">
        <v>12</v>
      </c>
      <c r="B71">
        <v>200</v>
      </c>
      <c r="C71">
        <v>2191.5</v>
      </c>
      <c r="D71">
        <v>666.1</v>
      </c>
      <c r="E71">
        <v>666.1</v>
      </c>
      <c r="F71">
        <v>1302.5</v>
      </c>
      <c r="G71">
        <v>222.9</v>
      </c>
      <c r="H71">
        <v>27.18</v>
      </c>
      <c r="I71">
        <v>0.76</v>
      </c>
      <c r="J71">
        <v>0.28000000000000003</v>
      </c>
      <c r="K71">
        <v>2.09</v>
      </c>
      <c r="L71">
        <v>608</v>
      </c>
      <c r="M71">
        <v>1</v>
      </c>
    </row>
    <row r="73" spans="1:13" x14ac:dyDescent="0.25">
      <c r="B73" t="s">
        <v>20</v>
      </c>
    </row>
    <row r="74" spans="1:13" x14ac:dyDescent="0.25">
      <c r="B74" t="s">
        <v>14</v>
      </c>
      <c r="C74" t="s">
        <v>15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</row>
    <row r="75" spans="1:13" x14ac:dyDescent="0.25">
      <c r="A75">
        <v>1</v>
      </c>
      <c r="B75">
        <v>885</v>
      </c>
      <c r="C75">
        <v>2567</v>
      </c>
      <c r="D75">
        <v>2401</v>
      </c>
      <c r="E75">
        <v>2401</v>
      </c>
      <c r="F75">
        <v>140</v>
      </c>
      <c r="G75">
        <v>26</v>
      </c>
      <c r="H75">
        <v>25.0199</v>
      </c>
      <c r="I75">
        <v>0.55210000000000004</v>
      </c>
      <c r="J75">
        <v>0.55279999999999996</v>
      </c>
      <c r="K75">
        <v>2.2164000000000001</v>
      </c>
      <c r="L75">
        <v>1418.9965999999999</v>
      </c>
      <c r="M75">
        <v>1</v>
      </c>
    </row>
    <row r="76" spans="1:13" x14ac:dyDescent="0.25">
      <c r="A76">
        <v>2</v>
      </c>
      <c r="B76">
        <v>885</v>
      </c>
      <c r="C76">
        <v>2552</v>
      </c>
      <c r="D76">
        <v>2418</v>
      </c>
      <c r="E76">
        <v>2418</v>
      </c>
      <c r="F76">
        <v>112</v>
      </c>
      <c r="G76">
        <v>22</v>
      </c>
      <c r="H76">
        <v>24.178699999999999</v>
      </c>
      <c r="I76">
        <v>0.55010000000000003</v>
      </c>
      <c r="J76">
        <v>0.55710000000000004</v>
      </c>
      <c r="K76">
        <v>2.2069000000000001</v>
      </c>
      <c r="L76">
        <v>1421.8433</v>
      </c>
      <c r="M76">
        <v>1</v>
      </c>
    </row>
    <row r="77" spans="1:13" x14ac:dyDescent="0.25">
      <c r="A77">
        <v>3</v>
      </c>
      <c r="B77">
        <v>885</v>
      </c>
      <c r="C77">
        <v>2548</v>
      </c>
      <c r="D77">
        <v>2391</v>
      </c>
      <c r="E77">
        <v>2391</v>
      </c>
      <c r="F77">
        <v>131</v>
      </c>
      <c r="G77">
        <v>26</v>
      </c>
      <c r="H77">
        <v>25.055299999999999</v>
      </c>
      <c r="I77">
        <v>0.54920000000000002</v>
      </c>
      <c r="J77">
        <v>0.55189999999999995</v>
      </c>
      <c r="K77">
        <v>2.2029999999999998</v>
      </c>
      <c r="L77">
        <v>1406.2246</v>
      </c>
      <c r="M77">
        <v>1</v>
      </c>
    </row>
    <row r="78" spans="1:13" x14ac:dyDescent="0.25">
      <c r="A78">
        <v>4</v>
      </c>
      <c r="B78">
        <v>885</v>
      </c>
      <c r="C78">
        <v>2559</v>
      </c>
      <c r="D78">
        <v>2403</v>
      </c>
      <c r="E78">
        <v>2403</v>
      </c>
      <c r="F78">
        <v>130</v>
      </c>
      <c r="G78">
        <v>26</v>
      </c>
      <c r="H78">
        <v>24.677600000000002</v>
      </c>
      <c r="I78">
        <v>0.54859999999999998</v>
      </c>
      <c r="J78">
        <v>0.55130000000000001</v>
      </c>
      <c r="K78">
        <v>2.2099000000000002</v>
      </c>
      <c r="L78">
        <v>1410.8344999999999</v>
      </c>
      <c r="M78">
        <v>1</v>
      </c>
    </row>
    <row r="79" spans="1:13" x14ac:dyDescent="0.25">
      <c r="A79">
        <v>5</v>
      </c>
      <c r="B79">
        <v>885</v>
      </c>
      <c r="C79">
        <v>2544</v>
      </c>
      <c r="D79">
        <v>2397</v>
      </c>
      <c r="E79">
        <v>2397</v>
      </c>
      <c r="F79">
        <v>121</v>
      </c>
      <c r="G79">
        <v>26</v>
      </c>
      <c r="H79">
        <v>24.3306</v>
      </c>
      <c r="I79">
        <v>0.54869999999999997</v>
      </c>
      <c r="J79">
        <v>0.55310000000000004</v>
      </c>
      <c r="K79">
        <v>2.1930999999999998</v>
      </c>
      <c r="L79">
        <v>1406.9667999999999</v>
      </c>
      <c r="M79">
        <v>1</v>
      </c>
    </row>
    <row r="80" spans="1:13" x14ac:dyDescent="0.25">
      <c r="A80">
        <v>6</v>
      </c>
      <c r="B80">
        <v>885</v>
      </c>
      <c r="C80">
        <v>2534</v>
      </c>
      <c r="D80">
        <v>2413</v>
      </c>
      <c r="E80">
        <v>2413</v>
      </c>
      <c r="F80">
        <v>105</v>
      </c>
      <c r="G80">
        <v>16</v>
      </c>
      <c r="H80">
        <v>24.4191</v>
      </c>
      <c r="I80">
        <v>0.54979999999999996</v>
      </c>
      <c r="J80">
        <v>0.55979999999999996</v>
      </c>
      <c r="K80">
        <v>2.1970000000000001</v>
      </c>
      <c r="L80">
        <v>1418.4856</v>
      </c>
      <c r="M80">
        <v>1</v>
      </c>
    </row>
    <row r="81" spans="1:16" x14ac:dyDescent="0.25">
      <c r="A81">
        <v>7</v>
      </c>
      <c r="B81">
        <v>885</v>
      </c>
      <c r="C81">
        <v>2588</v>
      </c>
      <c r="D81">
        <v>2391</v>
      </c>
      <c r="E81">
        <v>2391</v>
      </c>
      <c r="F81">
        <v>161</v>
      </c>
      <c r="G81">
        <v>36</v>
      </c>
      <c r="H81">
        <v>24.969899999999999</v>
      </c>
      <c r="I81">
        <v>0.54459999999999997</v>
      </c>
      <c r="J81">
        <v>0.53939999999999999</v>
      </c>
      <c r="K81">
        <v>2.1808000000000001</v>
      </c>
      <c r="L81">
        <v>1395.934</v>
      </c>
      <c r="M81">
        <v>1</v>
      </c>
    </row>
    <row r="82" spans="1:16" x14ac:dyDescent="0.25">
      <c r="A82">
        <v>8</v>
      </c>
      <c r="B82">
        <v>885</v>
      </c>
      <c r="C82">
        <v>2525</v>
      </c>
      <c r="D82">
        <v>2402</v>
      </c>
      <c r="E82">
        <v>2402</v>
      </c>
      <c r="F82">
        <v>102</v>
      </c>
      <c r="G82">
        <v>21</v>
      </c>
      <c r="H82">
        <v>24.491499999999998</v>
      </c>
      <c r="I82">
        <v>0.55110000000000003</v>
      </c>
      <c r="J82">
        <v>0.56059999999999999</v>
      </c>
      <c r="K82">
        <v>2.2442000000000002</v>
      </c>
      <c r="L82">
        <v>1415.5469000000001</v>
      </c>
      <c r="M82">
        <v>1</v>
      </c>
    </row>
    <row r="83" spans="1:16" x14ac:dyDescent="0.25">
      <c r="A83">
        <v>9</v>
      </c>
      <c r="B83">
        <v>885</v>
      </c>
      <c r="C83">
        <v>2586</v>
      </c>
      <c r="D83">
        <v>2397</v>
      </c>
      <c r="E83">
        <v>2397</v>
      </c>
      <c r="F83">
        <v>159</v>
      </c>
      <c r="G83">
        <v>30</v>
      </c>
      <c r="H83">
        <v>25.2471</v>
      </c>
      <c r="I83">
        <v>0.54849999999999999</v>
      </c>
      <c r="J83">
        <v>0.54469999999999996</v>
      </c>
      <c r="K83">
        <v>2.1882000000000001</v>
      </c>
      <c r="L83">
        <v>1408.6738</v>
      </c>
      <c r="M83">
        <v>1</v>
      </c>
    </row>
    <row r="84" spans="1:16" x14ac:dyDescent="0.25">
      <c r="A84">
        <v>10</v>
      </c>
      <c r="B84">
        <v>885</v>
      </c>
      <c r="C84">
        <v>2618</v>
      </c>
      <c r="D84">
        <v>2401</v>
      </c>
      <c r="E84">
        <v>2401</v>
      </c>
      <c r="F84">
        <v>182</v>
      </c>
      <c r="G84">
        <v>35</v>
      </c>
      <c r="H84">
        <v>25.403700000000001</v>
      </c>
      <c r="I84">
        <v>0.54810000000000003</v>
      </c>
      <c r="J84">
        <v>0.53879999999999995</v>
      </c>
      <c r="K84">
        <v>2.1998000000000002</v>
      </c>
      <c r="L84">
        <v>1410.4885999999999</v>
      </c>
      <c r="M84">
        <v>1</v>
      </c>
    </row>
    <row r="85" spans="1:16" x14ac:dyDescent="0.25">
      <c r="A85" t="s">
        <v>12</v>
      </c>
      <c r="B85">
        <v>885</v>
      </c>
      <c r="C85">
        <v>2562.1</v>
      </c>
      <c r="D85">
        <v>2401.4</v>
      </c>
      <c r="E85">
        <v>2401.4</v>
      </c>
      <c r="F85">
        <v>134.30000000000001</v>
      </c>
      <c r="G85">
        <v>26.4</v>
      </c>
      <c r="H85">
        <v>24.78</v>
      </c>
      <c r="I85">
        <v>0.55000000000000004</v>
      </c>
      <c r="J85">
        <v>0.55000000000000004</v>
      </c>
      <c r="K85">
        <v>2.2000000000000002</v>
      </c>
      <c r="L85">
        <v>1411.4</v>
      </c>
      <c r="M85">
        <v>1</v>
      </c>
    </row>
    <row r="87" spans="1:16" x14ac:dyDescent="0.25">
      <c r="A87" s="1" t="s">
        <v>55</v>
      </c>
    </row>
    <row r="88" spans="1:16" x14ac:dyDescent="0.25">
      <c r="A88" t="s">
        <v>25</v>
      </c>
      <c r="B88">
        <f>B15</f>
        <v>810</v>
      </c>
      <c r="C88">
        <f t="shared" ref="C88:M88" si="0">C15</f>
        <v>1653.4</v>
      </c>
      <c r="D88">
        <f t="shared" si="0"/>
        <v>1432.7</v>
      </c>
      <c r="E88">
        <f t="shared" si="0"/>
        <v>1432.7</v>
      </c>
      <c r="F88">
        <f t="shared" si="0"/>
        <v>190.5</v>
      </c>
      <c r="G88">
        <f t="shared" si="0"/>
        <v>30.2</v>
      </c>
      <c r="H88">
        <f t="shared" si="0"/>
        <v>17.38</v>
      </c>
      <c r="I88">
        <f t="shared" si="0"/>
        <v>0.43</v>
      </c>
      <c r="J88">
        <f t="shared" si="0"/>
        <v>0.41</v>
      </c>
      <c r="K88">
        <f t="shared" si="0"/>
        <v>1.82</v>
      </c>
      <c r="L88">
        <f t="shared" si="0"/>
        <v>671.2</v>
      </c>
      <c r="M88">
        <f t="shared" si="0"/>
        <v>1</v>
      </c>
      <c r="O88">
        <f>C88/C96</f>
        <v>0.9845417301829269</v>
      </c>
      <c r="P88">
        <f t="shared" ref="P88:P93" si="1">C88/C104</f>
        <v>0.28989217147365653</v>
      </c>
    </row>
    <row r="89" spans="1:16" x14ac:dyDescent="0.25">
      <c r="A89" t="s">
        <v>26</v>
      </c>
      <c r="B89">
        <f>B57</f>
        <v>811</v>
      </c>
      <c r="C89">
        <f t="shared" ref="C89:M89" si="2">C57</f>
        <v>1850.2</v>
      </c>
      <c r="D89">
        <f t="shared" si="2"/>
        <v>1455.1</v>
      </c>
      <c r="E89">
        <f t="shared" si="2"/>
        <v>1455.1</v>
      </c>
      <c r="F89">
        <f t="shared" si="2"/>
        <v>353.5</v>
      </c>
      <c r="G89">
        <f t="shared" si="2"/>
        <v>41.6</v>
      </c>
      <c r="H89">
        <f t="shared" si="2"/>
        <v>17.309999999999999</v>
      </c>
      <c r="I89">
        <f t="shared" si="2"/>
        <v>0.45</v>
      </c>
      <c r="J89">
        <f t="shared" si="2"/>
        <v>0.39</v>
      </c>
      <c r="K89">
        <f t="shared" si="2"/>
        <v>1.87</v>
      </c>
      <c r="L89">
        <f t="shared" si="2"/>
        <v>720.44</v>
      </c>
      <c r="M89">
        <f t="shared" si="2"/>
        <v>1</v>
      </c>
      <c r="O89">
        <f t="shared" ref="O89:O93" si="3">C89/C97</f>
        <v>0.91709831718258195</v>
      </c>
      <c r="P89">
        <f t="shared" si="1"/>
        <v>0.32073640051312274</v>
      </c>
    </row>
    <row r="90" spans="1:16" x14ac:dyDescent="0.25">
      <c r="A90" t="s">
        <v>27</v>
      </c>
      <c r="B90">
        <f>B71</f>
        <v>200</v>
      </c>
      <c r="C90">
        <f t="shared" ref="C90:M90" si="4">C71</f>
        <v>2191.5</v>
      </c>
      <c r="D90">
        <f t="shared" si="4"/>
        <v>666.1</v>
      </c>
      <c r="E90">
        <f t="shared" si="4"/>
        <v>666.1</v>
      </c>
      <c r="F90">
        <f t="shared" si="4"/>
        <v>1302.5</v>
      </c>
      <c r="G90">
        <f t="shared" si="4"/>
        <v>222.9</v>
      </c>
      <c r="H90">
        <f t="shared" si="4"/>
        <v>27.18</v>
      </c>
      <c r="I90">
        <f t="shared" si="4"/>
        <v>0.76</v>
      </c>
      <c r="J90">
        <f t="shared" si="4"/>
        <v>0.28000000000000003</v>
      </c>
      <c r="K90">
        <f t="shared" si="4"/>
        <v>2.09</v>
      </c>
      <c r="L90">
        <f t="shared" si="4"/>
        <v>608</v>
      </c>
      <c r="M90">
        <f t="shared" si="4"/>
        <v>1</v>
      </c>
      <c r="O90">
        <f t="shared" si="3"/>
        <v>0.86149963440809485</v>
      </c>
      <c r="P90">
        <f t="shared" si="1"/>
        <v>0.86181131778677889</v>
      </c>
    </row>
    <row r="91" spans="1:16" x14ac:dyDescent="0.25">
      <c r="A91" t="s">
        <v>28</v>
      </c>
      <c r="B91">
        <f>B29</f>
        <v>1128</v>
      </c>
      <c r="C91">
        <f t="shared" ref="C91:M91" si="5">C29</f>
        <v>1663.89</v>
      </c>
      <c r="D91">
        <f t="shared" si="5"/>
        <v>1374.44</v>
      </c>
      <c r="E91">
        <f t="shared" si="5"/>
        <v>1374.44</v>
      </c>
      <c r="F91">
        <f t="shared" si="5"/>
        <v>117.89</v>
      </c>
      <c r="G91">
        <f t="shared" si="5"/>
        <v>171.56</v>
      </c>
      <c r="H91">
        <f t="shared" si="5"/>
        <v>17.25</v>
      </c>
      <c r="I91">
        <f t="shared" si="5"/>
        <v>0.41</v>
      </c>
      <c r="J91">
        <f t="shared" si="5"/>
        <v>0.38</v>
      </c>
      <c r="K91">
        <f t="shared" si="5"/>
        <v>1.58</v>
      </c>
      <c r="L91">
        <f t="shared" si="5"/>
        <v>633.04999999999995</v>
      </c>
      <c r="M91">
        <f t="shared" si="5"/>
        <v>1</v>
      </c>
      <c r="O91">
        <f t="shared" si="3"/>
        <v>0.77586906343988249</v>
      </c>
      <c r="P91">
        <f t="shared" si="1"/>
        <v>0.30147850192966247</v>
      </c>
    </row>
    <row r="92" spans="1:16" x14ac:dyDescent="0.25">
      <c r="A92" t="s">
        <v>29</v>
      </c>
      <c r="B92">
        <f>B43</f>
        <v>50</v>
      </c>
      <c r="C92">
        <f t="shared" ref="C92:M92" si="6">C43</f>
        <v>681.5</v>
      </c>
      <c r="D92">
        <f t="shared" si="6"/>
        <v>287.60000000000002</v>
      </c>
      <c r="E92">
        <f t="shared" si="6"/>
        <v>287.60000000000002</v>
      </c>
      <c r="F92">
        <f t="shared" si="6"/>
        <v>321.7</v>
      </c>
      <c r="G92">
        <f t="shared" si="6"/>
        <v>72.2</v>
      </c>
      <c r="H92">
        <f t="shared" si="6"/>
        <v>23.2</v>
      </c>
      <c r="I92">
        <f t="shared" si="6"/>
        <v>0.28000000000000003</v>
      </c>
      <c r="J92">
        <f t="shared" si="6"/>
        <v>0.16</v>
      </c>
      <c r="K92">
        <f t="shared" si="6"/>
        <v>1.22</v>
      </c>
      <c r="L92">
        <f t="shared" si="6"/>
        <v>106.05</v>
      </c>
      <c r="M92">
        <f t="shared" si="6"/>
        <v>1</v>
      </c>
      <c r="O92">
        <f t="shared" si="3"/>
        <v>0.90570802046647614</v>
      </c>
      <c r="P92">
        <f t="shared" si="1"/>
        <v>0.87081523128034755</v>
      </c>
    </row>
    <row r="93" spans="1:16" x14ac:dyDescent="0.25">
      <c r="A93" t="s">
        <v>40</v>
      </c>
      <c r="B93">
        <f>B85</f>
        <v>885</v>
      </c>
      <c r="C93">
        <f t="shared" ref="C93:M93" si="7">C85</f>
        <v>2562.1</v>
      </c>
      <c r="D93">
        <f t="shared" si="7"/>
        <v>2401.4</v>
      </c>
      <c r="E93">
        <f t="shared" si="7"/>
        <v>2401.4</v>
      </c>
      <c r="F93">
        <f t="shared" si="7"/>
        <v>134.30000000000001</v>
      </c>
      <c r="G93">
        <f t="shared" si="7"/>
        <v>26.4</v>
      </c>
      <c r="H93">
        <f t="shared" si="7"/>
        <v>24.78</v>
      </c>
      <c r="I93">
        <f t="shared" si="7"/>
        <v>0.55000000000000004</v>
      </c>
      <c r="J93">
        <f t="shared" si="7"/>
        <v>0.55000000000000004</v>
      </c>
      <c r="K93">
        <f t="shared" si="7"/>
        <v>2.2000000000000002</v>
      </c>
      <c r="L93">
        <f t="shared" si="7"/>
        <v>1411.4</v>
      </c>
      <c r="M93">
        <f t="shared" si="7"/>
        <v>1</v>
      </c>
      <c r="O93">
        <f t="shared" si="3"/>
        <v>0.97546210808855716</v>
      </c>
      <c r="P93">
        <f t="shared" si="1"/>
        <v>0.39061761522160049</v>
      </c>
    </row>
    <row r="94" spans="1:16" x14ac:dyDescent="0.25">
      <c r="O94">
        <f>AVERAGE(O88:O93)</f>
        <v>0.90336314562808651</v>
      </c>
      <c r="P94">
        <f>AVERAGE(P88:P93)</f>
        <v>0.50589187303419469</v>
      </c>
    </row>
    <row r="95" spans="1:16" x14ac:dyDescent="0.25">
      <c r="A95" s="1" t="s">
        <v>52</v>
      </c>
      <c r="O95">
        <f>MIN(O88:O93)</f>
        <v>0.77586906343988249</v>
      </c>
      <c r="P95">
        <f>MIN(P88:P93)</f>
        <v>0.28989217147365653</v>
      </c>
    </row>
    <row r="96" spans="1:16" x14ac:dyDescent="0.25">
      <c r="A96" t="s">
        <v>25</v>
      </c>
      <c r="B96">
        <v>810</v>
      </c>
      <c r="C96">
        <v>1679.36</v>
      </c>
      <c r="D96">
        <v>1429</v>
      </c>
      <c r="E96">
        <v>1429</v>
      </c>
      <c r="F96">
        <v>222.36</v>
      </c>
      <c r="G96">
        <v>28</v>
      </c>
      <c r="H96">
        <v>16.940000000000001</v>
      </c>
      <c r="I96">
        <v>0.54</v>
      </c>
      <c r="J96">
        <v>0.49</v>
      </c>
      <c r="K96">
        <v>2.34</v>
      </c>
      <c r="L96">
        <v>815.95</v>
      </c>
      <c r="M96">
        <v>1</v>
      </c>
    </row>
    <row r="97" spans="1:13" x14ac:dyDescent="0.25">
      <c r="A97" t="s">
        <v>26</v>
      </c>
      <c r="B97">
        <v>811</v>
      </c>
      <c r="C97">
        <v>2017.45</v>
      </c>
      <c r="D97">
        <v>1447.73</v>
      </c>
      <c r="E97">
        <v>1447.73</v>
      </c>
      <c r="F97">
        <v>516.64</v>
      </c>
      <c r="G97">
        <v>53.09</v>
      </c>
      <c r="H97">
        <v>18.38</v>
      </c>
      <c r="I97">
        <v>0.56999999999999995</v>
      </c>
      <c r="J97">
        <v>0.43</v>
      </c>
      <c r="K97">
        <v>2.2799999999999998</v>
      </c>
      <c r="L97">
        <v>872.84</v>
      </c>
      <c r="M97">
        <v>1</v>
      </c>
    </row>
    <row r="98" spans="1:13" x14ac:dyDescent="0.25">
      <c r="A98" t="s">
        <v>27</v>
      </c>
      <c r="B98">
        <v>200</v>
      </c>
      <c r="C98">
        <v>2543.8200000000002</v>
      </c>
      <c r="D98">
        <v>650.73</v>
      </c>
      <c r="E98">
        <v>650.73</v>
      </c>
      <c r="F98">
        <v>1676.45</v>
      </c>
      <c r="G98">
        <v>216.64</v>
      </c>
      <c r="H98">
        <v>31.26</v>
      </c>
      <c r="I98">
        <v>0.95</v>
      </c>
      <c r="J98">
        <v>0.27</v>
      </c>
      <c r="K98">
        <v>2.84</v>
      </c>
      <c r="L98">
        <v>698.64</v>
      </c>
      <c r="M98">
        <v>1</v>
      </c>
    </row>
    <row r="99" spans="1:13" x14ac:dyDescent="0.25">
      <c r="A99" t="s">
        <v>28</v>
      </c>
      <c r="B99">
        <v>1128</v>
      </c>
      <c r="C99">
        <v>2144.5500000000002</v>
      </c>
      <c r="D99">
        <v>1341.45</v>
      </c>
      <c r="E99">
        <v>1341.45</v>
      </c>
      <c r="F99">
        <v>602.73</v>
      </c>
      <c r="G99">
        <v>200.36</v>
      </c>
      <c r="H99">
        <v>16.75</v>
      </c>
      <c r="I99">
        <v>0.53</v>
      </c>
      <c r="J99">
        <v>0.35</v>
      </c>
      <c r="K99">
        <v>1.9</v>
      </c>
      <c r="L99">
        <v>743.66</v>
      </c>
      <c r="M99">
        <v>1</v>
      </c>
    </row>
    <row r="100" spans="1:13" x14ac:dyDescent="0.25">
      <c r="A100" t="s">
        <v>29</v>
      </c>
      <c r="B100">
        <v>50</v>
      </c>
      <c r="C100">
        <v>752.45</v>
      </c>
      <c r="D100">
        <v>282.55</v>
      </c>
      <c r="E100">
        <v>282.55</v>
      </c>
      <c r="F100">
        <v>393.27</v>
      </c>
      <c r="G100">
        <v>76.64</v>
      </c>
      <c r="H100">
        <v>22.13</v>
      </c>
      <c r="I100">
        <v>0.37</v>
      </c>
      <c r="J100">
        <v>0.17</v>
      </c>
      <c r="K100">
        <v>1.53</v>
      </c>
      <c r="L100">
        <v>127.33</v>
      </c>
      <c r="M100">
        <v>1</v>
      </c>
    </row>
    <row r="101" spans="1:13" x14ac:dyDescent="0.25">
      <c r="A101" t="s">
        <v>40</v>
      </c>
      <c r="B101">
        <v>885</v>
      </c>
      <c r="C101">
        <v>2626.55</v>
      </c>
      <c r="D101">
        <v>2411.64</v>
      </c>
      <c r="E101">
        <v>2411.64</v>
      </c>
      <c r="F101">
        <v>183.73</v>
      </c>
      <c r="G101">
        <v>31.18</v>
      </c>
      <c r="H101">
        <v>24.43</v>
      </c>
      <c r="I101">
        <v>0.7</v>
      </c>
      <c r="J101">
        <v>0.67</v>
      </c>
      <c r="K101">
        <v>2.97</v>
      </c>
      <c r="L101">
        <v>1770.87</v>
      </c>
      <c r="M101">
        <v>1</v>
      </c>
    </row>
    <row r="103" spans="1:13" x14ac:dyDescent="0.25">
      <c r="A103" s="1" t="s">
        <v>41</v>
      </c>
    </row>
    <row r="104" spans="1:13" x14ac:dyDescent="0.25">
      <c r="A104" t="s">
        <v>25</v>
      </c>
      <c r="B104">
        <v>810</v>
      </c>
      <c r="C104">
        <v>5703.5</v>
      </c>
      <c r="D104">
        <v>1213.9000000000001</v>
      </c>
      <c r="E104">
        <v>1213.9000000000001</v>
      </c>
      <c r="F104">
        <v>4149.6000000000004</v>
      </c>
      <c r="G104">
        <v>340</v>
      </c>
      <c r="H104">
        <v>18.600000000000001</v>
      </c>
      <c r="I104">
        <v>0.26</v>
      </c>
      <c r="J104">
        <v>0.06</v>
      </c>
      <c r="K104">
        <v>1.1000000000000001</v>
      </c>
      <c r="L104">
        <v>338.49</v>
      </c>
      <c r="M104">
        <v>1</v>
      </c>
    </row>
    <row r="105" spans="1:13" x14ac:dyDescent="0.25">
      <c r="A105" t="s">
        <v>26</v>
      </c>
      <c r="B105">
        <v>811</v>
      </c>
      <c r="C105">
        <v>5768.6</v>
      </c>
      <c r="D105">
        <v>1213.3</v>
      </c>
      <c r="E105">
        <v>1213.3</v>
      </c>
      <c r="F105">
        <v>4212.3</v>
      </c>
      <c r="G105">
        <v>343</v>
      </c>
      <c r="H105">
        <v>18.989999999999998</v>
      </c>
      <c r="I105">
        <v>0.25</v>
      </c>
      <c r="J105">
        <v>0.06</v>
      </c>
      <c r="K105">
        <v>1.1000000000000001</v>
      </c>
      <c r="L105">
        <v>334.88</v>
      </c>
      <c r="M105">
        <v>1</v>
      </c>
    </row>
    <row r="106" spans="1:13" x14ac:dyDescent="0.25">
      <c r="A106" t="s">
        <v>27</v>
      </c>
      <c r="B106">
        <v>200</v>
      </c>
      <c r="C106">
        <v>2542.9</v>
      </c>
      <c r="D106">
        <v>647.70000000000005</v>
      </c>
      <c r="E106">
        <v>647.70000000000005</v>
      </c>
      <c r="F106">
        <v>1668.8</v>
      </c>
      <c r="G106">
        <v>226.4</v>
      </c>
      <c r="H106">
        <v>30.75</v>
      </c>
      <c r="I106">
        <v>0.16</v>
      </c>
      <c r="J106">
        <v>0.05</v>
      </c>
      <c r="K106">
        <v>1.04</v>
      </c>
      <c r="L106">
        <v>124.94</v>
      </c>
      <c r="M106">
        <v>1</v>
      </c>
    </row>
    <row r="107" spans="1:13" x14ac:dyDescent="0.25">
      <c r="A107" t="s">
        <v>28</v>
      </c>
      <c r="B107">
        <v>1128</v>
      </c>
      <c r="C107">
        <v>5519.1</v>
      </c>
      <c r="D107">
        <v>1156</v>
      </c>
      <c r="E107">
        <v>1156</v>
      </c>
      <c r="F107">
        <v>3603.9</v>
      </c>
      <c r="G107">
        <v>759.2</v>
      </c>
      <c r="H107">
        <v>11.08</v>
      </c>
      <c r="I107">
        <v>0.44</v>
      </c>
      <c r="J107">
        <v>0.1</v>
      </c>
      <c r="K107">
        <v>1.0900000000000001</v>
      </c>
      <c r="L107">
        <v>539.11</v>
      </c>
      <c r="M107">
        <v>1</v>
      </c>
    </row>
    <row r="108" spans="1:13" x14ac:dyDescent="0.25">
      <c r="A108" t="s">
        <v>29</v>
      </c>
      <c r="B108">
        <v>50</v>
      </c>
      <c r="C108">
        <v>782.6</v>
      </c>
      <c r="D108">
        <v>278.39999999999998</v>
      </c>
      <c r="E108">
        <v>278.39999999999998</v>
      </c>
      <c r="F108">
        <v>404.4</v>
      </c>
      <c r="G108">
        <v>99.8</v>
      </c>
      <c r="H108">
        <v>21.96</v>
      </c>
      <c r="I108">
        <v>0.09</v>
      </c>
      <c r="J108">
        <v>0.05</v>
      </c>
      <c r="K108">
        <v>0.66</v>
      </c>
      <c r="L108">
        <v>36.51</v>
      </c>
      <c r="M108">
        <v>1</v>
      </c>
    </row>
    <row r="109" spans="1:13" x14ac:dyDescent="0.25">
      <c r="A109" t="s">
        <v>40</v>
      </c>
      <c r="B109">
        <v>885</v>
      </c>
      <c r="C109">
        <v>6559.1</v>
      </c>
      <c r="D109">
        <v>1937.3</v>
      </c>
      <c r="E109">
        <v>1937.3</v>
      </c>
      <c r="F109">
        <v>4265.5</v>
      </c>
      <c r="G109">
        <v>356.3</v>
      </c>
      <c r="H109">
        <v>26.39</v>
      </c>
      <c r="I109">
        <v>0.21</v>
      </c>
      <c r="J109">
        <v>7.0000000000000007E-2</v>
      </c>
      <c r="K109">
        <v>1.19</v>
      </c>
      <c r="L109">
        <v>453.18</v>
      </c>
      <c r="M109">
        <v>1</v>
      </c>
    </row>
    <row r="111" spans="1:13" x14ac:dyDescent="0.25">
      <c r="B111" t="s">
        <v>59</v>
      </c>
      <c r="C111" t="s">
        <v>59</v>
      </c>
      <c r="D111" t="s">
        <v>60</v>
      </c>
      <c r="E111" t="s">
        <v>60</v>
      </c>
      <c r="F111" t="s">
        <v>61</v>
      </c>
      <c r="G111" t="s">
        <v>61</v>
      </c>
    </row>
    <row r="112" spans="1:13" x14ac:dyDescent="0.25">
      <c r="A112" t="str">
        <f>A106</f>
        <v>Random</v>
      </c>
      <c r="B112">
        <f>C106</f>
        <v>2542.9</v>
      </c>
      <c r="C112">
        <f>K106</f>
        <v>1.04</v>
      </c>
      <c r="D112">
        <f>C98</f>
        <v>2543.8200000000002</v>
      </c>
      <c r="E112">
        <f>K98</f>
        <v>2.84</v>
      </c>
      <c r="F112">
        <f>C90</f>
        <v>2191.5</v>
      </c>
      <c r="G112">
        <f>K90</f>
        <v>2.09</v>
      </c>
    </row>
    <row r="113" spans="1:7" x14ac:dyDescent="0.25">
      <c r="A113" t="str">
        <f>A104</f>
        <v>9Sudoku</v>
      </c>
      <c r="B113">
        <f>C104</f>
        <v>5703.5</v>
      </c>
      <c r="C113">
        <f>K104</f>
        <v>1.1000000000000001</v>
      </c>
      <c r="D113">
        <f>C96</f>
        <v>1679.36</v>
      </c>
      <c r="E113">
        <f>K96</f>
        <v>2.34</v>
      </c>
      <c r="F113">
        <f>C88</f>
        <v>1653.4</v>
      </c>
      <c r="G113">
        <f>K88</f>
        <v>1.82</v>
      </c>
    </row>
    <row r="114" spans="1:7" x14ac:dyDescent="0.25">
      <c r="A114" t="str">
        <f>A105</f>
        <v>Jsudoku</v>
      </c>
      <c r="B114">
        <f>C105</f>
        <v>5768.6</v>
      </c>
      <c r="C114">
        <f>K105</f>
        <v>1.1000000000000001</v>
      </c>
      <c r="D114">
        <f>C97</f>
        <v>2017.45</v>
      </c>
      <c r="E114">
        <f>K97</f>
        <v>2.2799999999999998</v>
      </c>
      <c r="F114">
        <f>C89</f>
        <v>1850.2</v>
      </c>
      <c r="G114">
        <f>K89</f>
        <v>1.87</v>
      </c>
    </row>
    <row r="115" spans="1:7" x14ac:dyDescent="0.25">
      <c r="A115" t="str">
        <f t="shared" ref="A115" si="8">A107</f>
        <v>Exam_TT</v>
      </c>
      <c r="B115">
        <f t="shared" ref="B115" si="9">C107</f>
        <v>5519.1</v>
      </c>
      <c r="C115">
        <f t="shared" ref="C115" si="10">K107</f>
        <v>1.0900000000000001</v>
      </c>
      <c r="D115">
        <f t="shared" ref="D115" si="11">C99</f>
        <v>2144.5500000000002</v>
      </c>
      <c r="E115">
        <f t="shared" ref="E115" si="12">K99</f>
        <v>1.9</v>
      </c>
      <c r="F115">
        <f t="shared" ref="F115" si="13">C91</f>
        <v>1663.89</v>
      </c>
      <c r="G115">
        <f t="shared" ref="G115" si="14">K91</f>
        <v>1.58</v>
      </c>
    </row>
    <row r="116" spans="1:7" x14ac:dyDescent="0.25">
      <c r="A116" t="str">
        <f>A109</f>
        <v>NR</v>
      </c>
      <c r="B116">
        <f>C109</f>
        <v>6559.1</v>
      </c>
      <c r="C116">
        <f>K109</f>
        <v>1.19</v>
      </c>
      <c r="D116">
        <f>C101</f>
        <v>2626.55</v>
      </c>
      <c r="E116">
        <f>K101</f>
        <v>2.97</v>
      </c>
      <c r="F116">
        <f>C93</f>
        <v>2562.1</v>
      </c>
      <c r="G116">
        <f>K93</f>
        <v>2.2000000000000002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F10-D4A2-4694-BE2A-6D9FE8583D71}">
  <dimension ref="A3:M125"/>
  <sheetViews>
    <sheetView topLeftCell="A95" zoomScale="89" workbookViewId="0">
      <selection activeCell="A103" sqref="A103:M117"/>
    </sheetView>
  </sheetViews>
  <sheetFormatPr defaultRowHeight="15" x14ac:dyDescent="0.25"/>
  <sheetData>
    <row r="3" spans="1:13" x14ac:dyDescent="0.25">
      <c r="B3" t="s">
        <v>13</v>
      </c>
    </row>
    <row r="4" spans="1:13" x14ac:dyDescent="0.25">
      <c r="B4" t="s">
        <v>14</v>
      </c>
      <c r="C4" t="s">
        <v>15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1:13" x14ac:dyDescent="0.25">
      <c r="A5">
        <v>1</v>
      </c>
      <c r="B5">
        <v>810</v>
      </c>
      <c r="C5">
        <v>1615</v>
      </c>
      <c r="D5">
        <v>1423</v>
      </c>
      <c r="E5">
        <v>1423</v>
      </c>
      <c r="F5">
        <v>162</v>
      </c>
      <c r="G5">
        <v>30</v>
      </c>
      <c r="H5">
        <v>16.187000000000001</v>
      </c>
      <c r="I5">
        <v>0.50670000000000004</v>
      </c>
      <c r="J5">
        <v>0.48559999999999998</v>
      </c>
      <c r="K5">
        <v>2.0472000000000001</v>
      </c>
      <c r="L5">
        <v>784.17489999999998</v>
      </c>
      <c r="M5">
        <v>1</v>
      </c>
    </row>
    <row r="6" spans="1:13" x14ac:dyDescent="0.25">
      <c r="A6">
        <v>2</v>
      </c>
      <c r="B6">
        <v>810</v>
      </c>
      <c r="C6">
        <v>1618</v>
      </c>
      <c r="D6">
        <v>1426</v>
      </c>
      <c r="E6">
        <v>1426</v>
      </c>
      <c r="F6">
        <v>165</v>
      </c>
      <c r="G6">
        <v>27</v>
      </c>
      <c r="H6">
        <v>16.1953</v>
      </c>
      <c r="I6">
        <v>0.49830000000000002</v>
      </c>
      <c r="J6">
        <v>0.47760000000000002</v>
      </c>
      <c r="K6">
        <v>2.0636999999999999</v>
      </c>
      <c r="L6">
        <v>772.70129999999995</v>
      </c>
      <c r="M6">
        <v>1</v>
      </c>
    </row>
    <row r="7" spans="1:13" x14ac:dyDescent="0.25">
      <c r="A7">
        <v>3</v>
      </c>
      <c r="B7">
        <v>810</v>
      </c>
      <c r="C7">
        <v>1599</v>
      </c>
      <c r="D7">
        <v>1430</v>
      </c>
      <c r="E7">
        <v>1430</v>
      </c>
      <c r="F7">
        <v>143</v>
      </c>
      <c r="G7">
        <v>26</v>
      </c>
      <c r="H7">
        <v>16.210799999999999</v>
      </c>
      <c r="I7">
        <v>0.47810000000000002</v>
      </c>
      <c r="J7">
        <v>0.46289999999999998</v>
      </c>
      <c r="K7">
        <v>2.0447000000000002</v>
      </c>
      <c r="L7">
        <v>740.18470000000002</v>
      </c>
      <c r="M7">
        <v>1</v>
      </c>
    </row>
    <row r="8" spans="1:13" x14ac:dyDescent="0.25">
      <c r="A8">
        <v>4</v>
      </c>
      <c r="B8">
        <v>810</v>
      </c>
      <c r="C8">
        <v>1608</v>
      </c>
      <c r="D8">
        <v>1437</v>
      </c>
      <c r="E8">
        <v>1437</v>
      </c>
      <c r="F8">
        <v>149</v>
      </c>
      <c r="G8">
        <v>22</v>
      </c>
      <c r="H8">
        <v>16.238199999999999</v>
      </c>
      <c r="I8">
        <v>0.48880000000000001</v>
      </c>
      <c r="J8">
        <v>0.47410000000000002</v>
      </c>
      <c r="K8">
        <v>1.9981</v>
      </c>
      <c r="L8">
        <v>762.3777</v>
      </c>
      <c r="M8">
        <v>1</v>
      </c>
    </row>
    <row r="9" spans="1:13" x14ac:dyDescent="0.25">
      <c r="A9">
        <v>5</v>
      </c>
      <c r="B9">
        <v>810</v>
      </c>
      <c r="C9">
        <v>1626</v>
      </c>
      <c r="D9">
        <v>1423</v>
      </c>
      <c r="E9">
        <v>1423</v>
      </c>
      <c r="F9">
        <v>175</v>
      </c>
      <c r="G9">
        <v>28</v>
      </c>
      <c r="H9">
        <v>16.142700000000001</v>
      </c>
      <c r="I9">
        <v>0.46589999999999998</v>
      </c>
      <c r="J9">
        <v>0.4425</v>
      </c>
      <c r="K9">
        <v>1.9703999999999999</v>
      </c>
      <c r="L9">
        <v>719.44839999999999</v>
      </c>
      <c r="M9">
        <v>1</v>
      </c>
    </row>
    <row r="10" spans="1:13" x14ac:dyDescent="0.25">
      <c r="A10">
        <v>6</v>
      </c>
      <c r="B10">
        <v>810</v>
      </c>
      <c r="C10">
        <v>1603</v>
      </c>
      <c r="D10">
        <v>1425</v>
      </c>
      <c r="E10">
        <v>1425</v>
      </c>
      <c r="F10">
        <v>156</v>
      </c>
      <c r="G10">
        <v>22</v>
      </c>
      <c r="H10">
        <v>16.159700000000001</v>
      </c>
      <c r="I10">
        <v>0.50729999999999997</v>
      </c>
      <c r="J10">
        <v>0.48949999999999999</v>
      </c>
      <c r="K10">
        <v>2.1737000000000002</v>
      </c>
      <c r="L10">
        <v>784.67269999999996</v>
      </c>
      <c r="M10">
        <v>1</v>
      </c>
    </row>
    <row r="11" spans="1:13" x14ac:dyDescent="0.25">
      <c r="A11">
        <v>7</v>
      </c>
      <c r="B11">
        <v>810</v>
      </c>
      <c r="C11">
        <v>1647</v>
      </c>
      <c r="D11">
        <v>1434</v>
      </c>
      <c r="E11">
        <v>1434</v>
      </c>
      <c r="F11">
        <v>179</v>
      </c>
      <c r="G11">
        <v>34</v>
      </c>
      <c r="H11">
        <v>16.057099999999998</v>
      </c>
      <c r="I11">
        <v>0.43909999999999999</v>
      </c>
      <c r="J11">
        <v>0.41449999999999998</v>
      </c>
      <c r="K11">
        <v>1.8652</v>
      </c>
      <c r="L11">
        <v>682.64419999999996</v>
      </c>
      <c r="M11">
        <v>1</v>
      </c>
    </row>
    <row r="12" spans="1:13" x14ac:dyDescent="0.25">
      <c r="A12">
        <v>8</v>
      </c>
      <c r="B12">
        <v>810</v>
      </c>
      <c r="C12">
        <v>1623</v>
      </c>
      <c r="D12">
        <v>1426</v>
      </c>
      <c r="E12">
        <v>1426</v>
      </c>
      <c r="F12">
        <v>169</v>
      </c>
      <c r="G12">
        <v>28</v>
      </c>
      <c r="H12">
        <v>16.1325</v>
      </c>
      <c r="I12">
        <v>0.49809999999999999</v>
      </c>
      <c r="J12">
        <v>0.47570000000000001</v>
      </c>
      <c r="K12">
        <v>2.0186000000000002</v>
      </c>
      <c r="L12">
        <v>772.03279999999995</v>
      </c>
      <c r="M12">
        <v>1</v>
      </c>
    </row>
    <row r="13" spans="1:13" x14ac:dyDescent="0.25">
      <c r="A13">
        <v>9</v>
      </c>
      <c r="B13">
        <v>810</v>
      </c>
      <c r="C13">
        <v>1664</v>
      </c>
      <c r="D13">
        <v>1434</v>
      </c>
      <c r="E13">
        <v>1434</v>
      </c>
      <c r="F13">
        <v>190</v>
      </c>
      <c r="G13">
        <v>40</v>
      </c>
      <c r="H13">
        <v>15.978400000000001</v>
      </c>
      <c r="I13">
        <v>0.4723</v>
      </c>
      <c r="J13">
        <v>0.44169999999999998</v>
      </c>
      <c r="K13">
        <v>2.0017999999999998</v>
      </c>
      <c r="L13">
        <v>734.97829999999999</v>
      </c>
      <c r="M13">
        <v>1</v>
      </c>
    </row>
    <row r="14" spans="1:13" x14ac:dyDescent="0.25">
      <c r="A14">
        <v>10</v>
      </c>
      <c r="B14">
        <v>810</v>
      </c>
      <c r="C14">
        <v>1623</v>
      </c>
      <c r="D14">
        <v>1447</v>
      </c>
      <c r="E14">
        <v>1447</v>
      </c>
      <c r="F14">
        <v>152</v>
      </c>
      <c r="G14">
        <v>24</v>
      </c>
      <c r="H14">
        <v>16.200199999999999</v>
      </c>
      <c r="I14">
        <v>0.49320000000000003</v>
      </c>
      <c r="J14">
        <v>0.47760000000000002</v>
      </c>
      <c r="K14">
        <v>1.9505999999999999</v>
      </c>
      <c r="L14">
        <v>775.20910000000003</v>
      </c>
      <c r="M14">
        <v>1</v>
      </c>
    </row>
    <row r="15" spans="1:13" x14ac:dyDescent="0.25">
      <c r="A15" t="s">
        <v>12</v>
      </c>
      <c r="B15">
        <v>810</v>
      </c>
      <c r="C15">
        <v>1622.6</v>
      </c>
      <c r="D15">
        <v>1430.5</v>
      </c>
      <c r="E15">
        <v>1430.5</v>
      </c>
      <c r="F15">
        <v>164</v>
      </c>
      <c r="G15">
        <v>28.1</v>
      </c>
      <c r="H15">
        <v>16.149999999999999</v>
      </c>
      <c r="I15">
        <v>0.48</v>
      </c>
      <c r="J15">
        <v>0.46</v>
      </c>
      <c r="K15">
        <v>2.0099999999999998</v>
      </c>
      <c r="L15">
        <v>752.84</v>
      </c>
      <c r="M15">
        <v>1</v>
      </c>
    </row>
    <row r="17" spans="1:13" x14ac:dyDescent="0.25">
      <c r="B17" t="s">
        <v>16</v>
      </c>
    </row>
    <row r="18" spans="1:13" x14ac:dyDescent="0.25">
      <c r="B18" t="s">
        <v>14</v>
      </c>
      <c r="C18" t="s">
        <v>15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</row>
    <row r="19" spans="1:13" x14ac:dyDescent="0.25">
      <c r="A19">
        <v>1</v>
      </c>
      <c r="B19">
        <v>1128</v>
      </c>
      <c r="C19">
        <v>1930</v>
      </c>
      <c r="D19">
        <v>1365</v>
      </c>
      <c r="E19">
        <v>1365</v>
      </c>
      <c r="F19">
        <v>370</v>
      </c>
      <c r="G19">
        <v>195</v>
      </c>
      <c r="H19">
        <v>14.460599999999999</v>
      </c>
      <c r="I19">
        <v>0.49149999999999999</v>
      </c>
      <c r="J19">
        <v>0.38200000000000001</v>
      </c>
      <c r="K19">
        <v>1.7496</v>
      </c>
      <c r="L19">
        <v>737.19470000000001</v>
      </c>
      <c r="M19">
        <v>1</v>
      </c>
    </row>
    <row r="20" spans="1:13" x14ac:dyDescent="0.25">
      <c r="A20">
        <v>2</v>
      </c>
      <c r="B20">
        <v>1128</v>
      </c>
      <c r="C20">
        <v>1900</v>
      </c>
      <c r="D20">
        <v>1367</v>
      </c>
      <c r="E20">
        <v>1367</v>
      </c>
      <c r="F20">
        <v>348</v>
      </c>
      <c r="G20">
        <v>185</v>
      </c>
      <c r="H20">
        <v>14.5779</v>
      </c>
      <c r="I20">
        <v>0.48820000000000002</v>
      </c>
      <c r="J20">
        <v>0.3831</v>
      </c>
      <c r="K20">
        <v>1.6753</v>
      </c>
      <c r="L20">
        <v>727.85249999999996</v>
      </c>
      <c r="M20">
        <v>1</v>
      </c>
    </row>
    <row r="21" spans="1:13" x14ac:dyDescent="0.25">
      <c r="A21">
        <v>3</v>
      </c>
      <c r="B21">
        <v>1128</v>
      </c>
      <c r="C21">
        <v>1945</v>
      </c>
      <c r="D21">
        <v>1367</v>
      </c>
      <c r="E21">
        <v>1367</v>
      </c>
      <c r="F21">
        <v>379</v>
      </c>
      <c r="G21">
        <v>199</v>
      </c>
      <c r="H21">
        <v>14.3728</v>
      </c>
      <c r="I21">
        <v>0.4798</v>
      </c>
      <c r="J21">
        <v>0.3705</v>
      </c>
      <c r="K21">
        <v>1.7158</v>
      </c>
      <c r="L21">
        <v>720.64160000000004</v>
      </c>
      <c r="M21">
        <v>1</v>
      </c>
    </row>
    <row r="22" spans="1:13" x14ac:dyDescent="0.25">
      <c r="A22">
        <v>4</v>
      </c>
      <c r="B22">
        <v>1128</v>
      </c>
      <c r="C22">
        <v>1909</v>
      </c>
      <c r="D22">
        <v>1373</v>
      </c>
      <c r="E22">
        <v>1373</v>
      </c>
      <c r="F22">
        <v>348</v>
      </c>
      <c r="G22">
        <v>188</v>
      </c>
      <c r="H22">
        <v>14.6454</v>
      </c>
      <c r="I22">
        <v>0.47549999999999998</v>
      </c>
      <c r="J22">
        <v>0.37419999999999998</v>
      </c>
      <c r="K22">
        <v>1.7151000000000001</v>
      </c>
      <c r="L22">
        <v>714.43029999999999</v>
      </c>
      <c r="M22">
        <v>1</v>
      </c>
    </row>
    <row r="23" spans="1:13" x14ac:dyDescent="0.25">
      <c r="A23">
        <v>5</v>
      </c>
      <c r="B23">
        <v>1128</v>
      </c>
      <c r="C23">
        <v>1914</v>
      </c>
      <c r="D23">
        <v>1373</v>
      </c>
      <c r="E23">
        <v>1373</v>
      </c>
      <c r="F23">
        <v>350</v>
      </c>
      <c r="G23">
        <v>191</v>
      </c>
      <c r="H23">
        <v>14.651999999999999</v>
      </c>
      <c r="I23">
        <v>0.49869999999999998</v>
      </c>
      <c r="J23">
        <v>0.39240000000000003</v>
      </c>
      <c r="K23">
        <v>1.6812</v>
      </c>
      <c r="L23">
        <v>750.9896</v>
      </c>
      <c r="M23">
        <v>1</v>
      </c>
    </row>
    <row r="24" spans="1:13" x14ac:dyDescent="0.25">
      <c r="A24">
        <v>6</v>
      </c>
      <c r="B24">
        <v>1128</v>
      </c>
      <c r="C24">
        <v>1886</v>
      </c>
      <c r="D24">
        <v>1370</v>
      </c>
      <c r="E24">
        <v>1370</v>
      </c>
      <c r="F24">
        <v>332</v>
      </c>
      <c r="G24">
        <v>184</v>
      </c>
      <c r="H24">
        <v>14.6999</v>
      </c>
      <c r="I24">
        <v>0.49740000000000001</v>
      </c>
      <c r="J24">
        <v>0.3952</v>
      </c>
      <c r="K24">
        <v>1.6892</v>
      </c>
      <c r="L24">
        <v>745.35450000000003</v>
      </c>
      <c r="M24">
        <v>1</v>
      </c>
    </row>
    <row r="25" spans="1:13" x14ac:dyDescent="0.25">
      <c r="A25">
        <v>7</v>
      </c>
      <c r="B25">
        <v>1128</v>
      </c>
      <c r="C25">
        <v>1914</v>
      </c>
      <c r="D25">
        <v>1369</v>
      </c>
      <c r="E25">
        <v>1369</v>
      </c>
      <c r="F25">
        <v>353</v>
      </c>
      <c r="G25">
        <v>192</v>
      </c>
      <c r="H25">
        <v>14.535</v>
      </c>
      <c r="I25">
        <v>0.46970000000000001</v>
      </c>
      <c r="J25">
        <v>0.36709999999999998</v>
      </c>
      <c r="K25">
        <v>1.7118</v>
      </c>
      <c r="L25">
        <v>702.64530000000002</v>
      </c>
      <c r="M25">
        <v>1</v>
      </c>
    </row>
    <row r="26" spans="1:13" x14ac:dyDescent="0.25">
      <c r="A26">
        <v>8</v>
      </c>
      <c r="B26">
        <v>1128</v>
      </c>
      <c r="C26">
        <v>1941</v>
      </c>
      <c r="D26">
        <v>1369</v>
      </c>
      <c r="E26">
        <v>1369</v>
      </c>
      <c r="F26">
        <v>373</v>
      </c>
      <c r="G26">
        <v>199</v>
      </c>
      <c r="H26">
        <v>14.4369</v>
      </c>
      <c r="I26">
        <v>0.48859999999999998</v>
      </c>
      <c r="J26">
        <v>0.37840000000000001</v>
      </c>
      <c r="K26">
        <v>1.7623</v>
      </c>
      <c r="L26">
        <v>734.43010000000004</v>
      </c>
      <c r="M26">
        <v>1</v>
      </c>
    </row>
    <row r="27" spans="1:13" x14ac:dyDescent="0.25">
      <c r="A27">
        <v>9</v>
      </c>
      <c r="B27">
        <v>1128</v>
      </c>
      <c r="C27">
        <v>1912</v>
      </c>
      <c r="D27">
        <v>1376</v>
      </c>
      <c r="E27">
        <v>1376</v>
      </c>
      <c r="F27">
        <v>346</v>
      </c>
      <c r="G27">
        <v>190</v>
      </c>
      <c r="H27">
        <v>14.6637</v>
      </c>
      <c r="I27">
        <v>0.49249999999999999</v>
      </c>
      <c r="J27">
        <v>0.3876</v>
      </c>
      <c r="K27">
        <v>1.6966000000000001</v>
      </c>
      <c r="L27">
        <v>741.00750000000005</v>
      </c>
      <c r="M27">
        <v>1</v>
      </c>
    </row>
    <row r="29" spans="1:13" x14ac:dyDescent="0.25">
      <c r="A29" t="s">
        <v>12</v>
      </c>
      <c r="B29">
        <v>1128</v>
      </c>
      <c r="C29">
        <v>1916.78</v>
      </c>
      <c r="D29">
        <v>1369.89</v>
      </c>
      <c r="E29">
        <v>1369.89</v>
      </c>
      <c r="F29">
        <v>355.44</v>
      </c>
      <c r="G29">
        <v>191.44</v>
      </c>
      <c r="H29">
        <v>14.56</v>
      </c>
      <c r="I29">
        <v>0.49</v>
      </c>
      <c r="J29">
        <v>0.38</v>
      </c>
      <c r="K29">
        <v>1.71</v>
      </c>
      <c r="L29">
        <v>730.51</v>
      </c>
      <c r="M29">
        <v>1</v>
      </c>
    </row>
    <row r="31" spans="1:13" x14ac:dyDescent="0.25">
      <c r="B31" t="s">
        <v>17</v>
      </c>
    </row>
    <row r="32" spans="1:13" x14ac:dyDescent="0.25">
      <c r="B32" t="s">
        <v>14</v>
      </c>
      <c r="C32" t="s">
        <v>15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</row>
    <row r="33" spans="1:13" x14ac:dyDescent="0.25">
      <c r="A33">
        <v>1</v>
      </c>
      <c r="B33">
        <v>50</v>
      </c>
      <c r="C33">
        <v>632</v>
      </c>
      <c r="D33">
        <v>285</v>
      </c>
      <c r="E33">
        <v>285</v>
      </c>
      <c r="F33">
        <v>270</v>
      </c>
      <c r="G33">
        <v>77</v>
      </c>
      <c r="H33">
        <v>15.875</v>
      </c>
      <c r="I33">
        <v>0.34570000000000001</v>
      </c>
      <c r="J33">
        <v>0.22359999999999999</v>
      </c>
      <c r="K33">
        <v>1.5741000000000001</v>
      </c>
      <c r="L33">
        <v>141.33099999999999</v>
      </c>
      <c r="M33">
        <v>1</v>
      </c>
    </row>
    <row r="34" spans="1:13" x14ac:dyDescent="0.25">
      <c r="A34">
        <v>2</v>
      </c>
      <c r="B34">
        <v>50</v>
      </c>
      <c r="C34">
        <v>628</v>
      </c>
      <c r="D34">
        <v>281</v>
      </c>
      <c r="E34">
        <v>281</v>
      </c>
      <c r="F34">
        <v>269</v>
      </c>
      <c r="G34">
        <v>78</v>
      </c>
      <c r="H34">
        <v>16.0398</v>
      </c>
      <c r="I34">
        <v>0.34420000000000001</v>
      </c>
      <c r="J34">
        <v>0.2218</v>
      </c>
      <c r="K34">
        <v>1.4495</v>
      </c>
      <c r="L34">
        <v>139.26159999999999</v>
      </c>
      <c r="M34">
        <v>1</v>
      </c>
    </row>
    <row r="35" spans="1:13" x14ac:dyDescent="0.25">
      <c r="A35">
        <v>3</v>
      </c>
      <c r="B35">
        <v>50</v>
      </c>
      <c r="C35">
        <v>628</v>
      </c>
      <c r="D35">
        <v>279</v>
      </c>
      <c r="E35">
        <v>279</v>
      </c>
      <c r="F35">
        <v>270</v>
      </c>
      <c r="G35">
        <v>79</v>
      </c>
      <c r="H35">
        <v>15.886900000000001</v>
      </c>
      <c r="I35">
        <v>0.34920000000000001</v>
      </c>
      <c r="J35">
        <v>0.22550000000000001</v>
      </c>
      <c r="K35">
        <v>1.3138000000000001</v>
      </c>
      <c r="L35">
        <v>141.6053</v>
      </c>
      <c r="M35">
        <v>1</v>
      </c>
    </row>
    <row r="36" spans="1:13" x14ac:dyDescent="0.25">
      <c r="A36">
        <v>4</v>
      </c>
      <c r="B36">
        <v>50</v>
      </c>
      <c r="C36">
        <v>647</v>
      </c>
      <c r="D36">
        <v>283</v>
      </c>
      <c r="E36">
        <v>283</v>
      </c>
      <c r="F36">
        <v>280</v>
      </c>
      <c r="G36">
        <v>84</v>
      </c>
      <c r="H36">
        <v>15.8764</v>
      </c>
      <c r="I36">
        <v>0.36830000000000002</v>
      </c>
      <c r="J36">
        <v>0.23630000000000001</v>
      </c>
      <c r="K36">
        <v>1.5559000000000001</v>
      </c>
      <c r="L36">
        <v>152.8767</v>
      </c>
      <c r="M36">
        <v>1</v>
      </c>
    </row>
    <row r="37" spans="1:13" x14ac:dyDescent="0.25">
      <c r="A37">
        <v>5</v>
      </c>
      <c r="B37">
        <v>50</v>
      </c>
      <c r="C37">
        <v>648</v>
      </c>
      <c r="D37">
        <v>287</v>
      </c>
      <c r="E37">
        <v>287</v>
      </c>
      <c r="F37">
        <v>275</v>
      </c>
      <c r="G37">
        <v>86</v>
      </c>
      <c r="H37">
        <v>15.771599999999999</v>
      </c>
      <c r="I37">
        <v>0.37659999999999999</v>
      </c>
      <c r="J37">
        <v>0.2392</v>
      </c>
      <c r="K37">
        <v>1.7678</v>
      </c>
      <c r="L37">
        <v>154.9804</v>
      </c>
      <c r="M37">
        <v>1</v>
      </c>
    </row>
    <row r="38" spans="1:13" x14ac:dyDescent="0.25">
      <c r="A38">
        <v>6</v>
      </c>
      <c r="B38">
        <v>50</v>
      </c>
      <c r="C38">
        <v>627</v>
      </c>
      <c r="D38">
        <v>282</v>
      </c>
      <c r="E38">
        <v>282</v>
      </c>
      <c r="F38">
        <v>264</v>
      </c>
      <c r="G38">
        <v>81</v>
      </c>
      <c r="H38">
        <v>16.086099999999998</v>
      </c>
      <c r="I38">
        <v>0.34810000000000002</v>
      </c>
      <c r="J38">
        <v>0.224</v>
      </c>
      <c r="K38">
        <v>1.2861</v>
      </c>
      <c r="L38">
        <v>140.43870000000001</v>
      </c>
      <c r="M38">
        <v>1</v>
      </c>
    </row>
    <row r="39" spans="1:13" x14ac:dyDescent="0.25">
      <c r="A39">
        <v>7</v>
      </c>
      <c r="B39">
        <v>50</v>
      </c>
      <c r="C39">
        <v>632</v>
      </c>
      <c r="D39">
        <v>283</v>
      </c>
      <c r="E39">
        <v>283</v>
      </c>
      <c r="F39">
        <v>268</v>
      </c>
      <c r="G39">
        <v>81</v>
      </c>
      <c r="H39">
        <v>16.180399999999999</v>
      </c>
      <c r="I39">
        <v>0.34610000000000002</v>
      </c>
      <c r="J39">
        <v>0.2208</v>
      </c>
      <c r="K39">
        <v>1.1155999999999999</v>
      </c>
      <c r="L39">
        <v>139.57429999999999</v>
      </c>
      <c r="M39">
        <v>1</v>
      </c>
    </row>
    <row r="40" spans="1:13" x14ac:dyDescent="0.25">
      <c r="A40">
        <v>8</v>
      </c>
      <c r="B40">
        <v>50</v>
      </c>
      <c r="C40">
        <v>631</v>
      </c>
      <c r="D40">
        <v>282</v>
      </c>
      <c r="E40">
        <v>282</v>
      </c>
      <c r="F40">
        <v>272</v>
      </c>
      <c r="G40">
        <v>77</v>
      </c>
      <c r="H40">
        <v>16.061800000000002</v>
      </c>
      <c r="I40">
        <v>0.36280000000000001</v>
      </c>
      <c r="J40">
        <v>0.2344</v>
      </c>
      <c r="K40">
        <v>1.6194</v>
      </c>
      <c r="L40">
        <v>147.92359999999999</v>
      </c>
      <c r="M40">
        <v>1</v>
      </c>
    </row>
    <row r="41" spans="1:13" x14ac:dyDescent="0.25">
      <c r="A41">
        <v>9</v>
      </c>
      <c r="B41">
        <v>50</v>
      </c>
      <c r="C41">
        <v>631</v>
      </c>
      <c r="D41">
        <v>286</v>
      </c>
      <c r="E41">
        <v>286</v>
      </c>
      <c r="F41">
        <v>268</v>
      </c>
      <c r="G41">
        <v>77</v>
      </c>
      <c r="H41">
        <v>16.307400000000001</v>
      </c>
      <c r="I41">
        <v>0.372</v>
      </c>
      <c r="J41">
        <v>0.2382</v>
      </c>
      <c r="K41">
        <v>1.2748999999999999</v>
      </c>
      <c r="L41">
        <v>150.29140000000001</v>
      </c>
      <c r="M41">
        <v>1</v>
      </c>
    </row>
    <row r="42" spans="1:13" x14ac:dyDescent="0.25">
      <c r="A42">
        <v>10</v>
      </c>
      <c r="B42">
        <v>50</v>
      </c>
      <c r="C42">
        <v>634</v>
      </c>
      <c r="D42">
        <v>286</v>
      </c>
      <c r="E42">
        <v>286</v>
      </c>
      <c r="F42">
        <v>268</v>
      </c>
      <c r="G42">
        <v>80</v>
      </c>
      <c r="H42">
        <v>16.0489</v>
      </c>
      <c r="I42">
        <v>0.36870000000000003</v>
      </c>
      <c r="J42">
        <v>0.23699999999999999</v>
      </c>
      <c r="K42">
        <v>1.6223000000000001</v>
      </c>
      <c r="L42">
        <v>150.2741</v>
      </c>
      <c r="M42">
        <v>1</v>
      </c>
    </row>
    <row r="43" spans="1:13" x14ac:dyDescent="0.25">
      <c r="A43" t="s">
        <v>12</v>
      </c>
      <c r="B43">
        <v>50</v>
      </c>
      <c r="C43">
        <v>633.79999999999995</v>
      </c>
      <c r="D43">
        <v>283.39999999999998</v>
      </c>
      <c r="E43">
        <v>283.39999999999998</v>
      </c>
      <c r="F43">
        <v>270.39999999999998</v>
      </c>
      <c r="G43">
        <v>80</v>
      </c>
      <c r="H43">
        <v>16.010000000000002</v>
      </c>
      <c r="I43">
        <v>0.36</v>
      </c>
      <c r="J43">
        <v>0.23</v>
      </c>
      <c r="K43">
        <v>1.46</v>
      </c>
      <c r="L43">
        <v>145.86000000000001</v>
      </c>
      <c r="M43">
        <v>1</v>
      </c>
    </row>
    <row r="45" spans="1:13" x14ac:dyDescent="0.25">
      <c r="B45" t="s">
        <v>18</v>
      </c>
    </row>
    <row r="46" spans="1:13" x14ac:dyDescent="0.25">
      <c r="B46" t="s">
        <v>14</v>
      </c>
      <c r="C46" t="s">
        <v>15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</row>
    <row r="47" spans="1:13" x14ac:dyDescent="0.25">
      <c r="A47">
        <v>1</v>
      </c>
      <c r="B47">
        <v>811</v>
      </c>
      <c r="C47">
        <v>1849</v>
      </c>
      <c r="D47">
        <v>1452</v>
      </c>
      <c r="E47">
        <v>1452</v>
      </c>
      <c r="F47">
        <v>348</v>
      </c>
      <c r="G47">
        <v>49</v>
      </c>
      <c r="H47">
        <v>15.4413</v>
      </c>
      <c r="I47">
        <v>0.52449999999999997</v>
      </c>
      <c r="J47">
        <v>0.4511</v>
      </c>
      <c r="K47">
        <v>2.0585</v>
      </c>
      <c r="L47">
        <v>834.10640000000001</v>
      </c>
      <c r="M47">
        <v>1</v>
      </c>
    </row>
    <row r="48" spans="1:13" x14ac:dyDescent="0.25">
      <c r="A48">
        <v>2</v>
      </c>
      <c r="B48">
        <v>811</v>
      </c>
      <c r="C48">
        <v>1810</v>
      </c>
      <c r="D48">
        <v>1442</v>
      </c>
      <c r="E48">
        <v>1442</v>
      </c>
      <c r="F48">
        <v>330</v>
      </c>
      <c r="G48">
        <v>38</v>
      </c>
      <c r="H48">
        <v>15.3956</v>
      </c>
      <c r="I48">
        <v>0.5131</v>
      </c>
      <c r="J48">
        <v>0.44519999999999998</v>
      </c>
      <c r="K48">
        <v>2.0398000000000001</v>
      </c>
      <c r="L48">
        <v>805.84199999999998</v>
      </c>
      <c r="M48">
        <v>1</v>
      </c>
    </row>
    <row r="49" spans="1:13" x14ac:dyDescent="0.25">
      <c r="A49">
        <v>3</v>
      </c>
      <c r="B49">
        <v>811</v>
      </c>
      <c r="C49">
        <v>1841</v>
      </c>
      <c r="D49">
        <v>1442</v>
      </c>
      <c r="E49">
        <v>1442</v>
      </c>
      <c r="F49">
        <v>350</v>
      </c>
      <c r="G49">
        <v>49</v>
      </c>
      <c r="H49">
        <v>15.3161</v>
      </c>
      <c r="I49">
        <v>0.51949999999999996</v>
      </c>
      <c r="J49">
        <v>0.44440000000000002</v>
      </c>
      <c r="K49">
        <v>2.1086999999999998</v>
      </c>
      <c r="L49">
        <v>818.09159999999997</v>
      </c>
      <c r="M49">
        <v>1</v>
      </c>
    </row>
    <row r="50" spans="1:13" x14ac:dyDescent="0.25">
      <c r="A50">
        <v>4</v>
      </c>
      <c r="B50">
        <v>811</v>
      </c>
      <c r="C50">
        <v>1860</v>
      </c>
      <c r="D50">
        <v>1457</v>
      </c>
      <c r="E50">
        <v>1457</v>
      </c>
      <c r="F50">
        <v>354</v>
      </c>
      <c r="G50">
        <v>49</v>
      </c>
      <c r="H50">
        <v>15.437099999999999</v>
      </c>
      <c r="I50">
        <v>0.51559999999999995</v>
      </c>
      <c r="J50">
        <v>0.44109999999999999</v>
      </c>
      <c r="K50">
        <v>2.0568</v>
      </c>
      <c r="L50">
        <v>820.47199999999998</v>
      </c>
      <c r="M50">
        <v>1</v>
      </c>
    </row>
    <row r="51" spans="1:13" x14ac:dyDescent="0.25">
      <c r="A51">
        <v>5</v>
      </c>
      <c r="B51">
        <v>811</v>
      </c>
      <c r="C51">
        <v>1915</v>
      </c>
      <c r="D51">
        <v>1451</v>
      </c>
      <c r="E51">
        <v>1451</v>
      </c>
      <c r="F51">
        <v>400</v>
      </c>
      <c r="G51">
        <v>64</v>
      </c>
      <c r="H51">
        <v>15.0021</v>
      </c>
      <c r="I51">
        <v>0.52339999999999998</v>
      </c>
      <c r="J51">
        <v>0.43469999999999998</v>
      </c>
      <c r="K51">
        <v>2.1753</v>
      </c>
      <c r="L51">
        <v>832.44510000000002</v>
      </c>
      <c r="M51">
        <v>1</v>
      </c>
    </row>
    <row r="52" spans="1:13" x14ac:dyDescent="0.25">
      <c r="A52">
        <v>6</v>
      </c>
      <c r="B52">
        <v>811</v>
      </c>
      <c r="C52">
        <v>1954</v>
      </c>
      <c r="D52">
        <v>1454</v>
      </c>
      <c r="E52">
        <v>1454</v>
      </c>
      <c r="F52">
        <v>429</v>
      </c>
      <c r="G52">
        <v>71</v>
      </c>
      <c r="H52">
        <v>15.154</v>
      </c>
      <c r="I52">
        <v>0.53849999999999998</v>
      </c>
      <c r="J52">
        <v>0.44109999999999999</v>
      </c>
      <c r="K52">
        <v>2.1766999999999999</v>
      </c>
      <c r="L52">
        <v>861.96680000000003</v>
      </c>
      <c r="M52">
        <v>1</v>
      </c>
    </row>
    <row r="53" spans="1:13" x14ac:dyDescent="0.25">
      <c r="A53">
        <v>7</v>
      </c>
      <c r="B53">
        <v>811</v>
      </c>
      <c r="C53">
        <v>1849</v>
      </c>
      <c r="D53">
        <v>1443</v>
      </c>
      <c r="E53">
        <v>1443</v>
      </c>
      <c r="F53">
        <v>356</v>
      </c>
      <c r="G53">
        <v>50</v>
      </c>
      <c r="H53">
        <v>15.323399999999999</v>
      </c>
      <c r="I53">
        <v>0.47049999999999997</v>
      </c>
      <c r="J53">
        <v>0.40060000000000001</v>
      </c>
      <c r="K53">
        <v>2.1326999999999998</v>
      </c>
      <c r="L53">
        <v>740.66219999999998</v>
      </c>
      <c r="M53">
        <v>1</v>
      </c>
    </row>
    <row r="54" spans="1:13" x14ac:dyDescent="0.25">
      <c r="A54">
        <v>8</v>
      </c>
      <c r="B54">
        <v>811</v>
      </c>
      <c r="C54">
        <v>1848</v>
      </c>
      <c r="D54">
        <v>1441</v>
      </c>
      <c r="E54">
        <v>1441</v>
      </c>
      <c r="F54">
        <v>355</v>
      </c>
      <c r="G54">
        <v>52</v>
      </c>
      <c r="H54">
        <v>15.312200000000001</v>
      </c>
      <c r="I54">
        <v>0.52429999999999999</v>
      </c>
      <c r="J54">
        <v>0.44750000000000001</v>
      </c>
      <c r="K54">
        <v>2.2683</v>
      </c>
      <c r="L54">
        <v>826.9683</v>
      </c>
      <c r="M54">
        <v>1</v>
      </c>
    </row>
    <row r="55" spans="1:13" x14ac:dyDescent="0.25">
      <c r="A55">
        <v>9</v>
      </c>
      <c r="B55">
        <v>811</v>
      </c>
      <c r="C55">
        <v>1834</v>
      </c>
      <c r="D55">
        <v>1450</v>
      </c>
      <c r="E55">
        <v>1450</v>
      </c>
      <c r="F55">
        <v>343</v>
      </c>
      <c r="G55">
        <v>41</v>
      </c>
      <c r="H55">
        <v>15.5213</v>
      </c>
      <c r="I55">
        <v>0.52590000000000003</v>
      </c>
      <c r="J55">
        <v>0.45400000000000001</v>
      </c>
      <c r="K55">
        <v>2.1240999999999999</v>
      </c>
      <c r="L55">
        <v>832.625</v>
      </c>
      <c r="M55">
        <v>1</v>
      </c>
    </row>
    <row r="56" spans="1:13" x14ac:dyDescent="0.25">
      <c r="A56">
        <v>10</v>
      </c>
      <c r="B56">
        <v>811</v>
      </c>
      <c r="C56">
        <v>1859</v>
      </c>
      <c r="D56">
        <v>1442</v>
      </c>
      <c r="E56">
        <v>1442</v>
      </c>
      <c r="F56">
        <v>367</v>
      </c>
      <c r="G56">
        <v>50</v>
      </c>
      <c r="H56">
        <v>15.3249</v>
      </c>
      <c r="I56">
        <v>0.53300000000000003</v>
      </c>
      <c r="J56">
        <v>0.45219999999999999</v>
      </c>
      <c r="K56">
        <v>2.1179999999999999</v>
      </c>
      <c r="L56">
        <v>840.65899999999999</v>
      </c>
      <c r="M56">
        <v>1</v>
      </c>
    </row>
    <row r="57" spans="1:13" x14ac:dyDescent="0.25">
      <c r="A57" t="s">
        <v>12</v>
      </c>
      <c r="B57">
        <v>811</v>
      </c>
      <c r="C57">
        <v>1861.9</v>
      </c>
      <c r="D57">
        <v>1447.4</v>
      </c>
      <c r="E57">
        <v>1447.4</v>
      </c>
      <c r="F57">
        <v>363.2</v>
      </c>
      <c r="G57">
        <v>51.3</v>
      </c>
      <c r="H57">
        <v>15.32</v>
      </c>
      <c r="I57">
        <v>0.52</v>
      </c>
      <c r="J57">
        <v>0.44</v>
      </c>
      <c r="K57">
        <v>2.13</v>
      </c>
      <c r="L57">
        <v>821.38</v>
      </c>
      <c r="M57">
        <v>1</v>
      </c>
    </row>
    <row r="59" spans="1:13" x14ac:dyDescent="0.25">
      <c r="B59" t="s">
        <v>19</v>
      </c>
    </row>
    <row r="60" spans="1:13" x14ac:dyDescent="0.25">
      <c r="B60" t="s">
        <v>14</v>
      </c>
      <c r="C60" t="s">
        <v>15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</row>
    <row r="61" spans="1:13" x14ac:dyDescent="0.25">
      <c r="A61">
        <v>1</v>
      </c>
      <c r="B61">
        <v>200</v>
      </c>
      <c r="C61">
        <v>1975</v>
      </c>
      <c r="D61">
        <v>653</v>
      </c>
      <c r="E61">
        <v>653</v>
      </c>
      <c r="F61">
        <v>1106</v>
      </c>
      <c r="G61">
        <v>216</v>
      </c>
      <c r="H61">
        <v>19.106300000000001</v>
      </c>
      <c r="I61">
        <v>0.91210000000000002</v>
      </c>
      <c r="J61">
        <v>0.38219999999999998</v>
      </c>
      <c r="K61">
        <v>2.4792000000000001</v>
      </c>
      <c r="L61">
        <v>754.82100000000003</v>
      </c>
      <c r="M61">
        <v>1</v>
      </c>
    </row>
    <row r="62" spans="1:13" x14ac:dyDescent="0.25">
      <c r="A62">
        <v>2</v>
      </c>
      <c r="B62">
        <v>200</v>
      </c>
      <c r="C62">
        <v>1977</v>
      </c>
      <c r="D62">
        <v>650</v>
      </c>
      <c r="E62">
        <v>650</v>
      </c>
      <c r="F62">
        <v>1100</v>
      </c>
      <c r="G62">
        <v>227</v>
      </c>
      <c r="H62">
        <v>19.1447</v>
      </c>
      <c r="I62">
        <v>0.91210000000000002</v>
      </c>
      <c r="J62">
        <v>0.3795</v>
      </c>
      <c r="K62">
        <v>2.5057999999999998</v>
      </c>
      <c r="L62">
        <v>750.25930000000005</v>
      </c>
      <c r="M62">
        <v>1</v>
      </c>
    </row>
    <row r="63" spans="1:13" x14ac:dyDescent="0.25">
      <c r="A63">
        <v>3</v>
      </c>
      <c r="B63">
        <v>200</v>
      </c>
      <c r="C63">
        <v>1986</v>
      </c>
      <c r="D63">
        <v>651</v>
      </c>
      <c r="E63">
        <v>651</v>
      </c>
      <c r="F63">
        <v>1109</v>
      </c>
      <c r="G63">
        <v>226</v>
      </c>
      <c r="H63">
        <v>19.066500000000001</v>
      </c>
      <c r="I63">
        <v>0.89600000000000002</v>
      </c>
      <c r="J63">
        <v>0.37359999999999999</v>
      </c>
      <c r="K63">
        <v>2.4740000000000002</v>
      </c>
      <c r="L63">
        <v>741.95190000000002</v>
      </c>
      <c r="M63">
        <v>1</v>
      </c>
    </row>
    <row r="64" spans="1:13" x14ac:dyDescent="0.25">
      <c r="A64">
        <v>4</v>
      </c>
      <c r="B64">
        <v>200</v>
      </c>
      <c r="C64">
        <v>1978</v>
      </c>
      <c r="D64">
        <v>659</v>
      </c>
      <c r="E64">
        <v>659</v>
      </c>
      <c r="F64">
        <v>1100</v>
      </c>
      <c r="G64">
        <v>219</v>
      </c>
      <c r="H64">
        <v>19.095600000000001</v>
      </c>
      <c r="I64">
        <v>0.89349999999999996</v>
      </c>
      <c r="J64">
        <v>0.37580000000000002</v>
      </c>
      <c r="K64">
        <v>2.5750999999999999</v>
      </c>
      <c r="L64">
        <v>743.42920000000004</v>
      </c>
      <c r="M64">
        <v>1</v>
      </c>
    </row>
    <row r="65" spans="1:13" x14ac:dyDescent="0.25">
      <c r="A65">
        <v>5</v>
      </c>
      <c r="B65">
        <v>200</v>
      </c>
      <c r="C65">
        <v>1990</v>
      </c>
      <c r="D65">
        <v>656</v>
      </c>
      <c r="E65">
        <v>656</v>
      </c>
      <c r="F65">
        <v>1109</v>
      </c>
      <c r="G65">
        <v>225</v>
      </c>
      <c r="H65">
        <v>19.033200000000001</v>
      </c>
      <c r="I65">
        <v>0.92800000000000005</v>
      </c>
      <c r="J65">
        <v>0.38950000000000001</v>
      </c>
      <c r="K65">
        <v>2.5632999999999999</v>
      </c>
      <c r="L65">
        <v>775.15430000000003</v>
      </c>
      <c r="M65">
        <v>1</v>
      </c>
    </row>
    <row r="66" spans="1:13" x14ac:dyDescent="0.25">
      <c r="A66">
        <v>6</v>
      </c>
      <c r="B66">
        <v>200</v>
      </c>
      <c r="C66">
        <v>1954</v>
      </c>
      <c r="D66">
        <v>642</v>
      </c>
      <c r="E66">
        <v>642</v>
      </c>
      <c r="F66">
        <v>1094</v>
      </c>
      <c r="G66">
        <v>218</v>
      </c>
      <c r="H66">
        <v>19.252800000000001</v>
      </c>
      <c r="I66">
        <v>0.92500000000000004</v>
      </c>
      <c r="J66">
        <v>0.38469999999999999</v>
      </c>
      <c r="K66">
        <v>2.6415999999999999</v>
      </c>
      <c r="L66">
        <v>751.73329999999999</v>
      </c>
      <c r="M66">
        <v>1</v>
      </c>
    </row>
    <row r="67" spans="1:13" x14ac:dyDescent="0.25">
      <c r="A67">
        <v>7</v>
      </c>
      <c r="B67">
        <v>200</v>
      </c>
      <c r="C67">
        <v>1978</v>
      </c>
      <c r="D67">
        <v>656</v>
      </c>
      <c r="E67">
        <v>656</v>
      </c>
      <c r="F67">
        <v>1106</v>
      </c>
      <c r="G67">
        <v>216</v>
      </c>
      <c r="H67">
        <v>19.026299999999999</v>
      </c>
      <c r="I67">
        <v>0.85160000000000002</v>
      </c>
      <c r="J67">
        <v>0.35439999999999999</v>
      </c>
      <c r="K67">
        <v>2.4222999999999999</v>
      </c>
      <c r="L67">
        <v>700.99279999999999</v>
      </c>
      <c r="M67">
        <v>1</v>
      </c>
    </row>
    <row r="68" spans="1:13" x14ac:dyDescent="0.25">
      <c r="A68">
        <v>8</v>
      </c>
      <c r="B68">
        <v>200</v>
      </c>
      <c r="C68">
        <v>1974</v>
      </c>
      <c r="D68">
        <v>654</v>
      </c>
      <c r="E68">
        <v>654</v>
      </c>
      <c r="F68">
        <v>1111</v>
      </c>
      <c r="G68">
        <v>209</v>
      </c>
      <c r="H68">
        <v>19.249199999999998</v>
      </c>
      <c r="I68">
        <v>0.92</v>
      </c>
      <c r="J68">
        <v>0.3851</v>
      </c>
      <c r="K68">
        <v>2.8111999999999999</v>
      </c>
      <c r="L68">
        <v>760.24260000000004</v>
      </c>
      <c r="M68">
        <v>1</v>
      </c>
    </row>
    <row r="69" spans="1:13" x14ac:dyDescent="0.25">
      <c r="A69">
        <v>9</v>
      </c>
      <c r="B69">
        <v>200</v>
      </c>
      <c r="C69">
        <v>1989</v>
      </c>
      <c r="D69">
        <v>660</v>
      </c>
      <c r="E69">
        <v>660</v>
      </c>
      <c r="F69">
        <v>1108</v>
      </c>
      <c r="G69">
        <v>221</v>
      </c>
      <c r="H69">
        <v>18.998000000000001</v>
      </c>
      <c r="I69">
        <v>0.92090000000000005</v>
      </c>
      <c r="J69">
        <v>0.38590000000000002</v>
      </c>
      <c r="K69">
        <v>2.4131999999999998</v>
      </c>
      <c r="L69">
        <v>767.53229999999996</v>
      </c>
      <c r="M69">
        <v>1</v>
      </c>
    </row>
    <row r="70" spans="1:13" x14ac:dyDescent="0.25">
      <c r="A70">
        <v>10</v>
      </c>
      <c r="B70">
        <v>200</v>
      </c>
      <c r="C70">
        <v>1976</v>
      </c>
      <c r="D70">
        <v>654</v>
      </c>
      <c r="E70">
        <v>654</v>
      </c>
      <c r="F70">
        <v>1101</v>
      </c>
      <c r="G70">
        <v>221</v>
      </c>
      <c r="H70">
        <v>19.322900000000001</v>
      </c>
      <c r="I70">
        <v>0.91520000000000001</v>
      </c>
      <c r="J70">
        <v>0.38290000000000002</v>
      </c>
      <c r="K70">
        <v>2.3944999999999999</v>
      </c>
      <c r="L70">
        <v>756.69269999999995</v>
      </c>
      <c r="M70">
        <v>1</v>
      </c>
    </row>
    <row r="71" spans="1:13" x14ac:dyDescent="0.25">
      <c r="A71" t="s">
        <v>12</v>
      </c>
      <c r="B71">
        <v>200</v>
      </c>
      <c r="C71">
        <v>1977.7</v>
      </c>
      <c r="D71">
        <v>653.5</v>
      </c>
      <c r="E71">
        <v>653.5</v>
      </c>
      <c r="F71">
        <v>1104.4000000000001</v>
      </c>
      <c r="G71">
        <v>219.8</v>
      </c>
      <c r="H71">
        <v>19.13</v>
      </c>
      <c r="I71">
        <v>0.91</v>
      </c>
      <c r="J71">
        <v>0.38</v>
      </c>
      <c r="K71">
        <v>2.5299999999999998</v>
      </c>
      <c r="L71">
        <v>750.28</v>
      </c>
      <c r="M71">
        <v>1</v>
      </c>
    </row>
    <row r="73" spans="1:13" x14ac:dyDescent="0.25">
      <c r="B73" t="s">
        <v>20</v>
      </c>
    </row>
    <row r="74" spans="1:13" x14ac:dyDescent="0.25">
      <c r="B74" t="s">
        <v>14</v>
      </c>
      <c r="C74" t="s">
        <v>15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</row>
    <row r="75" spans="1:13" x14ac:dyDescent="0.25">
      <c r="A75">
        <v>1</v>
      </c>
      <c r="B75">
        <v>885</v>
      </c>
      <c r="C75">
        <v>2581</v>
      </c>
      <c r="D75">
        <v>2400</v>
      </c>
      <c r="E75">
        <v>2400</v>
      </c>
      <c r="F75">
        <v>149</v>
      </c>
      <c r="G75">
        <v>32</v>
      </c>
      <c r="H75">
        <v>23.494800000000001</v>
      </c>
      <c r="I75">
        <v>0.61240000000000006</v>
      </c>
      <c r="J75">
        <v>0.60589999999999999</v>
      </c>
      <c r="K75">
        <v>2.5489000000000002</v>
      </c>
      <c r="L75">
        <v>1563.7077999999999</v>
      </c>
      <c r="M75">
        <v>1</v>
      </c>
    </row>
    <row r="76" spans="1:13" x14ac:dyDescent="0.25">
      <c r="A76">
        <v>2</v>
      </c>
      <c r="B76">
        <v>885</v>
      </c>
      <c r="C76">
        <v>2567</v>
      </c>
      <c r="D76">
        <v>2394</v>
      </c>
      <c r="E76">
        <v>2394</v>
      </c>
      <c r="F76">
        <v>140</v>
      </c>
      <c r="G76">
        <v>33</v>
      </c>
      <c r="H76">
        <v>23.631499999999999</v>
      </c>
      <c r="I76">
        <v>0.65</v>
      </c>
      <c r="J76">
        <v>0.6462</v>
      </c>
      <c r="K76">
        <v>2.5720000000000001</v>
      </c>
      <c r="L76">
        <v>1658.8632</v>
      </c>
      <c r="M76">
        <v>1</v>
      </c>
    </row>
    <row r="77" spans="1:13" x14ac:dyDescent="0.25">
      <c r="A77">
        <v>3</v>
      </c>
      <c r="B77">
        <v>885</v>
      </c>
      <c r="C77">
        <v>2540</v>
      </c>
      <c r="D77">
        <v>2420</v>
      </c>
      <c r="E77">
        <v>2420</v>
      </c>
      <c r="F77">
        <v>102</v>
      </c>
      <c r="G77">
        <v>18</v>
      </c>
      <c r="H77">
        <v>24.024799999999999</v>
      </c>
      <c r="I77">
        <v>0.61760000000000004</v>
      </c>
      <c r="J77">
        <v>0.62509999999999999</v>
      </c>
      <c r="K77">
        <v>2.5861999999999998</v>
      </c>
      <c r="L77">
        <v>1587.6748</v>
      </c>
      <c r="M77">
        <v>1</v>
      </c>
    </row>
    <row r="78" spans="1:13" x14ac:dyDescent="0.25">
      <c r="A78">
        <v>4</v>
      </c>
      <c r="B78">
        <v>885</v>
      </c>
      <c r="C78">
        <v>2565</v>
      </c>
      <c r="D78">
        <v>2393</v>
      </c>
      <c r="E78">
        <v>2393</v>
      </c>
      <c r="F78">
        <v>142</v>
      </c>
      <c r="G78">
        <v>30</v>
      </c>
      <c r="H78">
        <v>23.484200000000001</v>
      </c>
      <c r="I78">
        <v>0.63529999999999998</v>
      </c>
      <c r="J78">
        <v>0.63229999999999997</v>
      </c>
      <c r="K78">
        <v>2.4809999999999999</v>
      </c>
      <c r="L78">
        <v>1621.7651000000001</v>
      </c>
      <c r="M78">
        <v>1</v>
      </c>
    </row>
    <row r="79" spans="1:13" x14ac:dyDescent="0.25">
      <c r="A79">
        <v>5</v>
      </c>
      <c r="B79">
        <v>885</v>
      </c>
      <c r="C79">
        <v>2536</v>
      </c>
      <c r="D79">
        <v>2403</v>
      </c>
      <c r="E79">
        <v>2403</v>
      </c>
      <c r="F79">
        <v>109</v>
      </c>
      <c r="G79">
        <v>24</v>
      </c>
      <c r="H79">
        <v>23.867100000000001</v>
      </c>
      <c r="I79">
        <v>0.62250000000000005</v>
      </c>
      <c r="J79">
        <v>0.62729999999999997</v>
      </c>
      <c r="K79">
        <v>2.4127999999999998</v>
      </c>
      <c r="L79">
        <v>1590.7883999999999</v>
      </c>
      <c r="M79">
        <v>1</v>
      </c>
    </row>
    <row r="80" spans="1:13" x14ac:dyDescent="0.25">
      <c r="A80">
        <v>6</v>
      </c>
      <c r="B80">
        <v>885</v>
      </c>
      <c r="C80">
        <v>2569</v>
      </c>
      <c r="D80">
        <v>2401</v>
      </c>
      <c r="E80">
        <v>2401</v>
      </c>
      <c r="F80">
        <v>136</v>
      </c>
      <c r="G80">
        <v>32</v>
      </c>
      <c r="H80">
        <v>23.581199999999999</v>
      </c>
      <c r="I80">
        <v>0.66769999999999996</v>
      </c>
      <c r="J80">
        <v>0.66579999999999995</v>
      </c>
      <c r="K80">
        <v>2.6791</v>
      </c>
      <c r="L80">
        <v>1710.5314000000001</v>
      </c>
      <c r="M80">
        <v>1</v>
      </c>
    </row>
    <row r="81" spans="1:13" x14ac:dyDescent="0.25">
      <c r="A81">
        <v>7</v>
      </c>
      <c r="B81">
        <v>885</v>
      </c>
      <c r="C81">
        <v>2545</v>
      </c>
      <c r="D81">
        <v>2408</v>
      </c>
      <c r="E81">
        <v>2408</v>
      </c>
      <c r="F81">
        <v>113</v>
      </c>
      <c r="G81">
        <v>24</v>
      </c>
      <c r="H81">
        <v>23.6601</v>
      </c>
      <c r="I81">
        <v>0.6532</v>
      </c>
      <c r="J81">
        <v>0.65810000000000002</v>
      </c>
      <c r="K81">
        <v>2.3866999999999998</v>
      </c>
      <c r="L81">
        <v>1674.7947999999999</v>
      </c>
      <c r="M81">
        <v>1</v>
      </c>
    </row>
    <row r="82" spans="1:13" x14ac:dyDescent="0.25">
      <c r="A82">
        <v>8</v>
      </c>
      <c r="B82">
        <v>885</v>
      </c>
      <c r="C82">
        <v>2565</v>
      </c>
      <c r="D82">
        <v>2414</v>
      </c>
      <c r="E82">
        <v>2414</v>
      </c>
      <c r="F82">
        <v>124</v>
      </c>
      <c r="G82">
        <v>27</v>
      </c>
      <c r="H82">
        <v>23.765699999999999</v>
      </c>
      <c r="I82">
        <v>0.64290000000000003</v>
      </c>
      <c r="J82">
        <v>0.64429999999999998</v>
      </c>
      <c r="K82">
        <v>2.5808</v>
      </c>
      <c r="L82">
        <v>1652.6569</v>
      </c>
      <c r="M82">
        <v>1</v>
      </c>
    </row>
    <row r="83" spans="1:13" x14ac:dyDescent="0.25">
      <c r="A83">
        <v>9</v>
      </c>
      <c r="B83">
        <v>885</v>
      </c>
      <c r="C83">
        <v>2555</v>
      </c>
      <c r="D83">
        <v>2396</v>
      </c>
      <c r="E83">
        <v>2396</v>
      </c>
      <c r="F83">
        <v>128</v>
      </c>
      <c r="G83">
        <v>31</v>
      </c>
      <c r="H83">
        <v>23.6157</v>
      </c>
      <c r="I83">
        <v>0.63629999999999998</v>
      </c>
      <c r="J83">
        <v>0.63629999999999998</v>
      </c>
      <c r="K83">
        <v>2.2536</v>
      </c>
      <c r="L83">
        <v>1625.7337</v>
      </c>
      <c r="M83">
        <v>1</v>
      </c>
    </row>
    <row r="84" spans="1:13" x14ac:dyDescent="0.25">
      <c r="A84">
        <v>10</v>
      </c>
      <c r="B84">
        <v>885</v>
      </c>
      <c r="C84">
        <v>2567</v>
      </c>
      <c r="D84">
        <v>2406</v>
      </c>
      <c r="E84">
        <v>2406</v>
      </c>
      <c r="F84">
        <v>129</v>
      </c>
      <c r="G84">
        <v>32</v>
      </c>
      <c r="H84">
        <v>23.605399999999999</v>
      </c>
      <c r="I84">
        <v>0.6542</v>
      </c>
      <c r="J84">
        <v>0.65310000000000001</v>
      </c>
      <c r="K84">
        <v>2.5188999999999999</v>
      </c>
      <c r="L84">
        <v>1676.4046000000001</v>
      </c>
      <c r="M84">
        <v>1</v>
      </c>
    </row>
    <row r="85" spans="1:13" x14ac:dyDescent="0.25">
      <c r="A85" t="s">
        <v>12</v>
      </c>
      <c r="B85">
        <v>885</v>
      </c>
      <c r="C85">
        <v>2559</v>
      </c>
      <c r="D85">
        <v>2403.5</v>
      </c>
      <c r="E85">
        <v>2403.5</v>
      </c>
      <c r="F85">
        <v>127.2</v>
      </c>
      <c r="G85">
        <v>28.3</v>
      </c>
      <c r="H85">
        <v>23.67</v>
      </c>
      <c r="I85">
        <v>0.64</v>
      </c>
      <c r="J85">
        <v>0.64</v>
      </c>
      <c r="K85">
        <v>2.5</v>
      </c>
      <c r="L85">
        <v>1636.29</v>
      </c>
      <c r="M85">
        <v>1</v>
      </c>
    </row>
    <row r="87" spans="1:13" x14ac:dyDescent="0.25">
      <c r="A87" s="1" t="s">
        <v>50</v>
      </c>
    </row>
    <row r="88" spans="1:13" x14ac:dyDescent="0.25">
      <c r="A88" t="s">
        <v>25</v>
      </c>
      <c r="B88">
        <f>B15</f>
        <v>810</v>
      </c>
      <c r="C88">
        <f t="shared" ref="C88:M88" si="0">C15</f>
        <v>1622.6</v>
      </c>
      <c r="D88">
        <f t="shared" si="0"/>
        <v>1430.5</v>
      </c>
      <c r="E88">
        <f t="shared" si="0"/>
        <v>1430.5</v>
      </c>
      <c r="F88">
        <f t="shared" si="0"/>
        <v>164</v>
      </c>
      <c r="G88">
        <f t="shared" si="0"/>
        <v>28.1</v>
      </c>
      <c r="H88">
        <f t="shared" si="0"/>
        <v>16.149999999999999</v>
      </c>
      <c r="I88">
        <f t="shared" si="0"/>
        <v>0.48</v>
      </c>
      <c r="J88">
        <f t="shared" si="0"/>
        <v>0.46</v>
      </c>
      <c r="K88">
        <f t="shared" si="0"/>
        <v>2.0099999999999998</v>
      </c>
      <c r="L88">
        <f t="shared" si="0"/>
        <v>752.84</v>
      </c>
      <c r="M88">
        <f t="shared" si="0"/>
        <v>1</v>
      </c>
    </row>
    <row r="89" spans="1:13" x14ac:dyDescent="0.25">
      <c r="A89" t="s">
        <v>26</v>
      </c>
      <c r="B89">
        <f>B57</f>
        <v>811</v>
      </c>
      <c r="C89">
        <f t="shared" ref="C89:M89" si="1">C57</f>
        <v>1861.9</v>
      </c>
      <c r="D89">
        <f t="shared" si="1"/>
        <v>1447.4</v>
      </c>
      <c r="E89">
        <f t="shared" si="1"/>
        <v>1447.4</v>
      </c>
      <c r="F89">
        <f t="shared" si="1"/>
        <v>363.2</v>
      </c>
      <c r="G89">
        <f t="shared" si="1"/>
        <v>51.3</v>
      </c>
      <c r="H89">
        <f t="shared" si="1"/>
        <v>15.32</v>
      </c>
      <c r="I89">
        <f t="shared" si="1"/>
        <v>0.52</v>
      </c>
      <c r="J89">
        <f t="shared" si="1"/>
        <v>0.44</v>
      </c>
      <c r="K89">
        <f t="shared" si="1"/>
        <v>2.13</v>
      </c>
      <c r="L89">
        <f t="shared" si="1"/>
        <v>821.38</v>
      </c>
      <c r="M89">
        <f t="shared" si="1"/>
        <v>1</v>
      </c>
    </row>
    <row r="90" spans="1:13" x14ac:dyDescent="0.25">
      <c r="A90" t="s">
        <v>27</v>
      </c>
      <c r="B90">
        <f>B71</f>
        <v>200</v>
      </c>
      <c r="C90">
        <f t="shared" ref="C90:M90" si="2">C71</f>
        <v>1977.7</v>
      </c>
      <c r="D90">
        <f t="shared" si="2"/>
        <v>653.5</v>
      </c>
      <c r="E90">
        <f t="shared" si="2"/>
        <v>653.5</v>
      </c>
      <c r="F90">
        <f t="shared" si="2"/>
        <v>1104.4000000000001</v>
      </c>
      <c r="G90">
        <f t="shared" si="2"/>
        <v>219.8</v>
      </c>
      <c r="H90">
        <f t="shared" si="2"/>
        <v>19.13</v>
      </c>
      <c r="I90">
        <f t="shared" si="2"/>
        <v>0.91</v>
      </c>
      <c r="J90">
        <f t="shared" si="2"/>
        <v>0.38</v>
      </c>
      <c r="K90">
        <f t="shared" si="2"/>
        <v>2.5299999999999998</v>
      </c>
      <c r="L90">
        <f t="shared" si="2"/>
        <v>750.28</v>
      </c>
      <c r="M90">
        <f t="shared" si="2"/>
        <v>1</v>
      </c>
    </row>
    <row r="91" spans="1:13" x14ac:dyDescent="0.25">
      <c r="A91" t="s">
        <v>28</v>
      </c>
      <c r="B91">
        <f>B29</f>
        <v>1128</v>
      </c>
      <c r="C91">
        <f t="shared" ref="C91:M91" si="3">C29</f>
        <v>1916.78</v>
      </c>
      <c r="D91">
        <f t="shared" si="3"/>
        <v>1369.89</v>
      </c>
      <c r="E91">
        <f t="shared" si="3"/>
        <v>1369.89</v>
      </c>
      <c r="F91">
        <f t="shared" si="3"/>
        <v>355.44</v>
      </c>
      <c r="G91">
        <f t="shared" si="3"/>
        <v>191.44</v>
      </c>
      <c r="H91">
        <f t="shared" si="3"/>
        <v>14.56</v>
      </c>
      <c r="I91">
        <f t="shared" si="3"/>
        <v>0.49</v>
      </c>
      <c r="J91">
        <f t="shared" si="3"/>
        <v>0.38</v>
      </c>
      <c r="K91">
        <f t="shared" si="3"/>
        <v>1.71</v>
      </c>
      <c r="L91">
        <f t="shared" si="3"/>
        <v>730.51</v>
      </c>
      <c r="M91">
        <f t="shared" si="3"/>
        <v>1</v>
      </c>
    </row>
    <row r="92" spans="1:13" x14ac:dyDescent="0.25">
      <c r="A92" t="s">
        <v>29</v>
      </c>
      <c r="B92">
        <f>B43</f>
        <v>50</v>
      </c>
      <c r="C92">
        <f t="shared" ref="C92:M92" si="4">C43</f>
        <v>633.79999999999995</v>
      </c>
      <c r="D92">
        <f t="shared" si="4"/>
        <v>283.39999999999998</v>
      </c>
      <c r="E92">
        <f t="shared" si="4"/>
        <v>283.39999999999998</v>
      </c>
      <c r="F92">
        <f t="shared" si="4"/>
        <v>270.39999999999998</v>
      </c>
      <c r="G92">
        <f t="shared" si="4"/>
        <v>80</v>
      </c>
      <c r="H92">
        <f t="shared" si="4"/>
        <v>16.010000000000002</v>
      </c>
      <c r="I92">
        <f t="shared" si="4"/>
        <v>0.36</v>
      </c>
      <c r="J92">
        <f t="shared" si="4"/>
        <v>0.23</v>
      </c>
      <c r="K92">
        <f t="shared" si="4"/>
        <v>1.46</v>
      </c>
      <c r="L92">
        <f t="shared" si="4"/>
        <v>145.86000000000001</v>
      </c>
      <c r="M92">
        <f t="shared" si="4"/>
        <v>1</v>
      </c>
    </row>
    <row r="93" spans="1:13" x14ac:dyDescent="0.25">
      <c r="A93" t="s">
        <v>44</v>
      </c>
      <c r="B93">
        <f>B85</f>
        <v>885</v>
      </c>
      <c r="C93">
        <f t="shared" ref="C93:M93" si="5">C85</f>
        <v>2559</v>
      </c>
      <c r="D93">
        <f t="shared" si="5"/>
        <v>2403.5</v>
      </c>
      <c r="E93">
        <f t="shared" si="5"/>
        <v>2403.5</v>
      </c>
      <c r="F93">
        <f t="shared" si="5"/>
        <v>127.2</v>
      </c>
      <c r="G93">
        <f t="shared" si="5"/>
        <v>28.3</v>
      </c>
      <c r="H93">
        <f t="shared" si="5"/>
        <v>23.67</v>
      </c>
      <c r="I93">
        <f t="shared" si="5"/>
        <v>0.64</v>
      </c>
      <c r="J93">
        <f t="shared" si="5"/>
        <v>0.64</v>
      </c>
      <c r="K93">
        <f t="shared" si="5"/>
        <v>2.5</v>
      </c>
      <c r="L93">
        <f t="shared" si="5"/>
        <v>1636.29</v>
      </c>
      <c r="M93">
        <f t="shared" si="5"/>
        <v>1</v>
      </c>
    </row>
    <row r="95" spans="1:13" x14ac:dyDescent="0.25">
      <c r="A95" s="1" t="s">
        <v>51</v>
      </c>
    </row>
    <row r="96" spans="1:13" x14ac:dyDescent="0.25">
      <c r="A96" t="s">
        <v>25</v>
      </c>
      <c r="B96">
        <v>810</v>
      </c>
      <c r="C96">
        <v>4211.1000000000004</v>
      </c>
      <c r="D96">
        <v>1208.5999999999999</v>
      </c>
      <c r="E96">
        <v>1208.5999999999999</v>
      </c>
      <c r="F96">
        <v>2663.6</v>
      </c>
      <c r="G96">
        <v>338.9</v>
      </c>
      <c r="H96">
        <v>11.51</v>
      </c>
      <c r="I96">
        <v>0.28000000000000003</v>
      </c>
      <c r="J96">
        <v>0.11</v>
      </c>
      <c r="K96">
        <v>1.1000000000000001</v>
      </c>
      <c r="L96">
        <v>473.79</v>
      </c>
      <c r="M96">
        <v>1</v>
      </c>
    </row>
    <row r="97" spans="1:13" x14ac:dyDescent="0.25">
      <c r="A97" t="s">
        <v>26</v>
      </c>
      <c r="B97">
        <v>811</v>
      </c>
      <c r="C97">
        <v>4241.1000000000004</v>
      </c>
      <c r="D97">
        <v>1207.8</v>
      </c>
      <c r="E97">
        <v>1207.8</v>
      </c>
      <c r="F97">
        <v>2699.6</v>
      </c>
      <c r="G97">
        <v>333.7</v>
      </c>
      <c r="H97">
        <v>11.48</v>
      </c>
      <c r="I97">
        <v>0.28999999999999998</v>
      </c>
      <c r="J97">
        <v>0.11</v>
      </c>
      <c r="K97">
        <v>1.1100000000000001</v>
      </c>
      <c r="L97">
        <v>485.11</v>
      </c>
      <c r="M97">
        <v>1</v>
      </c>
    </row>
    <row r="98" spans="1:13" x14ac:dyDescent="0.25">
      <c r="A98" t="s">
        <v>27</v>
      </c>
      <c r="B98">
        <v>200</v>
      </c>
      <c r="C98">
        <v>1969.1</v>
      </c>
      <c r="D98">
        <v>649.6</v>
      </c>
      <c r="E98">
        <v>649.6</v>
      </c>
      <c r="F98">
        <v>1097.2</v>
      </c>
      <c r="G98">
        <v>222.3</v>
      </c>
      <c r="H98">
        <v>19.04</v>
      </c>
      <c r="I98">
        <v>0.15</v>
      </c>
      <c r="J98">
        <v>0.12</v>
      </c>
      <c r="K98">
        <v>1.05</v>
      </c>
      <c r="L98">
        <v>231.42</v>
      </c>
      <c r="M98">
        <v>1</v>
      </c>
    </row>
    <row r="99" spans="1:13" x14ac:dyDescent="0.25">
      <c r="A99" t="s">
        <v>28</v>
      </c>
      <c r="B99">
        <v>1128</v>
      </c>
      <c r="C99">
        <v>3585.8</v>
      </c>
      <c r="D99">
        <v>1138.7</v>
      </c>
      <c r="E99">
        <v>1138.7</v>
      </c>
      <c r="F99">
        <v>1733.9</v>
      </c>
      <c r="G99">
        <v>713.2</v>
      </c>
      <c r="H99">
        <v>8.1</v>
      </c>
      <c r="I99">
        <v>0.34</v>
      </c>
      <c r="J99">
        <v>0.14000000000000001</v>
      </c>
      <c r="K99">
        <v>1.0900000000000001</v>
      </c>
      <c r="L99">
        <v>492.45</v>
      </c>
      <c r="M99">
        <v>1</v>
      </c>
    </row>
    <row r="100" spans="1:13" x14ac:dyDescent="0.25">
      <c r="A100" t="s">
        <v>29</v>
      </c>
      <c r="B100">
        <v>50</v>
      </c>
      <c r="C100">
        <v>643.6</v>
      </c>
      <c r="D100">
        <v>277.3</v>
      </c>
      <c r="E100">
        <v>277.3</v>
      </c>
      <c r="F100">
        <v>269.60000000000002</v>
      </c>
      <c r="G100">
        <v>96.7</v>
      </c>
      <c r="H100">
        <v>15.35</v>
      </c>
      <c r="I100">
        <v>0.09</v>
      </c>
      <c r="J100">
        <v>0.1</v>
      </c>
      <c r="K100">
        <v>0.56000000000000005</v>
      </c>
      <c r="L100">
        <v>64.930000000000007</v>
      </c>
      <c r="M100">
        <v>1</v>
      </c>
    </row>
    <row r="101" spans="1:13" x14ac:dyDescent="0.25">
      <c r="A101" t="s">
        <v>44</v>
      </c>
      <c r="B101">
        <v>885</v>
      </c>
      <c r="C101">
        <v>4869.8</v>
      </c>
      <c r="D101">
        <v>1945.4</v>
      </c>
      <c r="E101">
        <v>1945.4</v>
      </c>
      <c r="F101">
        <v>2616.3000000000002</v>
      </c>
      <c r="G101">
        <v>308.10000000000002</v>
      </c>
      <c r="H101">
        <v>16.059999999999999</v>
      </c>
      <c r="I101">
        <v>0.23</v>
      </c>
      <c r="J101">
        <v>0.13</v>
      </c>
      <c r="K101">
        <v>1.19</v>
      </c>
      <c r="L101">
        <v>618.67999999999995</v>
      </c>
      <c r="M101">
        <v>1</v>
      </c>
    </row>
    <row r="103" spans="1:13" x14ac:dyDescent="0.25">
      <c r="A103" s="1" t="s">
        <v>52</v>
      </c>
    </row>
    <row r="104" spans="1:13" x14ac:dyDescent="0.25">
      <c r="A104" t="s">
        <v>25</v>
      </c>
      <c r="B104">
        <v>810</v>
      </c>
      <c r="C104">
        <v>1679.36</v>
      </c>
      <c r="D104">
        <v>1429</v>
      </c>
      <c r="E104">
        <v>1429</v>
      </c>
      <c r="F104">
        <v>222.36</v>
      </c>
      <c r="G104">
        <v>28</v>
      </c>
      <c r="H104">
        <v>16.940000000000001</v>
      </c>
      <c r="I104">
        <v>0.54</v>
      </c>
      <c r="J104">
        <v>0.49</v>
      </c>
      <c r="K104">
        <v>2.34</v>
      </c>
      <c r="L104">
        <v>815.95</v>
      </c>
      <c r="M104">
        <v>1</v>
      </c>
    </row>
    <row r="105" spans="1:13" x14ac:dyDescent="0.25">
      <c r="A105" t="s">
        <v>26</v>
      </c>
      <c r="B105">
        <v>811</v>
      </c>
      <c r="C105">
        <v>2017.45</v>
      </c>
      <c r="D105">
        <v>1447.73</v>
      </c>
      <c r="E105">
        <v>1447.73</v>
      </c>
      <c r="F105">
        <v>516.64</v>
      </c>
      <c r="G105">
        <v>53.09</v>
      </c>
      <c r="H105">
        <v>18.38</v>
      </c>
      <c r="I105">
        <v>0.56999999999999995</v>
      </c>
      <c r="J105">
        <v>0.43</v>
      </c>
      <c r="K105">
        <v>2.2799999999999998</v>
      </c>
      <c r="L105">
        <v>872.84</v>
      </c>
      <c r="M105">
        <v>1</v>
      </c>
    </row>
    <row r="106" spans="1:13" x14ac:dyDescent="0.25">
      <c r="A106" t="s">
        <v>27</v>
      </c>
      <c r="B106">
        <v>200</v>
      </c>
      <c r="C106">
        <v>2543.8200000000002</v>
      </c>
      <c r="D106">
        <v>650.73</v>
      </c>
      <c r="E106">
        <v>650.73</v>
      </c>
      <c r="F106">
        <v>1676.45</v>
      </c>
      <c r="G106">
        <v>216.64</v>
      </c>
      <c r="H106">
        <v>31.26</v>
      </c>
      <c r="I106">
        <v>0.95</v>
      </c>
      <c r="J106">
        <v>0.27</v>
      </c>
      <c r="K106">
        <v>2.84</v>
      </c>
      <c r="L106">
        <v>698.64</v>
      </c>
      <c r="M106">
        <v>1</v>
      </c>
    </row>
    <row r="107" spans="1:13" x14ac:dyDescent="0.25">
      <c r="A107" t="s">
        <v>28</v>
      </c>
      <c r="B107">
        <v>1128</v>
      </c>
      <c r="C107">
        <v>2144.5500000000002</v>
      </c>
      <c r="D107">
        <v>1341.45</v>
      </c>
      <c r="E107">
        <v>1341.45</v>
      </c>
      <c r="F107">
        <v>602.73</v>
      </c>
      <c r="G107">
        <v>200.36</v>
      </c>
      <c r="H107">
        <v>16.75</v>
      </c>
      <c r="I107">
        <v>0.53</v>
      </c>
      <c r="J107">
        <v>0.35</v>
      </c>
      <c r="K107">
        <v>1.9</v>
      </c>
      <c r="L107">
        <v>743.66</v>
      </c>
      <c r="M107">
        <v>1</v>
      </c>
    </row>
    <row r="108" spans="1:13" x14ac:dyDescent="0.25">
      <c r="A108" t="s">
        <v>29</v>
      </c>
      <c r="B108">
        <v>50</v>
      </c>
      <c r="C108">
        <v>752.45</v>
      </c>
      <c r="D108">
        <v>282.55</v>
      </c>
      <c r="E108">
        <v>282.55</v>
      </c>
      <c r="F108">
        <v>393.27</v>
      </c>
      <c r="G108">
        <v>76.64</v>
      </c>
      <c r="H108">
        <v>22.13</v>
      </c>
      <c r="I108">
        <v>0.37</v>
      </c>
      <c r="J108">
        <v>0.17</v>
      </c>
      <c r="K108">
        <v>1.53</v>
      </c>
      <c r="L108">
        <v>127.33</v>
      </c>
      <c r="M108">
        <v>1</v>
      </c>
    </row>
    <row r="109" spans="1:13" x14ac:dyDescent="0.25">
      <c r="A109" t="s">
        <v>44</v>
      </c>
      <c r="B109">
        <v>885</v>
      </c>
      <c r="C109">
        <v>2626.55</v>
      </c>
      <c r="D109">
        <v>2411.64</v>
      </c>
      <c r="E109">
        <v>2411.64</v>
      </c>
      <c r="F109">
        <v>183.73</v>
      </c>
      <c r="G109">
        <v>31.18</v>
      </c>
      <c r="H109">
        <v>24.43</v>
      </c>
      <c r="I109">
        <v>0.7</v>
      </c>
      <c r="J109">
        <v>0.67</v>
      </c>
      <c r="K109">
        <v>2.97</v>
      </c>
      <c r="L109">
        <v>1770.87</v>
      </c>
      <c r="M109">
        <v>1</v>
      </c>
    </row>
    <row r="111" spans="1:13" x14ac:dyDescent="0.25">
      <c r="A111" s="1" t="s">
        <v>41</v>
      </c>
    </row>
    <row r="112" spans="1:13" x14ac:dyDescent="0.25">
      <c r="A112" t="s">
        <v>25</v>
      </c>
      <c r="B112">
        <v>810</v>
      </c>
      <c r="C112">
        <v>5703.5</v>
      </c>
      <c r="D112">
        <v>1213.9000000000001</v>
      </c>
      <c r="E112">
        <v>1213.9000000000001</v>
      </c>
      <c r="F112">
        <v>4149.6000000000004</v>
      </c>
      <c r="G112">
        <v>340</v>
      </c>
      <c r="H112">
        <v>18.600000000000001</v>
      </c>
      <c r="I112">
        <v>0.26</v>
      </c>
      <c r="J112">
        <v>0.06</v>
      </c>
      <c r="K112">
        <v>1.1000000000000001</v>
      </c>
      <c r="L112">
        <v>338.49</v>
      </c>
      <c r="M112">
        <v>1</v>
      </c>
    </row>
    <row r="113" spans="1:13" x14ac:dyDescent="0.25">
      <c r="A113" t="s">
        <v>26</v>
      </c>
      <c r="B113">
        <v>811</v>
      </c>
      <c r="C113">
        <v>5768.6</v>
      </c>
      <c r="D113">
        <v>1213.3</v>
      </c>
      <c r="E113">
        <v>1213.3</v>
      </c>
      <c r="F113">
        <v>4212.3</v>
      </c>
      <c r="G113">
        <v>343</v>
      </c>
      <c r="H113">
        <v>18.989999999999998</v>
      </c>
      <c r="I113">
        <v>0.25</v>
      </c>
      <c r="J113">
        <v>0.06</v>
      </c>
      <c r="K113">
        <v>1.1000000000000001</v>
      </c>
      <c r="L113">
        <v>334.88</v>
      </c>
      <c r="M113">
        <v>1</v>
      </c>
    </row>
    <row r="114" spans="1:13" x14ac:dyDescent="0.25">
      <c r="A114" t="s">
        <v>27</v>
      </c>
      <c r="B114">
        <v>200</v>
      </c>
      <c r="C114">
        <v>2542.9</v>
      </c>
      <c r="D114">
        <v>647.70000000000005</v>
      </c>
      <c r="E114">
        <v>647.70000000000005</v>
      </c>
      <c r="F114">
        <v>1668.8</v>
      </c>
      <c r="G114">
        <v>226.4</v>
      </c>
      <c r="H114">
        <v>30.75</v>
      </c>
      <c r="I114">
        <v>0.16</v>
      </c>
      <c r="J114">
        <v>0.05</v>
      </c>
      <c r="K114">
        <v>1.04</v>
      </c>
      <c r="L114">
        <v>124.94</v>
      </c>
      <c r="M114">
        <v>1</v>
      </c>
    </row>
    <row r="115" spans="1:13" x14ac:dyDescent="0.25">
      <c r="A115" t="s">
        <v>28</v>
      </c>
      <c r="B115">
        <v>1128</v>
      </c>
      <c r="C115">
        <v>5519.1</v>
      </c>
      <c r="D115">
        <v>1156</v>
      </c>
      <c r="E115">
        <v>1156</v>
      </c>
      <c r="F115">
        <v>3603.9</v>
      </c>
      <c r="G115">
        <v>759.2</v>
      </c>
      <c r="H115">
        <v>11.08</v>
      </c>
      <c r="I115">
        <v>0.44</v>
      </c>
      <c r="J115">
        <v>0.1</v>
      </c>
      <c r="K115">
        <v>1.0900000000000001</v>
      </c>
      <c r="L115">
        <v>539.11</v>
      </c>
      <c r="M115">
        <v>1</v>
      </c>
    </row>
    <row r="116" spans="1:13" x14ac:dyDescent="0.25">
      <c r="A116" t="s">
        <v>29</v>
      </c>
      <c r="B116">
        <v>50</v>
      </c>
      <c r="C116">
        <v>782.6</v>
      </c>
      <c r="D116">
        <v>278.39999999999998</v>
      </c>
      <c r="E116">
        <v>278.39999999999998</v>
      </c>
      <c r="F116">
        <v>404.4</v>
      </c>
      <c r="G116">
        <v>99.8</v>
      </c>
      <c r="H116">
        <v>21.96</v>
      </c>
      <c r="I116">
        <v>0.09</v>
      </c>
      <c r="J116">
        <v>0.05</v>
      </c>
      <c r="K116">
        <v>0.66</v>
      </c>
      <c r="L116">
        <v>36.51</v>
      </c>
      <c r="M116">
        <v>1</v>
      </c>
    </row>
    <row r="117" spans="1:13" x14ac:dyDescent="0.25">
      <c r="A117" t="s">
        <v>30</v>
      </c>
      <c r="B117">
        <v>885</v>
      </c>
      <c r="C117">
        <v>6559.1</v>
      </c>
      <c r="D117">
        <v>1937.3</v>
      </c>
      <c r="E117">
        <v>1937.3</v>
      </c>
      <c r="F117">
        <v>4265.5</v>
      </c>
      <c r="G117">
        <v>356.3</v>
      </c>
      <c r="H117">
        <v>26.39</v>
      </c>
      <c r="I117">
        <v>0.21</v>
      </c>
      <c r="J117">
        <v>7.0000000000000007E-2</v>
      </c>
      <c r="K117">
        <v>1.19</v>
      </c>
      <c r="L117">
        <v>453.18</v>
      </c>
      <c r="M117">
        <v>1</v>
      </c>
    </row>
    <row r="119" spans="1:13" x14ac:dyDescent="0.25">
      <c r="B119" t="s">
        <v>53</v>
      </c>
      <c r="C119" t="s">
        <v>54</v>
      </c>
      <c r="D119" t="s">
        <v>55</v>
      </c>
      <c r="E119" t="s">
        <v>56</v>
      </c>
      <c r="F119" t="s">
        <v>53</v>
      </c>
      <c r="G119" t="s">
        <v>54</v>
      </c>
      <c r="H119" t="s">
        <v>55</v>
      </c>
      <c r="I119" t="s">
        <v>56</v>
      </c>
    </row>
    <row r="120" spans="1:13" x14ac:dyDescent="0.25">
      <c r="A120" t="str">
        <f t="shared" ref="A120:A125" si="6">A96</f>
        <v>9Sudoku</v>
      </c>
      <c r="B120">
        <f t="shared" ref="B120:B125" si="7">C104</f>
        <v>1679.36</v>
      </c>
      <c r="C120">
        <f t="shared" ref="C120:C125" si="8">C96</f>
        <v>4211.1000000000004</v>
      </c>
      <c r="D120">
        <f t="shared" ref="D120:D125" si="9">C88</f>
        <v>1622.6</v>
      </c>
      <c r="E120">
        <f t="shared" ref="E120:E125" si="10">C112</f>
        <v>5703.5</v>
      </c>
      <c r="F120">
        <f t="shared" ref="F120:F125" si="11">K104</f>
        <v>2.34</v>
      </c>
      <c r="G120">
        <f t="shared" ref="G120:G125" si="12">K96</f>
        <v>1.1000000000000001</v>
      </c>
      <c r="H120">
        <f t="shared" ref="H120:H125" si="13">K88</f>
        <v>2.0099999999999998</v>
      </c>
      <c r="I120">
        <f t="shared" ref="I120:I125" si="14">K112</f>
        <v>1.1000000000000001</v>
      </c>
    </row>
    <row r="121" spans="1:13" x14ac:dyDescent="0.25">
      <c r="A121" t="str">
        <f t="shared" si="6"/>
        <v>Jsudoku</v>
      </c>
      <c r="B121">
        <f t="shared" si="7"/>
        <v>2017.45</v>
      </c>
      <c r="C121">
        <f t="shared" si="8"/>
        <v>4241.1000000000004</v>
      </c>
      <c r="D121">
        <f t="shared" si="9"/>
        <v>1861.9</v>
      </c>
      <c r="E121">
        <f t="shared" si="10"/>
        <v>5768.6</v>
      </c>
      <c r="F121">
        <f t="shared" si="11"/>
        <v>2.2799999999999998</v>
      </c>
      <c r="G121">
        <f t="shared" si="12"/>
        <v>1.1100000000000001</v>
      </c>
      <c r="H121">
        <f t="shared" si="13"/>
        <v>2.13</v>
      </c>
      <c r="I121">
        <f t="shared" si="14"/>
        <v>1.1000000000000001</v>
      </c>
    </row>
    <row r="122" spans="1:13" x14ac:dyDescent="0.25">
      <c r="A122" t="str">
        <f t="shared" si="6"/>
        <v>Random</v>
      </c>
      <c r="B122">
        <f t="shared" si="7"/>
        <v>2543.8200000000002</v>
      </c>
      <c r="C122">
        <f t="shared" si="8"/>
        <v>1969.1</v>
      </c>
      <c r="D122">
        <f t="shared" si="9"/>
        <v>1977.7</v>
      </c>
      <c r="E122">
        <f t="shared" si="10"/>
        <v>2542.9</v>
      </c>
      <c r="F122">
        <f t="shared" si="11"/>
        <v>2.84</v>
      </c>
      <c r="G122">
        <f t="shared" si="12"/>
        <v>1.05</v>
      </c>
      <c r="H122">
        <f t="shared" si="13"/>
        <v>2.5299999999999998</v>
      </c>
      <c r="I122">
        <f t="shared" si="14"/>
        <v>1.04</v>
      </c>
    </row>
    <row r="123" spans="1:13" x14ac:dyDescent="0.25">
      <c r="A123" t="str">
        <f t="shared" si="6"/>
        <v>Exam_TT</v>
      </c>
      <c r="B123">
        <f t="shared" si="7"/>
        <v>2144.5500000000002</v>
      </c>
      <c r="C123">
        <f t="shared" si="8"/>
        <v>3585.8</v>
      </c>
      <c r="D123">
        <f t="shared" si="9"/>
        <v>1916.78</v>
      </c>
      <c r="E123">
        <f t="shared" si="10"/>
        <v>5519.1</v>
      </c>
      <c r="F123">
        <f t="shared" si="11"/>
        <v>1.9</v>
      </c>
      <c r="G123">
        <f t="shared" si="12"/>
        <v>1.0900000000000001</v>
      </c>
      <c r="H123">
        <f t="shared" si="13"/>
        <v>1.71</v>
      </c>
      <c r="I123">
        <f t="shared" si="14"/>
        <v>1.0900000000000001</v>
      </c>
    </row>
    <row r="124" spans="1:13" x14ac:dyDescent="0.25">
      <c r="A124" t="str">
        <f t="shared" si="6"/>
        <v>Job-shop</v>
      </c>
      <c r="B124">
        <f t="shared" si="7"/>
        <v>752.45</v>
      </c>
      <c r="C124">
        <f t="shared" si="8"/>
        <v>643.6</v>
      </c>
      <c r="D124">
        <f t="shared" si="9"/>
        <v>633.79999999999995</v>
      </c>
      <c r="E124">
        <f t="shared" si="10"/>
        <v>782.6</v>
      </c>
      <c r="F124">
        <f t="shared" si="11"/>
        <v>1.53</v>
      </c>
      <c r="G124">
        <f t="shared" si="12"/>
        <v>0.56000000000000005</v>
      </c>
      <c r="H124">
        <f t="shared" si="13"/>
        <v>1.46</v>
      </c>
      <c r="I124">
        <f t="shared" si="14"/>
        <v>0.66</v>
      </c>
    </row>
    <row r="125" spans="1:13" x14ac:dyDescent="0.25">
      <c r="A125" t="str">
        <f t="shared" si="6"/>
        <v>Nurse Rost</v>
      </c>
      <c r="B125">
        <f t="shared" si="7"/>
        <v>2626.55</v>
      </c>
      <c r="C125">
        <f t="shared" si="8"/>
        <v>4869.8</v>
      </c>
      <c r="D125">
        <f t="shared" si="9"/>
        <v>2559</v>
      </c>
      <c r="E125">
        <f t="shared" si="10"/>
        <v>6559.1</v>
      </c>
      <c r="F125">
        <f t="shared" si="11"/>
        <v>2.97</v>
      </c>
      <c r="G125">
        <f t="shared" si="12"/>
        <v>1.19</v>
      </c>
      <c r="H125">
        <f t="shared" si="13"/>
        <v>2.5</v>
      </c>
      <c r="I125">
        <f t="shared" si="14"/>
        <v>1.19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B208-1A13-4A54-905B-58868159F459}">
  <dimension ref="A3:S102"/>
  <sheetViews>
    <sheetView topLeftCell="A71" zoomScale="49" workbookViewId="0">
      <selection activeCell="A88" sqref="A88:M93"/>
    </sheetView>
  </sheetViews>
  <sheetFormatPr defaultRowHeight="15" x14ac:dyDescent="0.25"/>
  <cols>
    <col min="1" max="1" width="12.28515625" bestFit="1" customWidth="1"/>
  </cols>
  <sheetData>
    <row r="3" spans="1:13" x14ac:dyDescent="0.25">
      <c r="B3" t="s">
        <v>13</v>
      </c>
    </row>
    <row r="4" spans="1:13" x14ac:dyDescent="0.25">
      <c r="B4" t="s">
        <v>14</v>
      </c>
      <c r="C4" t="s">
        <v>15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1:13" x14ac:dyDescent="0.25">
      <c r="A5">
        <v>1</v>
      </c>
      <c r="B5">
        <v>810</v>
      </c>
      <c r="C5">
        <v>4189</v>
      </c>
      <c r="D5">
        <v>1204</v>
      </c>
      <c r="E5">
        <v>1204</v>
      </c>
      <c r="F5">
        <v>2652</v>
      </c>
      <c r="G5">
        <v>333</v>
      </c>
      <c r="H5">
        <v>11.540900000000001</v>
      </c>
      <c r="I5">
        <v>0.2762</v>
      </c>
      <c r="J5">
        <v>0.1119</v>
      </c>
      <c r="K5">
        <v>1.0951</v>
      </c>
      <c r="L5">
        <v>468.95060000000001</v>
      </c>
      <c r="M5">
        <v>1</v>
      </c>
    </row>
    <row r="6" spans="1:13" x14ac:dyDescent="0.25">
      <c r="A6">
        <v>2</v>
      </c>
      <c r="B6">
        <v>810</v>
      </c>
      <c r="C6">
        <v>4150</v>
      </c>
      <c r="D6">
        <v>1221</v>
      </c>
      <c r="E6">
        <v>1221</v>
      </c>
      <c r="F6">
        <v>2615</v>
      </c>
      <c r="G6">
        <v>314</v>
      </c>
      <c r="H6">
        <v>11.5646</v>
      </c>
      <c r="I6">
        <v>0.27689999999999998</v>
      </c>
      <c r="J6">
        <v>0.11310000000000001</v>
      </c>
      <c r="K6">
        <v>1.135</v>
      </c>
      <c r="L6">
        <v>469.2928</v>
      </c>
      <c r="M6">
        <v>1</v>
      </c>
    </row>
    <row r="7" spans="1:13" x14ac:dyDescent="0.25">
      <c r="A7">
        <v>3</v>
      </c>
      <c r="B7">
        <v>810</v>
      </c>
      <c r="C7">
        <v>4219</v>
      </c>
      <c r="D7">
        <v>1200</v>
      </c>
      <c r="E7">
        <v>1200</v>
      </c>
      <c r="F7">
        <v>2674</v>
      </c>
      <c r="G7">
        <v>345</v>
      </c>
      <c r="H7">
        <v>11.547000000000001</v>
      </c>
      <c r="I7">
        <v>0.28849999999999998</v>
      </c>
      <c r="J7">
        <v>0.1147</v>
      </c>
      <c r="K7">
        <v>1.0809</v>
      </c>
      <c r="L7">
        <v>483.95260000000002</v>
      </c>
      <c r="M7">
        <v>1</v>
      </c>
    </row>
    <row r="8" spans="1:13" x14ac:dyDescent="0.25">
      <c r="A8">
        <v>4</v>
      </c>
      <c r="B8">
        <v>810</v>
      </c>
      <c r="C8">
        <v>4291</v>
      </c>
      <c r="D8">
        <v>1212</v>
      </c>
      <c r="E8">
        <v>1212</v>
      </c>
      <c r="F8">
        <v>2699</v>
      </c>
      <c r="G8">
        <v>380</v>
      </c>
      <c r="H8">
        <v>11.548400000000001</v>
      </c>
      <c r="I8">
        <v>0.2737</v>
      </c>
      <c r="J8">
        <v>0.1104</v>
      </c>
      <c r="K8">
        <v>1.0881000000000001</v>
      </c>
      <c r="L8">
        <v>473.8383</v>
      </c>
      <c r="M8">
        <v>1</v>
      </c>
    </row>
    <row r="9" spans="1:13" x14ac:dyDescent="0.25">
      <c r="A9">
        <v>5</v>
      </c>
      <c r="B9">
        <v>810</v>
      </c>
      <c r="C9">
        <v>4293</v>
      </c>
      <c r="D9">
        <v>1213</v>
      </c>
      <c r="E9">
        <v>1213</v>
      </c>
      <c r="F9">
        <v>2710</v>
      </c>
      <c r="G9">
        <v>370</v>
      </c>
      <c r="H9">
        <v>11.458</v>
      </c>
      <c r="I9">
        <v>0.28170000000000001</v>
      </c>
      <c r="J9">
        <v>0.1123</v>
      </c>
      <c r="K9">
        <v>1.0952</v>
      </c>
      <c r="L9">
        <v>482.29930000000002</v>
      </c>
      <c r="M9">
        <v>1</v>
      </c>
    </row>
    <row r="10" spans="1:13" x14ac:dyDescent="0.25">
      <c r="A10">
        <v>6</v>
      </c>
      <c r="B10">
        <v>810</v>
      </c>
      <c r="C10">
        <v>4246</v>
      </c>
      <c r="D10">
        <v>1200</v>
      </c>
      <c r="E10">
        <v>1200</v>
      </c>
      <c r="F10">
        <v>2716</v>
      </c>
      <c r="G10">
        <v>330</v>
      </c>
      <c r="H10">
        <v>11.4437</v>
      </c>
      <c r="I10">
        <v>0.28570000000000001</v>
      </c>
      <c r="J10">
        <v>0.1124</v>
      </c>
      <c r="K10">
        <v>1.1126</v>
      </c>
      <c r="L10">
        <v>477.2217</v>
      </c>
      <c r="M10">
        <v>1</v>
      </c>
    </row>
    <row r="11" spans="1:13" x14ac:dyDescent="0.25">
      <c r="A11">
        <v>7</v>
      </c>
      <c r="B11">
        <v>810</v>
      </c>
      <c r="C11">
        <v>4239</v>
      </c>
      <c r="D11">
        <v>1221</v>
      </c>
      <c r="E11">
        <v>1221</v>
      </c>
      <c r="F11">
        <v>2676</v>
      </c>
      <c r="G11">
        <v>342</v>
      </c>
      <c r="H11">
        <v>11.5022</v>
      </c>
      <c r="I11">
        <v>0.28210000000000002</v>
      </c>
      <c r="J11">
        <v>0.1135</v>
      </c>
      <c r="K11">
        <v>1.0922000000000001</v>
      </c>
      <c r="L11">
        <v>481.01580000000001</v>
      </c>
      <c r="M11">
        <v>1</v>
      </c>
    </row>
    <row r="12" spans="1:13" x14ac:dyDescent="0.25">
      <c r="A12">
        <v>8</v>
      </c>
      <c r="B12">
        <v>810</v>
      </c>
      <c r="C12">
        <v>4148</v>
      </c>
      <c r="D12">
        <v>1201</v>
      </c>
      <c r="E12">
        <v>1201</v>
      </c>
      <c r="F12">
        <v>2618</v>
      </c>
      <c r="G12">
        <v>329</v>
      </c>
      <c r="H12">
        <v>11.4132</v>
      </c>
      <c r="I12">
        <v>0.27039999999999997</v>
      </c>
      <c r="J12">
        <v>0.1101</v>
      </c>
      <c r="K12">
        <v>1.0808</v>
      </c>
      <c r="L12">
        <v>456.67689999999999</v>
      </c>
      <c r="M12">
        <v>1</v>
      </c>
    </row>
    <row r="13" spans="1:13" x14ac:dyDescent="0.25">
      <c r="A13">
        <v>9</v>
      </c>
      <c r="B13">
        <v>810</v>
      </c>
      <c r="C13">
        <v>4223</v>
      </c>
      <c r="D13">
        <v>1212</v>
      </c>
      <c r="E13">
        <v>1212</v>
      </c>
      <c r="F13">
        <v>2666</v>
      </c>
      <c r="G13">
        <v>345</v>
      </c>
      <c r="H13">
        <v>11.4224</v>
      </c>
      <c r="I13">
        <v>0.28220000000000001</v>
      </c>
      <c r="J13">
        <v>0.1129</v>
      </c>
      <c r="K13">
        <v>1.1169</v>
      </c>
      <c r="L13">
        <v>476.84379999999999</v>
      </c>
      <c r="M13">
        <v>1</v>
      </c>
    </row>
    <row r="14" spans="1:13" x14ac:dyDescent="0.25">
      <c r="A14">
        <v>10</v>
      </c>
      <c r="B14">
        <v>810</v>
      </c>
      <c r="C14">
        <v>4113</v>
      </c>
      <c r="D14">
        <v>1202</v>
      </c>
      <c r="E14">
        <v>1202</v>
      </c>
      <c r="F14">
        <v>2610</v>
      </c>
      <c r="G14">
        <v>301</v>
      </c>
      <c r="H14">
        <v>11.706300000000001</v>
      </c>
      <c r="I14">
        <v>0.27879999999999999</v>
      </c>
      <c r="J14">
        <v>0.1137</v>
      </c>
      <c r="K14">
        <v>1.0980000000000001</v>
      </c>
      <c r="L14">
        <v>467.76920000000001</v>
      </c>
      <c r="M14">
        <v>1</v>
      </c>
    </row>
    <row r="15" spans="1:13" x14ac:dyDescent="0.25">
      <c r="A15" t="s">
        <v>12</v>
      </c>
      <c r="B15">
        <v>810</v>
      </c>
      <c r="C15">
        <v>4211.1000000000004</v>
      </c>
      <c r="D15">
        <v>1208.5999999999999</v>
      </c>
      <c r="E15">
        <v>1208.5999999999999</v>
      </c>
      <c r="F15">
        <v>2663.6</v>
      </c>
      <c r="G15">
        <v>338.9</v>
      </c>
      <c r="H15">
        <v>11.51</v>
      </c>
      <c r="I15">
        <v>0.28000000000000003</v>
      </c>
      <c r="J15">
        <v>0.11</v>
      </c>
      <c r="K15">
        <v>1.1000000000000001</v>
      </c>
      <c r="L15">
        <v>473.79</v>
      </c>
      <c r="M15">
        <v>1</v>
      </c>
    </row>
    <row r="17" spans="1:13" x14ac:dyDescent="0.25">
      <c r="B17" t="s">
        <v>16</v>
      </c>
    </row>
    <row r="18" spans="1:13" x14ac:dyDescent="0.25">
      <c r="B18" t="s">
        <v>14</v>
      </c>
      <c r="C18" t="s">
        <v>15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</row>
    <row r="19" spans="1:13" x14ac:dyDescent="0.25">
      <c r="A19">
        <v>1</v>
      </c>
      <c r="B19">
        <v>1128</v>
      </c>
      <c r="C19">
        <v>3635</v>
      </c>
      <c r="D19">
        <v>1136</v>
      </c>
      <c r="E19">
        <v>1136</v>
      </c>
      <c r="F19">
        <v>1754</v>
      </c>
      <c r="G19">
        <v>745</v>
      </c>
      <c r="H19">
        <v>8.0214999999999996</v>
      </c>
      <c r="I19">
        <v>0.34899999999999998</v>
      </c>
      <c r="J19">
        <v>0.1368</v>
      </c>
      <c r="K19">
        <v>1.1111</v>
      </c>
      <c r="L19">
        <v>497.15159999999997</v>
      </c>
      <c r="M19">
        <v>1</v>
      </c>
    </row>
    <row r="20" spans="1:13" x14ac:dyDescent="0.25">
      <c r="A20">
        <v>2</v>
      </c>
      <c r="B20">
        <v>1128</v>
      </c>
      <c r="C20">
        <v>3622</v>
      </c>
      <c r="D20">
        <v>1138</v>
      </c>
      <c r="E20">
        <v>1138</v>
      </c>
      <c r="F20">
        <v>1764</v>
      </c>
      <c r="G20">
        <v>720</v>
      </c>
      <c r="H20">
        <v>8.0577000000000005</v>
      </c>
      <c r="I20">
        <v>0.34289999999999998</v>
      </c>
      <c r="J20">
        <v>0.13569999999999999</v>
      </c>
      <c r="K20">
        <v>1.1144000000000001</v>
      </c>
      <c r="L20">
        <v>491.4871</v>
      </c>
      <c r="M20">
        <v>1</v>
      </c>
    </row>
    <row r="21" spans="1:13" x14ac:dyDescent="0.25">
      <c r="A21">
        <v>3</v>
      </c>
      <c r="B21">
        <v>1128</v>
      </c>
      <c r="C21">
        <v>3511</v>
      </c>
      <c r="D21">
        <v>1139</v>
      </c>
      <c r="E21">
        <v>1139</v>
      </c>
      <c r="F21">
        <v>1678</v>
      </c>
      <c r="G21">
        <v>694</v>
      </c>
      <c r="H21">
        <v>8.1913999999999998</v>
      </c>
      <c r="I21">
        <v>0.34079999999999999</v>
      </c>
      <c r="J21">
        <v>0.1384</v>
      </c>
      <c r="K21">
        <v>1.1009</v>
      </c>
      <c r="L21">
        <v>486.05349999999999</v>
      </c>
      <c r="M21">
        <v>1</v>
      </c>
    </row>
    <row r="22" spans="1:13" x14ac:dyDescent="0.25">
      <c r="A22">
        <v>4</v>
      </c>
      <c r="B22">
        <v>1128</v>
      </c>
      <c r="C22">
        <v>3571</v>
      </c>
      <c r="D22">
        <v>1139</v>
      </c>
      <c r="E22">
        <v>1139</v>
      </c>
      <c r="F22">
        <v>1718</v>
      </c>
      <c r="G22">
        <v>714</v>
      </c>
      <c r="H22">
        <v>8.0803999999999991</v>
      </c>
      <c r="I22">
        <v>0.34239999999999998</v>
      </c>
      <c r="J22">
        <v>0.13700000000000001</v>
      </c>
      <c r="K22">
        <v>1.0701000000000001</v>
      </c>
      <c r="L22">
        <v>489.11869999999999</v>
      </c>
      <c r="M22">
        <v>1</v>
      </c>
    </row>
    <row r="23" spans="1:13" x14ac:dyDescent="0.25">
      <c r="A23">
        <v>5</v>
      </c>
      <c r="B23">
        <v>1128</v>
      </c>
      <c r="C23">
        <v>3688</v>
      </c>
      <c r="D23">
        <v>1141</v>
      </c>
      <c r="E23">
        <v>1141</v>
      </c>
      <c r="F23">
        <v>1808</v>
      </c>
      <c r="G23">
        <v>739</v>
      </c>
      <c r="H23">
        <v>8.0335999999999999</v>
      </c>
      <c r="I23">
        <v>0.34389999999999998</v>
      </c>
      <c r="J23">
        <v>0.13450000000000001</v>
      </c>
      <c r="K23">
        <v>1.0864</v>
      </c>
      <c r="L23">
        <v>496.06330000000003</v>
      </c>
      <c r="M23">
        <v>1</v>
      </c>
    </row>
    <row r="24" spans="1:13" x14ac:dyDescent="0.25">
      <c r="A24">
        <v>6</v>
      </c>
      <c r="B24">
        <v>1128</v>
      </c>
      <c r="C24">
        <v>3532</v>
      </c>
      <c r="D24">
        <v>1138</v>
      </c>
      <c r="E24">
        <v>1138</v>
      </c>
      <c r="F24">
        <v>1712</v>
      </c>
      <c r="G24">
        <v>682</v>
      </c>
      <c r="H24">
        <v>8.1608000000000001</v>
      </c>
      <c r="I24">
        <v>0.34300000000000003</v>
      </c>
      <c r="J24">
        <v>0.1384</v>
      </c>
      <c r="K24">
        <v>1.0886</v>
      </c>
      <c r="L24">
        <v>488.65550000000002</v>
      </c>
      <c r="M24">
        <v>1</v>
      </c>
    </row>
    <row r="25" spans="1:13" x14ac:dyDescent="0.25">
      <c r="A25">
        <v>7</v>
      </c>
      <c r="B25">
        <v>1128</v>
      </c>
      <c r="C25">
        <v>3623</v>
      </c>
      <c r="D25">
        <v>1141</v>
      </c>
      <c r="E25">
        <v>1141</v>
      </c>
      <c r="F25">
        <v>1762</v>
      </c>
      <c r="G25">
        <v>720</v>
      </c>
      <c r="H25">
        <v>8.0152000000000001</v>
      </c>
      <c r="I25">
        <v>0.35039999999999999</v>
      </c>
      <c r="J25">
        <v>0.13769999999999999</v>
      </c>
      <c r="K25">
        <v>1.0863</v>
      </c>
      <c r="L25">
        <v>499.05130000000003</v>
      </c>
      <c r="M25">
        <v>1</v>
      </c>
    </row>
    <row r="26" spans="1:13" x14ac:dyDescent="0.25">
      <c r="A26">
        <v>8</v>
      </c>
      <c r="B26">
        <v>1128</v>
      </c>
      <c r="C26">
        <v>3646</v>
      </c>
      <c r="D26">
        <v>1138</v>
      </c>
      <c r="E26">
        <v>1138</v>
      </c>
      <c r="F26">
        <v>1775</v>
      </c>
      <c r="G26">
        <v>733</v>
      </c>
      <c r="H26">
        <v>8.0206</v>
      </c>
      <c r="I26">
        <v>0.35020000000000001</v>
      </c>
      <c r="J26">
        <v>0.13700000000000001</v>
      </c>
      <c r="K26">
        <v>1.1141000000000001</v>
      </c>
      <c r="L26">
        <v>499.33109999999999</v>
      </c>
      <c r="M26">
        <v>1</v>
      </c>
    </row>
    <row r="27" spans="1:13" x14ac:dyDescent="0.25">
      <c r="A27">
        <v>9</v>
      </c>
      <c r="B27">
        <v>1128</v>
      </c>
      <c r="C27">
        <v>3540</v>
      </c>
      <c r="D27">
        <v>1140</v>
      </c>
      <c r="E27">
        <v>1140</v>
      </c>
      <c r="F27">
        <v>1698</v>
      </c>
      <c r="G27">
        <v>702</v>
      </c>
      <c r="H27">
        <v>8.1694999999999993</v>
      </c>
      <c r="I27">
        <v>0.34379999999999999</v>
      </c>
      <c r="J27">
        <v>0.1384</v>
      </c>
      <c r="K27">
        <v>1.0579000000000001</v>
      </c>
      <c r="L27">
        <v>490.0421</v>
      </c>
      <c r="M27">
        <v>1</v>
      </c>
    </row>
    <row r="28" spans="1:13" x14ac:dyDescent="0.25">
      <c r="A28">
        <v>10</v>
      </c>
      <c r="B28">
        <v>1128</v>
      </c>
      <c r="C28">
        <v>3490</v>
      </c>
      <c r="D28">
        <v>1137</v>
      </c>
      <c r="E28">
        <v>1137</v>
      </c>
      <c r="F28">
        <v>1670</v>
      </c>
      <c r="G28">
        <v>683</v>
      </c>
      <c r="H28">
        <v>8.2509999999999994</v>
      </c>
      <c r="I28">
        <v>0.34100000000000003</v>
      </c>
      <c r="J28">
        <v>0.13969999999999999</v>
      </c>
      <c r="K28">
        <v>1.0973999999999999</v>
      </c>
      <c r="L28">
        <v>487.50569999999999</v>
      </c>
      <c r="M28">
        <v>1</v>
      </c>
    </row>
    <row r="29" spans="1:13" x14ac:dyDescent="0.25">
      <c r="A29" t="s">
        <v>12</v>
      </c>
      <c r="B29">
        <v>1128</v>
      </c>
      <c r="C29">
        <v>3585.8</v>
      </c>
      <c r="D29">
        <v>1138.7</v>
      </c>
      <c r="E29">
        <v>1138.7</v>
      </c>
      <c r="F29">
        <v>1733.9</v>
      </c>
      <c r="G29">
        <v>713.2</v>
      </c>
      <c r="H29">
        <v>8.1</v>
      </c>
      <c r="I29">
        <v>0.34</v>
      </c>
      <c r="J29">
        <v>0.14000000000000001</v>
      </c>
      <c r="K29">
        <v>1.0900000000000001</v>
      </c>
      <c r="L29">
        <v>492.45</v>
      </c>
      <c r="M29">
        <v>1</v>
      </c>
    </row>
    <row r="31" spans="1:13" x14ac:dyDescent="0.25">
      <c r="B31" t="s">
        <v>17</v>
      </c>
    </row>
    <row r="32" spans="1:13" x14ac:dyDescent="0.25">
      <c r="B32" t="s">
        <v>14</v>
      </c>
      <c r="C32" t="s">
        <v>15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</row>
    <row r="33" spans="1:13" x14ac:dyDescent="0.25">
      <c r="A33">
        <v>1</v>
      </c>
      <c r="B33">
        <v>50</v>
      </c>
      <c r="C33">
        <v>632</v>
      </c>
      <c r="D33">
        <v>276</v>
      </c>
      <c r="E33">
        <v>276</v>
      </c>
      <c r="F33">
        <v>265</v>
      </c>
      <c r="G33">
        <v>91</v>
      </c>
      <c r="H33">
        <v>15.5222</v>
      </c>
      <c r="I33">
        <v>8.9700000000000002E-2</v>
      </c>
      <c r="J33">
        <v>0.1008</v>
      </c>
      <c r="K33">
        <v>0.53390000000000004</v>
      </c>
      <c r="L33">
        <v>63.7029</v>
      </c>
      <c r="M33">
        <v>1</v>
      </c>
    </row>
    <row r="34" spans="1:13" x14ac:dyDescent="0.25">
      <c r="A34">
        <v>2</v>
      </c>
      <c r="B34">
        <v>50</v>
      </c>
      <c r="C34">
        <v>650</v>
      </c>
      <c r="D34">
        <v>277</v>
      </c>
      <c r="E34">
        <v>277</v>
      </c>
      <c r="F34">
        <v>272</v>
      </c>
      <c r="G34">
        <v>101</v>
      </c>
      <c r="H34">
        <v>15.2</v>
      </c>
      <c r="I34">
        <v>8.8599999999999998E-2</v>
      </c>
      <c r="J34">
        <v>0.10009999999999999</v>
      </c>
      <c r="K34">
        <v>0.49340000000000001</v>
      </c>
      <c r="L34">
        <v>65.0839</v>
      </c>
      <c r="M34">
        <v>1</v>
      </c>
    </row>
    <row r="35" spans="1:13" x14ac:dyDescent="0.25">
      <c r="A35">
        <v>3</v>
      </c>
      <c r="B35">
        <v>50</v>
      </c>
      <c r="C35">
        <v>648</v>
      </c>
      <c r="D35">
        <v>277</v>
      </c>
      <c r="E35">
        <v>277</v>
      </c>
      <c r="F35">
        <v>275</v>
      </c>
      <c r="G35">
        <v>96</v>
      </c>
      <c r="H35">
        <v>15.354900000000001</v>
      </c>
      <c r="I35">
        <v>9.1399999999999995E-2</v>
      </c>
      <c r="J35">
        <v>0.1018</v>
      </c>
      <c r="K35">
        <v>0.49059999999999998</v>
      </c>
      <c r="L35">
        <v>65.944699999999997</v>
      </c>
      <c r="M35">
        <v>1</v>
      </c>
    </row>
    <row r="36" spans="1:13" x14ac:dyDescent="0.25">
      <c r="A36">
        <v>4</v>
      </c>
      <c r="B36">
        <v>50</v>
      </c>
      <c r="C36">
        <v>656</v>
      </c>
      <c r="D36">
        <v>283</v>
      </c>
      <c r="E36">
        <v>283</v>
      </c>
      <c r="F36">
        <v>275</v>
      </c>
      <c r="G36">
        <v>98</v>
      </c>
      <c r="H36">
        <v>15.2256</v>
      </c>
      <c r="I36">
        <v>9.0800000000000006E-2</v>
      </c>
      <c r="J36">
        <v>0.10249999999999999</v>
      </c>
      <c r="K36">
        <v>1.0263</v>
      </c>
      <c r="L36">
        <v>67.230400000000003</v>
      </c>
      <c r="M36">
        <v>1</v>
      </c>
    </row>
    <row r="37" spans="1:13" x14ac:dyDescent="0.25">
      <c r="A37">
        <v>5</v>
      </c>
      <c r="B37">
        <v>50</v>
      </c>
      <c r="C37">
        <v>640</v>
      </c>
      <c r="D37">
        <v>278</v>
      </c>
      <c r="E37">
        <v>278</v>
      </c>
      <c r="F37">
        <v>265</v>
      </c>
      <c r="G37">
        <v>97</v>
      </c>
      <c r="H37">
        <v>15.5047</v>
      </c>
      <c r="I37">
        <v>8.9899999999999994E-2</v>
      </c>
      <c r="J37">
        <v>0.1013</v>
      </c>
      <c r="K37">
        <v>0.50009999999999999</v>
      </c>
      <c r="L37">
        <v>64.857200000000006</v>
      </c>
      <c r="M37">
        <v>1</v>
      </c>
    </row>
    <row r="38" spans="1:13" x14ac:dyDescent="0.25">
      <c r="A38">
        <v>6</v>
      </c>
      <c r="B38">
        <v>50</v>
      </c>
      <c r="C38">
        <v>646</v>
      </c>
      <c r="D38">
        <v>277</v>
      </c>
      <c r="E38">
        <v>277</v>
      </c>
      <c r="F38">
        <v>270</v>
      </c>
      <c r="G38">
        <v>99</v>
      </c>
      <c r="H38">
        <v>15.291</v>
      </c>
      <c r="I38">
        <v>8.9499999999999996E-2</v>
      </c>
      <c r="J38">
        <v>0.1012</v>
      </c>
      <c r="K38">
        <v>0.49930000000000002</v>
      </c>
      <c r="L38">
        <v>65.381500000000003</v>
      </c>
      <c r="M38">
        <v>1</v>
      </c>
    </row>
    <row r="39" spans="1:13" x14ac:dyDescent="0.25">
      <c r="A39">
        <v>7</v>
      </c>
      <c r="B39">
        <v>50</v>
      </c>
      <c r="C39">
        <v>641</v>
      </c>
      <c r="D39">
        <v>278</v>
      </c>
      <c r="E39">
        <v>278</v>
      </c>
      <c r="F39">
        <v>269</v>
      </c>
      <c r="G39">
        <v>94</v>
      </c>
      <c r="H39">
        <v>15.5039</v>
      </c>
      <c r="I39">
        <v>8.9499999999999996E-2</v>
      </c>
      <c r="J39">
        <v>0.1009</v>
      </c>
      <c r="K39">
        <v>0.47360000000000002</v>
      </c>
      <c r="L39">
        <v>64.656599999999997</v>
      </c>
      <c r="M39">
        <v>1</v>
      </c>
    </row>
    <row r="40" spans="1:13" x14ac:dyDescent="0.25">
      <c r="A40">
        <v>8</v>
      </c>
      <c r="B40">
        <v>50</v>
      </c>
      <c r="C40">
        <v>641</v>
      </c>
      <c r="D40">
        <v>275</v>
      </c>
      <c r="E40">
        <v>275</v>
      </c>
      <c r="F40">
        <v>267</v>
      </c>
      <c r="G40">
        <v>99</v>
      </c>
      <c r="H40">
        <v>15.355700000000001</v>
      </c>
      <c r="I40">
        <v>8.9800000000000005E-2</v>
      </c>
      <c r="J40">
        <v>0.1003</v>
      </c>
      <c r="K40">
        <v>0.50409999999999999</v>
      </c>
      <c r="L40">
        <v>64.3125</v>
      </c>
      <c r="M40">
        <v>1</v>
      </c>
    </row>
    <row r="41" spans="1:13" x14ac:dyDescent="0.25">
      <c r="A41">
        <v>9</v>
      </c>
      <c r="B41">
        <v>50</v>
      </c>
      <c r="C41">
        <v>644</v>
      </c>
      <c r="D41">
        <v>277</v>
      </c>
      <c r="E41">
        <v>277</v>
      </c>
      <c r="F41">
        <v>267</v>
      </c>
      <c r="G41">
        <v>100</v>
      </c>
      <c r="H41">
        <v>15.3665</v>
      </c>
      <c r="I41">
        <v>8.8900000000000007E-2</v>
      </c>
      <c r="J41">
        <v>9.9400000000000002E-2</v>
      </c>
      <c r="K41">
        <v>0.48699999999999999</v>
      </c>
      <c r="L41">
        <v>63.988300000000002</v>
      </c>
      <c r="M41">
        <v>1</v>
      </c>
    </row>
    <row r="42" spans="1:13" x14ac:dyDescent="0.25">
      <c r="A42">
        <v>10</v>
      </c>
      <c r="B42">
        <v>50</v>
      </c>
      <c r="C42">
        <v>638</v>
      </c>
      <c r="D42">
        <v>275</v>
      </c>
      <c r="E42">
        <v>275</v>
      </c>
      <c r="F42">
        <v>271</v>
      </c>
      <c r="G42">
        <v>92</v>
      </c>
      <c r="H42">
        <v>15.2163</v>
      </c>
      <c r="I42">
        <v>8.77E-2</v>
      </c>
      <c r="J42">
        <v>0.10050000000000001</v>
      </c>
      <c r="K42">
        <v>0.56869999999999998</v>
      </c>
      <c r="L42">
        <v>64.132999999999996</v>
      </c>
      <c r="M42">
        <v>1</v>
      </c>
    </row>
    <row r="43" spans="1:13" x14ac:dyDescent="0.25">
      <c r="A43" t="s">
        <v>12</v>
      </c>
      <c r="B43">
        <v>50</v>
      </c>
      <c r="C43">
        <v>643.6</v>
      </c>
      <c r="D43">
        <v>277.3</v>
      </c>
      <c r="E43">
        <v>277.3</v>
      </c>
      <c r="F43">
        <v>269.60000000000002</v>
      </c>
      <c r="G43">
        <v>96.7</v>
      </c>
      <c r="H43">
        <v>15.35</v>
      </c>
      <c r="I43">
        <v>0.09</v>
      </c>
      <c r="J43">
        <v>0.1</v>
      </c>
      <c r="K43">
        <v>0.56000000000000005</v>
      </c>
      <c r="L43">
        <v>64.930000000000007</v>
      </c>
      <c r="M43">
        <v>1</v>
      </c>
    </row>
    <row r="45" spans="1:13" x14ac:dyDescent="0.25">
      <c r="B45" t="s">
        <v>18</v>
      </c>
    </row>
    <row r="46" spans="1:13" x14ac:dyDescent="0.25">
      <c r="B46" t="s">
        <v>14</v>
      </c>
      <c r="C46" t="s">
        <v>15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</row>
    <row r="47" spans="1:13" x14ac:dyDescent="0.25">
      <c r="A47">
        <v>1</v>
      </c>
      <c r="B47">
        <v>811</v>
      </c>
      <c r="C47">
        <v>4330</v>
      </c>
      <c r="D47">
        <v>1204</v>
      </c>
      <c r="E47">
        <v>1204</v>
      </c>
      <c r="F47">
        <v>2758</v>
      </c>
      <c r="G47">
        <v>368</v>
      </c>
      <c r="H47">
        <v>11.473699999999999</v>
      </c>
      <c r="I47">
        <v>0.29770000000000002</v>
      </c>
      <c r="J47">
        <v>0.11559999999999999</v>
      </c>
      <c r="K47">
        <v>1.1146</v>
      </c>
      <c r="L47">
        <v>500.59059999999999</v>
      </c>
      <c r="M47">
        <v>1</v>
      </c>
    </row>
    <row r="48" spans="1:13" x14ac:dyDescent="0.25">
      <c r="A48">
        <v>2</v>
      </c>
      <c r="B48">
        <v>811</v>
      </c>
      <c r="C48">
        <v>4193</v>
      </c>
      <c r="D48">
        <v>1200</v>
      </c>
      <c r="E48">
        <v>1200</v>
      </c>
      <c r="F48">
        <v>2665</v>
      </c>
      <c r="G48">
        <v>328</v>
      </c>
      <c r="H48">
        <v>11.404999999999999</v>
      </c>
      <c r="I48">
        <v>0.2888</v>
      </c>
      <c r="J48">
        <v>0.1153</v>
      </c>
      <c r="K48">
        <v>1.1048</v>
      </c>
      <c r="L48">
        <v>483.3784</v>
      </c>
      <c r="M48">
        <v>1</v>
      </c>
    </row>
    <row r="49" spans="1:13" x14ac:dyDescent="0.25">
      <c r="A49">
        <v>3</v>
      </c>
      <c r="B49">
        <v>811</v>
      </c>
      <c r="C49">
        <v>4224</v>
      </c>
      <c r="D49">
        <v>1225</v>
      </c>
      <c r="E49">
        <v>1225</v>
      </c>
      <c r="F49">
        <v>2687</v>
      </c>
      <c r="G49">
        <v>312</v>
      </c>
      <c r="H49">
        <v>11.6297</v>
      </c>
      <c r="I49">
        <v>0.2858</v>
      </c>
      <c r="J49">
        <v>0.1149</v>
      </c>
      <c r="K49">
        <v>1.0986</v>
      </c>
      <c r="L49">
        <v>485.49489999999997</v>
      </c>
      <c r="M49">
        <v>1</v>
      </c>
    </row>
    <row r="50" spans="1:13" x14ac:dyDescent="0.25">
      <c r="A50">
        <v>4</v>
      </c>
      <c r="B50">
        <v>811</v>
      </c>
      <c r="C50">
        <v>4198</v>
      </c>
      <c r="D50">
        <v>1203</v>
      </c>
      <c r="E50">
        <v>1203</v>
      </c>
      <c r="F50">
        <v>2681</v>
      </c>
      <c r="G50">
        <v>314</v>
      </c>
      <c r="H50">
        <v>11.3073</v>
      </c>
      <c r="I50">
        <v>0.28089999999999998</v>
      </c>
      <c r="J50">
        <v>0.1118</v>
      </c>
      <c r="K50">
        <v>1.1418999999999999</v>
      </c>
      <c r="L50">
        <v>469.37020000000001</v>
      </c>
      <c r="M50">
        <v>1</v>
      </c>
    </row>
    <row r="51" spans="1:13" x14ac:dyDescent="0.25">
      <c r="A51">
        <v>5</v>
      </c>
      <c r="B51">
        <v>811</v>
      </c>
      <c r="C51">
        <v>4326</v>
      </c>
      <c r="D51">
        <v>1216</v>
      </c>
      <c r="E51">
        <v>1216</v>
      </c>
      <c r="F51">
        <v>2740</v>
      </c>
      <c r="G51">
        <v>370</v>
      </c>
      <c r="H51">
        <v>11.494899999999999</v>
      </c>
      <c r="I51">
        <v>0.29260000000000003</v>
      </c>
      <c r="J51">
        <v>0.1149</v>
      </c>
      <c r="K51">
        <v>1.1479999999999999</v>
      </c>
      <c r="L51">
        <v>497.19389999999999</v>
      </c>
      <c r="M51">
        <v>1</v>
      </c>
    </row>
    <row r="52" spans="1:13" x14ac:dyDescent="0.25">
      <c r="A52">
        <v>6</v>
      </c>
      <c r="B52">
        <v>811</v>
      </c>
      <c r="C52">
        <v>4213</v>
      </c>
      <c r="D52">
        <v>1197</v>
      </c>
      <c r="E52">
        <v>1197</v>
      </c>
      <c r="F52">
        <v>2694</v>
      </c>
      <c r="G52">
        <v>322</v>
      </c>
      <c r="H52">
        <v>11.5967</v>
      </c>
      <c r="I52">
        <v>0.29339999999999999</v>
      </c>
      <c r="J52">
        <v>0.1158</v>
      </c>
      <c r="K52">
        <v>1.1167</v>
      </c>
      <c r="L52">
        <v>487.89850000000001</v>
      </c>
      <c r="M52">
        <v>1</v>
      </c>
    </row>
    <row r="53" spans="1:13" x14ac:dyDescent="0.25">
      <c r="A53">
        <v>7</v>
      </c>
      <c r="B53">
        <v>811</v>
      </c>
      <c r="C53">
        <v>4255</v>
      </c>
      <c r="D53">
        <v>1218</v>
      </c>
      <c r="E53">
        <v>1218</v>
      </c>
      <c r="F53">
        <v>2699</v>
      </c>
      <c r="G53">
        <v>338</v>
      </c>
      <c r="H53">
        <v>11.410600000000001</v>
      </c>
      <c r="I53">
        <v>0.28649999999999998</v>
      </c>
      <c r="J53">
        <v>0.1138</v>
      </c>
      <c r="K53">
        <v>1.1157999999999999</v>
      </c>
      <c r="L53">
        <v>484.29430000000002</v>
      </c>
      <c r="M53">
        <v>1</v>
      </c>
    </row>
    <row r="54" spans="1:13" x14ac:dyDescent="0.25">
      <c r="A54">
        <v>8</v>
      </c>
      <c r="B54">
        <v>811</v>
      </c>
      <c r="C54">
        <v>4221</v>
      </c>
      <c r="D54">
        <v>1196</v>
      </c>
      <c r="E54">
        <v>1196</v>
      </c>
      <c r="F54">
        <v>2705</v>
      </c>
      <c r="G54">
        <v>320</v>
      </c>
      <c r="H54">
        <v>11.4122</v>
      </c>
      <c r="I54">
        <v>0.28349999999999997</v>
      </c>
      <c r="J54">
        <v>0.1125</v>
      </c>
      <c r="K54">
        <v>1.0972999999999999</v>
      </c>
      <c r="L54">
        <v>474.68490000000003</v>
      </c>
      <c r="M54">
        <v>1</v>
      </c>
    </row>
    <row r="55" spans="1:13" x14ac:dyDescent="0.25">
      <c r="A55">
        <v>9</v>
      </c>
      <c r="B55">
        <v>811</v>
      </c>
      <c r="C55">
        <v>4245</v>
      </c>
      <c r="D55">
        <v>1204</v>
      </c>
      <c r="E55">
        <v>1204</v>
      </c>
      <c r="F55">
        <v>2698</v>
      </c>
      <c r="G55">
        <v>343</v>
      </c>
      <c r="H55">
        <v>11.4999</v>
      </c>
      <c r="I55">
        <v>0.29220000000000002</v>
      </c>
      <c r="J55">
        <v>0.11550000000000001</v>
      </c>
      <c r="K55">
        <v>1.1252</v>
      </c>
      <c r="L55">
        <v>490.24579999999997</v>
      </c>
      <c r="M55">
        <v>1</v>
      </c>
    </row>
    <row r="56" spans="1:13" x14ac:dyDescent="0.25">
      <c r="A56">
        <v>10</v>
      </c>
      <c r="B56">
        <v>811</v>
      </c>
      <c r="C56">
        <v>4206</v>
      </c>
      <c r="D56">
        <v>1215</v>
      </c>
      <c r="E56">
        <v>1215</v>
      </c>
      <c r="F56">
        <v>2669</v>
      </c>
      <c r="G56">
        <v>322</v>
      </c>
      <c r="H56">
        <v>11.550599999999999</v>
      </c>
      <c r="I56">
        <v>0.28160000000000002</v>
      </c>
      <c r="J56">
        <v>0.11360000000000001</v>
      </c>
      <c r="K56">
        <v>1.0768</v>
      </c>
      <c r="L56">
        <v>477.96030000000002</v>
      </c>
      <c r="M56">
        <v>1</v>
      </c>
    </row>
    <row r="57" spans="1:13" x14ac:dyDescent="0.25">
      <c r="A57" t="s">
        <v>12</v>
      </c>
      <c r="B57">
        <v>811</v>
      </c>
      <c r="C57">
        <v>4241.1000000000004</v>
      </c>
      <c r="D57">
        <v>1207.8</v>
      </c>
      <c r="E57">
        <v>1207.8</v>
      </c>
      <c r="F57">
        <v>2699.6</v>
      </c>
      <c r="G57">
        <v>333.7</v>
      </c>
      <c r="H57">
        <v>11.48</v>
      </c>
      <c r="I57">
        <v>0.28999999999999998</v>
      </c>
      <c r="J57">
        <v>0.11</v>
      </c>
      <c r="K57">
        <v>1.1100000000000001</v>
      </c>
      <c r="L57">
        <v>485.11</v>
      </c>
      <c r="M57">
        <v>1</v>
      </c>
    </row>
    <row r="59" spans="1:13" x14ac:dyDescent="0.25">
      <c r="B59" t="s">
        <v>19</v>
      </c>
    </row>
    <row r="60" spans="1:13" x14ac:dyDescent="0.25">
      <c r="B60" t="s">
        <v>14</v>
      </c>
      <c r="C60" t="s">
        <v>15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</row>
    <row r="61" spans="1:13" x14ac:dyDescent="0.25">
      <c r="A61">
        <v>1</v>
      </c>
      <c r="B61">
        <v>200</v>
      </c>
      <c r="C61">
        <v>1977</v>
      </c>
      <c r="D61">
        <v>650</v>
      </c>
      <c r="E61">
        <v>650</v>
      </c>
      <c r="F61">
        <v>1104</v>
      </c>
      <c r="G61">
        <v>223</v>
      </c>
      <c r="H61">
        <v>19.158799999999999</v>
      </c>
      <c r="I61">
        <v>0.15920000000000001</v>
      </c>
      <c r="J61">
        <v>0.1191</v>
      </c>
      <c r="K61">
        <v>1.0415000000000001</v>
      </c>
      <c r="L61">
        <v>235.48070000000001</v>
      </c>
      <c r="M61">
        <v>1</v>
      </c>
    </row>
    <row r="62" spans="1:13" x14ac:dyDescent="0.25">
      <c r="A62">
        <v>2</v>
      </c>
      <c r="B62">
        <v>200</v>
      </c>
      <c r="C62">
        <v>1990</v>
      </c>
      <c r="D62">
        <v>655</v>
      </c>
      <c r="E62">
        <v>655</v>
      </c>
      <c r="F62">
        <v>1103</v>
      </c>
      <c r="G62">
        <v>232</v>
      </c>
      <c r="H62">
        <v>19.058299999999999</v>
      </c>
      <c r="I62">
        <v>0.15620000000000001</v>
      </c>
      <c r="J62">
        <v>0.1195</v>
      </c>
      <c r="K62">
        <v>1.0907</v>
      </c>
      <c r="L62">
        <v>237.8032</v>
      </c>
      <c r="M62">
        <v>1</v>
      </c>
    </row>
    <row r="63" spans="1:13" x14ac:dyDescent="0.25">
      <c r="A63">
        <v>3</v>
      </c>
      <c r="B63">
        <v>200</v>
      </c>
      <c r="C63">
        <v>1973</v>
      </c>
      <c r="D63">
        <v>649</v>
      </c>
      <c r="E63">
        <v>649</v>
      </c>
      <c r="F63">
        <v>1100</v>
      </c>
      <c r="G63">
        <v>224</v>
      </c>
      <c r="H63">
        <v>18.853999999999999</v>
      </c>
      <c r="I63">
        <v>0.15</v>
      </c>
      <c r="J63">
        <v>0.1163</v>
      </c>
      <c r="K63">
        <v>1.0358000000000001</v>
      </c>
      <c r="L63">
        <v>229.46789999999999</v>
      </c>
      <c r="M63">
        <v>1</v>
      </c>
    </row>
    <row r="64" spans="1:13" x14ac:dyDescent="0.25">
      <c r="A64">
        <v>4</v>
      </c>
      <c r="B64">
        <v>200</v>
      </c>
      <c r="C64">
        <v>1941</v>
      </c>
      <c r="D64">
        <v>642</v>
      </c>
      <c r="E64">
        <v>642</v>
      </c>
      <c r="F64">
        <v>1094</v>
      </c>
      <c r="G64">
        <v>205</v>
      </c>
      <c r="H64">
        <v>18.928899999999999</v>
      </c>
      <c r="I64">
        <v>0.14680000000000001</v>
      </c>
      <c r="J64">
        <v>0.11559999999999999</v>
      </c>
      <c r="K64">
        <v>1.036</v>
      </c>
      <c r="L64">
        <v>224.3287</v>
      </c>
      <c r="M64">
        <v>1</v>
      </c>
    </row>
    <row r="65" spans="1:13" x14ac:dyDescent="0.25">
      <c r="A65">
        <v>5</v>
      </c>
      <c r="B65">
        <v>200</v>
      </c>
      <c r="C65">
        <v>1951</v>
      </c>
      <c r="D65">
        <v>644</v>
      </c>
      <c r="E65">
        <v>644</v>
      </c>
      <c r="F65">
        <v>1081</v>
      </c>
      <c r="G65">
        <v>226</v>
      </c>
      <c r="H65">
        <v>19.103000000000002</v>
      </c>
      <c r="I65">
        <v>0.14929999999999999</v>
      </c>
      <c r="J65">
        <v>0.11700000000000001</v>
      </c>
      <c r="K65">
        <v>1.0427999999999999</v>
      </c>
      <c r="L65">
        <v>228.20230000000001</v>
      </c>
      <c r="M65">
        <v>1</v>
      </c>
    </row>
    <row r="66" spans="1:13" x14ac:dyDescent="0.25">
      <c r="A66">
        <v>6</v>
      </c>
      <c r="B66">
        <v>200</v>
      </c>
      <c r="C66">
        <v>1967</v>
      </c>
      <c r="D66">
        <v>645</v>
      </c>
      <c r="E66">
        <v>645</v>
      </c>
      <c r="F66">
        <v>1104</v>
      </c>
      <c r="G66">
        <v>218</v>
      </c>
      <c r="H66">
        <v>19.066099999999999</v>
      </c>
      <c r="I66">
        <v>0.1507</v>
      </c>
      <c r="J66">
        <v>0.1162</v>
      </c>
      <c r="K66">
        <v>1.0419</v>
      </c>
      <c r="L66">
        <v>228.66300000000001</v>
      </c>
      <c r="M66">
        <v>1</v>
      </c>
    </row>
    <row r="67" spans="1:13" x14ac:dyDescent="0.25">
      <c r="A67">
        <v>7</v>
      </c>
      <c r="B67">
        <v>200</v>
      </c>
      <c r="C67">
        <v>1979</v>
      </c>
      <c r="D67">
        <v>664</v>
      </c>
      <c r="E67">
        <v>664</v>
      </c>
      <c r="F67">
        <v>1095</v>
      </c>
      <c r="G67">
        <v>220</v>
      </c>
      <c r="H67">
        <v>19.194500000000001</v>
      </c>
      <c r="I67">
        <v>0.15709999999999999</v>
      </c>
      <c r="J67">
        <v>0.11899999999999999</v>
      </c>
      <c r="K67">
        <v>1.0403</v>
      </c>
      <c r="L67">
        <v>235.47130000000001</v>
      </c>
      <c r="M67">
        <v>1</v>
      </c>
    </row>
    <row r="68" spans="1:13" x14ac:dyDescent="0.25">
      <c r="A68">
        <v>8</v>
      </c>
      <c r="B68">
        <v>200</v>
      </c>
      <c r="C68">
        <v>1976</v>
      </c>
      <c r="D68">
        <v>645</v>
      </c>
      <c r="E68">
        <v>645</v>
      </c>
      <c r="F68">
        <v>1101</v>
      </c>
      <c r="G68">
        <v>230</v>
      </c>
      <c r="H68">
        <v>19.102699999999999</v>
      </c>
      <c r="I68">
        <v>0.15190000000000001</v>
      </c>
      <c r="J68">
        <v>0.1166</v>
      </c>
      <c r="K68">
        <v>1.0824</v>
      </c>
      <c r="L68">
        <v>230.32759999999999</v>
      </c>
      <c r="M68">
        <v>1</v>
      </c>
    </row>
    <row r="69" spans="1:13" x14ac:dyDescent="0.25">
      <c r="A69">
        <v>9</v>
      </c>
      <c r="B69">
        <v>200</v>
      </c>
      <c r="C69">
        <v>1960</v>
      </c>
      <c r="D69">
        <v>653</v>
      </c>
      <c r="E69">
        <v>653</v>
      </c>
      <c r="F69">
        <v>1093</v>
      </c>
      <c r="G69">
        <v>214</v>
      </c>
      <c r="H69">
        <v>19.1327</v>
      </c>
      <c r="I69">
        <v>0.15440000000000001</v>
      </c>
      <c r="J69">
        <v>0.1186</v>
      </c>
      <c r="K69">
        <v>1.0527</v>
      </c>
      <c r="L69">
        <v>232.47049999999999</v>
      </c>
      <c r="M69">
        <v>1</v>
      </c>
    </row>
    <row r="70" spans="1:13" x14ac:dyDescent="0.25">
      <c r="A70">
        <v>10</v>
      </c>
      <c r="B70">
        <v>200</v>
      </c>
      <c r="C70">
        <v>1977</v>
      </c>
      <c r="D70">
        <v>649</v>
      </c>
      <c r="E70">
        <v>649</v>
      </c>
      <c r="F70">
        <v>1097</v>
      </c>
      <c r="G70">
        <v>231</v>
      </c>
      <c r="H70">
        <v>18.826000000000001</v>
      </c>
      <c r="I70">
        <v>0.1535</v>
      </c>
      <c r="J70">
        <v>0.1174</v>
      </c>
      <c r="K70">
        <v>1.0385</v>
      </c>
      <c r="L70">
        <v>232.02809999999999</v>
      </c>
      <c r="M70">
        <v>1</v>
      </c>
    </row>
    <row r="71" spans="1:13" x14ac:dyDescent="0.25">
      <c r="A71" t="s">
        <v>12</v>
      </c>
      <c r="B71">
        <v>200</v>
      </c>
      <c r="C71">
        <v>1969.1</v>
      </c>
      <c r="D71">
        <v>649.6</v>
      </c>
      <c r="E71">
        <v>649.6</v>
      </c>
      <c r="F71">
        <v>1097.2</v>
      </c>
      <c r="G71">
        <v>222.3</v>
      </c>
      <c r="H71">
        <v>19.04</v>
      </c>
      <c r="I71">
        <v>0.15</v>
      </c>
      <c r="J71">
        <v>0.12</v>
      </c>
      <c r="K71">
        <v>1.05</v>
      </c>
      <c r="L71">
        <v>231.42</v>
      </c>
      <c r="M71">
        <v>1</v>
      </c>
    </row>
    <row r="73" spans="1:13" x14ac:dyDescent="0.25">
      <c r="B73" t="s">
        <v>20</v>
      </c>
    </row>
    <row r="74" spans="1:13" x14ac:dyDescent="0.25">
      <c r="B74" t="s">
        <v>14</v>
      </c>
      <c r="C74" t="s">
        <v>15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</row>
    <row r="75" spans="1:13" x14ac:dyDescent="0.25">
      <c r="A75">
        <v>1</v>
      </c>
      <c r="B75">
        <v>885</v>
      </c>
      <c r="C75">
        <v>4839</v>
      </c>
      <c r="D75">
        <v>1932</v>
      </c>
      <c r="E75">
        <v>1932</v>
      </c>
      <c r="F75">
        <v>2605</v>
      </c>
      <c r="G75">
        <v>302</v>
      </c>
      <c r="H75">
        <v>16.082000000000001</v>
      </c>
      <c r="I75">
        <v>0.2316</v>
      </c>
      <c r="J75">
        <v>0.1288</v>
      </c>
      <c r="K75">
        <v>1.2049000000000001</v>
      </c>
      <c r="L75">
        <v>623.49760000000003</v>
      </c>
      <c r="M75">
        <v>1</v>
      </c>
    </row>
    <row r="76" spans="1:13" x14ac:dyDescent="0.25">
      <c r="A76">
        <v>2</v>
      </c>
      <c r="B76">
        <v>885</v>
      </c>
      <c r="C76">
        <v>4815</v>
      </c>
      <c r="D76">
        <v>1945</v>
      </c>
      <c r="E76">
        <v>1945</v>
      </c>
      <c r="F76">
        <v>2563</v>
      </c>
      <c r="G76">
        <v>307</v>
      </c>
      <c r="H76">
        <v>16.284099999999999</v>
      </c>
      <c r="I76">
        <v>0.22939999999999999</v>
      </c>
      <c r="J76">
        <v>0.129</v>
      </c>
      <c r="K76">
        <v>1.2042999999999999</v>
      </c>
      <c r="L76">
        <v>621.12429999999995</v>
      </c>
      <c r="M76">
        <v>1</v>
      </c>
    </row>
    <row r="77" spans="1:13" x14ac:dyDescent="0.25">
      <c r="A77">
        <v>3</v>
      </c>
      <c r="B77">
        <v>885</v>
      </c>
      <c r="C77">
        <v>4885</v>
      </c>
      <c r="D77">
        <v>1952</v>
      </c>
      <c r="E77">
        <v>1952</v>
      </c>
      <c r="F77">
        <v>2619</v>
      </c>
      <c r="G77">
        <v>314</v>
      </c>
      <c r="H77">
        <v>15.9765</v>
      </c>
      <c r="I77">
        <v>0.2248</v>
      </c>
      <c r="J77">
        <v>0.12529999999999999</v>
      </c>
      <c r="K77">
        <v>1.1535</v>
      </c>
      <c r="L77">
        <v>612.20079999999996</v>
      </c>
      <c r="M77">
        <v>1</v>
      </c>
    </row>
    <row r="78" spans="1:13" x14ac:dyDescent="0.25">
      <c r="A78">
        <v>4</v>
      </c>
      <c r="B78">
        <v>885</v>
      </c>
      <c r="C78">
        <v>4830</v>
      </c>
      <c r="D78">
        <v>1938</v>
      </c>
      <c r="E78">
        <v>1938</v>
      </c>
      <c r="F78">
        <v>2588</v>
      </c>
      <c r="G78">
        <v>304</v>
      </c>
      <c r="H78">
        <v>16.0749</v>
      </c>
      <c r="I78">
        <v>0.22720000000000001</v>
      </c>
      <c r="J78">
        <v>0.12709999999999999</v>
      </c>
      <c r="K78">
        <v>1.1835</v>
      </c>
      <c r="L78">
        <v>613.90300000000002</v>
      </c>
      <c r="M78">
        <v>1</v>
      </c>
    </row>
    <row r="79" spans="1:13" x14ac:dyDescent="0.25">
      <c r="A79">
        <v>5</v>
      </c>
      <c r="B79">
        <v>885</v>
      </c>
      <c r="C79">
        <v>4938</v>
      </c>
      <c r="D79">
        <v>1944</v>
      </c>
      <c r="E79">
        <v>1944</v>
      </c>
      <c r="F79">
        <v>2682</v>
      </c>
      <c r="G79">
        <v>312</v>
      </c>
      <c r="H79">
        <v>16.184699999999999</v>
      </c>
      <c r="I79">
        <v>0.23330000000000001</v>
      </c>
      <c r="J79">
        <v>0.12889999999999999</v>
      </c>
      <c r="K79">
        <v>1.1923999999999999</v>
      </c>
      <c r="L79">
        <v>636.3229</v>
      </c>
      <c r="M79">
        <v>1</v>
      </c>
    </row>
    <row r="80" spans="1:13" x14ac:dyDescent="0.25">
      <c r="A80">
        <v>6</v>
      </c>
      <c r="B80">
        <v>885</v>
      </c>
      <c r="C80">
        <v>4781</v>
      </c>
      <c r="D80">
        <v>1950</v>
      </c>
      <c r="E80">
        <v>1950</v>
      </c>
      <c r="F80">
        <v>2544</v>
      </c>
      <c r="G80">
        <v>287</v>
      </c>
      <c r="H80">
        <v>16.162299999999998</v>
      </c>
      <c r="I80">
        <v>0.2268</v>
      </c>
      <c r="J80">
        <v>0.1278</v>
      </c>
      <c r="K80">
        <v>1.1865000000000001</v>
      </c>
      <c r="L80">
        <v>610.97789999999998</v>
      </c>
      <c r="M80">
        <v>1</v>
      </c>
    </row>
    <row r="81" spans="1:19" x14ac:dyDescent="0.25">
      <c r="A81">
        <v>7</v>
      </c>
      <c r="B81">
        <v>885</v>
      </c>
      <c r="C81">
        <v>4850</v>
      </c>
      <c r="D81">
        <v>1966</v>
      </c>
      <c r="E81">
        <v>1966</v>
      </c>
      <c r="F81">
        <v>2589</v>
      </c>
      <c r="G81">
        <v>295</v>
      </c>
      <c r="H81">
        <v>15.983700000000001</v>
      </c>
      <c r="I81">
        <v>0.22900000000000001</v>
      </c>
      <c r="J81">
        <v>0.12740000000000001</v>
      </c>
      <c r="K81">
        <v>1.2282</v>
      </c>
      <c r="L81">
        <v>617.81479999999999</v>
      </c>
      <c r="M81">
        <v>1</v>
      </c>
    </row>
    <row r="82" spans="1:19" x14ac:dyDescent="0.25">
      <c r="A82">
        <v>8</v>
      </c>
      <c r="B82">
        <v>885</v>
      </c>
      <c r="C82">
        <v>4886</v>
      </c>
      <c r="D82">
        <v>1948</v>
      </c>
      <c r="E82">
        <v>1948</v>
      </c>
      <c r="F82">
        <v>2623</v>
      </c>
      <c r="G82">
        <v>315</v>
      </c>
      <c r="H82">
        <v>15.9984</v>
      </c>
      <c r="I82">
        <v>0.22520000000000001</v>
      </c>
      <c r="J82">
        <v>0.12570000000000001</v>
      </c>
      <c r="K82">
        <v>1.1846000000000001</v>
      </c>
      <c r="L82">
        <v>614.30449999999996</v>
      </c>
      <c r="M82">
        <v>1</v>
      </c>
    </row>
    <row r="83" spans="1:19" x14ac:dyDescent="0.25">
      <c r="A83">
        <v>9</v>
      </c>
      <c r="B83">
        <v>885</v>
      </c>
      <c r="C83">
        <v>4892</v>
      </c>
      <c r="D83">
        <v>1940</v>
      </c>
      <c r="E83">
        <v>1940</v>
      </c>
      <c r="F83">
        <v>2649</v>
      </c>
      <c r="G83">
        <v>303</v>
      </c>
      <c r="H83">
        <v>15.969099999999999</v>
      </c>
      <c r="I83">
        <v>0.22539999999999999</v>
      </c>
      <c r="J83">
        <v>0.125</v>
      </c>
      <c r="K83">
        <v>1.1717</v>
      </c>
      <c r="L83">
        <v>611.25720000000001</v>
      </c>
      <c r="M83">
        <v>1</v>
      </c>
    </row>
    <row r="84" spans="1:19" x14ac:dyDescent="0.25">
      <c r="A84">
        <v>10</v>
      </c>
      <c r="B84">
        <v>885</v>
      </c>
      <c r="C84">
        <v>4982</v>
      </c>
      <c r="D84">
        <v>1939</v>
      </c>
      <c r="E84">
        <v>1939</v>
      </c>
      <c r="F84">
        <v>2701</v>
      </c>
      <c r="G84">
        <v>342</v>
      </c>
      <c r="H84">
        <v>15.8962</v>
      </c>
      <c r="I84">
        <v>0.22720000000000001</v>
      </c>
      <c r="J84">
        <v>0.1255</v>
      </c>
      <c r="K84">
        <v>1.2052</v>
      </c>
      <c r="L84">
        <v>625.35360000000003</v>
      </c>
      <c r="M84">
        <v>1</v>
      </c>
    </row>
    <row r="85" spans="1:19" x14ac:dyDescent="0.25">
      <c r="A85" t="s">
        <v>12</v>
      </c>
      <c r="B85">
        <v>885</v>
      </c>
      <c r="C85">
        <v>4869.8</v>
      </c>
      <c r="D85">
        <v>1945.4</v>
      </c>
      <c r="E85">
        <v>1945.4</v>
      </c>
      <c r="F85">
        <v>2616.3000000000002</v>
      </c>
      <c r="G85">
        <v>308.10000000000002</v>
      </c>
      <c r="H85">
        <v>16.059999999999999</v>
      </c>
      <c r="I85">
        <v>0.23</v>
      </c>
      <c r="J85">
        <v>0.13</v>
      </c>
      <c r="K85">
        <v>1.19</v>
      </c>
      <c r="L85">
        <v>618.67999999999995</v>
      </c>
      <c r="M85">
        <v>1</v>
      </c>
    </row>
    <row r="87" spans="1:19" x14ac:dyDescent="0.25">
      <c r="P87" t="s">
        <v>48</v>
      </c>
      <c r="Q87" t="s">
        <v>48</v>
      </c>
      <c r="R87" t="s">
        <v>49</v>
      </c>
      <c r="S87" t="s">
        <v>49</v>
      </c>
    </row>
    <row r="88" spans="1:19" x14ac:dyDescent="0.25">
      <c r="A88" t="s">
        <v>25</v>
      </c>
      <c r="B88">
        <f>B15</f>
        <v>810</v>
      </c>
      <c r="C88">
        <f t="shared" ref="C88:M88" si="0">C15</f>
        <v>4211.1000000000004</v>
      </c>
      <c r="D88">
        <f t="shared" si="0"/>
        <v>1208.5999999999999</v>
      </c>
      <c r="E88">
        <f t="shared" si="0"/>
        <v>1208.5999999999999</v>
      </c>
      <c r="F88">
        <f t="shared" si="0"/>
        <v>2663.6</v>
      </c>
      <c r="G88">
        <f t="shared" si="0"/>
        <v>338.9</v>
      </c>
      <c r="H88">
        <f t="shared" si="0"/>
        <v>11.51</v>
      </c>
      <c r="I88">
        <f t="shared" si="0"/>
        <v>0.28000000000000003</v>
      </c>
      <c r="J88">
        <f t="shared" si="0"/>
        <v>0.11</v>
      </c>
      <c r="K88">
        <f t="shared" si="0"/>
        <v>1.1000000000000001</v>
      </c>
      <c r="L88">
        <f t="shared" si="0"/>
        <v>473.79</v>
      </c>
      <c r="M88">
        <f t="shared" si="0"/>
        <v>1</v>
      </c>
      <c r="O88" t="str">
        <f t="shared" ref="O88:O93" si="1">A88</f>
        <v>9Sudoku</v>
      </c>
      <c r="P88">
        <f t="shared" ref="P88:P93" si="2">C88</f>
        <v>4211.1000000000004</v>
      </c>
      <c r="Q88">
        <f t="shared" ref="Q88:Q93" si="3">K88</f>
        <v>1.1000000000000001</v>
      </c>
      <c r="R88">
        <f t="shared" ref="R88:R93" si="4">C97</f>
        <v>4459.8</v>
      </c>
      <c r="S88">
        <f t="shared" ref="S88:S93" si="5">K97</f>
        <v>1.92</v>
      </c>
    </row>
    <row r="89" spans="1:19" x14ac:dyDescent="0.25">
      <c r="A89" t="s">
        <v>26</v>
      </c>
      <c r="B89">
        <f>B57</f>
        <v>811</v>
      </c>
      <c r="C89">
        <f t="shared" ref="C89:M89" si="6">C57</f>
        <v>4241.1000000000004</v>
      </c>
      <c r="D89">
        <f t="shared" si="6"/>
        <v>1207.8</v>
      </c>
      <c r="E89">
        <f t="shared" si="6"/>
        <v>1207.8</v>
      </c>
      <c r="F89">
        <f t="shared" si="6"/>
        <v>2699.6</v>
      </c>
      <c r="G89">
        <f t="shared" si="6"/>
        <v>333.7</v>
      </c>
      <c r="H89">
        <f t="shared" si="6"/>
        <v>11.48</v>
      </c>
      <c r="I89">
        <f t="shared" si="6"/>
        <v>0.28999999999999998</v>
      </c>
      <c r="J89">
        <f t="shared" si="6"/>
        <v>0.11</v>
      </c>
      <c r="K89">
        <f t="shared" si="6"/>
        <v>1.1100000000000001</v>
      </c>
      <c r="L89">
        <f t="shared" si="6"/>
        <v>485.11</v>
      </c>
      <c r="M89">
        <f t="shared" si="6"/>
        <v>1</v>
      </c>
      <c r="O89" t="str">
        <f t="shared" si="1"/>
        <v>Jsudoku</v>
      </c>
      <c r="P89">
        <f t="shared" si="2"/>
        <v>4241.1000000000004</v>
      </c>
      <c r="Q89">
        <f t="shared" si="3"/>
        <v>1.1100000000000001</v>
      </c>
      <c r="R89">
        <f t="shared" si="4"/>
        <v>4602.3999999999996</v>
      </c>
      <c r="S89">
        <f t="shared" si="5"/>
        <v>1.89</v>
      </c>
    </row>
    <row r="90" spans="1:19" x14ac:dyDescent="0.25">
      <c r="A90" t="s">
        <v>27</v>
      </c>
      <c r="B90">
        <f>B71</f>
        <v>200</v>
      </c>
      <c r="C90">
        <f t="shared" ref="C90:M90" si="7">C71</f>
        <v>1969.1</v>
      </c>
      <c r="D90">
        <f t="shared" si="7"/>
        <v>649.6</v>
      </c>
      <c r="E90">
        <f t="shared" si="7"/>
        <v>649.6</v>
      </c>
      <c r="F90">
        <f t="shared" si="7"/>
        <v>1097.2</v>
      </c>
      <c r="G90">
        <f t="shared" si="7"/>
        <v>222.3</v>
      </c>
      <c r="H90">
        <f t="shared" si="7"/>
        <v>19.04</v>
      </c>
      <c r="I90">
        <f t="shared" si="7"/>
        <v>0.15</v>
      </c>
      <c r="J90">
        <f t="shared" si="7"/>
        <v>0.12</v>
      </c>
      <c r="K90">
        <f t="shared" si="7"/>
        <v>1.05</v>
      </c>
      <c r="L90">
        <f t="shared" si="7"/>
        <v>231.42</v>
      </c>
      <c r="M90">
        <f t="shared" si="7"/>
        <v>1</v>
      </c>
      <c r="O90" t="str">
        <f t="shared" si="1"/>
        <v>Random</v>
      </c>
      <c r="P90">
        <f t="shared" si="2"/>
        <v>1969.1</v>
      </c>
      <c r="Q90">
        <f t="shared" si="3"/>
        <v>1.05</v>
      </c>
      <c r="R90">
        <f t="shared" si="4"/>
        <v>1974.7</v>
      </c>
      <c r="S90">
        <f t="shared" si="5"/>
        <v>1.0900000000000001</v>
      </c>
    </row>
    <row r="91" spans="1:19" x14ac:dyDescent="0.25">
      <c r="A91" t="s">
        <v>28</v>
      </c>
      <c r="B91">
        <f>B29</f>
        <v>1128</v>
      </c>
      <c r="C91">
        <f t="shared" ref="C91:M91" si="8">C29</f>
        <v>3585.8</v>
      </c>
      <c r="D91">
        <f t="shared" si="8"/>
        <v>1138.7</v>
      </c>
      <c r="E91">
        <f t="shared" si="8"/>
        <v>1138.7</v>
      </c>
      <c r="F91">
        <f t="shared" si="8"/>
        <v>1733.9</v>
      </c>
      <c r="G91">
        <f t="shared" si="8"/>
        <v>713.2</v>
      </c>
      <c r="H91">
        <f t="shared" si="8"/>
        <v>8.1</v>
      </c>
      <c r="I91">
        <f t="shared" si="8"/>
        <v>0.34</v>
      </c>
      <c r="J91">
        <f t="shared" si="8"/>
        <v>0.14000000000000001</v>
      </c>
      <c r="K91">
        <f t="shared" si="8"/>
        <v>1.0900000000000001</v>
      </c>
      <c r="L91">
        <f t="shared" si="8"/>
        <v>492.45</v>
      </c>
      <c r="M91">
        <f t="shared" si="8"/>
        <v>1</v>
      </c>
      <c r="O91" t="str">
        <f t="shared" si="1"/>
        <v>Exam_TT</v>
      </c>
      <c r="P91">
        <f t="shared" si="2"/>
        <v>3585.8</v>
      </c>
      <c r="Q91">
        <f t="shared" si="3"/>
        <v>1.0900000000000001</v>
      </c>
      <c r="R91">
        <f t="shared" si="4"/>
        <v>3814.6</v>
      </c>
      <c r="S91">
        <f t="shared" si="5"/>
        <v>1.69</v>
      </c>
    </row>
    <row r="92" spans="1:19" x14ac:dyDescent="0.25">
      <c r="A92" t="s">
        <v>29</v>
      </c>
      <c r="B92">
        <f>B43</f>
        <v>50</v>
      </c>
      <c r="C92">
        <f t="shared" ref="C92:M92" si="9">C43</f>
        <v>643.6</v>
      </c>
      <c r="D92">
        <f t="shared" si="9"/>
        <v>277.3</v>
      </c>
      <c r="E92">
        <f t="shared" si="9"/>
        <v>277.3</v>
      </c>
      <c r="F92">
        <f t="shared" si="9"/>
        <v>269.60000000000002</v>
      </c>
      <c r="G92">
        <f t="shared" si="9"/>
        <v>96.7</v>
      </c>
      <c r="H92">
        <f t="shared" si="9"/>
        <v>15.35</v>
      </c>
      <c r="I92">
        <f t="shared" si="9"/>
        <v>0.09</v>
      </c>
      <c r="J92">
        <f t="shared" si="9"/>
        <v>0.1</v>
      </c>
      <c r="K92">
        <f t="shared" si="9"/>
        <v>0.56000000000000005</v>
      </c>
      <c r="L92">
        <f t="shared" si="9"/>
        <v>64.930000000000007</v>
      </c>
      <c r="M92">
        <f t="shared" si="9"/>
        <v>1</v>
      </c>
      <c r="O92" t="str">
        <f t="shared" si="1"/>
        <v>Job-shop</v>
      </c>
      <c r="P92">
        <f t="shared" si="2"/>
        <v>643.6</v>
      </c>
      <c r="Q92">
        <f t="shared" si="3"/>
        <v>0.56000000000000005</v>
      </c>
      <c r="R92">
        <f t="shared" si="4"/>
        <v>646.5</v>
      </c>
      <c r="S92">
        <f t="shared" si="5"/>
        <v>0.64</v>
      </c>
    </row>
    <row r="93" spans="1:19" x14ac:dyDescent="0.25">
      <c r="A93" t="s">
        <v>44</v>
      </c>
      <c r="B93">
        <f>B85</f>
        <v>885</v>
      </c>
      <c r="C93">
        <f t="shared" ref="C93:M93" si="10">C85</f>
        <v>4869.8</v>
      </c>
      <c r="D93">
        <f t="shared" si="10"/>
        <v>1945.4</v>
      </c>
      <c r="E93">
        <f t="shared" si="10"/>
        <v>1945.4</v>
      </c>
      <c r="F93">
        <f t="shared" si="10"/>
        <v>2616.3000000000002</v>
      </c>
      <c r="G93">
        <f t="shared" si="10"/>
        <v>308.10000000000002</v>
      </c>
      <c r="H93">
        <f t="shared" si="10"/>
        <v>16.059999999999999</v>
      </c>
      <c r="I93">
        <f t="shared" si="10"/>
        <v>0.23</v>
      </c>
      <c r="J93">
        <f t="shared" si="10"/>
        <v>0.13</v>
      </c>
      <c r="K93">
        <f t="shared" si="10"/>
        <v>1.19</v>
      </c>
      <c r="L93">
        <f t="shared" si="10"/>
        <v>618.67999999999995</v>
      </c>
      <c r="M93">
        <f t="shared" si="10"/>
        <v>1</v>
      </c>
      <c r="O93" t="str">
        <f t="shared" si="1"/>
        <v>Nurse Rost</v>
      </c>
      <c r="P93">
        <f t="shared" si="2"/>
        <v>4869.8</v>
      </c>
      <c r="Q93">
        <f t="shared" si="3"/>
        <v>1.19</v>
      </c>
      <c r="R93">
        <f t="shared" si="4"/>
        <v>5454.3</v>
      </c>
      <c r="S93">
        <f t="shared" si="5"/>
        <v>1.86</v>
      </c>
    </row>
    <row r="97" spans="1:13" x14ac:dyDescent="0.25">
      <c r="A97" t="s">
        <v>25</v>
      </c>
      <c r="B97">
        <v>810</v>
      </c>
      <c r="C97">
        <v>4459.8</v>
      </c>
      <c r="D97">
        <v>1126.4000000000001</v>
      </c>
      <c r="E97">
        <v>1126.4000000000001</v>
      </c>
      <c r="F97">
        <v>2698.5</v>
      </c>
      <c r="G97">
        <v>351.1</v>
      </c>
      <c r="H97">
        <v>10.55</v>
      </c>
      <c r="I97">
        <v>0.26</v>
      </c>
      <c r="J97">
        <v>0.2</v>
      </c>
      <c r="K97">
        <v>1.92</v>
      </c>
      <c r="L97">
        <v>884.2</v>
      </c>
      <c r="M97">
        <v>1</v>
      </c>
    </row>
    <row r="98" spans="1:13" x14ac:dyDescent="0.25">
      <c r="A98" t="s">
        <v>26</v>
      </c>
      <c r="B98">
        <v>811</v>
      </c>
      <c r="C98">
        <v>4602.3999999999996</v>
      </c>
      <c r="D98">
        <v>1131.8</v>
      </c>
      <c r="E98">
        <v>1131.8</v>
      </c>
      <c r="F98">
        <v>2823.7</v>
      </c>
      <c r="G98">
        <v>376</v>
      </c>
      <c r="H98">
        <v>10.66</v>
      </c>
      <c r="I98">
        <v>0.27</v>
      </c>
      <c r="J98">
        <v>0.2</v>
      </c>
      <c r="K98">
        <v>1.89</v>
      </c>
      <c r="L98">
        <v>897.4</v>
      </c>
      <c r="M98">
        <v>1</v>
      </c>
    </row>
    <row r="99" spans="1:13" x14ac:dyDescent="0.25">
      <c r="A99" t="s">
        <v>27</v>
      </c>
      <c r="B99">
        <v>200</v>
      </c>
      <c r="C99">
        <v>1974.7</v>
      </c>
      <c r="D99">
        <v>650.5</v>
      </c>
      <c r="E99">
        <v>650.5</v>
      </c>
      <c r="F99">
        <v>1098.9000000000001</v>
      </c>
      <c r="G99">
        <v>225.3</v>
      </c>
      <c r="H99">
        <v>18.71</v>
      </c>
      <c r="I99">
        <v>0.16</v>
      </c>
      <c r="J99">
        <v>0.09</v>
      </c>
      <c r="K99">
        <v>1.0900000000000001</v>
      </c>
      <c r="L99">
        <v>173.29</v>
      </c>
      <c r="M99">
        <v>1</v>
      </c>
    </row>
    <row r="100" spans="1:13" x14ac:dyDescent="0.25">
      <c r="A100" t="s">
        <v>28</v>
      </c>
      <c r="B100">
        <v>1128</v>
      </c>
      <c r="C100">
        <v>3814.6</v>
      </c>
      <c r="D100">
        <v>1075.5</v>
      </c>
      <c r="E100">
        <v>1075.5</v>
      </c>
      <c r="F100">
        <v>1691.8</v>
      </c>
      <c r="G100">
        <v>441.4</v>
      </c>
      <c r="H100">
        <v>7.05</v>
      </c>
      <c r="I100">
        <v>0.27</v>
      </c>
      <c r="J100">
        <v>0.25</v>
      </c>
      <c r="K100">
        <v>1.69</v>
      </c>
      <c r="L100">
        <v>955.43</v>
      </c>
      <c r="M100">
        <v>1</v>
      </c>
    </row>
    <row r="101" spans="1:13" x14ac:dyDescent="0.25">
      <c r="A101" t="s">
        <v>29</v>
      </c>
      <c r="B101">
        <v>50</v>
      </c>
      <c r="C101">
        <v>646.5</v>
      </c>
      <c r="D101">
        <v>278.7</v>
      </c>
      <c r="E101">
        <v>278.7</v>
      </c>
      <c r="F101">
        <v>268.3</v>
      </c>
      <c r="G101">
        <v>99.5</v>
      </c>
      <c r="H101">
        <v>15.46</v>
      </c>
      <c r="I101">
        <v>0.1</v>
      </c>
      <c r="J101">
        <v>0.08</v>
      </c>
      <c r="K101">
        <v>0.64</v>
      </c>
      <c r="L101">
        <v>51.71</v>
      </c>
      <c r="M101">
        <v>1</v>
      </c>
    </row>
    <row r="102" spans="1:13" x14ac:dyDescent="0.25">
      <c r="A102" t="s">
        <v>44</v>
      </c>
      <c r="B102">
        <v>885</v>
      </c>
      <c r="C102">
        <v>5454.3</v>
      </c>
      <c r="D102">
        <v>1890</v>
      </c>
      <c r="E102">
        <v>1890</v>
      </c>
      <c r="F102">
        <v>2993.7</v>
      </c>
      <c r="G102">
        <v>336.1</v>
      </c>
      <c r="H102">
        <v>14.5</v>
      </c>
      <c r="I102">
        <v>0.23</v>
      </c>
      <c r="J102">
        <v>0.19</v>
      </c>
      <c r="K102">
        <v>1.86</v>
      </c>
      <c r="L102">
        <v>1036.69</v>
      </c>
      <c r="M102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6047-B2FB-4A96-87AD-CF33ABC3FB25}">
  <dimension ref="A3:M93"/>
  <sheetViews>
    <sheetView topLeftCell="A88" workbookViewId="0">
      <selection activeCell="A93" sqref="A93"/>
    </sheetView>
  </sheetViews>
  <sheetFormatPr defaultRowHeight="15" x14ac:dyDescent="0.25"/>
  <sheetData>
    <row r="3" spans="1:13" x14ac:dyDescent="0.25">
      <c r="B3" t="s">
        <v>13</v>
      </c>
    </row>
    <row r="4" spans="1:13" x14ac:dyDescent="0.25">
      <c r="B4" t="s">
        <v>14</v>
      </c>
      <c r="C4" t="s">
        <v>15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1:13" x14ac:dyDescent="0.25">
      <c r="A5">
        <v>1</v>
      </c>
      <c r="B5">
        <v>810</v>
      </c>
      <c r="C5">
        <v>4378</v>
      </c>
      <c r="D5">
        <v>1111</v>
      </c>
      <c r="E5">
        <v>1111</v>
      </c>
      <c r="F5">
        <v>2566</v>
      </c>
      <c r="G5">
        <v>379</v>
      </c>
      <c r="H5">
        <v>10.795299999999999</v>
      </c>
      <c r="I5">
        <v>0.28149999999999997</v>
      </c>
      <c r="J5">
        <v>0.21840000000000001</v>
      </c>
      <c r="K5">
        <v>1.8943000000000001</v>
      </c>
      <c r="L5">
        <v>956.0847</v>
      </c>
      <c r="M5">
        <v>1</v>
      </c>
    </row>
    <row r="6" spans="1:13" x14ac:dyDescent="0.25">
      <c r="A6">
        <v>2</v>
      </c>
      <c r="B6">
        <v>810</v>
      </c>
      <c r="C6">
        <v>4199</v>
      </c>
      <c r="D6">
        <v>1107</v>
      </c>
      <c r="E6">
        <v>1107</v>
      </c>
      <c r="F6">
        <v>2541</v>
      </c>
      <c r="G6">
        <v>325</v>
      </c>
      <c r="H6">
        <v>11.0312</v>
      </c>
      <c r="I6">
        <v>0.28320000000000001</v>
      </c>
      <c r="J6">
        <v>0.22589999999999999</v>
      </c>
      <c r="K6">
        <v>1.8837999999999999</v>
      </c>
      <c r="L6">
        <v>948.58180000000004</v>
      </c>
      <c r="M6">
        <v>1</v>
      </c>
    </row>
    <row r="7" spans="1:13" x14ac:dyDescent="0.25">
      <c r="A7">
        <v>3</v>
      </c>
      <c r="B7">
        <v>810</v>
      </c>
      <c r="C7">
        <v>4322</v>
      </c>
      <c r="D7">
        <v>1095</v>
      </c>
      <c r="E7">
        <v>1095</v>
      </c>
      <c r="F7">
        <v>2533</v>
      </c>
      <c r="G7">
        <v>374</v>
      </c>
      <c r="H7">
        <v>10.6404</v>
      </c>
      <c r="I7">
        <v>0.27389999999999998</v>
      </c>
      <c r="J7">
        <v>0.2177</v>
      </c>
      <c r="K7">
        <v>1.9255</v>
      </c>
      <c r="L7">
        <v>940.995</v>
      </c>
      <c r="M7">
        <v>1</v>
      </c>
    </row>
    <row r="8" spans="1:13" x14ac:dyDescent="0.25">
      <c r="A8">
        <v>4</v>
      </c>
      <c r="B8">
        <v>810</v>
      </c>
      <c r="C8">
        <v>4246</v>
      </c>
      <c r="D8">
        <v>1117</v>
      </c>
      <c r="E8">
        <v>1117</v>
      </c>
      <c r="F8">
        <v>2519</v>
      </c>
      <c r="G8">
        <v>341</v>
      </c>
      <c r="H8">
        <v>10.7004</v>
      </c>
      <c r="I8">
        <v>0.26719999999999999</v>
      </c>
      <c r="J8">
        <v>0.21740000000000001</v>
      </c>
      <c r="K8">
        <v>1.819</v>
      </c>
      <c r="L8">
        <v>922.8759</v>
      </c>
      <c r="M8">
        <v>1</v>
      </c>
    </row>
    <row r="9" spans="1:13" x14ac:dyDescent="0.25">
      <c r="A9">
        <v>5</v>
      </c>
      <c r="B9">
        <v>810</v>
      </c>
      <c r="C9">
        <v>4338</v>
      </c>
      <c r="D9">
        <v>1109</v>
      </c>
      <c r="E9">
        <v>1109</v>
      </c>
      <c r="F9">
        <v>2564</v>
      </c>
      <c r="G9">
        <v>351</v>
      </c>
      <c r="H9">
        <v>10.6531</v>
      </c>
      <c r="I9">
        <v>0.27650000000000002</v>
      </c>
      <c r="J9">
        <v>0.2175</v>
      </c>
      <c r="K9">
        <v>1.8848</v>
      </c>
      <c r="L9">
        <v>943.64509999999996</v>
      </c>
      <c r="M9">
        <v>1</v>
      </c>
    </row>
    <row r="10" spans="1:13" x14ac:dyDescent="0.25">
      <c r="A10">
        <v>6</v>
      </c>
      <c r="B10">
        <v>810</v>
      </c>
      <c r="C10">
        <v>4251</v>
      </c>
      <c r="D10">
        <v>1114</v>
      </c>
      <c r="E10">
        <v>1114</v>
      </c>
      <c r="F10">
        <v>2525</v>
      </c>
      <c r="G10">
        <v>340</v>
      </c>
      <c r="H10">
        <v>10.703799999999999</v>
      </c>
      <c r="I10">
        <v>0.2732</v>
      </c>
      <c r="J10">
        <v>0.21959999999999999</v>
      </c>
      <c r="K10">
        <v>2.0097999999999998</v>
      </c>
      <c r="L10">
        <v>933.44860000000006</v>
      </c>
      <c r="M10">
        <v>1</v>
      </c>
    </row>
    <row r="11" spans="1:13" x14ac:dyDescent="0.25">
      <c r="A11">
        <v>7</v>
      </c>
      <c r="B11">
        <v>810</v>
      </c>
      <c r="C11">
        <v>4427</v>
      </c>
      <c r="D11">
        <v>1114</v>
      </c>
      <c r="E11">
        <v>1114</v>
      </c>
      <c r="F11">
        <v>2583</v>
      </c>
      <c r="G11">
        <v>390</v>
      </c>
      <c r="H11">
        <v>10.567</v>
      </c>
      <c r="I11">
        <v>0.26989999999999997</v>
      </c>
      <c r="J11">
        <v>0.21659999999999999</v>
      </c>
      <c r="K11">
        <v>1.9140999999999999</v>
      </c>
      <c r="L11">
        <v>958.85</v>
      </c>
      <c r="M11">
        <v>1</v>
      </c>
    </row>
    <row r="12" spans="1:13" x14ac:dyDescent="0.25">
      <c r="A12">
        <v>8</v>
      </c>
      <c r="B12">
        <v>810</v>
      </c>
      <c r="C12">
        <v>4345</v>
      </c>
      <c r="D12">
        <v>1118</v>
      </c>
      <c r="E12">
        <v>1118</v>
      </c>
      <c r="F12">
        <v>2509</v>
      </c>
      <c r="G12">
        <v>383</v>
      </c>
      <c r="H12">
        <v>10.6014</v>
      </c>
      <c r="I12">
        <v>0.26190000000000002</v>
      </c>
      <c r="J12">
        <v>0.21560000000000001</v>
      </c>
      <c r="K12">
        <v>1.9759</v>
      </c>
      <c r="L12">
        <v>936.63109999999995</v>
      </c>
      <c r="M12">
        <v>1</v>
      </c>
    </row>
    <row r="13" spans="1:13" x14ac:dyDescent="0.25">
      <c r="A13">
        <v>9</v>
      </c>
      <c r="B13">
        <v>810</v>
      </c>
      <c r="C13">
        <v>4142</v>
      </c>
      <c r="D13">
        <v>1111</v>
      </c>
      <c r="E13">
        <v>1111</v>
      </c>
      <c r="F13">
        <v>2469</v>
      </c>
      <c r="G13">
        <v>297</v>
      </c>
      <c r="H13">
        <v>10.6427</v>
      </c>
      <c r="I13">
        <v>0.26869999999999999</v>
      </c>
      <c r="J13">
        <v>0.22209999999999999</v>
      </c>
      <c r="K13">
        <v>1.9251</v>
      </c>
      <c r="L13">
        <v>920.1173</v>
      </c>
      <c r="M13">
        <v>1</v>
      </c>
    </row>
    <row r="14" spans="1:13" x14ac:dyDescent="0.25">
      <c r="A14">
        <v>10</v>
      </c>
      <c r="B14">
        <v>810</v>
      </c>
      <c r="C14">
        <v>4295</v>
      </c>
      <c r="D14">
        <v>1109</v>
      </c>
      <c r="E14">
        <v>1109</v>
      </c>
      <c r="F14">
        <v>2548</v>
      </c>
      <c r="G14">
        <v>341</v>
      </c>
      <c r="H14">
        <v>10.6966</v>
      </c>
      <c r="I14">
        <v>0.26850000000000002</v>
      </c>
      <c r="J14">
        <v>0.2167</v>
      </c>
      <c r="K14">
        <v>1.966</v>
      </c>
      <c r="L14">
        <v>930.73670000000004</v>
      </c>
      <c r="M14">
        <v>1</v>
      </c>
    </row>
    <row r="15" spans="1:13" x14ac:dyDescent="0.25">
      <c r="A15" t="s">
        <v>12</v>
      </c>
      <c r="B15">
        <v>810</v>
      </c>
      <c r="C15">
        <v>4294.3</v>
      </c>
      <c r="D15">
        <v>1110.5</v>
      </c>
      <c r="E15">
        <v>1110.5</v>
      </c>
      <c r="F15">
        <v>2535.6999999999998</v>
      </c>
      <c r="G15">
        <v>352.1</v>
      </c>
      <c r="H15">
        <v>10.7</v>
      </c>
      <c r="I15">
        <v>0.27</v>
      </c>
      <c r="J15">
        <v>0.22</v>
      </c>
      <c r="K15">
        <v>1.92</v>
      </c>
      <c r="L15">
        <v>939.2</v>
      </c>
      <c r="M15">
        <v>1</v>
      </c>
    </row>
    <row r="17" spans="1:13" x14ac:dyDescent="0.25">
      <c r="B17" t="s">
        <v>16</v>
      </c>
    </row>
    <row r="18" spans="1:13" x14ac:dyDescent="0.25">
      <c r="B18" t="s">
        <v>14</v>
      </c>
      <c r="C18" t="s">
        <v>15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</row>
    <row r="19" spans="1:13" x14ac:dyDescent="0.25">
      <c r="A19">
        <v>1</v>
      </c>
      <c r="B19">
        <v>1128</v>
      </c>
      <c r="C19">
        <v>3025</v>
      </c>
      <c r="D19">
        <v>1064</v>
      </c>
      <c r="E19">
        <v>1064</v>
      </c>
      <c r="F19">
        <v>947</v>
      </c>
      <c r="G19">
        <v>489</v>
      </c>
      <c r="H19">
        <v>8.1235999999999997</v>
      </c>
      <c r="I19">
        <v>0.25540000000000002</v>
      </c>
      <c r="J19">
        <v>0.31619999999999998</v>
      </c>
      <c r="K19">
        <v>1.6928000000000001</v>
      </c>
      <c r="L19">
        <v>956.56200000000001</v>
      </c>
      <c r="M19">
        <v>1</v>
      </c>
    </row>
    <row r="20" spans="1:13" x14ac:dyDescent="0.25">
      <c r="A20">
        <v>2</v>
      </c>
      <c r="B20">
        <v>1128</v>
      </c>
      <c r="C20">
        <v>3019</v>
      </c>
      <c r="D20">
        <v>1062</v>
      </c>
      <c r="E20">
        <v>1062</v>
      </c>
      <c r="F20">
        <v>938</v>
      </c>
      <c r="G20">
        <v>490</v>
      </c>
      <c r="H20">
        <v>8.0618999999999996</v>
      </c>
      <c r="I20">
        <v>0.25380000000000003</v>
      </c>
      <c r="J20">
        <v>0.31580000000000003</v>
      </c>
      <c r="K20">
        <v>1.6848000000000001</v>
      </c>
      <c r="L20">
        <v>953.48230000000001</v>
      </c>
      <c r="M20">
        <v>1</v>
      </c>
    </row>
    <row r="21" spans="1:13" x14ac:dyDescent="0.25">
      <c r="A21">
        <v>3</v>
      </c>
      <c r="B21">
        <v>1128</v>
      </c>
      <c r="C21">
        <v>3001</v>
      </c>
      <c r="D21">
        <v>1061</v>
      </c>
      <c r="E21">
        <v>1061</v>
      </c>
      <c r="F21">
        <v>964</v>
      </c>
      <c r="G21">
        <v>476</v>
      </c>
      <c r="H21">
        <v>8.1555999999999997</v>
      </c>
      <c r="I21">
        <v>0.25169999999999998</v>
      </c>
      <c r="J21">
        <v>0.31740000000000002</v>
      </c>
      <c r="K21">
        <v>1.7055</v>
      </c>
      <c r="L21">
        <v>952.43240000000003</v>
      </c>
      <c r="M21">
        <v>1</v>
      </c>
    </row>
    <row r="22" spans="1:13" x14ac:dyDescent="0.25">
      <c r="A22">
        <v>4</v>
      </c>
      <c r="B22">
        <v>1128</v>
      </c>
      <c r="C22">
        <v>2967</v>
      </c>
      <c r="D22">
        <v>1066</v>
      </c>
      <c r="E22">
        <v>1066</v>
      </c>
      <c r="F22">
        <v>936</v>
      </c>
      <c r="G22">
        <v>471</v>
      </c>
      <c r="H22">
        <v>8.2481000000000009</v>
      </c>
      <c r="I22">
        <v>0.25419999999999998</v>
      </c>
      <c r="J22">
        <v>0.32240000000000002</v>
      </c>
      <c r="K22">
        <v>1.6899</v>
      </c>
      <c r="L22">
        <v>956.59950000000003</v>
      </c>
      <c r="M22">
        <v>1</v>
      </c>
    </row>
    <row r="23" spans="1:13" x14ac:dyDescent="0.25">
      <c r="A23">
        <v>5</v>
      </c>
      <c r="B23">
        <v>1128</v>
      </c>
      <c r="C23">
        <v>3047</v>
      </c>
      <c r="D23">
        <v>1062</v>
      </c>
      <c r="E23">
        <v>1062</v>
      </c>
      <c r="F23">
        <v>973</v>
      </c>
      <c r="G23">
        <v>497</v>
      </c>
      <c r="H23">
        <v>8.0929000000000002</v>
      </c>
      <c r="I23">
        <v>0.25519999999999998</v>
      </c>
      <c r="J23">
        <v>0.31390000000000001</v>
      </c>
      <c r="K23">
        <v>1.6759999999999999</v>
      </c>
      <c r="L23">
        <v>956.35329999999999</v>
      </c>
      <c r="M23">
        <v>1</v>
      </c>
    </row>
    <row r="24" spans="1:13" x14ac:dyDescent="0.25">
      <c r="A24">
        <v>6</v>
      </c>
      <c r="B24">
        <v>1128</v>
      </c>
      <c r="C24">
        <v>3008</v>
      </c>
      <c r="D24">
        <v>1056</v>
      </c>
      <c r="E24">
        <v>1056</v>
      </c>
      <c r="F24">
        <v>941</v>
      </c>
      <c r="G24">
        <v>484</v>
      </c>
      <c r="H24">
        <v>8.0685000000000002</v>
      </c>
      <c r="I24">
        <v>0.25209999999999999</v>
      </c>
      <c r="J24">
        <v>0.31640000000000001</v>
      </c>
      <c r="K24">
        <v>1.7053</v>
      </c>
      <c r="L24">
        <v>951.59690000000001</v>
      </c>
      <c r="M24">
        <v>1</v>
      </c>
    </row>
    <row r="25" spans="1:13" x14ac:dyDescent="0.25">
      <c r="A25">
        <v>7</v>
      </c>
      <c r="B25">
        <v>1128</v>
      </c>
      <c r="C25">
        <v>3054</v>
      </c>
      <c r="D25">
        <v>1064</v>
      </c>
      <c r="E25">
        <v>1064</v>
      </c>
      <c r="F25">
        <v>965</v>
      </c>
      <c r="G25">
        <v>474</v>
      </c>
      <c r="H25">
        <v>8.0536999999999992</v>
      </c>
      <c r="I25">
        <v>0.25230000000000002</v>
      </c>
      <c r="J25">
        <v>0.31209999999999999</v>
      </c>
      <c r="K25">
        <v>1.6850000000000001</v>
      </c>
      <c r="L25">
        <v>953.18910000000005</v>
      </c>
      <c r="M25">
        <v>1</v>
      </c>
    </row>
    <row r="26" spans="1:13" x14ac:dyDescent="0.25">
      <c r="A26">
        <v>8</v>
      </c>
      <c r="B26">
        <v>1128</v>
      </c>
      <c r="C26">
        <v>2928</v>
      </c>
      <c r="D26">
        <v>1064</v>
      </c>
      <c r="E26">
        <v>1064</v>
      </c>
      <c r="F26">
        <v>918</v>
      </c>
      <c r="G26">
        <v>461</v>
      </c>
      <c r="H26">
        <v>8.2721999999999998</v>
      </c>
      <c r="I26">
        <v>0.254</v>
      </c>
      <c r="J26">
        <v>0.32469999999999999</v>
      </c>
      <c r="K26">
        <v>1.6807000000000001</v>
      </c>
      <c r="L26">
        <v>950.81560000000002</v>
      </c>
      <c r="M26">
        <v>1</v>
      </c>
    </row>
    <row r="27" spans="1:13" x14ac:dyDescent="0.25">
      <c r="A27">
        <v>9</v>
      </c>
      <c r="B27">
        <v>1128</v>
      </c>
      <c r="C27">
        <v>3004</v>
      </c>
      <c r="D27">
        <v>1055</v>
      </c>
      <c r="E27">
        <v>1055</v>
      </c>
      <c r="F27">
        <v>963</v>
      </c>
      <c r="G27">
        <v>500</v>
      </c>
      <c r="H27">
        <v>8.1014999999999997</v>
      </c>
      <c r="I27">
        <v>0.25109999999999999</v>
      </c>
      <c r="J27">
        <v>0.31609999999999999</v>
      </c>
      <c r="K27">
        <v>1.6805000000000001</v>
      </c>
      <c r="L27">
        <v>949.58240000000001</v>
      </c>
      <c r="M27">
        <v>1</v>
      </c>
    </row>
    <row r="28" spans="1:13" x14ac:dyDescent="0.25">
      <c r="A28">
        <v>10</v>
      </c>
      <c r="B28">
        <v>1128</v>
      </c>
      <c r="C28">
        <v>3004</v>
      </c>
      <c r="D28">
        <v>1065</v>
      </c>
      <c r="E28">
        <v>1065</v>
      </c>
      <c r="F28">
        <v>941</v>
      </c>
      <c r="G28">
        <v>494</v>
      </c>
      <c r="H28">
        <v>8.1304999999999996</v>
      </c>
      <c r="I28">
        <v>0.25090000000000001</v>
      </c>
      <c r="J28">
        <v>0.31709999999999999</v>
      </c>
      <c r="K28">
        <v>1.6952</v>
      </c>
      <c r="L28">
        <v>952.49350000000004</v>
      </c>
      <c r="M28">
        <v>1</v>
      </c>
    </row>
    <row r="29" spans="1:13" x14ac:dyDescent="0.25">
      <c r="A29" t="s">
        <v>12</v>
      </c>
      <c r="B29">
        <v>1128</v>
      </c>
      <c r="C29">
        <v>3005.7</v>
      </c>
      <c r="D29">
        <v>1061.9000000000001</v>
      </c>
      <c r="E29">
        <v>1061.9000000000001</v>
      </c>
      <c r="F29">
        <v>948.6</v>
      </c>
      <c r="G29">
        <v>483.6</v>
      </c>
      <c r="H29">
        <v>8.1300000000000008</v>
      </c>
      <c r="I29">
        <v>0.25</v>
      </c>
      <c r="J29">
        <v>0.32</v>
      </c>
      <c r="K29">
        <v>1.69</v>
      </c>
      <c r="L29">
        <v>953.31</v>
      </c>
      <c r="M29">
        <v>1</v>
      </c>
    </row>
    <row r="31" spans="1:13" x14ac:dyDescent="0.25">
      <c r="B31" t="s">
        <v>17</v>
      </c>
    </row>
    <row r="32" spans="1:13" x14ac:dyDescent="0.25">
      <c r="B32" t="s">
        <v>14</v>
      </c>
      <c r="C32" t="s">
        <v>15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</row>
    <row r="33" spans="1:13" x14ac:dyDescent="0.25">
      <c r="A33">
        <v>1</v>
      </c>
      <c r="B33">
        <v>50</v>
      </c>
      <c r="C33">
        <v>643</v>
      </c>
      <c r="D33">
        <v>273</v>
      </c>
      <c r="E33">
        <v>273</v>
      </c>
      <c r="F33">
        <v>269</v>
      </c>
      <c r="G33">
        <v>101</v>
      </c>
      <c r="H33">
        <v>15.1571</v>
      </c>
      <c r="I33">
        <v>9.0700000000000003E-2</v>
      </c>
      <c r="J33">
        <v>0.10199999999999999</v>
      </c>
      <c r="K33">
        <v>1.0296000000000001</v>
      </c>
      <c r="L33">
        <v>65.589500000000001</v>
      </c>
      <c r="M33">
        <v>1</v>
      </c>
    </row>
    <row r="34" spans="1:13" x14ac:dyDescent="0.25">
      <c r="A34">
        <v>2</v>
      </c>
      <c r="B34">
        <v>50</v>
      </c>
      <c r="C34">
        <v>634</v>
      </c>
      <c r="D34">
        <v>276</v>
      </c>
      <c r="E34">
        <v>276</v>
      </c>
      <c r="F34">
        <v>265</v>
      </c>
      <c r="G34">
        <v>93</v>
      </c>
      <c r="H34">
        <v>15.3596</v>
      </c>
      <c r="I34">
        <v>8.8400000000000006E-2</v>
      </c>
      <c r="J34">
        <v>0.1002</v>
      </c>
      <c r="K34">
        <v>0.52259999999999995</v>
      </c>
      <c r="L34">
        <v>63.51</v>
      </c>
      <c r="M34">
        <v>1</v>
      </c>
    </row>
    <row r="35" spans="1:13" x14ac:dyDescent="0.25">
      <c r="A35">
        <v>3</v>
      </c>
      <c r="B35">
        <v>50</v>
      </c>
      <c r="C35">
        <v>650</v>
      </c>
      <c r="D35">
        <v>279</v>
      </c>
      <c r="E35">
        <v>279</v>
      </c>
      <c r="F35">
        <v>268</v>
      </c>
      <c r="G35">
        <v>103</v>
      </c>
      <c r="H35">
        <v>15.529199999999999</v>
      </c>
      <c r="I35">
        <v>9.4600000000000004E-2</v>
      </c>
      <c r="J35">
        <v>0.1045</v>
      </c>
      <c r="K35">
        <v>0.47710000000000002</v>
      </c>
      <c r="L35">
        <v>67.925799999999995</v>
      </c>
      <c r="M35">
        <v>1</v>
      </c>
    </row>
    <row r="36" spans="1:13" x14ac:dyDescent="0.25">
      <c r="A36">
        <v>4</v>
      </c>
      <c r="B36">
        <v>50</v>
      </c>
      <c r="C36">
        <v>651</v>
      </c>
      <c r="D36">
        <v>278</v>
      </c>
      <c r="E36">
        <v>278</v>
      </c>
      <c r="F36">
        <v>269</v>
      </c>
      <c r="G36">
        <v>104</v>
      </c>
      <c r="H36">
        <v>15.2949</v>
      </c>
      <c r="I36">
        <v>9.1300000000000006E-2</v>
      </c>
      <c r="J36">
        <v>0.1031</v>
      </c>
      <c r="K36">
        <v>0.48399999999999999</v>
      </c>
      <c r="L36">
        <v>67.123400000000004</v>
      </c>
      <c r="M36">
        <v>1</v>
      </c>
    </row>
    <row r="37" spans="1:13" x14ac:dyDescent="0.25">
      <c r="A37">
        <v>5</v>
      </c>
      <c r="B37">
        <v>50</v>
      </c>
      <c r="C37">
        <v>652</v>
      </c>
      <c r="D37">
        <v>282</v>
      </c>
      <c r="E37">
        <v>282</v>
      </c>
      <c r="F37">
        <v>267</v>
      </c>
      <c r="G37">
        <v>103</v>
      </c>
      <c r="H37">
        <v>15.066000000000001</v>
      </c>
      <c r="I37">
        <v>8.9700000000000002E-2</v>
      </c>
      <c r="J37">
        <v>0.1011</v>
      </c>
      <c r="K37">
        <v>0.53910000000000002</v>
      </c>
      <c r="L37">
        <v>65.936499999999995</v>
      </c>
      <c r="M37">
        <v>1</v>
      </c>
    </row>
    <row r="38" spans="1:13" x14ac:dyDescent="0.25">
      <c r="A38">
        <v>6</v>
      </c>
      <c r="B38">
        <v>50</v>
      </c>
      <c r="C38">
        <v>636</v>
      </c>
      <c r="D38">
        <v>274</v>
      </c>
      <c r="E38">
        <v>274</v>
      </c>
      <c r="F38">
        <v>269</v>
      </c>
      <c r="G38">
        <v>93</v>
      </c>
      <c r="H38">
        <v>15.383599999999999</v>
      </c>
      <c r="I38">
        <v>8.8800000000000004E-2</v>
      </c>
      <c r="J38">
        <v>0.1028</v>
      </c>
      <c r="K38">
        <v>0.56710000000000005</v>
      </c>
      <c r="L38">
        <v>65.349999999999994</v>
      </c>
      <c r="M38">
        <v>1</v>
      </c>
    </row>
    <row r="39" spans="1:13" x14ac:dyDescent="0.25">
      <c r="A39">
        <v>7</v>
      </c>
      <c r="B39">
        <v>50</v>
      </c>
      <c r="C39">
        <v>639</v>
      </c>
      <c r="D39">
        <v>285</v>
      </c>
      <c r="E39">
        <v>285</v>
      </c>
      <c r="F39">
        <v>263</v>
      </c>
      <c r="G39">
        <v>91</v>
      </c>
      <c r="H39">
        <v>15.8826</v>
      </c>
      <c r="I39">
        <v>9.7699999999999995E-2</v>
      </c>
      <c r="J39">
        <v>0.1046</v>
      </c>
      <c r="K39">
        <v>1.0294000000000001</v>
      </c>
      <c r="L39">
        <v>66.811000000000007</v>
      </c>
      <c r="M39">
        <v>1</v>
      </c>
    </row>
    <row r="40" spans="1:13" x14ac:dyDescent="0.25">
      <c r="A40">
        <v>8</v>
      </c>
      <c r="B40">
        <v>50</v>
      </c>
      <c r="C40">
        <v>650</v>
      </c>
      <c r="D40">
        <v>275</v>
      </c>
      <c r="E40">
        <v>275</v>
      </c>
      <c r="F40">
        <v>272</v>
      </c>
      <c r="G40">
        <v>103</v>
      </c>
      <c r="H40">
        <v>15.3969</v>
      </c>
      <c r="I40">
        <v>9.2100000000000001E-2</v>
      </c>
      <c r="J40">
        <v>0.1017</v>
      </c>
      <c r="K40">
        <v>0.48359999999999997</v>
      </c>
      <c r="L40">
        <v>66.075699999999998</v>
      </c>
      <c r="M40">
        <v>1</v>
      </c>
    </row>
    <row r="41" spans="1:13" x14ac:dyDescent="0.25">
      <c r="A41">
        <v>9</v>
      </c>
      <c r="B41">
        <v>50</v>
      </c>
      <c r="C41">
        <v>654</v>
      </c>
      <c r="D41">
        <v>286</v>
      </c>
      <c r="E41">
        <v>286</v>
      </c>
      <c r="F41">
        <v>271</v>
      </c>
      <c r="G41">
        <v>97</v>
      </c>
      <c r="H41">
        <v>15.5459</v>
      </c>
      <c r="I41">
        <v>9.2200000000000004E-2</v>
      </c>
      <c r="J41">
        <v>0.10249999999999999</v>
      </c>
      <c r="K41">
        <v>0.4803</v>
      </c>
      <c r="L41">
        <v>67.044899999999998</v>
      </c>
      <c r="M41">
        <v>1</v>
      </c>
    </row>
    <row r="42" spans="1:13" x14ac:dyDescent="0.25">
      <c r="A42">
        <v>10</v>
      </c>
      <c r="B42">
        <v>50</v>
      </c>
      <c r="C42">
        <v>634</v>
      </c>
      <c r="D42">
        <v>273</v>
      </c>
      <c r="E42">
        <v>273</v>
      </c>
      <c r="F42">
        <v>266</v>
      </c>
      <c r="G42">
        <v>95</v>
      </c>
      <c r="H42">
        <v>15.5631</v>
      </c>
      <c r="I42">
        <v>9.1600000000000001E-2</v>
      </c>
      <c r="J42">
        <v>0.1011</v>
      </c>
      <c r="K42">
        <v>0.59689999999999999</v>
      </c>
      <c r="L42">
        <v>64.08</v>
      </c>
      <c r="M42">
        <v>1</v>
      </c>
    </row>
    <row r="43" spans="1:13" x14ac:dyDescent="0.25">
      <c r="A43" t="s">
        <v>12</v>
      </c>
      <c r="B43">
        <v>50</v>
      </c>
      <c r="C43">
        <v>644.29999999999995</v>
      </c>
      <c r="D43">
        <v>278.10000000000002</v>
      </c>
      <c r="E43">
        <v>278.10000000000002</v>
      </c>
      <c r="F43">
        <v>267.89999999999998</v>
      </c>
      <c r="G43">
        <v>98.3</v>
      </c>
      <c r="H43">
        <v>15.42</v>
      </c>
      <c r="I43">
        <v>0.09</v>
      </c>
      <c r="J43">
        <v>0.1</v>
      </c>
      <c r="K43">
        <v>0.62</v>
      </c>
      <c r="L43">
        <v>65.94</v>
      </c>
      <c r="M43">
        <v>1</v>
      </c>
    </row>
    <row r="45" spans="1:13" x14ac:dyDescent="0.25">
      <c r="B45" t="s">
        <v>18</v>
      </c>
    </row>
    <row r="46" spans="1:13" x14ac:dyDescent="0.25">
      <c r="B46" t="s">
        <v>14</v>
      </c>
      <c r="C46" t="s">
        <v>15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</row>
    <row r="47" spans="1:13" x14ac:dyDescent="0.25">
      <c r="A47">
        <v>1</v>
      </c>
      <c r="B47">
        <v>811</v>
      </c>
      <c r="C47">
        <v>4385</v>
      </c>
      <c r="D47">
        <v>1102</v>
      </c>
      <c r="E47">
        <v>1102</v>
      </c>
      <c r="F47">
        <v>2581</v>
      </c>
      <c r="G47">
        <v>364</v>
      </c>
      <c r="H47">
        <v>10.520200000000001</v>
      </c>
      <c r="I47">
        <v>0.27650000000000002</v>
      </c>
      <c r="J47">
        <v>0.21210000000000001</v>
      </c>
      <c r="K47">
        <v>1.9783999999999999</v>
      </c>
      <c r="L47">
        <v>930.22770000000003</v>
      </c>
      <c r="M47">
        <v>1</v>
      </c>
    </row>
    <row r="48" spans="1:13" x14ac:dyDescent="0.25">
      <c r="A48">
        <v>2</v>
      </c>
      <c r="B48">
        <v>811</v>
      </c>
      <c r="C48">
        <v>4327</v>
      </c>
      <c r="D48">
        <v>1114</v>
      </c>
      <c r="E48">
        <v>1114</v>
      </c>
      <c r="F48">
        <v>2588</v>
      </c>
      <c r="G48">
        <v>347</v>
      </c>
      <c r="H48">
        <v>10.579800000000001</v>
      </c>
      <c r="I48">
        <v>0.26769999999999999</v>
      </c>
      <c r="J48">
        <v>0.20669999999999999</v>
      </c>
      <c r="K48">
        <v>1.7867</v>
      </c>
      <c r="L48">
        <v>894.52499999999998</v>
      </c>
      <c r="M48">
        <v>1</v>
      </c>
    </row>
    <row r="49" spans="1:13" x14ac:dyDescent="0.25">
      <c r="A49">
        <v>3</v>
      </c>
      <c r="B49">
        <v>811</v>
      </c>
      <c r="C49">
        <v>4301</v>
      </c>
      <c r="D49">
        <v>1127</v>
      </c>
      <c r="E49">
        <v>1127</v>
      </c>
      <c r="F49">
        <v>2601</v>
      </c>
      <c r="G49">
        <v>329</v>
      </c>
      <c r="H49">
        <v>10.919600000000001</v>
      </c>
      <c r="I49">
        <v>0.28539999999999999</v>
      </c>
      <c r="J49">
        <v>0.2195</v>
      </c>
      <c r="K49">
        <v>1.8286</v>
      </c>
      <c r="L49">
        <v>944.15089999999998</v>
      </c>
      <c r="M49">
        <v>1</v>
      </c>
    </row>
    <row r="50" spans="1:13" x14ac:dyDescent="0.25">
      <c r="A50">
        <v>4</v>
      </c>
      <c r="B50">
        <v>811</v>
      </c>
      <c r="C50">
        <v>4322</v>
      </c>
      <c r="D50">
        <v>1106</v>
      </c>
      <c r="E50">
        <v>1106</v>
      </c>
      <c r="F50">
        <v>2574</v>
      </c>
      <c r="G50">
        <v>373</v>
      </c>
      <c r="H50">
        <v>10.7478</v>
      </c>
      <c r="I50">
        <v>0.28339999999999999</v>
      </c>
      <c r="J50">
        <v>0.2152</v>
      </c>
      <c r="K50">
        <v>1.9115</v>
      </c>
      <c r="L50">
        <v>930.15329999999994</v>
      </c>
      <c r="M50">
        <v>1</v>
      </c>
    </row>
    <row r="51" spans="1:13" x14ac:dyDescent="0.25">
      <c r="A51">
        <v>5</v>
      </c>
      <c r="B51">
        <v>811</v>
      </c>
      <c r="C51">
        <v>4410</v>
      </c>
      <c r="D51">
        <v>1144</v>
      </c>
      <c r="E51">
        <v>1144</v>
      </c>
      <c r="F51">
        <v>2662</v>
      </c>
      <c r="G51">
        <v>359</v>
      </c>
      <c r="H51">
        <v>10.716799999999999</v>
      </c>
      <c r="I51">
        <v>0.28149999999999997</v>
      </c>
      <c r="J51">
        <v>0.21310000000000001</v>
      </c>
      <c r="K51">
        <v>1.8315999999999999</v>
      </c>
      <c r="L51">
        <v>939.67529999999999</v>
      </c>
      <c r="M51">
        <v>1</v>
      </c>
    </row>
    <row r="52" spans="1:13" x14ac:dyDescent="0.25">
      <c r="A52">
        <v>6</v>
      </c>
      <c r="B52">
        <v>811</v>
      </c>
      <c r="C52">
        <v>4392</v>
      </c>
      <c r="D52">
        <v>1081</v>
      </c>
      <c r="E52">
        <v>1081</v>
      </c>
      <c r="F52">
        <v>2604</v>
      </c>
      <c r="G52">
        <v>356</v>
      </c>
      <c r="H52">
        <v>10.4299</v>
      </c>
      <c r="I52">
        <v>0.27900000000000003</v>
      </c>
      <c r="J52">
        <v>0.21229999999999999</v>
      </c>
      <c r="K52">
        <v>1.9698</v>
      </c>
      <c r="L52">
        <v>932.33820000000003</v>
      </c>
      <c r="M52">
        <v>1</v>
      </c>
    </row>
    <row r="53" spans="1:13" x14ac:dyDescent="0.25">
      <c r="A53">
        <v>7</v>
      </c>
      <c r="B53">
        <v>811</v>
      </c>
      <c r="C53">
        <v>4353</v>
      </c>
      <c r="D53">
        <v>1146</v>
      </c>
      <c r="E53">
        <v>1146</v>
      </c>
      <c r="F53">
        <v>2663</v>
      </c>
      <c r="G53">
        <v>343</v>
      </c>
      <c r="H53">
        <v>10.890700000000001</v>
      </c>
      <c r="I53">
        <v>0.28170000000000001</v>
      </c>
      <c r="J53">
        <v>0.21879999999999999</v>
      </c>
      <c r="K53">
        <v>1.8873</v>
      </c>
      <c r="L53">
        <v>952.4058</v>
      </c>
      <c r="M53">
        <v>1</v>
      </c>
    </row>
    <row r="54" spans="1:13" x14ac:dyDescent="0.25">
      <c r="A54">
        <v>8</v>
      </c>
      <c r="B54">
        <v>811</v>
      </c>
      <c r="C54">
        <v>4388</v>
      </c>
      <c r="D54">
        <v>1120</v>
      </c>
      <c r="E54">
        <v>1120</v>
      </c>
      <c r="F54">
        <v>2653</v>
      </c>
      <c r="G54">
        <v>370</v>
      </c>
      <c r="H54">
        <v>10.7484</v>
      </c>
      <c r="I54">
        <v>0.28349999999999997</v>
      </c>
      <c r="J54">
        <v>0.21659999999999999</v>
      </c>
      <c r="K54">
        <v>1.9379</v>
      </c>
      <c r="L54">
        <v>950.27419999999995</v>
      </c>
      <c r="M54">
        <v>1</v>
      </c>
    </row>
    <row r="55" spans="1:13" x14ac:dyDescent="0.25">
      <c r="A55">
        <v>9</v>
      </c>
      <c r="B55">
        <v>811</v>
      </c>
      <c r="C55">
        <v>4417</v>
      </c>
      <c r="D55">
        <v>1153</v>
      </c>
      <c r="E55">
        <v>1153</v>
      </c>
      <c r="F55">
        <v>2721</v>
      </c>
      <c r="G55">
        <v>372</v>
      </c>
      <c r="H55">
        <v>11.133800000000001</v>
      </c>
      <c r="I55">
        <v>0.29249999999999998</v>
      </c>
      <c r="J55">
        <v>0.2263</v>
      </c>
      <c r="K55">
        <v>1.984</v>
      </c>
      <c r="L55">
        <v>999.76350000000002</v>
      </c>
      <c r="M55">
        <v>1</v>
      </c>
    </row>
    <row r="56" spans="1:13" x14ac:dyDescent="0.25">
      <c r="A56">
        <v>10</v>
      </c>
      <c r="B56">
        <v>811</v>
      </c>
      <c r="C56">
        <v>4438</v>
      </c>
      <c r="D56">
        <v>1129</v>
      </c>
      <c r="E56">
        <v>1129</v>
      </c>
      <c r="F56">
        <v>2668</v>
      </c>
      <c r="G56">
        <v>351</v>
      </c>
      <c r="H56">
        <v>10.7296</v>
      </c>
      <c r="I56">
        <v>0.28439999999999999</v>
      </c>
      <c r="J56">
        <v>0.21360000000000001</v>
      </c>
      <c r="K56">
        <v>1.9056</v>
      </c>
      <c r="L56">
        <v>947.89459999999997</v>
      </c>
      <c r="M56">
        <v>1</v>
      </c>
    </row>
    <row r="57" spans="1:13" x14ac:dyDescent="0.25">
      <c r="A57" t="s">
        <v>12</v>
      </c>
      <c r="B57">
        <v>811</v>
      </c>
      <c r="C57">
        <v>4373.3</v>
      </c>
      <c r="D57">
        <v>1122.2</v>
      </c>
      <c r="E57">
        <v>1122.2</v>
      </c>
      <c r="F57">
        <v>2631.5</v>
      </c>
      <c r="G57">
        <v>356.4</v>
      </c>
      <c r="H57">
        <v>10.74</v>
      </c>
      <c r="I57">
        <v>0.28000000000000003</v>
      </c>
      <c r="J57">
        <v>0.22</v>
      </c>
      <c r="K57">
        <v>1.9</v>
      </c>
      <c r="L57">
        <v>942.14</v>
      </c>
      <c r="M57">
        <v>1</v>
      </c>
    </row>
    <row r="59" spans="1:13" x14ac:dyDescent="0.25">
      <c r="B59" t="s">
        <v>19</v>
      </c>
    </row>
    <row r="60" spans="1:13" x14ac:dyDescent="0.25">
      <c r="B60" t="s">
        <v>14</v>
      </c>
      <c r="C60" t="s">
        <v>15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</row>
    <row r="61" spans="1:13" x14ac:dyDescent="0.25">
      <c r="A61">
        <v>1</v>
      </c>
      <c r="B61">
        <v>200</v>
      </c>
      <c r="C61">
        <v>1980</v>
      </c>
      <c r="D61">
        <v>662</v>
      </c>
      <c r="E61">
        <v>662</v>
      </c>
      <c r="F61">
        <v>1092</v>
      </c>
      <c r="G61">
        <v>226</v>
      </c>
      <c r="H61">
        <v>19.220700000000001</v>
      </c>
      <c r="I61">
        <v>0.1525</v>
      </c>
      <c r="J61">
        <v>0.1211</v>
      </c>
      <c r="K61">
        <v>1.0783</v>
      </c>
      <c r="L61">
        <v>239.74379999999999</v>
      </c>
      <c r="M61">
        <v>1</v>
      </c>
    </row>
    <row r="62" spans="1:13" x14ac:dyDescent="0.25">
      <c r="A62">
        <v>2</v>
      </c>
      <c r="B62">
        <v>200</v>
      </c>
      <c r="C62">
        <v>1976</v>
      </c>
      <c r="D62">
        <v>649</v>
      </c>
      <c r="E62">
        <v>649</v>
      </c>
      <c r="F62">
        <v>1097</v>
      </c>
      <c r="G62">
        <v>230</v>
      </c>
      <c r="H62">
        <v>18.9757</v>
      </c>
      <c r="I62">
        <v>0.1482</v>
      </c>
      <c r="J62">
        <v>0.1188</v>
      </c>
      <c r="K62">
        <v>1.0989</v>
      </c>
      <c r="L62">
        <v>234.7647</v>
      </c>
      <c r="M62">
        <v>1</v>
      </c>
    </row>
    <row r="63" spans="1:13" x14ac:dyDescent="0.25">
      <c r="A63">
        <v>3</v>
      </c>
      <c r="B63">
        <v>200</v>
      </c>
      <c r="C63">
        <v>1990</v>
      </c>
      <c r="D63">
        <v>657</v>
      </c>
      <c r="E63">
        <v>657</v>
      </c>
      <c r="F63">
        <v>1109</v>
      </c>
      <c r="G63">
        <v>224</v>
      </c>
      <c r="H63">
        <v>19.003</v>
      </c>
      <c r="I63">
        <v>0.14829999999999999</v>
      </c>
      <c r="J63">
        <v>0.1192</v>
      </c>
      <c r="K63">
        <v>1.0669999999999999</v>
      </c>
      <c r="L63">
        <v>237.22370000000001</v>
      </c>
      <c r="M63">
        <v>1</v>
      </c>
    </row>
    <row r="64" spans="1:13" x14ac:dyDescent="0.25">
      <c r="A64">
        <v>4</v>
      </c>
      <c r="B64">
        <v>200</v>
      </c>
      <c r="C64">
        <v>1971</v>
      </c>
      <c r="D64">
        <v>645</v>
      </c>
      <c r="E64">
        <v>645</v>
      </c>
      <c r="F64">
        <v>1097</v>
      </c>
      <c r="G64">
        <v>229</v>
      </c>
      <c r="H64">
        <v>19.274999999999999</v>
      </c>
      <c r="I64">
        <v>0.15440000000000001</v>
      </c>
      <c r="J64">
        <v>0.12180000000000001</v>
      </c>
      <c r="K64">
        <v>1.0818000000000001</v>
      </c>
      <c r="L64">
        <v>240.0377</v>
      </c>
      <c r="M64">
        <v>1</v>
      </c>
    </row>
    <row r="65" spans="1:13" x14ac:dyDescent="0.25">
      <c r="A65">
        <v>5</v>
      </c>
      <c r="B65">
        <v>200</v>
      </c>
      <c r="C65">
        <v>1992</v>
      </c>
      <c r="D65">
        <v>651</v>
      </c>
      <c r="E65">
        <v>651</v>
      </c>
      <c r="F65">
        <v>1109</v>
      </c>
      <c r="G65">
        <v>232</v>
      </c>
      <c r="H65">
        <v>19.105399999999999</v>
      </c>
      <c r="I65">
        <v>0.1525</v>
      </c>
      <c r="J65">
        <v>0.12</v>
      </c>
      <c r="K65">
        <v>1.0725</v>
      </c>
      <c r="L65">
        <v>239.12010000000001</v>
      </c>
      <c r="M65">
        <v>1</v>
      </c>
    </row>
    <row r="66" spans="1:13" x14ac:dyDescent="0.25">
      <c r="A66">
        <v>6</v>
      </c>
      <c r="B66">
        <v>200</v>
      </c>
      <c r="C66">
        <v>1948</v>
      </c>
      <c r="D66">
        <v>643</v>
      </c>
      <c r="E66">
        <v>643</v>
      </c>
      <c r="F66">
        <v>1097</v>
      </c>
      <c r="G66">
        <v>208</v>
      </c>
      <c r="H66">
        <v>19.1966</v>
      </c>
      <c r="I66">
        <v>0.15559999999999999</v>
      </c>
      <c r="J66">
        <v>0.12239999999999999</v>
      </c>
      <c r="K66">
        <v>1.075</v>
      </c>
      <c r="L66">
        <v>238.3493</v>
      </c>
      <c r="M66">
        <v>1</v>
      </c>
    </row>
    <row r="67" spans="1:13" x14ac:dyDescent="0.25">
      <c r="A67">
        <v>7</v>
      </c>
      <c r="B67">
        <v>200</v>
      </c>
      <c r="C67">
        <v>1973</v>
      </c>
      <c r="D67">
        <v>656</v>
      </c>
      <c r="E67">
        <v>656</v>
      </c>
      <c r="F67">
        <v>1094</v>
      </c>
      <c r="G67">
        <v>223</v>
      </c>
      <c r="H67">
        <v>19.073</v>
      </c>
      <c r="I67">
        <v>0.15770000000000001</v>
      </c>
      <c r="J67">
        <v>0.12379999999999999</v>
      </c>
      <c r="K67">
        <v>1.0998000000000001</v>
      </c>
      <c r="L67">
        <v>244.3184</v>
      </c>
      <c r="M67">
        <v>1</v>
      </c>
    </row>
    <row r="68" spans="1:13" x14ac:dyDescent="0.25">
      <c r="A68">
        <v>8</v>
      </c>
      <c r="B68">
        <v>200</v>
      </c>
      <c r="C68">
        <v>1964</v>
      </c>
      <c r="D68">
        <v>645</v>
      </c>
      <c r="E68">
        <v>645</v>
      </c>
      <c r="F68">
        <v>1095</v>
      </c>
      <c r="G68">
        <v>224</v>
      </c>
      <c r="H68">
        <v>19.058599999999998</v>
      </c>
      <c r="I68">
        <v>0.15390000000000001</v>
      </c>
      <c r="J68">
        <v>0.1205</v>
      </c>
      <c r="K68">
        <v>1.0703</v>
      </c>
      <c r="L68">
        <v>236.74080000000001</v>
      </c>
      <c r="M68">
        <v>1</v>
      </c>
    </row>
    <row r="69" spans="1:13" x14ac:dyDescent="0.25">
      <c r="A69">
        <v>9</v>
      </c>
      <c r="B69">
        <v>200</v>
      </c>
      <c r="C69">
        <v>1967</v>
      </c>
      <c r="D69">
        <v>644</v>
      </c>
      <c r="E69">
        <v>644</v>
      </c>
      <c r="F69">
        <v>1101</v>
      </c>
      <c r="G69">
        <v>222</v>
      </c>
      <c r="H69">
        <v>19.156099999999999</v>
      </c>
      <c r="I69">
        <v>0.1537</v>
      </c>
      <c r="J69">
        <v>0.122</v>
      </c>
      <c r="K69">
        <v>1.0824</v>
      </c>
      <c r="L69">
        <v>239.9288</v>
      </c>
      <c r="M69">
        <v>1</v>
      </c>
    </row>
    <row r="70" spans="1:13" x14ac:dyDescent="0.25">
      <c r="A70">
        <v>10</v>
      </c>
      <c r="B70">
        <v>200</v>
      </c>
      <c r="C70">
        <v>1993</v>
      </c>
      <c r="D70">
        <v>668</v>
      </c>
      <c r="E70">
        <v>668</v>
      </c>
      <c r="F70">
        <v>1101</v>
      </c>
      <c r="G70">
        <v>224</v>
      </c>
      <c r="H70">
        <v>18.988499999999998</v>
      </c>
      <c r="I70">
        <v>0.15060000000000001</v>
      </c>
      <c r="J70">
        <v>0.1207</v>
      </c>
      <c r="K70">
        <v>1.0931999999999999</v>
      </c>
      <c r="L70">
        <v>240.536</v>
      </c>
      <c r="M70">
        <v>1</v>
      </c>
    </row>
    <row r="71" spans="1:13" x14ac:dyDescent="0.25">
      <c r="A71" t="s">
        <v>12</v>
      </c>
      <c r="B71">
        <v>200</v>
      </c>
      <c r="C71">
        <v>1975.4</v>
      </c>
      <c r="D71">
        <v>652</v>
      </c>
      <c r="E71">
        <v>652</v>
      </c>
      <c r="F71">
        <v>1099.2</v>
      </c>
      <c r="G71">
        <v>224.2</v>
      </c>
      <c r="H71">
        <v>19.11</v>
      </c>
      <c r="I71">
        <v>0.15</v>
      </c>
      <c r="J71">
        <v>0.12</v>
      </c>
      <c r="K71">
        <v>1.08</v>
      </c>
      <c r="L71">
        <v>239.08</v>
      </c>
      <c r="M71">
        <v>1</v>
      </c>
    </row>
    <row r="73" spans="1:13" x14ac:dyDescent="0.25">
      <c r="B73" t="s">
        <v>20</v>
      </c>
    </row>
    <row r="74" spans="1:13" x14ac:dyDescent="0.25">
      <c r="B74" t="s">
        <v>14</v>
      </c>
      <c r="C74" t="s">
        <v>15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</row>
    <row r="75" spans="1:13" x14ac:dyDescent="0.25">
      <c r="A75">
        <v>1</v>
      </c>
      <c r="B75">
        <v>885</v>
      </c>
      <c r="C75">
        <v>4913</v>
      </c>
      <c r="D75">
        <v>1922</v>
      </c>
      <c r="E75">
        <v>1922</v>
      </c>
      <c r="F75">
        <v>2604</v>
      </c>
      <c r="G75">
        <v>302</v>
      </c>
      <c r="H75">
        <v>15.827999999999999</v>
      </c>
      <c r="I75">
        <v>0.22570000000000001</v>
      </c>
      <c r="J75">
        <v>0.21940000000000001</v>
      </c>
      <c r="K75">
        <v>1.7015</v>
      </c>
      <c r="L75">
        <v>1077.9576999999999</v>
      </c>
      <c r="M75">
        <v>1</v>
      </c>
    </row>
    <row r="76" spans="1:13" x14ac:dyDescent="0.25">
      <c r="A76">
        <v>2</v>
      </c>
      <c r="B76">
        <v>885</v>
      </c>
      <c r="C76">
        <v>5166</v>
      </c>
      <c r="D76">
        <v>1856</v>
      </c>
      <c r="E76">
        <v>1856</v>
      </c>
      <c r="F76">
        <v>2652</v>
      </c>
      <c r="G76">
        <v>326</v>
      </c>
      <c r="H76">
        <v>14.5128</v>
      </c>
      <c r="I76">
        <v>0.21829999999999999</v>
      </c>
      <c r="J76">
        <v>0.21510000000000001</v>
      </c>
      <c r="K76">
        <v>1.9728000000000001</v>
      </c>
      <c r="L76">
        <v>1111.1196</v>
      </c>
      <c r="M76">
        <v>1</v>
      </c>
    </row>
    <row r="77" spans="1:13" x14ac:dyDescent="0.25">
      <c r="A77">
        <v>3</v>
      </c>
      <c r="B77">
        <v>885</v>
      </c>
      <c r="C77">
        <v>5162</v>
      </c>
      <c r="D77">
        <v>1872</v>
      </c>
      <c r="E77">
        <v>1872</v>
      </c>
      <c r="F77">
        <v>2631</v>
      </c>
      <c r="G77">
        <v>308</v>
      </c>
      <c r="H77">
        <v>14.514099999999999</v>
      </c>
      <c r="I77">
        <v>0.217</v>
      </c>
      <c r="J77">
        <v>0.21429999999999999</v>
      </c>
      <c r="K77">
        <v>1.9711000000000001</v>
      </c>
      <c r="L77">
        <v>1106.0065999999999</v>
      </c>
      <c r="M77">
        <v>1</v>
      </c>
    </row>
    <row r="78" spans="1:13" x14ac:dyDescent="0.25">
      <c r="A78">
        <v>4</v>
      </c>
      <c r="B78">
        <v>885</v>
      </c>
      <c r="C78">
        <v>4873</v>
      </c>
      <c r="D78">
        <v>1866</v>
      </c>
      <c r="E78">
        <v>1866</v>
      </c>
      <c r="F78">
        <v>2567</v>
      </c>
      <c r="G78">
        <v>287</v>
      </c>
      <c r="H78">
        <v>15.551</v>
      </c>
      <c r="I78">
        <v>0.2321</v>
      </c>
      <c r="J78">
        <v>0.218</v>
      </c>
      <c r="K78">
        <v>1.8973</v>
      </c>
      <c r="L78">
        <v>1062.4749999999999</v>
      </c>
      <c r="M78">
        <v>1</v>
      </c>
    </row>
    <row r="79" spans="1:13" x14ac:dyDescent="0.25">
      <c r="A79">
        <v>5</v>
      </c>
      <c r="B79">
        <v>885</v>
      </c>
      <c r="C79">
        <v>5008</v>
      </c>
      <c r="D79">
        <v>1826</v>
      </c>
      <c r="E79">
        <v>1826</v>
      </c>
      <c r="F79">
        <v>2574</v>
      </c>
      <c r="G79">
        <v>278</v>
      </c>
      <c r="H79">
        <v>14.601800000000001</v>
      </c>
      <c r="I79">
        <v>0.22009999999999999</v>
      </c>
      <c r="J79">
        <v>0.21340000000000001</v>
      </c>
      <c r="K79">
        <v>1.8008</v>
      </c>
      <c r="L79">
        <v>1068.8457000000001</v>
      </c>
      <c r="M79">
        <v>1</v>
      </c>
    </row>
    <row r="80" spans="1:13" x14ac:dyDescent="0.25">
      <c r="A80">
        <v>6</v>
      </c>
      <c r="B80">
        <v>885</v>
      </c>
      <c r="C80">
        <v>5009</v>
      </c>
      <c r="D80">
        <v>1879</v>
      </c>
      <c r="E80">
        <v>1879</v>
      </c>
      <c r="F80">
        <v>2545</v>
      </c>
      <c r="G80">
        <v>289</v>
      </c>
      <c r="H80">
        <v>14.7011</v>
      </c>
      <c r="I80">
        <v>0.2117</v>
      </c>
      <c r="J80">
        <v>0.21740000000000001</v>
      </c>
      <c r="K80">
        <v>1.9350000000000001</v>
      </c>
      <c r="L80">
        <v>1088.8667</v>
      </c>
      <c r="M80">
        <v>1</v>
      </c>
    </row>
    <row r="81" spans="1:13" x14ac:dyDescent="0.25">
      <c r="A81">
        <v>7</v>
      </c>
      <c r="B81">
        <v>885</v>
      </c>
      <c r="C81">
        <v>4987</v>
      </c>
      <c r="D81">
        <v>1903</v>
      </c>
      <c r="E81">
        <v>1903</v>
      </c>
      <c r="F81">
        <v>2613</v>
      </c>
      <c r="G81">
        <v>300</v>
      </c>
      <c r="H81">
        <v>15.251099999999999</v>
      </c>
      <c r="I81">
        <v>0.21540000000000001</v>
      </c>
      <c r="J81">
        <v>0.219</v>
      </c>
      <c r="K81">
        <v>1.988</v>
      </c>
      <c r="L81">
        <v>1091.9259999999999</v>
      </c>
      <c r="M81">
        <v>1</v>
      </c>
    </row>
    <row r="82" spans="1:13" x14ac:dyDescent="0.25">
      <c r="A82">
        <v>8</v>
      </c>
      <c r="B82">
        <v>885</v>
      </c>
      <c r="C82">
        <v>5047</v>
      </c>
      <c r="D82">
        <v>1867</v>
      </c>
      <c r="E82">
        <v>1867</v>
      </c>
      <c r="F82">
        <v>2645</v>
      </c>
      <c r="G82">
        <v>297</v>
      </c>
      <c r="H82">
        <v>15.177899999999999</v>
      </c>
      <c r="I82">
        <v>0.22520000000000001</v>
      </c>
      <c r="J82">
        <v>0.2112</v>
      </c>
      <c r="K82">
        <v>1.7096</v>
      </c>
      <c r="L82">
        <v>1066.0038999999999</v>
      </c>
      <c r="M82">
        <v>1</v>
      </c>
    </row>
    <row r="83" spans="1:13" x14ac:dyDescent="0.25">
      <c r="A83">
        <v>9</v>
      </c>
      <c r="B83">
        <v>885</v>
      </c>
      <c r="C83">
        <v>5185</v>
      </c>
      <c r="D83">
        <v>1862</v>
      </c>
      <c r="E83">
        <v>1862</v>
      </c>
      <c r="F83">
        <v>2673</v>
      </c>
      <c r="G83">
        <v>317</v>
      </c>
      <c r="H83">
        <v>14.5321</v>
      </c>
      <c r="I83">
        <v>0.2177</v>
      </c>
      <c r="J83">
        <v>0.21299999999999999</v>
      </c>
      <c r="K83">
        <v>1.9704999999999999</v>
      </c>
      <c r="L83">
        <v>1104.2728</v>
      </c>
      <c r="M83">
        <v>1</v>
      </c>
    </row>
    <row r="84" spans="1:13" x14ac:dyDescent="0.25">
      <c r="A84">
        <v>10</v>
      </c>
      <c r="B84">
        <v>885</v>
      </c>
      <c r="C84">
        <v>5198</v>
      </c>
      <c r="D84">
        <v>1860</v>
      </c>
      <c r="E84">
        <v>1860</v>
      </c>
      <c r="F84">
        <v>2660</v>
      </c>
      <c r="G84">
        <v>316</v>
      </c>
      <c r="H84">
        <v>14.407999999999999</v>
      </c>
      <c r="I84">
        <v>0.21529999999999999</v>
      </c>
      <c r="J84">
        <v>0.21240000000000001</v>
      </c>
      <c r="K84">
        <v>1.9308000000000001</v>
      </c>
      <c r="L84">
        <v>1103.8648000000001</v>
      </c>
      <c r="M84">
        <v>1</v>
      </c>
    </row>
    <row r="85" spans="1:13" x14ac:dyDescent="0.25">
      <c r="A85" t="s">
        <v>12</v>
      </c>
      <c r="B85">
        <v>885</v>
      </c>
      <c r="C85">
        <v>5054.8</v>
      </c>
      <c r="D85">
        <v>1871.3</v>
      </c>
      <c r="E85">
        <v>1871.3</v>
      </c>
      <c r="F85">
        <v>2616.4</v>
      </c>
      <c r="G85">
        <v>302</v>
      </c>
      <c r="H85">
        <v>14.91</v>
      </c>
      <c r="I85">
        <v>0.22</v>
      </c>
      <c r="J85">
        <v>0.22</v>
      </c>
      <c r="K85">
        <v>1.89</v>
      </c>
      <c r="L85">
        <v>1088.1300000000001</v>
      </c>
      <c r="M85">
        <v>1</v>
      </c>
    </row>
    <row r="88" spans="1:13" x14ac:dyDescent="0.25">
      <c r="A88" t="s">
        <v>25</v>
      </c>
      <c r="B88">
        <f>B15</f>
        <v>810</v>
      </c>
      <c r="C88">
        <f t="shared" ref="C88:M88" si="0">C15</f>
        <v>4294.3</v>
      </c>
      <c r="D88">
        <f t="shared" si="0"/>
        <v>1110.5</v>
      </c>
      <c r="E88">
        <f t="shared" si="0"/>
        <v>1110.5</v>
      </c>
      <c r="F88">
        <f t="shared" si="0"/>
        <v>2535.6999999999998</v>
      </c>
      <c r="G88">
        <f t="shared" si="0"/>
        <v>352.1</v>
      </c>
      <c r="H88">
        <f t="shared" si="0"/>
        <v>10.7</v>
      </c>
      <c r="I88">
        <f t="shared" si="0"/>
        <v>0.27</v>
      </c>
      <c r="J88">
        <f t="shared" si="0"/>
        <v>0.22</v>
      </c>
      <c r="K88">
        <f t="shared" si="0"/>
        <v>1.92</v>
      </c>
      <c r="L88">
        <f t="shared" si="0"/>
        <v>939.2</v>
      </c>
      <c r="M88">
        <f t="shared" si="0"/>
        <v>1</v>
      </c>
    </row>
    <row r="89" spans="1:13" x14ac:dyDescent="0.25">
      <c r="A89" t="s">
        <v>26</v>
      </c>
      <c r="B89">
        <f>B57</f>
        <v>811</v>
      </c>
      <c r="C89">
        <f t="shared" ref="C89:M89" si="1">C57</f>
        <v>4373.3</v>
      </c>
      <c r="D89">
        <f t="shared" si="1"/>
        <v>1122.2</v>
      </c>
      <c r="E89">
        <f t="shared" si="1"/>
        <v>1122.2</v>
      </c>
      <c r="F89">
        <f t="shared" si="1"/>
        <v>2631.5</v>
      </c>
      <c r="G89">
        <f t="shared" si="1"/>
        <v>356.4</v>
      </c>
      <c r="H89">
        <f t="shared" si="1"/>
        <v>10.74</v>
      </c>
      <c r="I89">
        <f t="shared" si="1"/>
        <v>0.28000000000000003</v>
      </c>
      <c r="J89">
        <f t="shared" si="1"/>
        <v>0.22</v>
      </c>
      <c r="K89">
        <f t="shared" si="1"/>
        <v>1.9</v>
      </c>
      <c r="L89">
        <f t="shared" si="1"/>
        <v>942.14</v>
      </c>
      <c r="M89">
        <f t="shared" si="1"/>
        <v>1</v>
      </c>
    </row>
    <row r="90" spans="1:13" x14ac:dyDescent="0.25">
      <c r="A90" t="s">
        <v>27</v>
      </c>
      <c r="B90">
        <f>B71</f>
        <v>200</v>
      </c>
      <c r="C90">
        <f t="shared" ref="C90:M90" si="2">C71</f>
        <v>1975.4</v>
      </c>
      <c r="D90">
        <f t="shared" si="2"/>
        <v>652</v>
      </c>
      <c r="E90">
        <f t="shared" si="2"/>
        <v>652</v>
      </c>
      <c r="F90">
        <f t="shared" si="2"/>
        <v>1099.2</v>
      </c>
      <c r="G90">
        <f t="shared" si="2"/>
        <v>224.2</v>
      </c>
      <c r="H90">
        <f t="shared" si="2"/>
        <v>19.11</v>
      </c>
      <c r="I90">
        <f t="shared" si="2"/>
        <v>0.15</v>
      </c>
      <c r="J90">
        <f t="shared" si="2"/>
        <v>0.12</v>
      </c>
      <c r="K90">
        <f t="shared" si="2"/>
        <v>1.08</v>
      </c>
      <c r="L90">
        <f t="shared" si="2"/>
        <v>239.08</v>
      </c>
      <c r="M90">
        <f t="shared" si="2"/>
        <v>1</v>
      </c>
    </row>
    <row r="91" spans="1:13" x14ac:dyDescent="0.25">
      <c r="A91" t="s">
        <v>28</v>
      </c>
      <c r="B91">
        <f>B29</f>
        <v>1128</v>
      </c>
      <c r="C91">
        <f t="shared" ref="C91:M91" si="3">C29</f>
        <v>3005.7</v>
      </c>
      <c r="D91">
        <f t="shared" si="3"/>
        <v>1061.9000000000001</v>
      </c>
      <c r="E91">
        <f t="shared" si="3"/>
        <v>1061.9000000000001</v>
      </c>
      <c r="F91">
        <f t="shared" si="3"/>
        <v>948.6</v>
      </c>
      <c r="G91">
        <f t="shared" si="3"/>
        <v>483.6</v>
      </c>
      <c r="H91">
        <f t="shared" si="3"/>
        <v>8.1300000000000008</v>
      </c>
      <c r="I91">
        <f t="shared" si="3"/>
        <v>0.25</v>
      </c>
      <c r="J91">
        <f t="shared" si="3"/>
        <v>0.32</v>
      </c>
      <c r="K91">
        <f t="shared" si="3"/>
        <v>1.69</v>
      </c>
      <c r="L91">
        <f t="shared" si="3"/>
        <v>953.31</v>
      </c>
      <c r="M91">
        <f t="shared" si="3"/>
        <v>1</v>
      </c>
    </row>
    <row r="92" spans="1:13" x14ac:dyDescent="0.25">
      <c r="A92" t="s">
        <v>29</v>
      </c>
      <c r="B92">
        <f>B43</f>
        <v>50</v>
      </c>
      <c r="C92">
        <f t="shared" ref="C92:M92" si="4">C43</f>
        <v>644.29999999999995</v>
      </c>
      <c r="D92">
        <f t="shared" si="4"/>
        <v>278.10000000000002</v>
      </c>
      <c r="E92">
        <f t="shared" si="4"/>
        <v>278.10000000000002</v>
      </c>
      <c r="F92">
        <f t="shared" si="4"/>
        <v>267.89999999999998</v>
      </c>
      <c r="G92">
        <f t="shared" si="4"/>
        <v>98.3</v>
      </c>
      <c r="H92">
        <f t="shared" si="4"/>
        <v>15.42</v>
      </c>
      <c r="I92">
        <f t="shared" si="4"/>
        <v>0.09</v>
      </c>
      <c r="J92">
        <f t="shared" si="4"/>
        <v>0.1</v>
      </c>
      <c r="K92">
        <f t="shared" si="4"/>
        <v>0.62</v>
      </c>
      <c r="L92">
        <f t="shared" si="4"/>
        <v>65.94</v>
      </c>
      <c r="M92">
        <f t="shared" si="4"/>
        <v>1</v>
      </c>
    </row>
    <row r="93" spans="1:13" x14ac:dyDescent="0.25">
      <c r="A93" t="s">
        <v>44</v>
      </c>
      <c r="B93">
        <f>B85</f>
        <v>885</v>
      </c>
      <c r="C93">
        <f t="shared" ref="C93:M93" si="5">C85</f>
        <v>5054.8</v>
      </c>
      <c r="D93">
        <f t="shared" si="5"/>
        <v>1871.3</v>
      </c>
      <c r="E93">
        <f t="shared" si="5"/>
        <v>1871.3</v>
      </c>
      <c r="F93">
        <f t="shared" si="5"/>
        <v>2616.4</v>
      </c>
      <c r="G93">
        <f t="shared" si="5"/>
        <v>302</v>
      </c>
      <c r="H93">
        <f t="shared" si="5"/>
        <v>14.91</v>
      </c>
      <c r="I93">
        <f t="shared" si="5"/>
        <v>0.22</v>
      </c>
      <c r="J93">
        <f t="shared" si="5"/>
        <v>0.22</v>
      </c>
      <c r="K93">
        <f t="shared" si="5"/>
        <v>1.89</v>
      </c>
      <c r="L93">
        <f t="shared" si="5"/>
        <v>1088.1300000000001</v>
      </c>
      <c r="M93">
        <f t="shared" si="5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C2CB-D707-457D-AE22-F05EC790A16B}">
  <dimension ref="A1:CE173"/>
  <sheetViews>
    <sheetView topLeftCell="BK64" workbookViewId="0">
      <selection activeCell="BS3" sqref="BS3:CE85"/>
    </sheetView>
  </sheetViews>
  <sheetFormatPr defaultRowHeight="15" x14ac:dyDescent="0.25"/>
  <sheetData>
    <row r="1" spans="1:83" x14ac:dyDescent="0.25">
      <c r="A1" s="3" t="s">
        <v>0</v>
      </c>
      <c r="B1" s="3"/>
      <c r="O1" s="1" t="s">
        <v>1</v>
      </c>
      <c r="AC1" s="1" t="s">
        <v>42</v>
      </c>
      <c r="AD1" s="2" t="s">
        <v>43</v>
      </c>
      <c r="AQ1" s="1" t="s">
        <v>22</v>
      </c>
      <c r="BE1" s="1" t="s">
        <v>23</v>
      </c>
      <c r="BS1" s="1" t="s">
        <v>24</v>
      </c>
    </row>
    <row r="3" spans="1:83" x14ac:dyDescent="0.25">
      <c r="B3" t="s">
        <v>13</v>
      </c>
      <c r="P3" t="s">
        <v>13</v>
      </c>
      <c r="AD3" t="s">
        <v>13</v>
      </c>
      <c r="AR3" t="s">
        <v>13</v>
      </c>
      <c r="BF3" t="s">
        <v>13</v>
      </c>
      <c r="BT3" t="s">
        <v>13</v>
      </c>
    </row>
    <row r="4" spans="1:83" x14ac:dyDescent="0.25">
      <c r="B4" t="s">
        <v>14</v>
      </c>
      <c r="C4" t="s">
        <v>15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P4" t="s">
        <v>14</v>
      </c>
      <c r="Q4" t="s">
        <v>15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  <c r="Z4" t="s">
        <v>10</v>
      </c>
      <c r="AA4" t="s">
        <v>11</v>
      </c>
      <c r="AD4" t="s">
        <v>14</v>
      </c>
      <c r="AE4" t="s">
        <v>15</v>
      </c>
      <c r="AF4" t="s">
        <v>2</v>
      </c>
      <c r="AG4" t="s">
        <v>3</v>
      </c>
      <c r="AH4" t="s">
        <v>4</v>
      </c>
      <c r="AI4" t="s">
        <v>5</v>
      </c>
      <c r="AJ4" t="s">
        <v>6</v>
      </c>
      <c r="AK4" t="s">
        <v>7</v>
      </c>
      <c r="AL4" t="s">
        <v>8</v>
      </c>
      <c r="AM4" t="s">
        <v>9</v>
      </c>
      <c r="AN4" t="s">
        <v>10</v>
      </c>
      <c r="AO4" t="s">
        <v>11</v>
      </c>
      <c r="AR4" t="s">
        <v>14</v>
      </c>
      <c r="AS4" t="s">
        <v>15</v>
      </c>
      <c r="AT4" t="s">
        <v>2</v>
      </c>
      <c r="AU4" t="s">
        <v>3</v>
      </c>
      <c r="AV4" t="s">
        <v>4</v>
      </c>
      <c r="AW4" t="s">
        <v>5</v>
      </c>
      <c r="AX4" t="s">
        <v>6</v>
      </c>
      <c r="AY4" t="s">
        <v>7</v>
      </c>
      <c r="AZ4" t="s">
        <v>8</v>
      </c>
      <c r="BA4" t="s">
        <v>9</v>
      </c>
      <c r="BB4" t="s">
        <v>10</v>
      </c>
      <c r="BC4" t="s">
        <v>11</v>
      </c>
      <c r="BF4" t="s">
        <v>14</v>
      </c>
      <c r="BG4" t="s">
        <v>15</v>
      </c>
      <c r="BH4" t="s">
        <v>2</v>
      </c>
      <c r="BI4" t="s">
        <v>3</v>
      </c>
      <c r="BJ4" t="s">
        <v>4</v>
      </c>
      <c r="BK4" t="s">
        <v>5</v>
      </c>
      <c r="BL4" t="s">
        <v>6</v>
      </c>
      <c r="BM4" t="s">
        <v>7</v>
      </c>
      <c r="BN4" t="s">
        <v>8</v>
      </c>
      <c r="BO4" t="s">
        <v>9</v>
      </c>
      <c r="BP4" t="s">
        <v>10</v>
      </c>
      <c r="BQ4" t="s">
        <v>11</v>
      </c>
      <c r="BT4" t="s">
        <v>14</v>
      </c>
      <c r="BU4" t="s">
        <v>15</v>
      </c>
      <c r="BV4" t="s">
        <v>2</v>
      </c>
      <c r="BW4" t="s">
        <v>3</v>
      </c>
      <c r="BX4" t="s">
        <v>4</v>
      </c>
      <c r="BY4" t="s">
        <v>5</v>
      </c>
      <c r="BZ4" t="s">
        <v>6</v>
      </c>
      <c r="CA4" t="s">
        <v>7</v>
      </c>
      <c r="CB4" t="s">
        <v>8</v>
      </c>
      <c r="CC4" t="s">
        <v>9</v>
      </c>
      <c r="CD4" t="s">
        <v>10</v>
      </c>
      <c r="CE4" t="s">
        <v>11</v>
      </c>
    </row>
    <row r="5" spans="1:83" x14ac:dyDescent="0.25">
      <c r="A5">
        <v>1</v>
      </c>
      <c r="B5">
        <v>810</v>
      </c>
      <c r="C5">
        <v>2146</v>
      </c>
      <c r="D5">
        <v>1336</v>
      </c>
      <c r="E5">
        <v>1336</v>
      </c>
      <c r="F5">
        <v>766</v>
      </c>
      <c r="G5">
        <v>44</v>
      </c>
      <c r="H5">
        <v>13.299200000000001</v>
      </c>
      <c r="I5">
        <v>0.49819999999999998</v>
      </c>
      <c r="J5">
        <v>0.33579999999999999</v>
      </c>
      <c r="K5">
        <v>2.0581</v>
      </c>
      <c r="L5">
        <v>720.53610000000003</v>
      </c>
      <c r="M5">
        <v>1</v>
      </c>
      <c r="O5">
        <v>1</v>
      </c>
      <c r="P5">
        <v>810</v>
      </c>
      <c r="Q5">
        <v>3531</v>
      </c>
      <c r="R5">
        <v>2865</v>
      </c>
      <c r="S5">
        <v>2865</v>
      </c>
      <c r="T5">
        <v>546</v>
      </c>
      <c r="U5">
        <v>120</v>
      </c>
      <c r="V5">
        <v>21.3614</v>
      </c>
      <c r="W5">
        <v>0.1671</v>
      </c>
      <c r="X5">
        <v>0.1497</v>
      </c>
      <c r="Y5">
        <v>1.4651000000000001</v>
      </c>
      <c r="Z5">
        <v>528.68529999999998</v>
      </c>
      <c r="AA5">
        <v>1</v>
      </c>
      <c r="AC5">
        <v>1</v>
      </c>
      <c r="AD5">
        <v>810</v>
      </c>
      <c r="AE5">
        <v>5691</v>
      </c>
      <c r="AF5">
        <v>1206</v>
      </c>
      <c r="AG5">
        <v>1206</v>
      </c>
      <c r="AH5">
        <v>4141</v>
      </c>
      <c r="AI5">
        <v>344</v>
      </c>
      <c r="AJ5">
        <v>19.050799999999999</v>
      </c>
      <c r="AK5">
        <v>2.3153999999999999</v>
      </c>
      <c r="AL5">
        <v>0.49530000000000002</v>
      </c>
      <c r="AM5">
        <v>6.7370999999999999</v>
      </c>
      <c r="AN5">
        <v>2818.6363000000001</v>
      </c>
      <c r="AO5">
        <v>1</v>
      </c>
      <c r="AQ5">
        <v>1</v>
      </c>
      <c r="AR5">
        <v>810</v>
      </c>
      <c r="AS5">
        <v>2128</v>
      </c>
      <c r="AT5">
        <v>1375</v>
      </c>
      <c r="AU5">
        <v>1375</v>
      </c>
      <c r="AV5">
        <v>647</v>
      </c>
      <c r="AW5">
        <v>106</v>
      </c>
      <c r="AX5">
        <v>13.071</v>
      </c>
      <c r="AY5">
        <v>1.3631</v>
      </c>
      <c r="AZ5">
        <v>0.93289999999999995</v>
      </c>
      <c r="BA5">
        <v>3.7075</v>
      </c>
      <c r="BB5">
        <v>1985.1588999999999</v>
      </c>
      <c r="BC5">
        <v>1</v>
      </c>
      <c r="BE5">
        <v>1</v>
      </c>
      <c r="BF5">
        <v>810</v>
      </c>
      <c r="BG5">
        <v>1984</v>
      </c>
      <c r="BH5">
        <v>1383</v>
      </c>
      <c r="BI5">
        <v>1383</v>
      </c>
      <c r="BJ5">
        <v>529</v>
      </c>
      <c r="BK5">
        <v>72</v>
      </c>
      <c r="BL5">
        <v>13.814500000000001</v>
      </c>
      <c r="BM5">
        <v>2.1149</v>
      </c>
      <c r="BN5">
        <v>1.5608</v>
      </c>
      <c r="BO5">
        <v>7.1391999999999998</v>
      </c>
      <c r="BP5">
        <v>3096.5893000000001</v>
      </c>
      <c r="BQ5">
        <v>1</v>
      </c>
      <c r="BS5">
        <v>1</v>
      </c>
      <c r="BT5">
        <v>810</v>
      </c>
      <c r="BU5">
        <v>3836</v>
      </c>
      <c r="BV5">
        <v>1676</v>
      </c>
      <c r="BW5">
        <v>1676</v>
      </c>
      <c r="BX5">
        <v>1957</v>
      </c>
      <c r="BY5">
        <v>203</v>
      </c>
      <c r="BZ5">
        <v>13.829000000000001</v>
      </c>
      <c r="CA5">
        <v>0.2155</v>
      </c>
      <c r="CB5">
        <v>0.1142</v>
      </c>
      <c r="CC5">
        <v>1.1124000000000001</v>
      </c>
      <c r="CD5">
        <v>437.92939999999999</v>
      </c>
      <c r="CE5">
        <v>1</v>
      </c>
    </row>
    <row r="6" spans="1:83" x14ac:dyDescent="0.25">
      <c r="A6">
        <v>2</v>
      </c>
      <c r="B6">
        <v>810</v>
      </c>
      <c r="C6">
        <v>2128</v>
      </c>
      <c r="D6">
        <v>1353</v>
      </c>
      <c r="E6">
        <v>1353</v>
      </c>
      <c r="F6">
        <v>730</v>
      </c>
      <c r="G6">
        <v>45</v>
      </c>
      <c r="H6">
        <v>13.4582</v>
      </c>
      <c r="I6">
        <v>0.50139999999999996</v>
      </c>
      <c r="J6">
        <v>0.34449999999999997</v>
      </c>
      <c r="K6">
        <v>2.0179999999999998</v>
      </c>
      <c r="L6">
        <v>733.19359999999995</v>
      </c>
      <c r="M6">
        <v>1</v>
      </c>
      <c r="O6">
        <v>2</v>
      </c>
      <c r="P6">
        <v>810</v>
      </c>
      <c r="Q6">
        <v>3475</v>
      </c>
      <c r="R6">
        <v>2835</v>
      </c>
      <c r="S6">
        <v>2835</v>
      </c>
      <c r="T6">
        <v>518</v>
      </c>
      <c r="U6">
        <v>122</v>
      </c>
      <c r="V6">
        <v>21.533799999999999</v>
      </c>
      <c r="W6">
        <v>0.16650000000000001</v>
      </c>
      <c r="X6">
        <v>0.1502</v>
      </c>
      <c r="Y6">
        <v>1.4117999999999999</v>
      </c>
      <c r="Z6">
        <v>521.88469999999995</v>
      </c>
      <c r="AA6">
        <v>1</v>
      </c>
      <c r="AC6">
        <v>2</v>
      </c>
      <c r="AD6">
        <v>810</v>
      </c>
      <c r="AE6">
        <v>5641</v>
      </c>
      <c r="AF6">
        <v>1207</v>
      </c>
      <c r="AG6">
        <v>1207</v>
      </c>
      <c r="AH6">
        <v>4113</v>
      </c>
      <c r="AI6">
        <v>321</v>
      </c>
      <c r="AJ6">
        <v>18.172999999999998</v>
      </c>
      <c r="AK6">
        <v>2.3108</v>
      </c>
      <c r="AL6">
        <v>0.499</v>
      </c>
      <c r="AM6">
        <v>6.7347999999999999</v>
      </c>
      <c r="AN6">
        <v>2814.8328999999999</v>
      </c>
      <c r="AO6">
        <v>1</v>
      </c>
      <c r="AQ6">
        <v>2</v>
      </c>
      <c r="AR6">
        <v>810</v>
      </c>
      <c r="AS6">
        <v>2057</v>
      </c>
      <c r="AT6">
        <v>1376</v>
      </c>
      <c r="AU6">
        <v>1376</v>
      </c>
      <c r="AV6">
        <v>591</v>
      </c>
      <c r="AW6">
        <v>90</v>
      </c>
      <c r="AX6">
        <v>13.3772</v>
      </c>
      <c r="AY6">
        <v>1.3785000000000001</v>
      </c>
      <c r="AZ6">
        <v>0.97560000000000002</v>
      </c>
      <c r="BA6">
        <v>3.8105000000000002</v>
      </c>
      <c r="BB6">
        <v>2006.8034</v>
      </c>
      <c r="BC6">
        <v>1</v>
      </c>
      <c r="BE6">
        <v>2</v>
      </c>
      <c r="BF6">
        <v>810</v>
      </c>
      <c r="BG6">
        <v>1885</v>
      </c>
      <c r="BH6">
        <v>1379</v>
      </c>
      <c r="BI6">
        <v>1379</v>
      </c>
      <c r="BJ6">
        <v>451</v>
      </c>
      <c r="BK6">
        <v>55</v>
      </c>
      <c r="BL6">
        <v>14.219099999999999</v>
      </c>
      <c r="BM6">
        <v>2.1328999999999998</v>
      </c>
      <c r="BN6">
        <v>1.6478999999999999</v>
      </c>
      <c r="BO6">
        <v>6.5076999999999998</v>
      </c>
      <c r="BP6">
        <v>3106.3845999999999</v>
      </c>
      <c r="BQ6">
        <v>1</v>
      </c>
      <c r="BS6">
        <v>2</v>
      </c>
      <c r="BT6">
        <v>810</v>
      </c>
      <c r="BU6">
        <v>3825</v>
      </c>
      <c r="BV6">
        <v>1653</v>
      </c>
      <c r="BW6">
        <v>1653</v>
      </c>
      <c r="BX6">
        <v>1976</v>
      </c>
      <c r="BY6">
        <v>196</v>
      </c>
      <c r="BZ6">
        <v>13.765000000000001</v>
      </c>
      <c r="CA6">
        <v>0.21099999999999999</v>
      </c>
      <c r="CB6">
        <v>0.1113</v>
      </c>
      <c r="CC6">
        <v>1.1167</v>
      </c>
      <c r="CD6">
        <v>425.65929999999997</v>
      </c>
      <c r="CE6">
        <v>1</v>
      </c>
    </row>
    <row r="7" spans="1:83" x14ac:dyDescent="0.25">
      <c r="A7">
        <v>3</v>
      </c>
      <c r="B7">
        <v>810</v>
      </c>
      <c r="C7">
        <v>2130</v>
      </c>
      <c r="D7">
        <v>1363</v>
      </c>
      <c r="E7">
        <v>1363</v>
      </c>
      <c r="F7">
        <v>725</v>
      </c>
      <c r="G7">
        <v>42</v>
      </c>
      <c r="H7">
        <v>13.5221</v>
      </c>
      <c r="I7">
        <v>0.49990000000000001</v>
      </c>
      <c r="J7">
        <v>0.34520000000000001</v>
      </c>
      <c r="K7">
        <v>2.0695999999999999</v>
      </c>
      <c r="L7">
        <v>735.26189999999997</v>
      </c>
      <c r="M7">
        <v>1</v>
      </c>
      <c r="O7">
        <v>3</v>
      </c>
      <c r="P7">
        <v>810</v>
      </c>
      <c r="Q7">
        <v>3526</v>
      </c>
      <c r="R7">
        <v>2853</v>
      </c>
      <c r="S7">
        <v>2853</v>
      </c>
      <c r="T7">
        <v>548</v>
      </c>
      <c r="U7">
        <v>125</v>
      </c>
      <c r="V7">
        <v>21.3809</v>
      </c>
      <c r="W7">
        <v>0.1623</v>
      </c>
      <c r="X7">
        <v>0.14560000000000001</v>
      </c>
      <c r="Y7">
        <v>1.4145000000000001</v>
      </c>
      <c r="Z7">
        <v>513.37869999999998</v>
      </c>
      <c r="AA7">
        <v>1</v>
      </c>
      <c r="AC7">
        <v>3</v>
      </c>
      <c r="AD7">
        <v>810</v>
      </c>
      <c r="AE7">
        <v>5690</v>
      </c>
      <c r="AF7">
        <v>1210</v>
      </c>
      <c r="AG7">
        <v>1210</v>
      </c>
      <c r="AH7">
        <v>4171</v>
      </c>
      <c r="AI7">
        <v>309</v>
      </c>
      <c r="AJ7">
        <v>18.0914</v>
      </c>
      <c r="AK7">
        <v>2.3126000000000002</v>
      </c>
      <c r="AL7">
        <v>0.49630000000000002</v>
      </c>
      <c r="AM7">
        <v>6.7725999999999997</v>
      </c>
      <c r="AN7">
        <v>2823.7712999999999</v>
      </c>
      <c r="AO7">
        <v>1</v>
      </c>
      <c r="AQ7">
        <v>3</v>
      </c>
      <c r="AR7">
        <v>810</v>
      </c>
      <c r="AS7">
        <v>2087</v>
      </c>
      <c r="AT7">
        <v>1370</v>
      </c>
      <c r="AU7">
        <v>1370</v>
      </c>
      <c r="AV7">
        <v>622</v>
      </c>
      <c r="AW7">
        <v>95</v>
      </c>
      <c r="AX7">
        <v>13.280799999999999</v>
      </c>
      <c r="AY7">
        <v>1.3978999999999999</v>
      </c>
      <c r="AZ7">
        <v>0.97160000000000002</v>
      </c>
      <c r="BA7">
        <v>3.7262</v>
      </c>
      <c r="BB7">
        <v>2027.7625</v>
      </c>
      <c r="BC7">
        <v>1</v>
      </c>
      <c r="BE7">
        <v>3</v>
      </c>
      <c r="BF7">
        <v>810</v>
      </c>
      <c r="BG7">
        <v>1926</v>
      </c>
      <c r="BH7">
        <v>1384</v>
      </c>
      <c r="BI7">
        <v>1384</v>
      </c>
      <c r="BJ7">
        <v>484</v>
      </c>
      <c r="BK7">
        <v>58</v>
      </c>
      <c r="BL7">
        <v>14.0265</v>
      </c>
      <c r="BM7">
        <v>2.1086</v>
      </c>
      <c r="BN7">
        <v>1.5992999999999999</v>
      </c>
      <c r="BO7">
        <v>7.6529999999999996</v>
      </c>
      <c r="BP7">
        <v>3080.3006</v>
      </c>
      <c r="BQ7">
        <v>1</v>
      </c>
      <c r="BS7">
        <v>3</v>
      </c>
      <c r="BT7">
        <v>810</v>
      </c>
      <c r="BU7">
        <v>3895</v>
      </c>
      <c r="BV7">
        <v>1669</v>
      </c>
      <c r="BW7">
        <v>1669</v>
      </c>
      <c r="BX7">
        <v>2026</v>
      </c>
      <c r="BY7">
        <v>200</v>
      </c>
      <c r="BZ7">
        <v>13.8367</v>
      </c>
      <c r="CA7">
        <v>0.2271</v>
      </c>
      <c r="CB7">
        <v>0.1176</v>
      </c>
      <c r="CC7">
        <v>1.1393</v>
      </c>
      <c r="CD7">
        <v>458.14850000000001</v>
      </c>
      <c r="CE7">
        <v>1</v>
      </c>
    </row>
    <row r="8" spans="1:83" x14ac:dyDescent="0.25">
      <c r="A8">
        <v>4</v>
      </c>
      <c r="B8">
        <v>810</v>
      </c>
      <c r="C8">
        <v>2188</v>
      </c>
      <c r="D8">
        <v>1342</v>
      </c>
      <c r="E8">
        <v>1342</v>
      </c>
      <c r="F8">
        <v>793</v>
      </c>
      <c r="G8">
        <v>53</v>
      </c>
      <c r="H8">
        <v>13.1942</v>
      </c>
      <c r="I8">
        <v>0.50560000000000005</v>
      </c>
      <c r="J8">
        <v>0.33600000000000002</v>
      </c>
      <c r="K8">
        <v>2.0223</v>
      </c>
      <c r="L8">
        <v>735.1422</v>
      </c>
      <c r="M8">
        <v>1</v>
      </c>
      <c r="O8">
        <v>4</v>
      </c>
      <c r="P8">
        <v>810</v>
      </c>
      <c r="Q8">
        <v>3475</v>
      </c>
      <c r="R8">
        <v>2856</v>
      </c>
      <c r="S8">
        <v>2856</v>
      </c>
      <c r="T8">
        <v>509</v>
      </c>
      <c r="U8">
        <v>110</v>
      </c>
      <c r="V8">
        <v>21.704999999999998</v>
      </c>
      <c r="W8">
        <v>0.16800000000000001</v>
      </c>
      <c r="X8">
        <v>0.1522</v>
      </c>
      <c r="Y8">
        <v>1.3723000000000001</v>
      </c>
      <c r="Z8">
        <v>528.89269999999999</v>
      </c>
      <c r="AA8">
        <v>1</v>
      </c>
      <c r="AC8">
        <v>4</v>
      </c>
      <c r="AD8">
        <v>810</v>
      </c>
      <c r="AE8">
        <v>5602</v>
      </c>
      <c r="AF8">
        <v>1211</v>
      </c>
      <c r="AG8">
        <v>1211</v>
      </c>
      <c r="AH8">
        <v>4064</v>
      </c>
      <c r="AI8">
        <v>327</v>
      </c>
      <c r="AJ8">
        <v>18.605</v>
      </c>
      <c r="AK8">
        <v>2.3199000000000001</v>
      </c>
      <c r="AL8">
        <v>0.50609999999999999</v>
      </c>
      <c r="AM8">
        <v>6.8903999999999996</v>
      </c>
      <c r="AN8">
        <v>2835.1430999999998</v>
      </c>
      <c r="AO8">
        <v>1</v>
      </c>
      <c r="AQ8">
        <v>4</v>
      </c>
      <c r="AR8">
        <v>810</v>
      </c>
      <c r="AS8">
        <v>2062</v>
      </c>
      <c r="AT8">
        <v>1367</v>
      </c>
      <c r="AU8">
        <v>1367</v>
      </c>
      <c r="AV8">
        <v>604</v>
      </c>
      <c r="AW8">
        <v>91</v>
      </c>
      <c r="AX8">
        <v>13.296799999999999</v>
      </c>
      <c r="AY8">
        <v>1.4138999999999999</v>
      </c>
      <c r="AZ8">
        <v>0.99309999999999998</v>
      </c>
      <c r="BA8">
        <v>3.8233999999999999</v>
      </c>
      <c r="BB8">
        <v>2047.6972000000001</v>
      </c>
      <c r="BC8">
        <v>1</v>
      </c>
      <c r="BE8">
        <v>4</v>
      </c>
      <c r="BF8">
        <v>810</v>
      </c>
      <c r="BG8">
        <v>1943</v>
      </c>
      <c r="BH8">
        <v>1381</v>
      </c>
      <c r="BI8">
        <v>1381</v>
      </c>
      <c r="BJ8">
        <v>493</v>
      </c>
      <c r="BK8">
        <v>69</v>
      </c>
      <c r="BL8">
        <v>13.905799999999999</v>
      </c>
      <c r="BM8">
        <v>2.2092000000000001</v>
      </c>
      <c r="BN8">
        <v>1.6523000000000001</v>
      </c>
      <c r="BO8">
        <v>9.1576000000000004</v>
      </c>
      <c r="BP8">
        <v>3210.3809999999999</v>
      </c>
      <c r="BQ8">
        <v>1</v>
      </c>
      <c r="BS8">
        <v>4</v>
      </c>
      <c r="BT8">
        <v>810</v>
      </c>
      <c r="BU8">
        <v>3877</v>
      </c>
      <c r="BV8">
        <v>1670</v>
      </c>
      <c r="BW8">
        <v>1670</v>
      </c>
      <c r="BX8">
        <v>2005</v>
      </c>
      <c r="BY8">
        <v>202</v>
      </c>
      <c r="BZ8">
        <v>13.7225</v>
      </c>
      <c r="CA8">
        <v>0.22439999999999999</v>
      </c>
      <c r="CB8">
        <v>0.1163</v>
      </c>
      <c r="CC8">
        <v>1.1537999999999999</v>
      </c>
      <c r="CD8">
        <v>451.03609999999998</v>
      </c>
      <c r="CE8">
        <v>1</v>
      </c>
    </row>
    <row r="9" spans="1:83" x14ac:dyDescent="0.25">
      <c r="A9">
        <v>5</v>
      </c>
      <c r="B9">
        <v>810</v>
      </c>
      <c r="C9">
        <v>2191</v>
      </c>
      <c r="D9">
        <v>1355</v>
      </c>
      <c r="E9">
        <v>1355</v>
      </c>
      <c r="F9">
        <v>781</v>
      </c>
      <c r="G9">
        <v>55</v>
      </c>
      <c r="H9">
        <v>13.168900000000001</v>
      </c>
      <c r="I9">
        <v>0.498</v>
      </c>
      <c r="J9">
        <v>0.33329999999999999</v>
      </c>
      <c r="K9">
        <v>2.0627</v>
      </c>
      <c r="L9">
        <v>730.23009999999999</v>
      </c>
      <c r="M9">
        <v>1</v>
      </c>
      <c r="O9">
        <v>5</v>
      </c>
      <c r="P9">
        <v>810</v>
      </c>
      <c r="Q9">
        <v>3621</v>
      </c>
      <c r="R9">
        <v>2875</v>
      </c>
      <c r="S9">
        <v>2875</v>
      </c>
      <c r="T9">
        <v>601</v>
      </c>
      <c r="U9">
        <v>145</v>
      </c>
      <c r="V9">
        <v>21.376100000000001</v>
      </c>
      <c r="W9">
        <v>0.1694</v>
      </c>
      <c r="X9">
        <v>0.14949999999999999</v>
      </c>
      <c r="Y9">
        <v>1.3871</v>
      </c>
      <c r="Z9">
        <v>541.23850000000004</v>
      </c>
      <c r="AA9">
        <v>1</v>
      </c>
      <c r="AC9">
        <v>5</v>
      </c>
      <c r="AD9">
        <v>810</v>
      </c>
      <c r="AE9">
        <v>5632</v>
      </c>
      <c r="AF9">
        <v>1213</v>
      </c>
      <c r="AG9">
        <v>1213</v>
      </c>
      <c r="AH9">
        <v>4117</v>
      </c>
      <c r="AI9">
        <v>302</v>
      </c>
      <c r="AJ9">
        <v>18.9498</v>
      </c>
      <c r="AK9">
        <v>2.2734999999999999</v>
      </c>
      <c r="AL9">
        <v>0.49419999999999997</v>
      </c>
      <c r="AM9">
        <v>6.7557</v>
      </c>
      <c r="AN9">
        <v>2783.3959</v>
      </c>
      <c r="AO9">
        <v>1</v>
      </c>
      <c r="AQ9">
        <v>5</v>
      </c>
      <c r="AR9">
        <v>810</v>
      </c>
      <c r="AS9">
        <v>2145</v>
      </c>
      <c r="AT9">
        <v>1372</v>
      </c>
      <c r="AU9">
        <v>1372</v>
      </c>
      <c r="AV9">
        <v>650</v>
      </c>
      <c r="AW9">
        <v>123</v>
      </c>
      <c r="AX9">
        <v>13.042899999999999</v>
      </c>
      <c r="AY9">
        <v>1.3832</v>
      </c>
      <c r="AZ9">
        <v>0.93669999999999998</v>
      </c>
      <c r="BA9">
        <v>3.7122000000000002</v>
      </c>
      <c r="BB9">
        <v>2009.2955999999999</v>
      </c>
      <c r="BC9">
        <v>1</v>
      </c>
      <c r="BE9">
        <v>5</v>
      </c>
      <c r="BF9">
        <v>810</v>
      </c>
      <c r="BG9">
        <v>1951</v>
      </c>
      <c r="BH9">
        <v>1367</v>
      </c>
      <c r="BI9">
        <v>1367</v>
      </c>
      <c r="BJ9">
        <v>515</v>
      </c>
      <c r="BK9">
        <v>69</v>
      </c>
      <c r="BL9">
        <v>13.8949</v>
      </c>
      <c r="BM9">
        <v>2.1602000000000001</v>
      </c>
      <c r="BN9">
        <v>1.5980000000000001</v>
      </c>
      <c r="BO9">
        <v>7.4378000000000002</v>
      </c>
      <c r="BP9">
        <v>3117.7728999999999</v>
      </c>
      <c r="BQ9">
        <v>1</v>
      </c>
      <c r="BS9">
        <v>5</v>
      </c>
      <c r="BT9">
        <v>810</v>
      </c>
      <c r="BU9">
        <v>3815</v>
      </c>
      <c r="BV9">
        <v>1663</v>
      </c>
      <c r="BW9">
        <v>1663</v>
      </c>
      <c r="BX9">
        <v>1955</v>
      </c>
      <c r="BY9">
        <v>197</v>
      </c>
      <c r="BZ9">
        <v>13.650600000000001</v>
      </c>
      <c r="CA9">
        <v>0.21870000000000001</v>
      </c>
      <c r="CB9">
        <v>0.1149</v>
      </c>
      <c r="CC9">
        <v>1.1262000000000001</v>
      </c>
      <c r="CD9">
        <v>438.47359999999998</v>
      </c>
      <c r="CE9">
        <v>1</v>
      </c>
    </row>
    <row r="10" spans="1:83" x14ac:dyDescent="0.25">
      <c r="A10">
        <v>6</v>
      </c>
      <c r="B10">
        <v>810</v>
      </c>
      <c r="C10">
        <v>2198</v>
      </c>
      <c r="D10">
        <v>1339</v>
      </c>
      <c r="E10">
        <v>1339</v>
      </c>
      <c r="F10">
        <v>802</v>
      </c>
      <c r="G10">
        <v>57</v>
      </c>
      <c r="H10">
        <v>13.2029</v>
      </c>
      <c r="I10">
        <v>0.50219999999999998</v>
      </c>
      <c r="J10">
        <v>0.33189999999999997</v>
      </c>
      <c r="K10">
        <v>2.0581999999999998</v>
      </c>
      <c r="L10">
        <v>729.61400000000003</v>
      </c>
      <c r="M10">
        <v>1</v>
      </c>
      <c r="O10">
        <v>6</v>
      </c>
      <c r="P10">
        <v>810</v>
      </c>
      <c r="Q10">
        <v>3578</v>
      </c>
      <c r="R10">
        <v>2873</v>
      </c>
      <c r="S10">
        <v>2873</v>
      </c>
      <c r="T10">
        <v>572</v>
      </c>
      <c r="U10">
        <v>133</v>
      </c>
      <c r="V10">
        <v>21.418900000000001</v>
      </c>
      <c r="W10">
        <v>0.16489999999999999</v>
      </c>
      <c r="X10">
        <v>0.14680000000000001</v>
      </c>
      <c r="Y10">
        <v>1.3662000000000001</v>
      </c>
      <c r="Z10">
        <v>525.31399999999996</v>
      </c>
      <c r="AA10">
        <v>1</v>
      </c>
      <c r="AC10">
        <v>6</v>
      </c>
      <c r="AD10">
        <v>810</v>
      </c>
      <c r="AE10">
        <v>5466</v>
      </c>
      <c r="AF10">
        <v>1188</v>
      </c>
      <c r="AG10">
        <v>1188</v>
      </c>
      <c r="AH10">
        <v>3931</v>
      </c>
      <c r="AI10">
        <v>347</v>
      </c>
      <c r="AJ10">
        <v>18.254799999999999</v>
      </c>
      <c r="AK10">
        <v>2.3325999999999998</v>
      </c>
      <c r="AL10">
        <v>0.51170000000000004</v>
      </c>
      <c r="AM10">
        <v>6.7192999999999996</v>
      </c>
      <c r="AN10">
        <v>2796.7334000000001</v>
      </c>
      <c r="AO10">
        <v>1</v>
      </c>
      <c r="AQ10">
        <v>6</v>
      </c>
      <c r="AR10">
        <v>810</v>
      </c>
      <c r="AS10">
        <v>2074</v>
      </c>
      <c r="AT10">
        <v>1368</v>
      </c>
      <c r="AU10">
        <v>1368</v>
      </c>
      <c r="AV10">
        <v>618</v>
      </c>
      <c r="AW10">
        <v>88</v>
      </c>
      <c r="AX10">
        <v>13.2941</v>
      </c>
      <c r="AY10">
        <v>1.3766</v>
      </c>
      <c r="AZ10">
        <v>0.96109999999999995</v>
      </c>
      <c r="BA10">
        <v>4.0544000000000002</v>
      </c>
      <c r="BB10">
        <v>1993.4158</v>
      </c>
      <c r="BC10">
        <v>1</v>
      </c>
      <c r="BE10">
        <v>6</v>
      </c>
      <c r="BF10">
        <v>810</v>
      </c>
      <c r="BG10">
        <v>1969</v>
      </c>
      <c r="BH10">
        <v>1375</v>
      </c>
      <c r="BI10">
        <v>1375</v>
      </c>
      <c r="BJ10">
        <v>521</v>
      </c>
      <c r="BK10">
        <v>73</v>
      </c>
      <c r="BL10">
        <v>13.8095</v>
      </c>
      <c r="BM10">
        <v>2.0663999999999998</v>
      </c>
      <c r="BN10">
        <v>1.5271999999999999</v>
      </c>
      <c r="BO10">
        <v>7.4896000000000003</v>
      </c>
      <c r="BP10">
        <v>3006.9816000000001</v>
      </c>
      <c r="BQ10">
        <v>1</v>
      </c>
      <c r="BS10">
        <v>6</v>
      </c>
      <c r="BT10">
        <v>810</v>
      </c>
      <c r="BU10">
        <v>3884</v>
      </c>
      <c r="BV10">
        <v>1674</v>
      </c>
      <c r="BW10">
        <v>1674</v>
      </c>
      <c r="BX10">
        <v>2021</v>
      </c>
      <c r="BY10">
        <v>189</v>
      </c>
      <c r="BZ10">
        <v>13.9354</v>
      </c>
      <c r="CA10">
        <v>0.22919999999999999</v>
      </c>
      <c r="CB10">
        <v>0.11890000000000001</v>
      </c>
      <c r="CC10">
        <v>1.1488</v>
      </c>
      <c r="CD10">
        <v>461.62790000000001</v>
      </c>
      <c r="CE10">
        <v>1</v>
      </c>
    </row>
    <row r="11" spans="1:83" x14ac:dyDescent="0.25">
      <c r="A11">
        <v>7</v>
      </c>
      <c r="B11">
        <v>810</v>
      </c>
      <c r="C11">
        <v>2173</v>
      </c>
      <c r="D11">
        <v>1358</v>
      </c>
      <c r="E11">
        <v>1358</v>
      </c>
      <c r="F11">
        <v>757</v>
      </c>
      <c r="G11">
        <v>58</v>
      </c>
      <c r="H11">
        <v>13.380599999999999</v>
      </c>
      <c r="I11">
        <v>0.49840000000000001</v>
      </c>
      <c r="J11">
        <v>0.3377</v>
      </c>
      <c r="K11">
        <v>1.8895999999999999</v>
      </c>
      <c r="L11">
        <v>733.88469999999995</v>
      </c>
      <c r="M11">
        <v>1</v>
      </c>
      <c r="O11">
        <v>7</v>
      </c>
      <c r="P11">
        <v>810</v>
      </c>
      <c r="Q11">
        <v>3565</v>
      </c>
      <c r="R11">
        <v>2846</v>
      </c>
      <c r="S11">
        <v>2846</v>
      </c>
      <c r="T11">
        <v>584</v>
      </c>
      <c r="U11">
        <v>135</v>
      </c>
      <c r="V11">
        <v>21.3293</v>
      </c>
      <c r="W11">
        <v>0.16719999999999999</v>
      </c>
      <c r="X11">
        <v>0.14860000000000001</v>
      </c>
      <c r="Y11">
        <v>1.3935</v>
      </c>
      <c r="Z11">
        <v>529.89049999999997</v>
      </c>
      <c r="AA11">
        <v>1</v>
      </c>
      <c r="AC11">
        <v>7</v>
      </c>
      <c r="AD11">
        <v>810</v>
      </c>
      <c r="AE11">
        <v>5508</v>
      </c>
      <c r="AF11">
        <v>1212</v>
      </c>
      <c r="AG11">
        <v>1212</v>
      </c>
      <c r="AH11">
        <v>3965</v>
      </c>
      <c r="AI11">
        <v>331</v>
      </c>
      <c r="AJ11">
        <v>18.366</v>
      </c>
      <c r="AK11">
        <v>2.3504999999999998</v>
      </c>
      <c r="AL11">
        <v>0.52190000000000003</v>
      </c>
      <c r="AM11">
        <v>6.8307000000000002</v>
      </c>
      <c r="AN11">
        <v>2874.8114</v>
      </c>
      <c r="AO11">
        <v>1</v>
      </c>
      <c r="AQ11">
        <v>7</v>
      </c>
      <c r="AR11">
        <v>810</v>
      </c>
      <c r="AS11">
        <v>2081</v>
      </c>
      <c r="AT11">
        <v>1381</v>
      </c>
      <c r="AU11">
        <v>1381</v>
      </c>
      <c r="AV11">
        <v>596</v>
      </c>
      <c r="AW11">
        <v>104</v>
      </c>
      <c r="AX11">
        <v>13.2941</v>
      </c>
      <c r="AY11">
        <v>1.3789</v>
      </c>
      <c r="AZ11">
        <v>0.96989999999999998</v>
      </c>
      <c r="BA11">
        <v>3.9666000000000001</v>
      </c>
      <c r="BB11">
        <v>2018.34</v>
      </c>
      <c r="BC11">
        <v>1</v>
      </c>
      <c r="BE11">
        <v>7</v>
      </c>
      <c r="BF11">
        <v>810</v>
      </c>
      <c r="BG11">
        <v>1972</v>
      </c>
      <c r="BH11">
        <v>1376</v>
      </c>
      <c r="BI11">
        <v>1376</v>
      </c>
      <c r="BJ11">
        <v>522</v>
      </c>
      <c r="BK11">
        <v>74</v>
      </c>
      <c r="BL11">
        <v>13.8109</v>
      </c>
      <c r="BM11">
        <v>2.0867</v>
      </c>
      <c r="BN11">
        <v>1.5376000000000001</v>
      </c>
      <c r="BO11">
        <v>7.5427</v>
      </c>
      <c r="BP11">
        <v>3032.1417000000001</v>
      </c>
      <c r="BQ11">
        <v>1</v>
      </c>
      <c r="BS11">
        <v>7</v>
      </c>
      <c r="BT11">
        <v>810</v>
      </c>
      <c r="BU11">
        <v>3889</v>
      </c>
      <c r="BV11">
        <v>1681</v>
      </c>
      <c r="BW11">
        <v>1681</v>
      </c>
      <c r="BX11">
        <v>2010</v>
      </c>
      <c r="BY11">
        <v>198</v>
      </c>
      <c r="BZ11">
        <v>13.8889</v>
      </c>
      <c r="CA11">
        <v>0.2258</v>
      </c>
      <c r="CB11">
        <v>0.1176</v>
      </c>
      <c r="CC11">
        <v>1.1103000000000001</v>
      </c>
      <c r="CD11">
        <v>457.32299999999998</v>
      </c>
      <c r="CE11">
        <v>1</v>
      </c>
    </row>
    <row r="12" spans="1:83" x14ac:dyDescent="0.25">
      <c r="A12">
        <v>8</v>
      </c>
      <c r="B12">
        <v>810</v>
      </c>
      <c r="C12">
        <v>2184</v>
      </c>
      <c r="D12">
        <v>1352</v>
      </c>
      <c r="E12">
        <v>1352</v>
      </c>
      <c r="F12">
        <v>785</v>
      </c>
      <c r="G12">
        <v>47</v>
      </c>
      <c r="H12">
        <v>13.2386</v>
      </c>
      <c r="I12">
        <v>0.49780000000000002</v>
      </c>
      <c r="J12">
        <v>0.33429999999999999</v>
      </c>
      <c r="K12">
        <v>1.9753000000000001</v>
      </c>
      <c r="L12">
        <v>730.05070000000001</v>
      </c>
      <c r="M12">
        <v>1</v>
      </c>
      <c r="O12">
        <v>8</v>
      </c>
      <c r="P12">
        <v>810</v>
      </c>
      <c r="Q12">
        <v>3489</v>
      </c>
      <c r="R12">
        <v>2825</v>
      </c>
      <c r="S12">
        <v>2825</v>
      </c>
      <c r="T12">
        <v>546</v>
      </c>
      <c r="U12">
        <v>118</v>
      </c>
      <c r="V12">
        <v>21.183399999999999</v>
      </c>
      <c r="W12">
        <v>0.16489999999999999</v>
      </c>
      <c r="X12">
        <v>0.14749999999999999</v>
      </c>
      <c r="Y12">
        <v>1.3788</v>
      </c>
      <c r="Z12">
        <v>514.77620000000002</v>
      </c>
      <c r="AA12">
        <v>1</v>
      </c>
      <c r="AC12">
        <v>8</v>
      </c>
      <c r="AD12">
        <v>810</v>
      </c>
      <c r="AE12">
        <v>5681</v>
      </c>
      <c r="AF12">
        <v>1204</v>
      </c>
      <c r="AG12">
        <v>1204</v>
      </c>
      <c r="AH12">
        <v>4169</v>
      </c>
      <c r="AI12">
        <v>308</v>
      </c>
      <c r="AJ12">
        <v>18.7393</v>
      </c>
      <c r="AK12">
        <v>2.3206000000000002</v>
      </c>
      <c r="AL12">
        <v>0.49630000000000002</v>
      </c>
      <c r="AM12">
        <v>6.7557</v>
      </c>
      <c r="AN12">
        <v>2819.4162999999999</v>
      </c>
      <c r="AO12">
        <v>1</v>
      </c>
      <c r="AQ12">
        <v>8</v>
      </c>
      <c r="AR12">
        <v>810</v>
      </c>
      <c r="AS12">
        <v>2135</v>
      </c>
      <c r="AT12">
        <v>1356</v>
      </c>
      <c r="AU12">
        <v>1356</v>
      </c>
      <c r="AV12">
        <v>660</v>
      </c>
      <c r="AW12">
        <v>119</v>
      </c>
      <c r="AX12">
        <v>13.0913</v>
      </c>
      <c r="AY12">
        <v>1.3697999999999999</v>
      </c>
      <c r="AZ12">
        <v>0.92359999999999998</v>
      </c>
      <c r="BA12">
        <v>4.3219000000000003</v>
      </c>
      <c r="BB12">
        <v>1971.9277</v>
      </c>
      <c r="BC12">
        <v>1</v>
      </c>
      <c r="BE12">
        <v>8</v>
      </c>
      <c r="BF12">
        <v>810</v>
      </c>
      <c r="BG12">
        <v>1927</v>
      </c>
      <c r="BH12">
        <v>1382</v>
      </c>
      <c r="BI12">
        <v>1382</v>
      </c>
      <c r="BJ12">
        <v>478</v>
      </c>
      <c r="BK12">
        <v>67</v>
      </c>
      <c r="BL12">
        <v>13.9076</v>
      </c>
      <c r="BM12">
        <v>2.1196000000000002</v>
      </c>
      <c r="BN12">
        <v>1.601</v>
      </c>
      <c r="BO12">
        <v>7.4880000000000004</v>
      </c>
      <c r="BP12">
        <v>3085.0533999999998</v>
      </c>
      <c r="BQ12">
        <v>1</v>
      </c>
      <c r="BS12">
        <v>8</v>
      </c>
      <c r="BT12">
        <v>810</v>
      </c>
      <c r="BU12">
        <v>3796</v>
      </c>
      <c r="BV12">
        <v>1661</v>
      </c>
      <c r="BW12">
        <v>1661</v>
      </c>
      <c r="BX12">
        <v>1940</v>
      </c>
      <c r="BY12">
        <v>195</v>
      </c>
      <c r="BZ12">
        <v>13.755000000000001</v>
      </c>
      <c r="CA12">
        <v>0.22539999999999999</v>
      </c>
      <c r="CB12">
        <v>0.1181</v>
      </c>
      <c r="CC12">
        <v>1.1163000000000001</v>
      </c>
      <c r="CD12">
        <v>448.23259999999999</v>
      </c>
      <c r="CE12">
        <v>1</v>
      </c>
    </row>
    <row r="13" spans="1:83" x14ac:dyDescent="0.25">
      <c r="A13">
        <v>9</v>
      </c>
      <c r="B13">
        <v>810</v>
      </c>
      <c r="C13">
        <v>2165</v>
      </c>
      <c r="D13">
        <v>1333</v>
      </c>
      <c r="E13">
        <v>1333</v>
      </c>
      <c r="F13">
        <v>785</v>
      </c>
      <c r="G13">
        <v>47</v>
      </c>
      <c r="H13">
        <v>13.3986</v>
      </c>
      <c r="I13">
        <v>0.498</v>
      </c>
      <c r="J13">
        <v>0.33279999999999998</v>
      </c>
      <c r="K13">
        <v>1.9912000000000001</v>
      </c>
      <c r="L13">
        <v>720.51990000000001</v>
      </c>
      <c r="M13">
        <v>1</v>
      </c>
      <c r="O13">
        <v>9</v>
      </c>
      <c r="P13">
        <v>810</v>
      </c>
      <c r="Q13">
        <v>3577</v>
      </c>
      <c r="R13">
        <v>2865</v>
      </c>
      <c r="S13">
        <v>2865</v>
      </c>
      <c r="T13">
        <v>586</v>
      </c>
      <c r="U13">
        <v>126</v>
      </c>
      <c r="V13">
        <v>21.352799999999998</v>
      </c>
      <c r="W13">
        <v>0.16900000000000001</v>
      </c>
      <c r="X13">
        <v>0.14990000000000001</v>
      </c>
      <c r="Y13">
        <v>1.3979999999999999</v>
      </c>
      <c r="Z13">
        <v>536.31949999999995</v>
      </c>
      <c r="AA13">
        <v>1</v>
      </c>
      <c r="AC13">
        <v>9</v>
      </c>
      <c r="AD13">
        <v>810</v>
      </c>
      <c r="AE13">
        <v>5643</v>
      </c>
      <c r="AF13">
        <v>1230</v>
      </c>
      <c r="AG13">
        <v>1230</v>
      </c>
      <c r="AH13">
        <v>4059</v>
      </c>
      <c r="AI13">
        <v>354</v>
      </c>
      <c r="AJ13">
        <v>18.308700000000002</v>
      </c>
      <c r="AK13">
        <v>2.3149999999999999</v>
      </c>
      <c r="AL13">
        <v>0.50919999999999999</v>
      </c>
      <c r="AM13">
        <v>6.7489999999999997</v>
      </c>
      <c r="AN13">
        <v>2873.6109999999999</v>
      </c>
      <c r="AO13">
        <v>1</v>
      </c>
      <c r="AQ13">
        <v>9</v>
      </c>
      <c r="AR13">
        <v>810</v>
      </c>
      <c r="AS13">
        <v>2105</v>
      </c>
      <c r="AT13">
        <v>1383</v>
      </c>
      <c r="AU13">
        <v>1383</v>
      </c>
      <c r="AV13">
        <v>616</v>
      </c>
      <c r="AW13">
        <v>106</v>
      </c>
      <c r="AX13">
        <v>13.177199999999999</v>
      </c>
      <c r="AY13">
        <v>1.3568</v>
      </c>
      <c r="AZ13">
        <v>0.94379999999999997</v>
      </c>
      <c r="BA13">
        <v>4.1532999999999998</v>
      </c>
      <c r="BB13">
        <v>1986.7470000000001</v>
      </c>
      <c r="BC13">
        <v>1</v>
      </c>
      <c r="BE13">
        <v>9</v>
      </c>
      <c r="BF13">
        <v>810</v>
      </c>
      <c r="BG13">
        <v>1972</v>
      </c>
      <c r="BH13">
        <v>1379</v>
      </c>
      <c r="BI13">
        <v>1379</v>
      </c>
      <c r="BJ13">
        <v>526</v>
      </c>
      <c r="BK13">
        <v>67</v>
      </c>
      <c r="BL13">
        <v>13.850899999999999</v>
      </c>
      <c r="BM13">
        <v>2.1015999999999999</v>
      </c>
      <c r="BN13">
        <v>1.5511999999999999</v>
      </c>
      <c r="BO13">
        <v>7.2671999999999999</v>
      </c>
      <c r="BP13">
        <v>3058.9357</v>
      </c>
      <c r="BQ13">
        <v>1</v>
      </c>
      <c r="BS13">
        <v>9</v>
      </c>
      <c r="BT13">
        <v>810</v>
      </c>
      <c r="BU13">
        <v>3788</v>
      </c>
      <c r="BV13">
        <v>1686</v>
      </c>
      <c r="BW13">
        <v>1686</v>
      </c>
      <c r="BX13">
        <v>1937</v>
      </c>
      <c r="BY13">
        <v>165</v>
      </c>
      <c r="BZ13">
        <v>13.7735</v>
      </c>
      <c r="CA13">
        <v>0.22359999999999999</v>
      </c>
      <c r="CB13">
        <v>0.1181</v>
      </c>
      <c r="CC13">
        <v>1.1216999999999999</v>
      </c>
      <c r="CD13">
        <v>447.41359999999997</v>
      </c>
      <c r="CE13">
        <v>1</v>
      </c>
    </row>
    <row r="14" spans="1:83" x14ac:dyDescent="0.25">
      <c r="A14">
        <v>10</v>
      </c>
      <c r="B14">
        <v>810</v>
      </c>
      <c r="C14">
        <v>2102</v>
      </c>
      <c r="D14">
        <v>1334</v>
      </c>
      <c r="E14">
        <v>1334</v>
      </c>
      <c r="F14">
        <v>732</v>
      </c>
      <c r="G14">
        <v>36</v>
      </c>
      <c r="H14">
        <v>13.2569</v>
      </c>
      <c r="I14">
        <v>0.49530000000000002</v>
      </c>
      <c r="J14">
        <v>0.33979999999999999</v>
      </c>
      <c r="K14">
        <v>1.9112</v>
      </c>
      <c r="L14">
        <v>714.3193</v>
      </c>
      <c r="M14">
        <v>1</v>
      </c>
      <c r="O14">
        <v>10</v>
      </c>
      <c r="P14">
        <v>810</v>
      </c>
      <c r="Q14">
        <v>3505</v>
      </c>
      <c r="R14">
        <v>2846</v>
      </c>
      <c r="S14">
        <v>2846</v>
      </c>
      <c r="T14">
        <v>539</v>
      </c>
      <c r="U14">
        <v>120</v>
      </c>
      <c r="V14">
        <v>21.348600000000001</v>
      </c>
      <c r="W14">
        <v>0.16550000000000001</v>
      </c>
      <c r="X14">
        <v>0.14879999999999999</v>
      </c>
      <c r="Y14">
        <v>1.4664999999999999</v>
      </c>
      <c r="Z14">
        <v>521.42780000000005</v>
      </c>
      <c r="AA14">
        <v>1</v>
      </c>
      <c r="AC14">
        <v>10</v>
      </c>
      <c r="AD14">
        <v>810</v>
      </c>
      <c r="AE14">
        <v>5570</v>
      </c>
      <c r="AF14">
        <v>1210</v>
      </c>
      <c r="AG14">
        <v>1210</v>
      </c>
      <c r="AH14">
        <v>4023</v>
      </c>
      <c r="AI14">
        <v>337</v>
      </c>
      <c r="AJ14">
        <v>18.334800000000001</v>
      </c>
      <c r="AK14">
        <v>2.3412000000000002</v>
      </c>
      <c r="AL14">
        <v>0.51319999999999999</v>
      </c>
      <c r="AM14">
        <v>6.6273</v>
      </c>
      <c r="AN14">
        <v>2858.4783000000002</v>
      </c>
      <c r="AO14">
        <v>1</v>
      </c>
      <c r="AQ14">
        <v>10</v>
      </c>
      <c r="AR14">
        <v>810</v>
      </c>
      <c r="AS14">
        <v>2114</v>
      </c>
      <c r="AT14">
        <v>1369</v>
      </c>
      <c r="AU14">
        <v>1369</v>
      </c>
      <c r="AV14">
        <v>629</v>
      </c>
      <c r="AW14">
        <v>116</v>
      </c>
      <c r="AX14">
        <v>12.9863</v>
      </c>
      <c r="AY14">
        <v>1.3573999999999999</v>
      </c>
      <c r="AZ14">
        <v>0.93130000000000002</v>
      </c>
      <c r="BA14">
        <v>3.8772000000000002</v>
      </c>
      <c r="BB14">
        <v>1968.8280999999999</v>
      </c>
      <c r="BC14">
        <v>1</v>
      </c>
      <c r="BE14">
        <v>10</v>
      </c>
      <c r="BF14">
        <v>810</v>
      </c>
      <c r="BG14">
        <v>1925</v>
      </c>
      <c r="BH14">
        <v>1370</v>
      </c>
      <c r="BI14">
        <v>1370</v>
      </c>
      <c r="BJ14">
        <v>499</v>
      </c>
      <c r="BK14">
        <v>56</v>
      </c>
      <c r="BL14">
        <v>13.829599999999999</v>
      </c>
      <c r="BM14">
        <v>2.0756999999999999</v>
      </c>
      <c r="BN14">
        <v>1.5589</v>
      </c>
      <c r="BO14">
        <v>6.9165999999999999</v>
      </c>
      <c r="BP14">
        <v>3000.8335999999999</v>
      </c>
      <c r="BQ14">
        <v>1</v>
      </c>
      <c r="BS14">
        <v>10</v>
      </c>
      <c r="BT14">
        <v>810</v>
      </c>
      <c r="BU14">
        <v>3797</v>
      </c>
      <c r="BV14">
        <v>1665</v>
      </c>
      <c r="BW14">
        <v>1665</v>
      </c>
      <c r="BX14">
        <v>1941</v>
      </c>
      <c r="BY14">
        <v>191</v>
      </c>
      <c r="BZ14">
        <v>13.7393</v>
      </c>
      <c r="CA14">
        <v>0.21959999999999999</v>
      </c>
      <c r="CB14">
        <v>0.11550000000000001</v>
      </c>
      <c r="CC14">
        <v>1.1583000000000001</v>
      </c>
      <c r="CD14">
        <v>438.7011</v>
      </c>
      <c r="CE14">
        <v>1</v>
      </c>
    </row>
    <row r="15" spans="1:83" x14ac:dyDescent="0.25">
      <c r="A15" t="s">
        <v>12</v>
      </c>
      <c r="B15">
        <v>810</v>
      </c>
      <c r="C15">
        <v>2160.5</v>
      </c>
      <c r="D15">
        <v>1346.5</v>
      </c>
      <c r="E15">
        <v>1346.5</v>
      </c>
      <c r="F15">
        <v>765.6</v>
      </c>
      <c r="G15">
        <v>48.4</v>
      </c>
      <c r="H15">
        <v>13.31</v>
      </c>
      <c r="I15">
        <v>0.5</v>
      </c>
      <c r="J15">
        <v>0.34</v>
      </c>
      <c r="K15">
        <v>2.0099999999999998</v>
      </c>
      <c r="L15">
        <v>728.28</v>
      </c>
      <c r="M15">
        <v>1</v>
      </c>
      <c r="O15" t="s">
        <v>12</v>
      </c>
      <c r="P15">
        <v>810</v>
      </c>
      <c r="Q15">
        <v>3534.2</v>
      </c>
      <c r="R15">
        <v>2853.9</v>
      </c>
      <c r="S15">
        <v>2853.9</v>
      </c>
      <c r="T15">
        <v>554.9</v>
      </c>
      <c r="U15">
        <v>125.4</v>
      </c>
      <c r="V15">
        <v>21.4</v>
      </c>
      <c r="W15">
        <v>0.17</v>
      </c>
      <c r="X15">
        <v>0.15</v>
      </c>
      <c r="Y15">
        <v>1.41</v>
      </c>
      <c r="Z15">
        <v>526.17999999999995</v>
      </c>
      <c r="AA15">
        <v>1</v>
      </c>
      <c r="AC15" t="s">
        <v>12</v>
      </c>
      <c r="AD15">
        <v>810</v>
      </c>
      <c r="AE15">
        <v>5612.4</v>
      </c>
      <c r="AF15">
        <v>1209.0999999999999</v>
      </c>
      <c r="AG15">
        <v>1209.0999999999999</v>
      </c>
      <c r="AH15">
        <v>4075.3</v>
      </c>
      <c r="AI15">
        <v>328</v>
      </c>
      <c r="AJ15">
        <v>18.489999999999998</v>
      </c>
      <c r="AK15">
        <v>2.3199999999999998</v>
      </c>
      <c r="AL15">
        <v>0.5</v>
      </c>
      <c r="AM15">
        <v>6.76</v>
      </c>
      <c r="AN15">
        <v>2829.88</v>
      </c>
      <c r="AO15">
        <v>1</v>
      </c>
      <c r="AQ15" t="s">
        <v>12</v>
      </c>
      <c r="AR15">
        <v>810</v>
      </c>
      <c r="AS15">
        <v>2098.8000000000002</v>
      </c>
      <c r="AT15">
        <v>1371.7</v>
      </c>
      <c r="AU15">
        <v>1371.7</v>
      </c>
      <c r="AV15">
        <v>623.29999999999995</v>
      </c>
      <c r="AW15">
        <v>103.8</v>
      </c>
      <c r="AX15">
        <v>13.19</v>
      </c>
      <c r="AY15">
        <v>1.38</v>
      </c>
      <c r="AZ15">
        <v>0.95</v>
      </c>
      <c r="BA15">
        <v>3.92</v>
      </c>
      <c r="BB15">
        <v>2001.6</v>
      </c>
      <c r="BC15">
        <v>1</v>
      </c>
      <c r="BE15" t="s">
        <v>12</v>
      </c>
      <c r="BF15">
        <v>810</v>
      </c>
      <c r="BG15">
        <v>1945.4</v>
      </c>
      <c r="BH15">
        <v>1377.6</v>
      </c>
      <c r="BI15">
        <v>1377.6</v>
      </c>
      <c r="BJ15">
        <v>501.8</v>
      </c>
      <c r="BK15">
        <v>66</v>
      </c>
      <c r="BL15">
        <v>13.91</v>
      </c>
      <c r="BM15">
        <v>2.12</v>
      </c>
      <c r="BN15">
        <v>1.58</v>
      </c>
      <c r="BO15">
        <v>7.46</v>
      </c>
      <c r="BP15">
        <v>3079.54</v>
      </c>
      <c r="BQ15">
        <v>1</v>
      </c>
      <c r="BS15" t="s">
        <v>12</v>
      </c>
      <c r="BT15">
        <v>810</v>
      </c>
      <c r="BU15">
        <v>3840.2</v>
      </c>
      <c r="BV15">
        <v>1669.8</v>
      </c>
      <c r="BW15">
        <v>1669.8</v>
      </c>
      <c r="BX15">
        <v>1976.8</v>
      </c>
      <c r="BY15">
        <v>193.6</v>
      </c>
      <c r="BZ15">
        <v>13.79</v>
      </c>
      <c r="CA15">
        <v>0.22</v>
      </c>
      <c r="CB15">
        <v>0.12</v>
      </c>
      <c r="CC15">
        <v>1.1299999999999999</v>
      </c>
      <c r="CD15">
        <v>446.45</v>
      </c>
      <c r="CE15">
        <v>1</v>
      </c>
    </row>
    <row r="17" spans="1:83" x14ac:dyDescent="0.25">
      <c r="B17" t="s">
        <v>16</v>
      </c>
      <c r="P17" t="s">
        <v>16</v>
      </c>
      <c r="AD17" t="s">
        <v>16</v>
      </c>
      <c r="AR17" t="s">
        <v>16</v>
      </c>
      <c r="BF17" t="s">
        <v>16</v>
      </c>
      <c r="BT17" t="s">
        <v>16</v>
      </c>
    </row>
    <row r="18" spans="1:83" x14ac:dyDescent="0.25">
      <c r="B18" t="s">
        <v>14</v>
      </c>
      <c r="C18" t="s">
        <v>15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P18" t="s">
        <v>14</v>
      </c>
      <c r="Q18" t="s">
        <v>15</v>
      </c>
      <c r="R18" t="s">
        <v>2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  <c r="X18" t="s">
        <v>8</v>
      </c>
      <c r="Y18" t="s">
        <v>9</v>
      </c>
      <c r="Z18" t="s">
        <v>10</v>
      </c>
      <c r="AA18" t="s">
        <v>11</v>
      </c>
      <c r="AD18" t="s">
        <v>14</v>
      </c>
      <c r="AE18" t="s">
        <v>15</v>
      </c>
      <c r="AF18" t="s">
        <v>2</v>
      </c>
      <c r="AG18" t="s">
        <v>3</v>
      </c>
      <c r="AH18" t="s">
        <v>4</v>
      </c>
      <c r="AI18" t="s">
        <v>5</v>
      </c>
      <c r="AJ18" t="s">
        <v>6</v>
      </c>
      <c r="AK18" t="s">
        <v>7</v>
      </c>
      <c r="AL18" t="s">
        <v>8</v>
      </c>
      <c r="AM18" t="s">
        <v>9</v>
      </c>
      <c r="AN18" t="s">
        <v>10</v>
      </c>
      <c r="AO18" t="s">
        <v>11</v>
      </c>
      <c r="AR18" t="s">
        <v>14</v>
      </c>
      <c r="AS18" t="s">
        <v>15</v>
      </c>
      <c r="AT18" t="s">
        <v>2</v>
      </c>
      <c r="AU18" t="s">
        <v>3</v>
      </c>
      <c r="AV18" t="s">
        <v>4</v>
      </c>
      <c r="AW18" t="s">
        <v>5</v>
      </c>
      <c r="AX18" t="s">
        <v>6</v>
      </c>
      <c r="AY18" t="s">
        <v>7</v>
      </c>
      <c r="AZ18" t="s">
        <v>8</v>
      </c>
      <c r="BA18" t="s">
        <v>9</v>
      </c>
      <c r="BB18" t="s">
        <v>10</v>
      </c>
      <c r="BC18" t="s">
        <v>11</v>
      </c>
      <c r="BF18" t="s">
        <v>14</v>
      </c>
      <c r="BG18" t="s">
        <v>15</v>
      </c>
      <c r="BH18" t="s">
        <v>2</v>
      </c>
      <c r="BI18" t="s">
        <v>3</v>
      </c>
      <c r="BJ18" t="s">
        <v>4</v>
      </c>
      <c r="BK18" t="s">
        <v>5</v>
      </c>
      <c r="BL18" t="s">
        <v>6</v>
      </c>
      <c r="BM18" t="s">
        <v>7</v>
      </c>
      <c r="BN18" t="s">
        <v>8</v>
      </c>
      <c r="BO18" t="s">
        <v>9</v>
      </c>
      <c r="BP18" t="s">
        <v>10</v>
      </c>
      <c r="BQ18" t="s">
        <v>11</v>
      </c>
      <c r="BT18" t="s">
        <v>14</v>
      </c>
      <c r="BU18" t="s">
        <v>15</v>
      </c>
      <c r="BV18" t="s">
        <v>2</v>
      </c>
      <c r="BW18" t="s">
        <v>3</v>
      </c>
      <c r="BX18" t="s">
        <v>4</v>
      </c>
      <c r="BY18" t="s">
        <v>5</v>
      </c>
      <c r="BZ18" t="s">
        <v>6</v>
      </c>
      <c r="CA18" t="s">
        <v>7</v>
      </c>
      <c r="CB18" t="s">
        <v>8</v>
      </c>
      <c r="CC18" t="s">
        <v>9</v>
      </c>
      <c r="CD18" t="s">
        <v>10</v>
      </c>
      <c r="CE18" t="s">
        <v>11</v>
      </c>
    </row>
    <row r="19" spans="1:83" x14ac:dyDescent="0.25">
      <c r="A19">
        <v>1</v>
      </c>
      <c r="B19">
        <v>1128</v>
      </c>
      <c r="C19">
        <v>2306</v>
      </c>
      <c r="D19">
        <v>1292</v>
      </c>
      <c r="E19">
        <v>1292</v>
      </c>
      <c r="F19">
        <v>724</v>
      </c>
      <c r="G19">
        <v>290</v>
      </c>
      <c r="H19">
        <v>11.8066</v>
      </c>
      <c r="I19">
        <v>0.48430000000000001</v>
      </c>
      <c r="J19">
        <v>0.29170000000000001</v>
      </c>
      <c r="K19">
        <v>1.6992</v>
      </c>
      <c r="L19">
        <v>672.60550000000001</v>
      </c>
      <c r="M19">
        <v>1</v>
      </c>
      <c r="O19">
        <v>1</v>
      </c>
      <c r="P19">
        <v>1128</v>
      </c>
      <c r="Q19">
        <v>2318</v>
      </c>
      <c r="R19">
        <v>1312</v>
      </c>
      <c r="S19">
        <v>1312</v>
      </c>
      <c r="T19">
        <v>720</v>
      </c>
      <c r="U19">
        <v>286</v>
      </c>
      <c r="V19">
        <v>12.4603</v>
      </c>
      <c r="W19">
        <v>0.245</v>
      </c>
      <c r="X19">
        <v>0.15670000000000001</v>
      </c>
      <c r="Y19">
        <v>1.3130999999999999</v>
      </c>
      <c r="Z19">
        <v>363.34010000000001</v>
      </c>
      <c r="AA19">
        <v>1</v>
      </c>
      <c r="AC19">
        <v>1</v>
      </c>
      <c r="AD19">
        <v>1128</v>
      </c>
      <c r="AE19">
        <v>5308</v>
      </c>
      <c r="AF19">
        <v>1153</v>
      </c>
      <c r="AG19">
        <v>1153</v>
      </c>
      <c r="AH19">
        <v>3427</v>
      </c>
      <c r="AI19">
        <v>728</v>
      </c>
      <c r="AJ19">
        <v>11.267300000000001</v>
      </c>
      <c r="AK19">
        <v>3.0270999999999999</v>
      </c>
      <c r="AL19">
        <v>0.66339999999999999</v>
      </c>
      <c r="AM19">
        <v>6.4523000000000001</v>
      </c>
      <c r="AN19">
        <v>3521.2867999999999</v>
      </c>
      <c r="AO19">
        <v>1</v>
      </c>
      <c r="AQ19">
        <v>1</v>
      </c>
      <c r="AR19">
        <v>1128</v>
      </c>
      <c r="AS19">
        <v>1947</v>
      </c>
      <c r="AT19">
        <v>1338</v>
      </c>
      <c r="AU19">
        <v>1338</v>
      </c>
      <c r="AV19">
        <v>403</v>
      </c>
      <c r="AW19">
        <v>206</v>
      </c>
      <c r="AX19">
        <v>14.2203</v>
      </c>
      <c r="AY19">
        <v>0.93420000000000003</v>
      </c>
      <c r="AZ19">
        <v>0.6724</v>
      </c>
      <c r="BA19">
        <v>2.4373999999999998</v>
      </c>
      <c r="BB19">
        <v>1309.0913</v>
      </c>
      <c r="BC19">
        <v>1</v>
      </c>
      <c r="BE19">
        <v>1</v>
      </c>
      <c r="BF19">
        <v>1128</v>
      </c>
      <c r="BG19">
        <v>2193</v>
      </c>
      <c r="BH19">
        <v>1295</v>
      </c>
      <c r="BI19">
        <v>1295</v>
      </c>
      <c r="BJ19">
        <v>619</v>
      </c>
      <c r="BK19">
        <v>279</v>
      </c>
      <c r="BL19">
        <v>12.4587</v>
      </c>
      <c r="BM19">
        <v>1.1765000000000001</v>
      </c>
      <c r="BN19">
        <v>0.72770000000000001</v>
      </c>
      <c r="BO19">
        <v>3.0663</v>
      </c>
      <c r="BP19">
        <v>1595.8920000000001</v>
      </c>
      <c r="BQ19">
        <v>1</v>
      </c>
      <c r="BS19">
        <v>1</v>
      </c>
      <c r="BT19">
        <v>1128</v>
      </c>
      <c r="BU19">
        <v>1960</v>
      </c>
      <c r="BV19">
        <v>1388</v>
      </c>
      <c r="BW19">
        <v>1388</v>
      </c>
      <c r="BX19">
        <v>431</v>
      </c>
      <c r="BY19">
        <v>141</v>
      </c>
      <c r="BZ19">
        <v>14.494899999999999</v>
      </c>
      <c r="CA19">
        <v>0.18790000000000001</v>
      </c>
      <c r="CB19">
        <v>0.1487</v>
      </c>
      <c r="CC19">
        <v>1.1256999999999999</v>
      </c>
      <c r="CD19">
        <v>291.50639999999999</v>
      </c>
      <c r="CE19">
        <v>1</v>
      </c>
    </row>
    <row r="20" spans="1:83" x14ac:dyDescent="0.25">
      <c r="A20">
        <v>2</v>
      </c>
      <c r="B20">
        <v>1128</v>
      </c>
      <c r="C20">
        <v>2276</v>
      </c>
      <c r="D20">
        <v>1289</v>
      </c>
      <c r="E20">
        <v>1289</v>
      </c>
      <c r="F20">
        <v>702</v>
      </c>
      <c r="G20">
        <v>285</v>
      </c>
      <c r="H20">
        <v>11.9666</v>
      </c>
      <c r="I20">
        <v>0.49120000000000003</v>
      </c>
      <c r="J20">
        <v>0.2989</v>
      </c>
      <c r="K20">
        <v>1.7301</v>
      </c>
      <c r="L20">
        <v>680.25990000000002</v>
      </c>
      <c r="M20">
        <v>1</v>
      </c>
      <c r="O20">
        <v>2</v>
      </c>
      <c r="P20">
        <v>1128</v>
      </c>
      <c r="Q20">
        <v>2269</v>
      </c>
      <c r="R20">
        <v>1312</v>
      </c>
      <c r="S20">
        <v>1312</v>
      </c>
      <c r="T20">
        <v>679</v>
      </c>
      <c r="U20">
        <v>278</v>
      </c>
      <c r="V20">
        <v>12.614800000000001</v>
      </c>
      <c r="W20">
        <v>0.24060000000000001</v>
      </c>
      <c r="X20">
        <v>0.15690000000000001</v>
      </c>
      <c r="Y20">
        <v>1.3346</v>
      </c>
      <c r="Z20">
        <v>356.01249999999999</v>
      </c>
      <c r="AA20">
        <v>1</v>
      </c>
      <c r="AC20">
        <v>2</v>
      </c>
      <c r="AD20">
        <v>1128</v>
      </c>
      <c r="AE20">
        <v>5363</v>
      </c>
      <c r="AF20">
        <v>1146</v>
      </c>
      <c r="AG20">
        <v>1146</v>
      </c>
      <c r="AH20">
        <v>3510</v>
      </c>
      <c r="AI20">
        <v>707</v>
      </c>
      <c r="AJ20">
        <v>11.833500000000001</v>
      </c>
      <c r="AK20">
        <v>3.0432999999999999</v>
      </c>
      <c r="AL20">
        <v>0.65610000000000002</v>
      </c>
      <c r="AM20">
        <v>6.6203000000000003</v>
      </c>
      <c r="AN20">
        <v>3518.6613000000002</v>
      </c>
      <c r="AO20">
        <v>1</v>
      </c>
      <c r="AQ20">
        <v>2</v>
      </c>
      <c r="AR20">
        <v>1128</v>
      </c>
      <c r="AS20">
        <v>1935</v>
      </c>
      <c r="AT20">
        <v>1341</v>
      </c>
      <c r="AU20">
        <v>1341</v>
      </c>
      <c r="AV20">
        <v>399</v>
      </c>
      <c r="AW20">
        <v>195</v>
      </c>
      <c r="AX20">
        <v>14.177300000000001</v>
      </c>
      <c r="AY20">
        <v>0.92959999999999998</v>
      </c>
      <c r="AZ20">
        <v>0.67320000000000002</v>
      </c>
      <c r="BA20">
        <v>2.3578000000000001</v>
      </c>
      <c r="BB20">
        <v>1302.7236</v>
      </c>
      <c r="BC20">
        <v>1</v>
      </c>
      <c r="BE20">
        <v>2</v>
      </c>
      <c r="BF20">
        <v>1128</v>
      </c>
      <c r="BG20">
        <v>2162</v>
      </c>
      <c r="BH20">
        <v>1304</v>
      </c>
      <c r="BI20">
        <v>1304</v>
      </c>
      <c r="BJ20">
        <v>596</v>
      </c>
      <c r="BK20">
        <v>262</v>
      </c>
      <c r="BL20">
        <v>12.7234</v>
      </c>
      <c r="BM20">
        <v>1.1803999999999999</v>
      </c>
      <c r="BN20">
        <v>0.74539999999999995</v>
      </c>
      <c r="BO20">
        <v>3.6528999999999998</v>
      </c>
      <c r="BP20">
        <v>1611.6042</v>
      </c>
      <c r="BQ20">
        <v>1</v>
      </c>
      <c r="BS20">
        <v>2</v>
      </c>
      <c r="BT20">
        <v>1128</v>
      </c>
      <c r="BU20">
        <v>1966</v>
      </c>
      <c r="BV20">
        <v>1395</v>
      </c>
      <c r="BW20">
        <v>1395</v>
      </c>
      <c r="BX20">
        <v>426</v>
      </c>
      <c r="BY20">
        <v>145</v>
      </c>
      <c r="BZ20">
        <v>14.597200000000001</v>
      </c>
      <c r="CA20">
        <v>0.1895</v>
      </c>
      <c r="CB20">
        <v>0.1502</v>
      </c>
      <c r="CC20">
        <v>1.1305000000000001</v>
      </c>
      <c r="CD20">
        <v>295.38839999999999</v>
      </c>
      <c r="CE20">
        <v>1</v>
      </c>
    </row>
    <row r="21" spans="1:83" x14ac:dyDescent="0.25">
      <c r="A21">
        <v>3</v>
      </c>
      <c r="B21">
        <v>1128</v>
      </c>
      <c r="C21">
        <v>2219</v>
      </c>
      <c r="D21">
        <v>1297</v>
      </c>
      <c r="E21">
        <v>1297</v>
      </c>
      <c r="F21">
        <v>654</v>
      </c>
      <c r="G21">
        <v>268</v>
      </c>
      <c r="H21">
        <v>12.3055</v>
      </c>
      <c r="I21">
        <v>0.49170000000000003</v>
      </c>
      <c r="J21">
        <v>0.308</v>
      </c>
      <c r="K21">
        <v>1.7231000000000001</v>
      </c>
      <c r="L21">
        <v>683.5163</v>
      </c>
      <c r="M21">
        <v>1</v>
      </c>
      <c r="O21">
        <v>3</v>
      </c>
      <c r="P21">
        <v>1128</v>
      </c>
      <c r="Q21">
        <v>2271</v>
      </c>
      <c r="R21">
        <v>1318</v>
      </c>
      <c r="S21">
        <v>1318</v>
      </c>
      <c r="T21">
        <v>669</v>
      </c>
      <c r="U21">
        <v>284</v>
      </c>
      <c r="V21">
        <v>12.6662</v>
      </c>
      <c r="W21">
        <v>0.24429999999999999</v>
      </c>
      <c r="X21">
        <v>0.1595</v>
      </c>
      <c r="Y21">
        <v>1.3226</v>
      </c>
      <c r="Z21">
        <v>362.15699999999998</v>
      </c>
      <c r="AA21">
        <v>1</v>
      </c>
      <c r="AC21">
        <v>3</v>
      </c>
      <c r="AD21">
        <v>1128</v>
      </c>
      <c r="AE21">
        <v>5271</v>
      </c>
      <c r="AF21">
        <v>1149</v>
      </c>
      <c r="AG21">
        <v>1149</v>
      </c>
      <c r="AH21">
        <v>3354</v>
      </c>
      <c r="AI21">
        <v>768</v>
      </c>
      <c r="AJ21">
        <v>10.3992</v>
      </c>
      <c r="AK21">
        <v>3.0312000000000001</v>
      </c>
      <c r="AL21">
        <v>0.66669999999999996</v>
      </c>
      <c r="AM21">
        <v>6.6007999999999996</v>
      </c>
      <c r="AN21">
        <v>3514.0349000000001</v>
      </c>
      <c r="AO21">
        <v>1</v>
      </c>
      <c r="AQ21">
        <v>3</v>
      </c>
      <c r="AR21">
        <v>1128</v>
      </c>
      <c r="AS21">
        <v>1918</v>
      </c>
      <c r="AT21">
        <v>1331</v>
      </c>
      <c r="AU21">
        <v>1331</v>
      </c>
      <c r="AV21">
        <v>389</v>
      </c>
      <c r="AW21">
        <v>198</v>
      </c>
      <c r="AX21">
        <v>14.195499999999999</v>
      </c>
      <c r="AY21">
        <v>0.93869999999999998</v>
      </c>
      <c r="AZ21">
        <v>0.68130000000000002</v>
      </c>
      <c r="BA21">
        <v>2.4980000000000002</v>
      </c>
      <c r="BB21">
        <v>1306.6931</v>
      </c>
      <c r="BC21">
        <v>1</v>
      </c>
      <c r="BE21">
        <v>3</v>
      </c>
      <c r="BF21">
        <v>1128</v>
      </c>
      <c r="BG21">
        <v>2150</v>
      </c>
      <c r="BH21">
        <v>1304</v>
      </c>
      <c r="BI21">
        <v>1304</v>
      </c>
      <c r="BJ21">
        <v>578</v>
      </c>
      <c r="BK21">
        <v>268</v>
      </c>
      <c r="BL21">
        <v>12.7563</v>
      </c>
      <c r="BM21">
        <v>1.2481</v>
      </c>
      <c r="BN21">
        <v>0.79049999999999998</v>
      </c>
      <c r="BO21">
        <v>3.7707000000000002</v>
      </c>
      <c r="BP21">
        <v>1699.6035999999999</v>
      </c>
      <c r="BQ21">
        <v>1</v>
      </c>
      <c r="BS21">
        <v>3</v>
      </c>
      <c r="BT21">
        <v>1128</v>
      </c>
      <c r="BU21">
        <v>1942</v>
      </c>
      <c r="BV21">
        <v>1395</v>
      </c>
      <c r="BW21">
        <v>1395</v>
      </c>
      <c r="BX21">
        <v>417</v>
      </c>
      <c r="BY21">
        <v>130</v>
      </c>
      <c r="BZ21">
        <v>14.699299999999999</v>
      </c>
      <c r="CA21">
        <v>0.19139999999999999</v>
      </c>
      <c r="CB21">
        <v>0.153</v>
      </c>
      <c r="CC21">
        <v>1.1144000000000001</v>
      </c>
      <c r="CD21">
        <v>297.0292</v>
      </c>
      <c r="CE21">
        <v>1</v>
      </c>
    </row>
    <row r="22" spans="1:83" x14ac:dyDescent="0.25">
      <c r="A22">
        <v>4</v>
      </c>
      <c r="B22">
        <v>1128</v>
      </c>
      <c r="C22">
        <v>2324</v>
      </c>
      <c r="D22">
        <v>1294</v>
      </c>
      <c r="E22">
        <v>1294</v>
      </c>
      <c r="F22">
        <v>737</v>
      </c>
      <c r="G22">
        <v>293</v>
      </c>
      <c r="H22">
        <v>11.9497</v>
      </c>
      <c r="I22">
        <v>0.49409999999999998</v>
      </c>
      <c r="J22">
        <v>0.29630000000000001</v>
      </c>
      <c r="K22">
        <v>1.7118</v>
      </c>
      <c r="L22">
        <v>688.69050000000004</v>
      </c>
      <c r="M22">
        <v>1</v>
      </c>
      <c r="O22">
        <v>4</v>
      </c>
      <c r="P22">
        <v>1128</v>
      </c>
      <c r="Q22">
        <v>2286</v>
      </c>
      <c r="R22">
        <v>1302</v>
      </c>
      <c r="S22">
        <v>1302</v>
      </c>
      <c r="T22">
        <v>693</v>
      </c>
      <c r="U22">
        <v>291</v>
      </c>
      <c r="V22">
        <v>12.415100000000001</v>
      </c>
      <c r="W22">
        <v>0.2399</v>
      </c>
      <c r="X22">
        <v>0.1547</v>
      </c>
      <c r="Y22">
        <v>1.3019000000000001</v>
      </c>
      <c r="Z22">
        <v>353.54829999999998</v>
      </c>
      <c r="AA22">
        <v>1</v>
      </c>
      <c r="AC22">
        <v>4</v>
      </c>
      <c r="AD22">
        <v>1128</v>
      </c>
      <c r="AE22">
        <v>5541</v>
      </c>
      <c r="AF22">
        <v>1160</v>
      </c>
      <c r="AG22">
        <v>1160</v>
      </c>
      <c r="AH22">
        <v>3602</v>
      </c>
      <c r="AI22">
        <v>779</v>
      </c>
      <c r="AJ22">
        <v>10.8428</v>
      </c>
      <c r="AK22">
        <v>3.0674999999999999</v>
      </c>
      <c r="AL22">
        <v>0.64790000000000003</v>
      </c>
      <c r="AM22">
        <v>6.5152999999999999</v>
      </c>
      <c r="AN22">
        <v>3590.1032</v>
      </c>
      <c r="AO22">
        <v>1</v>
      </c>
      <c r="AQ22">
        <v>4</v>
      </c>
      <c r="AR22">
        <v>1128</v>
      </c>
      <c r="AS22">
        <v>1914</v>
      </c>
      <c r="AT22">
        <v>1334</v>
      </c>
      <c r="AU22">
        <v>1334</v>
      </c>
      <c r="AV22">
        <v>380</v>
      </c>
      <c r="AW22">
        <v>200</v>
      </c>
      <c r="AX22">
        <v>14.2889</v>
      </c>
      <c r="AY22">
        <v>0.95289999999999997</v>
      </c>
      <c r="AZ22">
        <v>0.69369999999999998</v>
      </c>
      <c r="BA22">
        <v>2.2841</v>
      </c>
      <c r="BB22">
        <v>1327.7669000000001</v>
      </c>
      <c r="BC22">
        <v>1</v>
      </c>
      <c r="BE22">
        <v>4</v>
      </c>
      <c r="BF22">
        <v>1128</v>
      </c>
      <c r="BG22">
        <v>2233</v>
      </c>
      <c r="BH22">
        <v>1303</v>
      </c>
      <c r="BI22">
        <v>1303</v>
      </c>
      <c r="BJ22">
        <v>655</v>
      </c>
      <c r="BK22">
        <v>275</v>
      </c>
      <c r="BL22">
        <v>12.313499999999999</v>
      </c>
      <c r="BM22">
        <v>1.1577999999999999</v>
      </c>
      <c r="BN22">
        <v>0.70750000000000002</v>
      </c>
      <c r="BO22">
        <v>3.1173999999999999</v>
      </c>
      <c r="BP22">
        <v>1579.7838999999999</v>
      </c>
      <c r="BQ22">
        <v>1</v>
      </c>
      <c r="BS22">
        <v>4</v>
      </c>
      <c r="BT22">
        <v>1128</v>
      </c>
      <c r="BU22">
        <v>1921</v>
      </c>
      <c r="BV22">
        <v>1390</v>
      </c>
      <c r="BW22">
        <v>1390</v>
      </c>
      <c r="BX22">
        <v>399</v>
      </c>
      <c r="BY22">
        <v>132</v>
      </c>
      <c r="BZ22">
        <v>14.675700000000001</v>
      </c>
      <c r="CA22">
        <v>0.18509999999999999</v>
      </c>
      <c r="CB22">
        <v>0.14940000000000001</v>
      </c>
      <c r="CC22">
        <v>1.1235999999999999</v>
      </c>
      <c r="CD22">
        <v>286.95780000000002</v>
      </c>
      <c r="CE22">
        <v>1</v>
      </c>
    </row>
    <row r="23" spans="1:83" x14ac:dyDescent="0.25">
      <c r="A23">
        <v>5</v>
      </c>
      <c r="B23">
        <v>1128</v>
      </c>
      <c r="C23">
        <v>2297</v>
      </c>
      <c r="D23">
        <v>1295</v>
      </c>
      <c r="E23">
        <v>1295</v>
      </c>
      <c r="F23">
        <v>725</v>
      </c>
      <c r="G23">
        <v>277</v>
      </c>
      <c r="H23">
        <v>11.8903</v>
      </c>
      <c r="I23">
        <v>0.48959999999999998</v>
      </c>
      <c r="J23">
        <v>0.29659999999999997</v>
      </c>
      <c r="K23">
        <v>1.732</v>
      </c>
      <c r="L23">
        <v>681.28750000000002</v>
      </c>
      <c r="M23">
        <v>1</v>
      </c>
      <c r="O23">
        <v>5</v>
      </c>
      <c r="P23">
        <v>1128</v>
      </c>
      <c r="Q23">
        <v>2284</v>
      </c>
      <c r="R23">
        <v>1322</v>
      </c>
      <c r="S23">
        <v>1322</v>
      </c>
      <c r="T23">
        <v>674</v>
      </c>
      <c r="U23">
        <v>288</v>
      </c>
      <c r="V23">
        <v>12.6366</v>
      </c>
      <c r="W23">
        <v>0.2427</v>
      </c>
      <c r="X23">
        <v>0.1583</v>
      </c>
      <c r="Y23">
        <v>1.3149999999999999</v>
      </c>
      <c r="Z23">
        <v>361.66340000000002</v>
      </c>
      <c r="AA23">
        <v>1</v>
      </c>
      <c r="AC23">
        <v>5</v>
      </c>
      <c r="AD23">
        <v>1128</v>
      </c>
      <c r="AE23">
        <v>5450</v>
      </c>
      <c r="AF23">
        <v>1172</v>
      </c>
      <c r="AG23">
        <v>1172</v>
      </c>
      <c r="AH23">
        <v>3508</v>
      </c>
      <c r="AI23">
        <v>770</v>
      </c>
      <c r="AJ23">
        <v>10.8117</v>
      </c>
      <c r="AK23">
        <v>3.0110000000000001</v>
      </c>
      <c r="AL23">
        <v>0.65329999999999999</v>
      </c>
      <c r="AM23">
        <v>6.3846999999999996</v>
      </c>
      <c r="AN23">
        <v>3560.6985</v>
      </c>
      <c r="AO23">
        <v>1</v>
      </c>
      <c r="AQ23">
        <v>5</v>
      </c>
      <c r="AR23">
        <v>1128</v>
      </c>
      <c r="AS23">
        <v>1889</v>
      </c>
      <c r="AT23">
        <v>1341</v>
      </c>
      <c r="AU23">
        <v>1341</v>
      </c>
      <c r="AV23">
        <v>364</v>
      </c>
      <c r="AW23">
        <v>184</v>
      </c>
      <c r="AX23">
        <v>14.4505</v>
      </c>
      <c r="AY23">
        <v>0.93189999999999995</v>
      </c>
      <c r="AZ23">
        <v>0.69089999999999996</v>
      </c>
      <c r="BA23">
        <v>2.4769999999999999</v>
      </c>
      <c r="BB23">
        <v>1305.1790000000001</v>
      </c>
      <c r="BC23">
        <v>1</v>
      </c>
      <c r="BE23">
        <v>5</v>
      </c>
      <c r="BF23">
        <v>1128</v>
      </c>
      <c r="BG23">
        <v>2146</v>
      </c>
      <c r="BH23">
        <v>1307</v>
      </c>
      <c r="BI23">
        <v>1307</v>
      </c>
      <c r="BJ23">
        <v>572</v>
      </c>
      <c r="BK23">
        <v>267</v>
      </c>
      <c r="BL23">
        <v>12.706</v>
      </c>
      <c r="BM23">
        <v>1.1855</v>
      </c>
      <c r="BN23">
        <v>0.754</v>
      </c>
      <c r="BO23">
        <v>2.8950999999999998</v>
      </c>
      <c r="BP23">
        <v>1618.0271</v>
      </c>
      <c r="BQ23">
        <v>1</v>
      </c>
      <c r="BS23">
        <v>5</v>
      </c>
      <c r="BT23">
        <v>1128</v>
      </c>
      <c r="BU23">
        <v>1934</v>
      </c>
      <c r="BV23">
        <v>1385</v>
      </c>
      <c r="BW23">
        <v>1385</v>
      </c>
      <c r="BX23">
        <v>411</v>
      </c>
      <c r="BY23">
        <v>138</v>
      </c>
      <c r="BZ23">
        <v>14.594099999999999</v>
      </c>
      <c r="CA23">
        <v>0.18870000000000001</v>
      </c>
      <c r="CB23">
        <v>0.15060000000000001</v>
      </c>
      <c r="CC23">
        <v>1.1369</v>
      </c>
      <c r="CD23">
        <v>291.1773</v>
      </c>
      <c r="CE23">
        <v>1</v>
      </c>
    </row>
    <row r="24" spans="1:83" x14ac:dyDescent="0.25">
      <c r="A24">
        <v>6</v>
      </c>
      <c r="B24">
        <v>1128</v>
      </c>
      <c r="C24">
        <v>2244</v>
      </c>
      <c r="D24">
        <v>1293</v>
      </c>
      <c r="E24">
        <v>1293</v>
      </c>
      <c r="F24">
        <v>678</v>
      </c>
      <c r="G24">
        <v>273</v>
      </c>
      <c r="H24">
        <v>12.1555</v>
      </c>
      <c r="I24">
        <v>0.49380000000000002</v>
      </c>
      <c r="J24">
        <v>0.30530000000000002</v>
      </c>
      <c r="K24">
        <v>1.7553000000000001</v>
      </c>
      <c r="L24">
        <v>685.12109999999996</v>
      </c>
      <c r="M24">
        <v>1</v>
      </c>
      <c r="O24">
        <v>6</v>
      </c>
      <c r="P24">
        <v>1128</v>
      </c>
      <c r="Q24">
        <v>2309</v>
      </c>
      <c r="R24">
        <v>1319</v>
      </c>
      <c r="S24">
        <v>1319</v>
      </c>
      <c r="T24">
        <v>701</v>
      </c>
      <c r="U24">
        <v>289</v>
      </c>
      <c r="V24">
        <v>12.5587</v>
      </c>
      <c r="W24">
        <v>0.24479999999999999</v>
      </c>
      <c r="X24">
        <v>0.15809999999999999</v>
      </c>
      <c r="Y24">
        <v>1.3451</v>
      </c>
      <c r="Z24">
        <v>364.96379999999999</v>
      </c>
      <c r="AA24">
        <v>1</v>
      </c>
      <c r="AC24">
        <v>6</v>
      </c>
      <c r="AD24">
        <v>1128</v>
      </c>
      <c r="AE24">
        <v>5365</v>
      </c>
      <c r="AF24">
        <v>1152</v>
      </c>
      <c r="AG24">
        <v>1152</v>
      </c>
      <c r="AH24">
        <v>3510</v>
      </c>
      <c r="AI24">
        <v>703</v>
      </c>
      <c r="AJ24">
        <v>11.5267</v>
      </c>
      <c r="AK24">
        <v>3.0196999999999998</v>
      </c>
      <c r="AL24">
        <v>0.6542</v>
      </c>
      <c r="AM24">
        <v>6.5350999999999999</v>
      </c>
      <c r="AN24">
        <v>3509.5210000000002</v>
      </c>
      <c r="AO24">
        <v>1</v>
      </c>
      <c r="AQ24">
        <v>6</v>
      </c>
      <c r="AR24">
        <v>1128</v>
      </c>
      <c r="AS24">
        <v>1916</v>
      </c>
      <c r="AT24">
        <v>1343</v>
      </c>
      <c r="AU24">
        <v>1343</v>
      </c>
      <c r="AV24">
        <v>381</v>
      </c>
      <c r="AW24">
        <v>192</v>
      </c>
      <c r="AX24">
        <v>14.2897</v>
      </c>
      <c r="AY24">
        <v>0.94579999999999997</v>
      </c>
      <c r="AZ24">
        <v>0.69330000000000003</v>
      </c>
      <c r="BA24">
        <v>2.4994000000000001</v>
      </c>
      <c r="BB24">
        <v>1328.3347000000001</v>
      </c>
      <c r="BC24">
        <v>1</v>
      </c>
      <c r="BE24">
        <v>6</v>
      </c>
      <c r="BF24">
        <v>1128</v>
      </c>
      <c r="BG24">
        <v>2198</v>
      </c>
      <c r="BH24">
        <v>1305</v>
      </c>
      <c r="BI24">
        <v>1305</v>
      </c>
      <c r="BJ24">
        <v>617</v>
      </c>
      <c r="BK24">
        <v>276</v>
      </c>
      <c r="BL24">
        <v>12.5341</v>
      </c>
      <c r="BM24">
        <v>1.1628000000000001</v>
      </c>
      <c r="BN24">
        <v>0.72270000000000001</v>
      </c>
      <c r="BO24">
        <v>2.9194</v>
      </c>
      <c r="BP24">
        <v>1588.4772</v>
      </c>
      <c r="BQ24">
        <v>1</v>
      </c>
      <c r="BS24">
        <v>6</v>
      </c>
      <c r="BT24">
        <v>1128</v>
      </c>
      <c r="BU24">
        <v>1955</v>
      </c>
      <c r="BV24">
        <v>1395</v>
      </c>
      <c r="BW24">
        <v>1395</v>
      </c>
      <c r="BX24">
        <v>420</v>
      </c>
      <c r="BY24">
        <v>140</v>
      </c>
      <c r="BZ24">
        <v>14.562099999999999</v>
      </c>
      <c r="CA24">
        <v>0.18690000000000001</v>
      </c>
      <c r="CB24">
        <v>0.14910000000000001</v>
      </c>
      <c r="CC24">
        <v>1.1325000000000001</v>
      </c>
      <c r="CD24">
        <v>291.58269999999999</v>
      </c>
      <c r="CE24">
        <v>1</v>
      </c>
    </row>
    <row r="25" spans="1:83" x14ac:dyDescent="0.25">
      <c r="A25">
        <v>7</v>
      </c>
      <c r="B25">
        <v>1128</v>
      </c>
      <c r="C25">
        <v>2307</v>
      </c>
      <c r="D25">
        <v>1299</v>
      </c>
      <c r="E25">
        <v>1299</v>
      </c>
      <c r="F25">
        <v>722</v>
      </c>
      <c r="G25">
        <v>286</v>
      </c>
      <c r="H25">
        <v>11.9697</v>
      </c>
      <c r="I25">
        <v>0.4914</v>
      </c>
      <c r="J25">
        <v>0.2974</v>
      </c>
      <c r="K25">
        <v>1.7458</v>
      </c>
      <c r="L25">
        <v>686.10350000000005</v>
      </c>
      <c r="M25">
        <v>1</v>
      </c>
      <c r="O25">
        <v>7</v>
      </c>
      <c r="P25">
        <v>1128</v>
      </c>
      <c r="Q25">
        <v>2270</v>
      </c>
      <c r="R25">
        <v>1315</v>
      </c>
      <c r="S25">
        <v>1315</v>
      </c>
      <c r="T25">
        <v>673</v>
      </c>
      <c r="U25">
        <v>282</v>
      </c>
      <c r="V25">
        <v>12.684100000000001</v>
      </c>
      <c r="W25">
        <v>0.24440000000000001</v>
      </c>
      <c r="X25">
        <v>0.15989999999999999</v>
      </c>
      <c r="Y25">
        <v>1.3052999999999999</v>
      </c>
      <c r="Z25">
        <v>362.97399999999999</v>
      </c>
      <c r="AA25">
        <v>1</v>
      </c>
      <c r="AC25">
        <v>7</v>
      </c>
      <c r="AD25">
        <v>1128</v>
      </c>
      <c r="AE25">
        <v>5303</v>
      </c>
      <c r="AF25">
        <v>1148</v>
      </c>
      <c r="AG25">
        <v>1148</v>
      </c>
      <c r="AH25">
        <v>3403</v>
      </c>
      <c r="AI25">
        <v>752</v>
      </c>
      <c r="AJ25">
        <v>11.4064</v>
      </c>
      <c r="AK25">
        <v>3.0268999999999999</v>
      </c>
      <c r="AL25">
        <v>0.66120000000000001</v>
      </c>
      <c r="AM25">
        <v>6.4497</v>
      </c>
      <c r="AN25">
        <v>3506.1197000000002</v>
      </c>
      <c r="AO25">
        <v>1</v>
      </c>
      <c r="AQ25">
        <v>7</v>
      </c>
      <c r="AR25">
        <v>1128</v>
      </c>
      <c r="AS25">
        <v>1889</v>
      </c>
      <c r="AT25">
        <v>1323</v>
      </c>
      <c r="AU25">
        <v>1323</v>
      </c>
      <c r="AV25">
        <v>380</v>
      </c>
      <c r="AW25">
        <v>186</v>
      </c>
      <c r="AX25">
        <v>14.222899999999999</v>
      </c>
      <c r="AY25">
        <v>0.94710000000000005</v>
      </c>
      <c r="AZ25">
        <v>0.69259999999999999</v>
      </c>
      <c r="BA25">
        <v>2.4401999999999999</v>
      </c>
      <c r="BB25">
        <v>1308.3306</v>
      </c>
      <c r="BC25">
        <v>1</v>
      </c>
      <c r="BE25">
        <v>7</v>
      </c>
      <c r="BF25">
        <v>1128</v>
      </c>
      <c r="BG25">
        <v>2266</v>
      </c>
      <c r="BH25">
        <v>1292</v>
      </c>
      <c r="BI25">
        <v>1292</v>
      </c>
      <c r="BJ25">
        <v>672</v>
      </c>
      <c r="BK25">
        <v>302</v>
      </c>
      <c r="BL25">
        <v>12.051600000000001</v>
      </c>
      <c r="BM25">
        <v>1.1713</v>
      </c>
      <c r="BN25">
        <v>0.69869999999999999</v>
      </c>
      <c r="BO25">
        <v>3.0821999999999998</v>
      </c>
      <c r="BP25">
        <v>1583.3453</v>
      </c>
      <c r="BQ25">
        <v>1</v>
      </c>
      <c r="BS25">
        <v>7</v>
      </c>
      <c r="BT25">
        <v>1128</v>
      </c>
      <c r="BU25">
        <v>1948</v>
      </c>
      <c r="BV25">
        <v>1396</v>
      </c>
      <c r="BW25">
        <v>1396</v>
      </c>
      <c r="BX25">
        <v>418</v>
      </c>
      <c r="BY25">
        <v>134</v>
      </c>
      <c r="BZ25">
        <v>14.5909</v>
      </c>
      <c r="CA25">
        <v>0.19</v>
      </c>
      <c r="CB25">
        <v>0.1517</v>
      </c>
      <c r="CC25">
        <v>1.1349</v>
      </c>
      <c r="CD25">
        <v>295.54759999999999</v>
      </c>
      <c r="CE25">
        <v>1</v>
      </c>
    </row>
    <row r="26" spans="1:83" x14ac:dyDescent="0.25">
      <c r="A26">
        <v>8</v>
      </c>
      <c r="B26">
        <v>1128</v>
      </c>
      <c r="C26">
        <v>2273</v>
      </c>
      <c r="D26">
        <v>1301</v>
      </c>
      <c r="E26">
        <v>1301</v>
      </c>
      <c r="F26">
        <v>696</v>
      </c>
      <c r="G26">
        <v>276</v>
      </c>
      <c r="H26">
        <v>12.1021</v>
      </c>
      <c r="I26">
        <v>0.49230000000000002</v>
      </c>
      <c r="J26">
        <v>0.30259999999999998</v>
      </c>
      <c r="K26">
        <v>1.7037</v>
      </c>
      <c r="L26">
        <v>687.84569999999997</v>
      </c>
      <c r="M26">
        <v>1</v>
      </c>
      <c r="O26">
        <v>8</v>
      </c>
      <c r="P26">
        <v>1128</v>
      </c>
      <c r="Q26">
        <v>2202</v>
      </c>
      <c r="R26">
        <v>1312</v>
      </c>
      <c r="S26">
        <v>1312</v>
      </c>
      <c r="T26">
        <v>635</v>
      </c>
      <c r="U26">
        <v>255</v>
      </c>
      <c r="V26">
        <v>12.8047</v>
      </c>
      <c r="W26">
        <v>0.24060000000000001</v>
      </c>
      <c r="X26">
        <v>0.1608</v>
      </c>
      <c r="Y26">
        <v>1.3129999999999999</v>
      </c>
      <c r="Z26">
        <v>354.01909999999998</v>
      </c>
      <c r="AA26">
        <v>1</v>
      </c>
      <c r="AC26">
        <v>8</v>
      </c>
      <c r="AD26">
        <v>1128</v>
      </c>
      <c r="AE26">
        <v>5204</v>
      </c>
      <c r="AF26">
        <v>1148</v>
      </c>
      <c r="AG26">
        <v>1148</v>
      </c>
      <c r="AH26">
        <v>3329</v>
      </c>
      <c r="AI26">
        <v>727</v>
      </c>
      <c r="AJ26">
        <v>10.852399999999999</v>
      </c>
      <c r="AK26">
        <v>3.0301999999999998</v>
      </c>
      <c r="AL26">
        <v>0.67430000000000001</v>
      </c>
      <c r="AM26">
        <v>6.4923999999999999</v>
      </c>
      <c r="AN26">
        <v>3509.1273000000001</v>
      </c>
      <c r="AO26">
        <v>1</v>
      </c>
      <c r="AQ26">
        <v>8</v>
      </c>
      <c r="AR26">
        <v>1128</v>
      </c>
      <c r="AS26">
        <v>1881</v>
      </c>
      <c r="AT26">
        <v>1330</v>
      </c>
      <c r="AU26">
        <v>1330</v>
      </c>
      <c r="AV26">
        <v>368</v>
      </c>
      <c r="AW26">
        <v>183</v>
      </c>
      <c r="AX26">
        <v>14.319000000000001</v>
      </c>
      <c r="AY26">
        <v>0.92759999999999998</v>
      </c>
      <c r="AZ26">
        <v>0.68520000000000003</v>
      </c>
      <c r="BA26">
        <v>2.3144</v>
      </c>
      <c r="BB26">
        <v>1288.7674</v>
      </c>
      <c r="BC26">
        <v>1</v>
      </c>
      <c r="BE26">
        <v>8</v>
      </c>
      <c r="BF26">
        <v>1128</v>
      </c>
      <c r="BG26">
        <v>2152</v>
      </c>
      <c r="BH26">
        <v>1300</v>
      </c>
      <c r="BI26">
        <v>1300</v>
      </c>
      <c r="BJ26">
        <v>586</v>
      </c>
      <c r="BK26">
        <v>266</v>
      </c>
      <c r="BL26">
        <v>12.6273</v>
      </c>
      <c r="BM26">
        <v>1.1529</v>
      </c>
      <c r="BN26">
        <v>0.72809999999999997</v>
      </c>
      <c r="BO26">
        <v>2.8691</v>
      </c>
      <c r="BP26">
        <v>1566.7822000000001</v>
      </c>
      <c r="BQ26">
        <v>1</v>
      </c>
      <c r="BS26">
        <v>8</v>
      </c>
      <c r="BT26">
        <v>1128</v>
      </c>
      <c r="BU26">
        <v>1933</v>
      </c>
      <c r="BV26">
        <v>1396</v>
      </c>
      <c r="BW26">
        <v>1396</v>
      </c>
      <c r="BX26">
        <v>408</v>
      </c>
      <c r="BY26">
        <v>129</v>
      </c>
      <c r="BZ26">
        <v>14.7113</v>
      </c>
      <c r="CA26">
        <v>0.18920000000000001</v>
      </c>
      <c r="CB26">
        <v>0.15179999999999999</v>
      </c>
      <c r="CC26">
        <v>1.1513</v>
      </c>
      <c r="CD26">
        <v>293.4563</v>
      </c>
      <c r="CE26">
        <v>1</v>
      </c>
    </row>
    <row r="27" spans="1:83" x14ac:dyDescent="0.25">
      <c r="A27">
        <v>9</v>
      </c>
      <c r="B27">
        <v>1128</v>
      </c>
      <c r="C27">
        <v>2263</v>
      </c>
      <c r="D27">
        <v>1295</v>
      </c>
      <c r="E27">
        <v>1295</v>
      </c>
      <c r="F27">
        <v>693</v>
      </c>
      <c r="G27">
        <v>275</v>
      </c>
      <c r="H27">
        <v>12.086600000000001</v>
      </c>
      <c r="I27">
        <v>0.49170000000000003</v>
      </c>
      <c r="J27">
        <v>0.3019</v>
      </c>
      <c r="K27">
        <v>1.7196</v>
      </c>
      <c r="L27">
        <v>683.23990000000003</v>
      </c>
      <c r="M27">
        <v>1</v>
      </c>
      <c r="O27">
        <v>9</v>
      </c>
      <c r="P27">
        <v>1128</v>
      </c>
      <c r="Q27">
        <v>2241</v>
      </c>
      <c r="R27">
        <v>1307</v>
      </c>
      <c r="S27">
        <v>1307</v>
      </c>
      <c r="T27">
        <v>659</v>
      </c>
      <c r="U27">
        <v>275</v>
      </c>
      <c r="V27">
        <v>12.696099999999999</v>
      </c>
      <c r="W27">
        <v>0.2404</v>
      </c>
      <c r="X27">
        <v>0.15790000000000001</v>
      </c>
      <c r="Y27">
        <v>1.3346</v>
      </c>
      <c r="Z27">
        <v>353.9255</v>
      </c>
      <c r="AA27">
        <v>1</v>
      </c>
      <c r="AC27">
        <v>9</v>
      </c>
      <c r="AD27">
        <v>1128</v>
      </c>
      <c r="AE27">
        <v>5565</v>
      </c>
      <c r="AF27">
        <v>1158</v>
      </c>
      <c r="AG27">
        <v>1158</v>
      </c>
      <c r="AH27">
        <v>3642</v>
      </c>
      <c r="AI27">
        <v>765</v>
      </c>
      <c r="AJ27">
        <v>10.9838</v>
      </c>
      <c r="AK27">
        <v>3.0421999999999998</v>
      </c>
      <c r="AL27">
        <v>0.63870000000000005</v>
      </c>
      <c r="AM27">
        <v>6.4916</v>
      </c>
      <c r="AN27">
        <v>3554.48</v>
      </c>
      <c r="AO27">
        <v>1</v>
      </c>
      <c r="AQ27">
        <v>9</v>
      </c>
      <c r="AR27">
        <v>1128</v>
      </c>
      <c r="AS27">
        <v>1909</v>
      </c>
      <c r="AT27">
        <v>1329</v>
      </c>
      <c r="AU27">
        <v>1329</v>
      </c>
      <c r="AV27">
        <v>384</v>
      </c>
      <c r="AW27">
        <v>196</v>
      </c>
      <c r="AX27">
        <v>14.252000000000001</v>
      </c>
      <c r="AY27">
        <v>0.94169999999999998</v>
      </c>
      <c r="AZ27">
        <v>0.6855</v>
      </c>
      <c r="BA27">
        <v>2.3849</v>
      </c>
      <c r="BB27">
        <v>1308.5541000000001</v>
      </c>
      <c r="BC27">
        <v>1</v>
      </c>
      <c r="BE27">
        <v>9</v>
      </c>
      <c r="BF27">
        <v>1128</v>
      </c>
      <c r="BG27">
        <v>2087</v>
      </c>
      <c r="BH27">
        <v>1313</v>
      </c>
      <c r="BI27">
        <v>1313</v>
      </c>
      <c r="BJ27">
        <v>528</v>
      </c>
      <c r="BK27">
        <v>246</v>
      </c>
      <c r="BL27">
        <v>13.1327</v>
      </c>
      <c r="BM27">
        <v>1.1837</v>
      </c>
      <c r="BN27">
        <v>0.77780000000000005</v>
      </c>
      <c r="BO27">
        <v>3.2812000000000001</v>
      </c>
      <c r="BP27">
        <v>1623.335</v>
      </c>
      <c r="BQ27">
        <v>1</v>
      </c>
    </row>
    <row r="28" spans="1:83" x14ac:dyDescent="0.25">
      <c r="O28">
        <v>10</v>
      </c>
      <c r="P28">
        <v>1128</v>
      </c>
      <c r="Q28">
        <v>2215</v>
      </c>
      <c r="R28">
        <v>1305</v>
      </c>
      <c r="S28">
        <v>1305</v>
      </c>
      <c r="T28">
        <v>643</v>
      </c>
      <c r="U28">
        <v>267</v>
      </c>
      <c r="V28">
        <v>12.7454</v>
      </c>
      <c r="W28">
        <v>0.23810000000000001</v>
      </c>
      <c r="X28">
        <v>0.15840000000000001</v>
      </c>
      <c r="Y28">
        <v>1.3802000000000001</v>
      </c>
      <c r="Z28">
        <v>350.79989999999998</v>
      </c>
      <c r="AA28">
        <v>1</v>
      </c>
      <c r="AC28">
        <v>10</v>
      </c>
      <c r="AD28">
        <v>1128</v>
      </c>
      <c r="AE28">
        <v>5414</v>
      </c>
      <c r="AF28">
        <v>1157</v>
      </c>
      <c r="AG28">
        <v>1157</v>
      </c>
      <c r="AH28">
        <v>3486</v>
      </c>
      <c r="AI28">
        <v>771</v>
      </c>
      <c r="AJ28">
        <v>11.5839</v>
      </c>
      <c r="AK28">
        <v>3.0200999999999998</v>
      </c>
      <c r="AL28">
        <v>0.6512</v>
      </c>
      <c r="AM28">
        <v>6.4547999999999996</v>
      </c>
      <c r="AN28">
        <v>3525.8415</v>
      </c>
      <c r="AO28">
        <v>1</v>
      </c>
      <c r="AQ28">
        <v>10</v>
      </c>
      <c r="AR28">
        <v>1128</v>
      </c>
      <c r="AS28">
        <v>1873</v>
      </c>
      <c r="AT28">
        <v>1344</v>
      </c>
      <c r="AU28">
        <v>1344</v>
      </c>
      <c r="AV28">
        <v>347</v>
      </c>
      <c r="AW28">
        <v>182</v>
      </c>
      <c r="AX28">
        <v>14.5771</v>
      </c>
      <c r="AY28">
        <v>0.93189999999999995</v>
      </c>
      <c r="AZ28">
        <v>0.69869999999999999</v>
      </c>
      <c r="BA28">
        <v>2.4403000000000001</v>
      </c>
      <c r="BB28">
        <v>1308.6643999999999</v>
      </c>
      <c r="BC28">
        <v>1</v>
      </c>
    </row>
    <row r="29" spans="1:83" x14ac:dyDescent="0.25">
      <c r="A29" t="s">
        <v>12</v>
      </c>
      <c r="B29">
        <v>1128</v>
      </c>
      <c r="C29">
        <v>2278.7800000000002</v>
      </c>
      <c r="D29">
        <v>1295</v>
      </c>
      <c r="E29">
        <v>1295</v>
      </c>
      <c r="F29">
        <v>703.44</v>
      </c>
      <c r="G29">
        <v>280.33</v>
      </c>
      <c r="H29">
        <v>12.03</v>
      </c>
      <c r="I29">
        <v>0.49</v>
      </c>
      <c r="J29">
        <v>0.3</v>
      </c>
      <c r="K29">
        <v>1.72</v>
      </c>
      <c r="L29">
        <v>683.19</v>
      </c>
      <c r="M29">
        <v>1</v>
      </c>
      <c r="O29" t="s">
        <v>12</v>
      </c>
      <c r="P29">
        <v>1128</v>
      </c>
      <c r="Q29">
        <v>2266.5</v>
      </c>
      <c r="R29">
        <v>1312.4</v>
      </c>
      <c r="S29">
        <v>1312.4</v>
      </c>
      <c r="T29">
        <v>674.6</v>
      </c>
      <c r="U29">
        <v>279.5</v>
      </c>
      <c r="V29">
        <v>12.63</v>
      </c>
      <c r="W29">
        <v>0.24</v>
      </c>
      <c r="X29">
        <v>0.16</v>
      </c>
      <c r="Y29">
        <v>1.33</v>
      </c>
      <c r="Z29">
        <v>358.34</v>
      </c>
      <c r="AA29">
        <v>1</v>
      </c>
      <c r="AC29" t="s">
        <v>12</v>
      </c>
      <c r="AD29">
        <v>1128</v>
      </c>
      <c r="AE29">
        <v>5378.4</v>
      </c>
      <c r="AF29">
        <v>1154.3</v>
      </c>
      <c r="AG29">
        <v>1154.3</v>
      </c>
      <c r="AH29">
        <v>3477.1</v>
      </c>
      <c r="AI29">
        <v>747</v>
      </c>
      <c r="AJ29">
        <v>11.15</v>
      </c>
      <c r="AK29">
        <v>3.03</v>
      </c>
      <c r="AL29">
        <v>0.66</v>
      </c>
      <c r="AM29">
        <v>6.5</v>
      </c>
      <c r="AN29">
        <v>3530.99</v>
      </c>
      <c r="AO29">
        <v>1</v>
      </c>
      <c r="AQ29" t="s">
        <v>12</v>
      </c>
      <c r="AR29">
        <v>1128</v>
      </c>
      <c r="AS29">
        <v>1907.1</v>
      </c>
      <c r="AT29">
        <v>1335.4</v>
      </c>
      <c r="AU29">
        <v>1335.4</v>
      </c>
      <c r="AV29">
        <v>379.5</v>
      </c>
      <c r="AW29">
        <v>192.2</v>
      </c>
      <c r="AX29">
        <v>14.3</v>
      </c>
      <c r="AY29">
        <v>0.94</v>
      </c>
      <c r="AZ29">
        <v>0.69</v>
      </c>
      <c r="BA29">
        <v>2.41</v>
      </c>
      <c r="BB29">
        <v>1309.4100000000001</v>
      </c>
      <c r="BC29">
        <v>1</v>
      </c>
      <c r="BE29" t="s">
        <v>12</v>
      </c>
      <c r="BF29">
        <v>1128</v>
      </c>
      <c r="BG29">
        <v>2176.33</v>
      </c>
      <c r="BH29">
        <v>1302.56</v>
      </c>
      <c r="BI29">
        <v>1302.56</v>
      </c>
      <c r="BJ29">
        <v>602.55999999999995</v>
      </c>
      <c r="BK29">
        <v>271.22000000000003</v>
      </c>
      <c r="BL29">
        <v>12.59</v>
      </c>
      <c r="BM29">
        <v>1.18</v>
      </c>
      <c r="BN29">
        <v>0.74</v>
      </c>
      <c r="BO29">
        <v>3.18</v>
      </c>
      <c r="BP29">
        <v>1607.43</v>
      </c>
      <c r="BQ29">
        <v>1</v>
      </c>
      <c r="BS29" t="s">
        <v>12</v>
      </c>
      <c r="BT29">
        <v>1128</v>
      </c>
      <c r="BU29">
        <v>1944.88</v>
      </c>
      <c r="BV29">
        <v>1392.5</v>
      </c>
      <c r="BW29">
        <v>1392.5</v>
      </c>
      <c r="BX29">
        <v>416.25</v>
      </c>
      <c r="BY29">
        <v>136.12</v>
      </c>
      <c r="BZ29">
        <v>14.62</v>
      </c>
      <c r="CA29">
        <v>0.19</v>
      </c>
      <c r="CB29">
        <v>0.15</v>
      </c>
      <c r="CC29">
        <v>1.1299999999999999</v>
      </c>
      <c r="CD29">
        <v>292.83</v>
      </c>
      <c r="CE29">
        <v>1</v>
      </c>
    </row>
    <row r="31" spans="1:83" x14ac:dyDescent="0.25">
      <c r="B31" t="s">
        <v>17</v>
      </c>
      <c r="P31" t="s">
        <v>17</v>
      </c>
      <c r="AD31" t="s">
        <v>17</v>
      </c>
      <c r="AR31" t="s">
        <v>17</v>
      </c>
      <c r="BF31" t="s">
        <v>17</v>
      </c>
      <c r="BT31" t="s">
        <v>17</v>
      </c>
    </row>
    <row r="32" spans="1:83" x14ac:dyDescent="0.25">
      <c r="B32" t="s">
        <v>14</v>
      </c>
      <c r="C32" t="s">
        <v>15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P32" t="s">
        <v>14</v>
      </c>
      <c r="Q32" t="s">
        <v>15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7</v>
      </c>
      <c r="X32" t="s">
        <v>8</v>
      </c>
      <c r="Y32" t="s">
        <v>9</v>
      </c>
      <c r="Z32" t="s">
        <v>10</v>
      </c>
      <c r="AA32" t="s">
        <v>11</v>
      </c>
      <c r="AD32" t="s">
        <v>14</v>
      </c>
      <c r="AE32" t="s">
        <v>15</v>
      </c>
      <c r="AF32" t="s">
        <v>2</v>
      </c>
      <c r="AG32" t="s">
        <v>3</v>
      </c>
      <c r="AH32" t="s">
        <v>4</v>
      </c>
      <c r="AI32" t="s">
        <v>5</v>
      </c>
      <c r="AJ32" t="s">
        <v>6</v>
      </c>
      <c r="AK32" t="s">
        <v>7</v>
      </c>
      <c r="AL32" t="s">
        <v>8</v>
      </c>
      <c r="AM32" t="s">
        <v>9</v>
      </c>
      <c r="AN32" t="s">
        <v>10</v>
      </c>
      <c r="AO32" t="s">
        <v>11</v>
      </c>
      <c r="AR32" t="s">
        <v>14</v>
      </c>
      <c r="AS32" t="s">
        <v>15</v>
      </c>
      <c r="AT32" t="s">
        <v>2</v>
      </c>
      <c r="AU32" t="s">
        <v>3</v>
      </c>
      <c r="AV32" t="s">
        <v>4</v>
      </c>
      <c r="AW32" t="s">
        <v>5</v>
      </c>
      <c r="AX32" t="s">
        <v>6</v>
      </c>
      <c r="AY32" t="s">
        <v>7</v>
      </c>
      <c r="AZ32" t="s">
        <v>8</v>
      </c>
      <c r="BA32" t="s">
        <v>9</v>
      </c>
      <c r="BB32" t="s">
        <v>10</v>
      </c>
      <c r="BC32" t="s">
        <v>11</v>
      </c>
      <c r="BF32" t="s">
        <v>14</v>
      </c>
      <c r="BG32" t="s">
        <v>15</v>
      </c>
      <c r="BH32" t="s">
        <v>2</v>
      </c>
      <c r="BI32" t="s">
        <v>3</v>
      </c>
      <c r="BJ32" t="s">
        <v>4</v>
      </c>
      <c r="BK32" t="s">
        <v>5</v>
      </c>
      <c r="BL32" t="s">
        <v>6</v>
      </c>
      <c r="BM32" t="s">
        <v>7</v>
      </c>
      <c r="BN32" t="s">
        <v>8</v>
      </c>
      <c r="BO32" t="s">
        <v>9</v>
      </c>
      <c r="BP32" t="s">
        <v>10</v>
      </c>
      <c r="BQ32" t="s">
        <v>11</v>
      </c>
      <c r="BT32" t="s">
        <v>14</v>
      </c>
      <c r="BU32" t="s">
        <v>15</v>
      </c>
      <c r="BV32" t="s">
        <v>2</v>
      </c>
      <c r="BW32" t="s">
        <v>3</v>
      </c>
      <c r="BX32" t="s">
        <v>4</v>
      </c>
      <c r="BY32" t="s">
        <v>5</v>
      </c>
      <c r="BZ32" t="s">
        <v>6</v>
      </c>
      <c r="CA32" t="s">
        <v>7</v>
      </c>
      <c r="CB32" t="s">
        <v>8</v>
      </c>
      <c r="CC32" t="s">
        <v>9</v>
      </c>
      <c r="CD32" t="s">
        <v>10</v>
      </c>
      <c r="CE32" t="s">
        <v>11</v>
      </c>
    </row>
    <row r="33" spans="1:83" x14ac:dyDescent="0.25">
      <c r="A33">
        <v>1</v>
      </c>
      <c r="B33">
        <v>50</v>
      </c>
      <c r="C33">
        <v>637</v>
      </c>
      <c r="D33">
        <v>281</v>
      </c>
      <c r="E33">
        <v>281</v>
      </c>
      <c r="F33">
        <v>278</v>
      </c>
      <c r="G33">
        <v>78</v>
      </c>
      <c r="H33">
        <v>15.571400000000001</v>
      </c>
      <c r="I33">
        <v>0.34210000000000002</v>
      </c>
      <c r="J33">
        <v>0.20330000000000001</v>
      </c>
      <c r="K33">
        <v>1.2919</v>
      </c>
      <c r="L33">
        <v>129.47069999999999</v>
      </c>
      <c r="M33">
        <v>1</v>
      </c>
      <c r="O33">
        <v>1</v>
      </c>
      <c r="P33">
        <v>50</v>
      </c>
      <c r="Q33">
        <v>681</v>
      </c>
      <c r="R33">
        <v>400</v>
      </c>
      <c r="S33">
        <v>400</v>
      </c>
      <c r="T33">
        <v>202</v>
      </c>
      <c r="U33">
        <v>79</v>
      </c>
      <c r="V33">
        <v>14.185</v>
      </c>
      <c r="W33">
        <v>0.1333</v>
      </c>
      <c r="X33">
        <v>0.1154</v>
      </c>
      <c r="Y33">
        <v>0.96389999999999998</v>
      </c>
      <c r="Z33">
        <v>78.594200000000001</v>
      </c>
      <c r="AA33">
        <v>1</v>
      </c>
      <c r="AC33">
        <v>1</v>
      </c>
      <c r="AD33">
        <v>50</v>
      </c>
      <c r="AE33">
        <v>790</v>
      </c>
      <c r="AF33">
        <v>281</v>
      </c>
      <c r="AG33">
        <v>281</v>
      </c>
      <c r="AH33">
        <v>407</v>
      </c>
      <c r="AI33">
        <v>102</v>
      </c>
      <c r="AJ33">
        <v>21.831600000000002</v>
      </c>
      <c r="AK33">
        <v>0.42220000000000002</v>
      </c>
      <c r="AL33">
        <v>0.16389999999999999</v>
      </c>
      <c r="AM33">
        <v>1.8597999999999999</v>
      </c>
      <c r="AN33">
        <v>129.51920000000001</v>
      </c>
      <c r="AO33">
        <v>1</v>
      </c>
      <c r="AQ33">
        <v>1</v>
      </c>
      <c r="AR33">
        <v>50</v>
      </c>
      <c r="AS33">
        <v>639</v>
      </c>
      <c r="AT33">
        <v>285</v>
      </c>
      <c r="AU33">
        <v>285</v>
      </c>
      <c r="AV33">
        <v>273</v>
      </c>
      <c r="AW33">
        <v>81</v>
      </c>
      <c r="AX33">
        <v>15.8764</v>
      </c>
      <c r="AY33">
        <v>0.9143</v>
      </c>
      <c r="AZ33">
        <v>0.49830000000000002</v>
      </c>
      <c r="BA33">
        <v>3.5966</v>
      </c>
      <c r="BB33">
        <v>318.41129999999998</v>
      </c>
      <c r="BC33">
        <v>1</v>
      </c>
      <c r="BE33">
        <v>1</v>
      </c>
      <c r="BF33">
        <v>50</v>
      </c>
      <c r="BG33">
        <v>634</v>
      </c>
      <c r="BH33">
        <v>282</v>
      </c>
      <c r="BI33">
        <v>282</v>
      </c>
      <c r="BJ33">
        <v>268</v>
      </c>
      <c r="BK33">
        <v>84</v>
      </c>
      <c r="BL33">
        <v>15.7555</v>
      </c>
      <c r="BM33">
        <v>1.3709</v>
      </c>
      <c r="BN33">
        <v>0.72619999999999996</v>
      </c>
      <c r="BO33">
        <v>4.7625999999999999</v>
      </c>
      <c r="BP33">
        <v>460.42439999999999</v>
      </c>
      <c r="BQ33">
        <v>1</v>
      </c>
      <c r="BS33">
        <v>1</v>
      </c>
      <c r="BT33">
        <v>50</v>
      </c>
      <c r="BU33">
        <v>631</v>
      </c>
      <c r="BV33">
        <v>274</v>
      </c>
      <c r="BW33">
        <v>274</v>
      </c>
      <c r="BX33">
        <v>263</v>
      </c>
      <c r="BY33">
        <v>94</v>
      </c>
      <c r="BZ33">
        <v>15.6228</v>
      </c>
      <c r="CA33">
        <v>0.1216</v>
      </c>
      <c r="CB33">
        <v>8.4900000000000003E-2</v>
      </c>
      <c r="CC33">
        <v>0.67400000000000004</v>
      </c>
      <c r="CD33">
        <v>53.571599999999997</v>
      </c>
      <c r="CE33">
        <v>1</v>
      </c>
    </row>
    <row r="34" spans="1:83" x14ac:dyDescent="0.25">
      <c r="A34">
        <v>2</v>
      </c>
      <c r="B34">
        <v>50</v>
      </c>
      <c r="C34">
        <v>632</v>
      </c>
      <c r="D34">
        <v>282</v>
      </c>
      <c r="E34">
        <v>282</v>
      </c>
      <c r="F34">
        <v>269</v>
      </c>
      <c r="G34">
        <v>81</v>
      </c>
      <c r="H34">
        <v>15.6867</v>
      </c>
      <c r="I34">
        <v>0.34389999999999998</v>
      </c>
      <c r="J34">
        <v>0.20530000000000001</v>
      </c>
      <c r="K34">
        <v>1.3802000000000001</v>
      </c>
      <c r="L34">
        <v>129.7809</v>
      </c>
      <c r="M34">
        <v>1</v>
      </c>
      <c r="O34">
        <v>2</v>
      </c>
      <c r="P34">
        <v>50</v>
      </c>
      <c r="Q34">
        <v>667</v>
      </c>
      <c r="R34">
        <v>409</v>
      </c>
      <c r="S34">
        <v>409</v>
      </c>
      <c r="T34">
        <v>184</v>
      </c>
      <c r="U34">
        <v>74</v>
      </c>
      <c r="V34">
        <v>14.3193</v>
      </c>
      <c r="W34">
        <v>0.13300000000000001</v>
      </c>
      <c r="X34">
        <v>0.1177</v>
      </c>
      <c r="Y34">
        <v>1.1827000000000001</v>
      </c>
      <c r="Z34">
        <v>78.478899999999996</v>
      </c>
      <c r="AA34">
        <v>1</v>
      </c>
      <c r="AC34">
        <v>2</v>
      </c>
      <c r="AD34">
        <v>50</v>
      </c>
      <c r="AE34">
        <v>788</v>
      </c>
      <c r="AF34">
        <v>279</v>
      </c>
      <c r="AG34">
        <v>279</v>
      </c>
      <c r="AH34">
        <v>412</v>
      </c>
      <c r="AI34">
        <v>97</v>
      </c>
      <c r="AJ34">
        <v>22.134499999999999</v>
      </c>
      <c r="AK34">
        <v>0.4138</v>
      </c>
      <c r="AL34">
        <v>0.16039999999999999</v>
      </c>
      <c r="AM34">
        <v>1.6004</v>
      </c>
      <c r="AN34">
        <v>126.4211</v>
      </c>
      <c r="AO34">
        <v>1</v>
      </c>
      <c r="AQ34">
        <v>2</v>
      </c>
      <c r="AR34">
        <v>50</v>
      </c>
      <c r="AS34">
        <v>628</v>
      </c>
      <c r="AT34">
        <v>285</v>
      </c>
      <c r="AU34">
        <v>285</v>
      </c>
      <c r="AV34">
        <v>266</v>
      </c>
      <c r="AW34">
        <v>77</v>
      </c>
      <c r="AX34">
        <v>16.092400000000001</v>
      </c>
      <c r="AY34">
        <v>0.85289999999999999</v>
      </c>
      <c r="AZ34">
        <v>0.4703</v>
      </c>
      <c r="BA34">
        <v>3.3378999999999999</v>
      </c>
      <c r="BB34">
        <v>295.32249999999999</v>
      </c>
      <c r="BC34">
        <v>1</v>
      </c>
      <c r="BE34">
        <v>2</v>
      </c>
      <c r="BF34">
        <v>50</v>
      </c>
      <c r="BG34">
        <v>645</v>
      </c>
      <c r="BH34">
        <v>283</v>
      </c>
      <c r="BI34">
        <v>283</v>
      </c>
      <c r="BJ34">
        <v>274</v>
      </c>
      <c r="BK34">
        <v>88</v>
      </c>
      <c r="BL34">
        <v>15.3566</v>
      </c>
      <c r="BM34">
        <v>1.3627</v>
      </c>
      <c r="BN34">
        <v>0.70720000000000005</v>
      </c>
      <c r="BO34">
        <v>4.8396999999999997</v>
      </c>
      <c r="BP34">
        <v>456.13279999999997</v>
      </c>
      <c r="BQ34">
        <v>1</v>
      </c>
      <c r="BS34">
        <v>2</v>
      </c>
      <c r="BT34">
        <v>50</v>
      </c>
      <c r="BU34">
        <v>653</v>
      </c>
      <c r="BV34">
        <v>281</v>
      </c>
      <c r="BW34">
        <v>281</v>
      </c>
      <c r="BX34">
        <v>266</v>
      </c>
      <c r="BY34">
        <v>106</v>
      </c>
      <c r="BZ34">
        <v>15.3507</v>
      </c>
      <c r="CA34">
        <v>0.123</v>
      </c>
      <c r="CB34">
        <v>8.6800000000000002E-2</v>
      </c>
      <c r="CC34">
        <v>0.7056</v>
      </c>
      <c r="CD34">
        <v>56.7012</v>
      </c>
      <c r="CE34">
        <v>1</v>
      </c>
    </row>
    <row r="35" spans="1:83" x14ac:dyDescent="0.25">
      <c r="A35">
        <v>3</v>
      </c>
      <c r="B35">
        <v>50</v>
      </c>
      <c r="C35">
        <v>651</v>
      </c>
      <c r="D35">
        <v>288</v>
      </c>
      <c r="E35">
        <v>288</v>
      </c>
      <c r="F35">
        <v>275</v>
      </c>
      <c r="G35">
        <v>88</v>
      </c>
      <c r="H35">
        <v>15.935499999999999</v>
      </c>
      <c r="I35">
        <v>0.35399999999999998</v>
      </c>
      <c r="J35">
        <v>0.21060000000000001</v>
      </c>
      <c r="K35">
        <v>1.2318</v>
      </c>
      <c r="L35">
        <v>137.09180000000001</v>
      </c>
      <c r="M35">
        <v>1</v>
      </c>
      <c r="O35">
        <v>3</v>
      </c>
      <c r="P35">
        <v>50</v>
      </c>
      <c r="Q35">
        <v>671</v>
      </c>
      <c r="R35">
        <v>413</v>
      </c>
      <c r="S35">
        <v>413</v>
      </c>
      <c r="T35">
        <v>186</v>
      </c>
      <c r="U35">
        <v>72</v>
      </c>
      <c r="V35">
        <v>14.348699999999999</v>
      </c>
      <c r="W35">
        <v>0.1368</v>
      </c>
      <c r="X35">
        <v>0.1203</v>
      </c>
      <c r="Y35">
        <v>1.2897000000000001</v>
      </c>
      <c r="Z35">
        <v>80.728999999999999</v>
      </c>
      <c r="AA35">
        <v>1</v>
      </c>
      <c r="AC35">
        <v>3</v>
      </c>
      <c r="AD35">
        <v>50</v>
      </c>
      <c r="AE35">
        <v>797</v>
      </c>
      <c r="AF35">
        <v>283</v>
      </c>
      <c r="AG35">
        <v>283</v>
      </c>
      <c r="AH35">
        <v>412</v>
      </c>
      <c r="AI35">
        <v>102</v>
      </c>
      <c r="AJ35">
        <v>20.816800000000001</v>
      </c>
      <c r="AK35">
        <v>0.41110000000000002</v>
      </c>
      <c r="AL35">
        <v>0.15959999999999999</v>
      </c>
      <c r="AM35">
        <v>1.6099000000000001</v>
      </c>
      <c r="AN35">
        <v>127.2269</v>
      </c>
      <c r="AO35">
        <v>1</v>
      </c>
      <c r="AQ35">
        <v>3</v>
      </c>
      <c r="AR35">
        <v>50</v>
      </c>
      <c r="AS35">
        <v>626</v>
      </c>
      <c r="AT35">
        <v>287</v>
      </c>
      <c r="AU35">
        <v>287</v>
      </c>
      <c r="AV35">
        <v>267</v>
      </c>
      <c r="AW35">
        <v>72</v>
      </c>
      <c r="AX35">
        <v>16.156500000000001</v>
      </c>
      <c r="AY35">
        <v>0.84950000000000003</v>
      </c>
      <c r="AZ35">
        <v>0.47060000000000002</v>
      </c>
      <c r="BA35">
        <v>3.2791000000000001</v>
      </c>
      <c r="BB35">
        <v>294.5847</v>
      </c>
      <c r="BC35">
        <v>1</v>
      </c>
      <c r="BE35">
        <v>3</v>
      </c>
      <c r="BF35">
        <v>50</v>
      </c>
      <c r="BG35">
        <v>641</v>
      </c>
      <c r="BH35">
        <v>280</v>
      </c>
      <c r="BI35">
        <v>280</v>
      </c>
      <c r="BJ35">
        <v>272</v>
      </c>
      <c r="BK35">
        <v>89</v>
      </c>
      <c r="BL35">
        <v>15.752000000000001</v>
      </c>
      <c r="BM35">
        <v>1.3649</v>
      </c>
      <c r="BN35">
        <v>0.71109999999999995</v>
      </c>
      <c r="BO35">
        <v>4.8120000000000003</v>
      </c>
      <c r="BP35">
        <v>455.83940000000001</v>
      </c>
      <c r="BQ35">
        <v>1</v>
      </c>
      <c r="BS35">
        <v>3</v>
      </c>
      <c r="BT35">
        <v>50</v>
      </c>
      <c r="BU35">
        <v>645</v>
      </c>
      <c r="BV35">
        <v>280</v>
      </c>
      <c r="BW35">
        <v>280</v>
      </c>
      <c r="BX35">
        <v>270</v>
      </c>
      <c r="BY35">
        <v>95</v>
      </c>
      <c r="BZ35">
        <v>15.379799999999999</v>
      </c>
      <c r="CA35">
        <v>0.1202</v>
      </c>
      <c r="CB35">
        <v>8.4900000000000003E-2</v>
      </c>
      <c r="CC35">
        <v>0.66439999999999999</v>
      </c>
      <c r="CD35">
        <v>54.745699999999999</v>
      </c>
      <c r="CE35">
        <v>1</v>
      </c>
    </row>
    <row r="36" spans="1:83" x14ac:dyDescent="0.25">
      <c r="A36">
        <v>4</v>
      </c>
      <c r="B36">
        <v>50</v>
      </c>
      <c r="C36">
        <v>636</v>
      </c>
      <c r="D36">
        <v>281</v>
      </c>
      <c r="E36">
        <v>281</v>
      </c>
      <c r="F36">
        <v>273</v>
      </c>
      <c r="G36">
        <v>82</v>
      </c>
      <c r="H36">
        <v>15.9764</v>
      </c>
      <c r="I36">
        <v>0.35699999999999998</v>
      </c>
      <c r="J36">
        <v>0.21129999999999999</v>
      </c>
      <c r="K36">
        <v>1.3511</v>
      </c>
      <c r="L36">
        <v>134.41759999999999</v>
      </c>
      <c r="M36">
        <v>1</v>
      </c>
      <c r="O36">
        <v>4</v>
      </c>
      <c r="P36">
        <v>50</v>
      </c>
      <c r="Q36">
        <v>671</v>
      </c>
      <c r="R36">
        <v>400</v>
      </c>
      <c r="S36">
        <v>400</v>
      </c>
      <c r="T36">
        <v>198</v>
      </c>
      <c r="U36">
        <v>73</v>
      </c>
      <c r="V36">
        <v>14.442600000000001</v>
      </c>
      <c r="W36">
        <v>0.13350000000000001</v>
      </c>
      <c r="X36">
        <v>0.11700000000000001</v>
      </c>
      <c r="Y36">
        <v>1.2242</v>
      </c>
      <c r="Z36">
        <v>78.499899999999997</v>
      </c>
      <c r="AA36">
        <v>1</v>
      </c>
      <c r="AC36">
        <v>4</v>
      </c>
      <c r="AD36">
        <v>50</v>
      </c>
      <c r="AE36">
        <v>774</v>
      </c>
      <c r="AF36">
        <v>280</v>
      </c>
      <c r="AG36">
        <v>280</v>
      </c>
      <c r="AH36">
        <v>393</v>
      </c>
      <c r="AI36">
        <v>101</v>
      </c>
      <c r="AJ36">
        <v>21.638200000000001</v>
      </c>
      <c r="AK36">
        <v>0.41039999999999999</v>
      </c>
      <c r="AL36">
        <v>0.16250000000000001</v>
      </c>
      <c r="AM36">
        <v>1.6062000000000001</v>
      </c>
      <c r="AN36">
        <v>125.756</v>
      </c>
      <c r="AO36">
        <v>1</v>
      </c>
      <c r="AQ36">
        <v>4</v>
      </c>
      <c r="AR36">
        <v>50</v>
      </c>
      <c r="AS36">
        <v>635</v>
      </c>
      <c r="AT36">
        <v>288</v>
      </c>
      <c r="AU36">
        <v>288</v>
      </c>
      <c r="AV36">
        <v>275</v>
      </c>
      <c r="AW36">
        <v>72</v>
      </c>
      <c r="AX36">
        <v>15.8047</v>
      </c>
      <c r="AY36">
        <v>0.87290000000000001</v>
      </c>
      <c r="AZ36">
        <v>0.48470000000000002</v>
      </c>
      <c r="BA36">
        <v>3.0989</v>
      </c>
      <c r="BB36">
        <v>307.76490000000001</v>
      </c>
      <c r="BC36">
        <v>1</v>
      </c>
      <c r="BE36">
        <v>4</v>
      </c>
      <c r="BF36">
        <v>50</v>
      </c>
      <c r="BG36">
        <v>619</v>
      </c>
      <c r="BH36">
        <v>271</v>
      </c>
      <c r="BI36">
        <v>271</v>
      </c>
      <c r="BJ36">
        <v>268</v>
      </c>
      <c r="BK36">
        <v>80</v>
      </c>
      <c r="BL36">
        <v>15.7254</v>
      </c>
      <c r="BM36">
        <v>1.367</v>
      </c>
      <c r="BN36">
        <v>0.71589999999999998</v>
      </c>
      <c r="BO36">
        <v>5.3757000000000001</v>
      </c>
      <c r="BP36">
        <v>443.13600000000002</v>
      </c>
      <c r="BQ36">
        <v>1</v>
      </c>
      <c r="BS36">
        <v>4</v>
      </c>
      <c r="BT36">
        <v>50</v>
      </c>
      <c r="BU36">
        <v>666</v>
      </c>
      <c r="BV36">
        <v>286</v>
      </c>
      <c r="BW36">
        <v>286</v>
      </c>
      <c r="BX36">
        <v>279</v>
      </c>
      <c r="BY36">
        <v>101</v>
      </c>
      <c r="BZ36">
        <v>15.2988</v>
      </c>
      <c r="CA36">
        <v>0.1168</v>
      </c>
      <c r="CB36">
        <v>8.2400000000000001E-2</v>
      </c>
      <c r="CC36">
        <v>0.59609999999999996</v>
      </c>
      <c r="CD36">
        <v>54.865200000000002</v>
      </c>
      <c r="CE36">
        <v>1</v>
      </c>
    </row>
    <row r="37" spans="1:83" x14ac:dyDescent="0.25">
      <c r="A37">
        <v>5</v>
      </c>
      <c r="B37">
        <v>50</v>
      </c>
      <c r="C37">
        <v>648</v>
      </c>
      <c r="D37">
        <v>282</v>
      </c>
      <c r="E37">
        <v>282</v>
      </c>
      <c r="F37">
        <v>280</v>
      </c>
      <c r="G37">
        <v>86</v>
      </c>
      <c r="H37">
        <v>15.6775</v>
      </c>
      <c r="I37">
        <v>0.3498</v>
      </c>
      <c r="J37">
        <v>0.2049</v>
      </c>
      <c r="K37">
        <v>1.2827999999999999</v>
      </c>
      <c r="L37">
        <v>132.77350000000001</v>
      </c>
      <c r="M37">
        <v>1</v>
      </c>
      <c r="O37">
        <v>5</v>
      </c>
      <c r="P37">
        <v>50</v>
      </c>
      <c r="Q37">
        <v>689</v>
      </c>
      <c r="R37">
        <v>399</v>
      </c>
      <c r="S37">
        <v>399</v>
      </c>
      <c r="T37">
        <v>211</v>
      </c>
      <c r="U37">
        <v>79</v>
      </c>
      <c r="V37">
        <v>14.1364</v>
      </c>
      <c r="W37">
        <v>0.13539999999999999</v>
      </c>
      <c r="X37">
        <v>0.115</v>
      </c>
      <c r="Y37">
        <v>1.3528</v>
      </c>
      <c r="Z37">
        <v>79.2607</v>
      </c>
      <c r="AA37">
        <v>1</v>
      </c>
      <c r="AC37">
        <v>5</v>
      </c>
      <c r="AD37">
        <v>50</v>
      </c>
      <c r="AE37">
        <v>810</v>
      </c>
      <c r="AF37">
        <v>279</v>
      </c>
      <c r="AG37">
        <v>279</v>
      </c>
      <c r="AH37">
        <v>430</v>
      </c>
      <c r="AI37">
        <v>101</v>
      </c>
      <c r="AJ37">
        <v>22.3062</v>
      </c>
      <c r="AK37">
        <v>0.42030000000000001</v>
      </c>
      <c r="AL37">
        <v>0.15820000000000001</v>
      </c>
      <c r="AM37">
        <v>1.6337999999999999</v>
      </c>
      <c r="AN37">
        <v>128.15209999999999</v>
      </c>
      <c r="AO37">
        <v>1</v>
      </c>
      <c r="AQ37">
        <v>5</v>
      </c>
      <c r="AR37">
        <v>50</v>
      </c>
      <c r="AS37">
        <v>621</v>
      </c>
      <c r="AT37">
        <v>280</v>
      </c>
      <c r="AU37">
        <v>280</v>
      </c>
      <c r="AV37">
        <v>266</v>
      </c>
      <c r="AW37">
        <v>75</v>
      </c>
      <c r="AX37">
        <v>15.9887</v>
      </c>
      <c r="AY37">
        <v>0.89580000000000004</v>
      </c>
      <c r="AZ37">
        <v>0.49070000000000003</v>
      </c>
      <c r="BA37">
        <v>3.1396000000000002</v>
      </c>
      <c r="BB37">
        <v>304.73759999999999</v>
      </c>
      <c r="BC37">
        <v>1</v>
      </c>
      <c r="BE37">
        <v>5</v>
      </c>
      <c r="BF37">
        <v>50</v>
      </c>
      <c r="BG37">
        <v>644</v>
      </c>
      <c r="BH37">
        <v>288</v>
      </c>
      <c r="BI37">
        <v>288</v>
      </c>
      <c r="BJ37">
        <v>269</v>
      </c>
      <c r="BK37">
        <v>87</v>
      </c>
      <c r="BL37">
        <v>15.768599999999999</v>
      </c>
      <c r="BM37">
        <v>1.3398000000000001</v>
      </c>
      <c r="BN37">
        <v>0.71279999999999999</v>
      </c>
      <c r="BO37">
        <v>4.9230999999999998</v>
      </c>
      <c r="BP37">
        <v>459.04039999999998</v>
      </c>
      <c r="BQ37">
        <v>1</v>
      </c>
      <c r="BS37">
        <v>5</v>
      </c>
      <c r="BT37">
        <v>50</v>
      </c>
      <c r="BU37">
        <v>643</v>
      </c>
      <c r="BV37">
        <v>277</v>
      </c>
      <c r="BW37">
        <v>277</v>
      </c>
      <c r="BX37">
        <v>262</v>
      </c>
      <c r="BY37">
        <v>104</v>
      </c>
      <c r="BZ37">
        <v>15.4495</v>
      </c>
      <c r="CA37">
        <v>0.12809999999999999</v>
      </c>
      <c r="CB37">
        <v>8.8599999999999998E-2</v>
      </c>
      <c r="CC37">
        <v>0.77349999999999997</v>
      </c>
      <c r="CD37">
        <v>56.954700000000003</v>
      </c>
      <c r="CE37">
        <v>1</v>
      </c>
    </row>
    <row r="38" spans="1:83" x14ac:dyDescent="0.25">
      <c r="A38">
        <v>6</v>
      </c>
      <c r="B38">
        <v>50</v>
      </c>
      <c r="C38">
        <v>641</v>
      </c>
      <c r="D38">
        <v>282</v>
      </c>
      <c r="E38">
        <v>282</v>
      </c>
      <c r="F38">
        <v>274</v>
      </c>
      <c r="G38">
        <v>85</v>
      </c>
      <c r="H38">
        <v>15.815899999999999</v>
      </c>
      <c r="I38">
        <v>0.34839999999999999</v>
      </c>
      <c r="J38">
        <v>0.20660000000000001</v>
      </c>
      <c r="K38">
        <v>1.3109</v>
      </c>
      <c r="L38">
        <v>132.4426</v>
      </c>
      <c r="M38">
        <v>1</v>
      </c>
      <c r="O38">
        <v>6</v>
      </c>
      <c r="P38">
        <v>50</v>
      </c>
      <c r="Q38">
        <v>641</v>
      </c>
      <c r="R38">
        <v>401</v>
      </c>
      <c r="S38">
        <v>401</v>
      </c>
      <c r="T38">
        <v>174</v>
      </c>
      <c r="U38">
        <v>66</v>
      </c>
      <c r="V38">
        <v>14.532</v>
      </c>
      <c r="W38">
        <v>0.12939999999999999</v>
      </c>
      <c r="X38">
        <v>0.1179</v>
      </c>
      <c r="Y38">
        <v>0.95789999999999997</v>
      </c>
      <c r="Z38">
        <v>75.565700000000007</v>
      </c>
      <c r="AA38">
        <v>1</v>
      </c>
      <c r="AC38">
        <v>6</v>
      </c>
      <c r="AD38">
        <v>50</v>
      </c>
      <c r="AE38">
        <v>782</v>
      </c>
      <c r="AF38">
        <v>276</v>
      </c>
      <c r="AG38">
        <v>276</v>
      </c>
      <c r="AH38">
        <v>411</v>
      </c>
      <c r="AI38">
        <v>95</v>
      </c>
      <c r="AJ38">
        <v>22.616399999999999</v>
      </c>
      <c r="AK38">
        <v>0.40770000000000001</v>
      </c>
      <c r="AL38">
        <v>0.15759999999999999</v>
      </c>
      <c r="AM38">
        <v>1.571</v>
      </c>
      <c r="AN38">
        <v>123.25660000000001</v>
      </c>
      <c r="AO38">
        <v>1</v>
      </c>
      <c r="AQ38">
        <v>6</v>
      </c>
      <c r="AR38">
        <v>50</v>
      </c>
      <c r="AS38">
        <v>632</v>
      </c>
      <c r="AT38">
        <v>282</v>
      </c>
      <c r="AU38">
        <v>282</v>
      </c>
      <c r="AV38">
        <v>274</v>
      </c>
      <c r="AW38">
        <v>76</v>
      </c>
      <c r="AX38">
        <v>15.715199999999999</v>
      </c>
      <c r="AY38">
        <v>0.85719999999999996</v>
      </c>
      <c r="AZ38">
        <v>0.4642</v>
      </c>
      <c r="BA38">
        <v>3.7898000000000001</v>
      </c>
      <c r="BB38">
        <v>293.35180000000003</v>
      </c>
      <c r="BC38">
        <v>1</v>
      </c>
      <c r="BE38">
        <v>6</v>
      </c>
      <c r="BF38">
        <v>50</v>
      </c>
      <c r="BG38">
        <v>639</v>
      </c>
      <c r="BH38">
        <v>279</v>
      </c>
      <c r="BI38">
        <v>279</v>
      </c>
      <c r="BJ38">
        <v>270</v>
      </c>
      <c r="BK38">
        <v>90</v>
      </c>
      <c r="BL38">
        <v>15.663500000000001</v>
      </c>
      <c r="BM38">
        <v>1.3384</v>
      </c>
      <c r="BN38">
        <v>0.70750000000000002</v>
      </c>
      <c r="BO38">
        <v>5.1775000000000002</v>
      </c>
      <c r="BP38">
        <v>452.12290000000002</v>
      </c>
      <c r="BQ38">
        <v>1</v>
      </c>
      <c r="BS38">
        <v>6</v>
      </c>
      <c r="BT38">
        <v>50</v>
      </c>
      <c r="BU38">
        <v>639</v>
      </c>
      <c r="BV38">
        <v>276</v>
      </c>
      <c r="BW38">
        <v>276</v>
      </c>
      <c r="BX38">
        <v>271</v>
      </c>
      <c r="BY38">
        <v>92</v>
      </c>
      <c r="BZ38">
        <v>15.4351</v>
      </c>
      <c r="CA38">
        <v>0.1179</v>
      </c>
      <c r="CB38">
        <v>8.3699999999999997E-2</v>
      </c>
      <c r="CC38">
        <v>0.71079999999999999</v>
      </c>
      <c r="CD38">
        <v>53.483800000000002</v>
      </c>
      <c r="CE38">
        <v>1</v>
      </c>
    </row>
    <row r="39" spans="1:83" x14ac:dyDescent="0.25">
      <c r="A39">
        <v>7</v>
      </c>
      <c r="B39">
        <v>50</v>
      </c>
      <c r="C39">
        <v>646</v>
      </c>
      <c r="D39">
        <v>283</v>
      </c>
      <c r="E39">
        <v>283</v>
      </c>
      <c r="F39">
        <v>273</v>
      </c>
      <c r="G39">
        <v>90</v>
      </c>
      <c r="H39">
        <v>15.572800000000001</v>
      </c>
      <c r="I39">
        <v>0.34460000000000002</v>
      </c>
      <c r="J39">
        <v>0.20469999999999999</v>
      </c>
      <c r="K39">
        <v>1.2629999999999999</v>
      </c>
      <c r="L39">
        <v>132.22290000000001</v>
      </c>
      <c r="M39">
        <v>1</v>
      </c>
      <c r="O39">
        <v>7</v>
      </c>
      <c r="P39">
        <v>50</v>
      </c>
      <c r="Q39">
        <v>659</v>
      </c>
      <c r="R39">
        <v>404</v>
      </c>
      <c r="S39">
        <v>404</v>
      </c>
      <c r="T39">
        <v>182</v>
      </c>
      <c r="U39">
        <v>73</v>
      </c>
      <c r="V39">
        <v>14.573600000000001</v>
      </c>
      <c r="W39">
        <v>0.13639999999999999</v>
      </c>
      <c r="X39">
        <v>0.1197</v>
      </c>
      <c r="Y39">
        <v>1.0273000000000001</v>
      </c>
      <c r="Z39">
        <v>78.866399999999999</v>
      </c>
      <c r="AA39">
        <v>1</v>
      </c>
      <c r="AC39">
        <v>7</v>
      </c>
      <c r="AD39">
        <v>50</v>
      </c>
      <c r="AE39">
        <v>763</v>
      </c>
      <c r="AF39">
        <v>282</v>
      </c>
      <c r="AG39">
        <v>282</v>
      </c>
      <c r="AH39">
        <v>383</v>
      </c>
      <c r="AI39">
        <v>98</v>
      </c>
      <c r="AJ39">
        <v>22.453499999999998</v>
      </c>
      <c r="AK39">
        <v>0.40889999999999999</v>
      </c>
      <c r="AL39">
        <v>0.16539999999999999</v>
      </c>
      <c r="AM39">
        <v>1.5869</v>
      </c>
      <c r="AN39">
        <v>126.1645</v>
      </c>
      <c r="AO39">
        <v>1</v>
      </c>
      <c r="AQ39">
        <v>7</v>
      </c>
      <c r="AR39">
        <v>50</v>
      </c>
      <c r="AS39">
        <v>626</v>
      </c>
      <c r="AT39">
        <v>282</v>
      </c>
      <c r="AU39">
        <v>282</v>
      </c>
      <c r="AV39">
        <v>270</v>
      </c>
      <c r="AW39">
        <v>74</v>
      </c>
      <c r="AX39">
        <v>15.9872</v>
      </c>
      <c r="AY39">
        <v>0.88119999999999998</v>
      </c>
      <c r="AZ39">
        <v>0.48270000000000002</v>
      </c>
      <c r="BA39">
        <v>3.3946000000000001</v>
      </c>
      <c r="BB39">
        <v>302.18169999999998</v>
      </c>
      <c r="BC39">
        <v>1</v>
      </c>
      <c r="BE39">
        <v>7</v>
      </c>
      <c r="BF39">
        <v>50</v>
      </c>
      <c r="BG39">
        <v>633</v>
      </c>
      <c r="BH39">
        <v>278</v>
      </c>
      <c r="BI39">
        <v>278</v>
      </c>
      <c r="BJ39">
        <v>268</v>
      </c>
      <c r="BK39">
        <v>87</v>
      </c>
      <c r="BL39">
        <v>15.644500000000001</v>
      </c>
      <c r="BM39">
        <v>1.3427</v>
      </c>
      <c r="BN39">
        <v>0.69950000000000001</v>
      </c>
      <c r="BO39">
        <v>4.2134999999999998</v>
      </c>
      <c r="BP39">
        <v>442.803</v>
      </c>
      <c r="BQ39">
        <v>1</v>
      </c>
      <c r="BS39">
        <v>7</v>
      </c>
      <c r="BT39">
        <v>50</v>
      </c>
      <c r="BU39">
        <v>643</v>
      </c>
      <c r="BV39">
        <v>278</v>
      </c>
      <c r="BW39">
        <v>278</v>
      </c>
      <c r="BX39">
        <v>270</v>
      </c>
      <c r="BY39">
        <v>95</v>
      </c>
      <c r="BZ39">
        <v>15.1975</v>
      </c>
      <c r="CA39">
        <v>0.12089999999999999</v>
      </c>
      <c r="CB39">
        <v>8.7099999999999997E-2</v>
      </c>
      <c r="CC39">
        <v>0.65480000000000005</v>
      </c>
      <c r="CD39">
        <v>55.999200000000002</v>
      </c>
      <c r="CE39">
        <v>1</v>
      </c>
    </row>
    <row r="40" spans="1:83" x14ac:dyDescent="0.25">
      <c r="A40">
        <v>8</v>
      </c>
      <c r="B40">
        <v>50</v>
      </c>
      <c r="C40">
        <v>635</v>
      </c>
      <c r="D40">
        <v>285</v>
      </c>
      <c r="E40">
        <v>285</v>
      </c>
      <c r="F40">
        <v>268</v>
      </c>
      <c r="G40">
        <v>82</v>
      </c>
      <c r="H40">
        <v>15.889799999999999</v>
      </c>
      <c r="I40">
        <v>0.35010000000000002</v>
      </c>
      <c r="J40">
        <v>0.20960000000000001</v>
      </c>
      <c r="K40">
        <v>1.2121999999999999</v>
      </c>
      <c r="L40">
        <v>133.07730000000001</v>
      </c>
      <c r="M40">
        <v>1</v>
      </c>
      <c r="O40">
        <v>8</v>
      </c>
      <c r="P40">
        <v>50</v>
      </c>
      <c r="Q40">
        <v>681</v>
      </c>
      <c r="R40">
        <v>415</v>
      </c>
      <c r="S40">
        <v>415</v>
      </c>
      <c r="T40">
        <v>192</v>
      </c>
      <c r="U40">
        <v>74</v>
      </c>
      <c r="V40">
        <v>14.0969</v>
      </c>
      <c r="W40">
        <v>0.1293</v>
      </c>
      <c r="X40">
        <v>0.11360000000000001</v>
      </c>
      <c r="Y40">
        <v>0.96730000000000005</v>
      </c>
      <c r="Z40">
        <v>77.3917</v>
      </c>
      <c r="AA40">
        <v>1</v>
      </c>
      <c r="AC40">
        <v>8</v>
      </c>
      <c r="AD40">
        <v>50</v>
      </c>
      <c r="AE40">
        <v>756</v>
      </c>
      <c r="AF40">
        <v>276</v>
      </c>
      <c r="AG40">
        <v>276</v>
      </c>
      <c r="AH40">
        <v>382</v>
      </c>
      <c r="AI40">
        <v>98</v>
      </c>
      <c r="AJ40">
        <v>22.085999999999999</v>
      </c>
      <c r="AK40">
        <v>0.41049999999999998</v>
      </c>
      <c r="AL40">
        <v>0.1641</v>
      </c>
      <c r="AM40">
        <v>1.6354</v>
      </c>
      <c r="AN40">
        <v>124.0249</v>
      </c>
      <c r="AO40">
        <v>1</v>
      </c>
      <c r="AQ40">
        <v>8</v>
      </c>
      <c r="AR40">
        <v>50</v>
      </c>
      <c r="AS40">
        <v>632</v>
      </c>
      <c r="AT40">
        <v>280</v>
      </c>
      <c r="AU40">
        <v>280</v>
      </c>
      <c r="AV40">
        <v>274</v>
      </c>
      <c r="AW40">
        <v>78</v>
      </c>
      <c r="AX40">
        <v>15.7136</v>
      </c>
      <c r="AY40">
        <v>0.86729999999999996</v>
      </c>
      <c r="AZ40">
        <v>0.47520000000000001</v>
      </c>
      <c r="BA40">
        <v>2.9903</v>
      </c>
      <c r="BB40">
        <v>300.35109999999997</v>
      </c>
      <c r="BC40">
        <v>1</v>
      </c>
      <c r="BE40">
        <v>8</v>
      </c>
      <c r="BF40">
        <v>50</v>
      </c>
      <c r="BG40">
        <v>636</v>
      </c>
      <c r="BH40">
        <v>279</v>
      </c>
      <c r="BI40">
        <v>279</v>
      </c>
      <c r="BJ40">
        <v>270</v>
      </c>
      <c r="BK40">
        <v>87</v>
      </c>
      <c r="BL40">
        <v>15.742100000000001</v>
      </c>
      <c r="BM40">
        <v>1.341</v>
      </c>
      <c r="BN40">
        <v>0.70150000000000001</v>
      </c>
      <c r="BO40">
        <v>4.5674999999999999</v>
      </c>
      <c r="BP40">
        <v>446.16370000000001</v>
      </c>
      <c r="BQ40">
        <v>1</v>
      </c>
      <c r="BS40">
        <v>8</v>
      </c>
      <c r="BT40">
        <v>50</v>
      </c>
      <c r="BU40">
        <v>646</v>
      </c>
      <c r="BV40">
        <v>282</v>
      </c>
      <c r="BW40">
        <v>282</v>
      </c>
      <c r="BX40">
        <v>267</v>
      </c>
      <c r="BY40">
        <v>97</v>
      </c>
      <c r="BZ40">
        <v>15.5526</v>
      </c>
      <c r="CA40">
        <v>0.1205</v>
      </c>
      <c r="CB40">
        <v>8.48E-2</v>
      </c>
      <c r="CC40">
        <v>0.64539999999999997</v>
      </c>
      <c r="CD40">
        <v>54.807099999999998</v>
      </c>
      <c r="CE40">
        <v>1</v>
      </c>
    </row>
    <row r="41" spans="1:83" x14ac:dyDescent="0.25">
      <c r="A41">
        <v>9</v>
      </c>
      <c r="B41">
        <v>50</v>
      </c>
      <c r="C41">
        <v>654</v>
      </c>
      <c r="D41">
        <v>284</v>
      </c>
      <c r="E41">
        <v>284</v>
      </c>
      <c r="F41">
        <v>278</v>
      </c>
      <c r="G41">
        <v>92</v>
      </c>
      <c r="H41">
        <v>15.7018</v>
      </c>
      <c r="I41">
        <v>0.35599999999999998</v>
      </c>
      <c r="J41">
        <v>0.2097</v>
      </c>
      <c r="K41">
        <v>1.2766</v>
      </c>
      <c r="L41">
        <v>137.14769999999999</v>
      </c>
      <c r="M41">
        <v>1</v>
      </c>
      <c r="O41">
        <v>9</v>
      </c>
      <c r="P41">
        <v>50</v>
      </c>
      <c r="Q41">
        <v>652</v>
      </c>
      <c r="R41">
        <v>412</v>
      </c>
      <c r="S41">
        <v>412</v>
      </c>
      <c r="T41">
        <v>174</v>
      </c>
      <c r="U41">
        <v>66</v>
      </c>
      <c r="V41">
        <v>14.460100000000001</v>
      </c>
      <c r="W41">
        <v>0.13009999999999999</v>
      </c>
      <c r="X41">
        <v>0.1172</v>
      </c>
      <c r="Y41">
        <v>1.3251999999999999</v>
      </c>
      <c r="Z41">
        <v>76.435900000000004</v>
      </c>
      <c r="AA41">
        <v>1</v>
      </c>
      <c r="AC41">
        <v>9</v>
      </c>
      <c r="AD41">
        <v>50</v>
      </c>
      <c r="AE41">
        <v>784</v>
      </c>
      <c r="AF41">
        <v>286</v>
      </c>
      <c r="AG41">
        <v>286</v>
      </c>
      <c r="AH41">
        <v>403</v>
      </c>
      <c r="AI41">
        <v>95</v>
      </c>
      <c r="AJ41">
        <v>21.487200000000001</v>
      </c>
      <c r="AK41">
        <v>0.41920000000000002</v>
      </c>
      <c r="AL41">
        <v>0.1668</v>
      </c>
      <c r="AM41">
        <v>1.7206999999999999</v>
      </c>
      <c r="AN41">
        <v>130.8064</v>
      </c>
      <c r="AO41">
        <v>1</v>
      </c>
      <c r="AQ41">
        <v>9</v>
      </c>
      <c r="AR41">
        <v>50</v>
      </c>
      <c r="AS41">
        <v>621</v>
      </c>
      <c r="AT41">
        <v>283</v>
      </c>
      <c r="AU41">
        <v>283</v>
      </c>
      <c r="AV41">
        <v>265</v>
      </c>
      <c r="AW41">
        <v>73</v>
      </c>
      <c r="AX41">
        <v>15.8969</v>
      </c>
      <c r="AY41">
        <v>0.87690000000000001</v>
      </c>
      <c r="AZ41">
        <v>0.4829</v>
      </c>
      <c r="BA41">
        <v>3.3241000000000001</v>
      </c>
      <c r="BB41">
        <v>299.86579999999998</v>
      </c>
      <c r="BC41">
        <v>1</v>
      </c>
      <c r="BE41">
        <v>9</v>
      </c>
      <c r="BF41">
        <v>50</v>
      </c>
      <c r="BG41">
        <v>644</v>
      </c>
      <c r="BH41">
        <v>279</v>
      </c>
      <c r="BI41">
        <v>279</v>
      </c>
      <c r="BJ41">
        <v>275</v>
      </c>
      <c r="BK41">
        <v>90</v>
      </c>
      <c r="BL41">
        <v>15.5062</v>
      </c>
      <c r="BM41">
        <v>1.3349</v>
      </c>
      <c r="BN41">
        <v>0.69079999999999997</v>
      </c>
      <c r="BO41">
        <v>4.6120000000000001</v>
      </c>
      <c r="BP41">
        <v>444.8716</v>
      </c>
      <c r="BQ41">
        <v>1</v>
      </c>
      <c r="BS41">
        <v>9</v>
      </c>
      <c r="BT41">
        <v>50</v>
      </c>
      <c r="BU41">
        <v>643</v>
      </c>
      <c r="BV41">
        <v>280</v>
      </c>
      <c r="BW41">
        <v>280</v>
      </c>
      <c r="BX41">
        <v>266</v>
      </c>
      <c r="BY41">
        <v>97</v>
      </c>
      <c r="BZ41">
        <v>15.297000000000001</v>
      </c>
      <c r="CA41">
        <v>0.1177</v>
      </c>
      <c r="CB41">
        <v>8.3900000000000002E-2</v>
      </c>
      <c r="CC41">
        <v>0.77429999999999999</v>
      </c>
      <c r="CD41">
        <v>53.930399999999999</v>
      </c>
      <c r="CE41">
        <v>1</v>
      </c>
    </row>
    <row r="42" spans="1:83" x14ac:dyDescent="0.25">
      <c r="A42">
        <v>10</v>
      </c>
      <c r="B42">
        <v>50</v>
      </c>
      <c r="C42">
        <v>647</v>
      </c>
      <c r="D42">
        <v>282</v>
      </c>
      <c r="E42">
        <v>282</v>
      </c>
      <c r="F42">
        <v>275</v>
      </c>
      <c r="G42">
        <v>90</v>
      </c>
      <c r="H42">
        <v>15.762</v>
      </c>
      <c r="I42">
        <v>0.3523</v>
      </c>
      <c r="J42">
        <v>0.20899999999999999</v>
      </c>
      <c r="K42">
        <v>1.3795999999999999</v>
      </c>
      <c r="L42">
        <v>135.24930000000001</v>
      </c>
      <c r="M42">
        <v>1</v>
      </c>
      <c r="O42">
        <v>10</v>
      </c>
      <c r="P42">
        <v>50</v>
      </c>
      <c r="Q42">
        <v>673</v>
      </c>
      <c r="R42">
        <v>404</v>
      </c>
      <c r="S42">
        <v>404</v>
      </c>
      <c r="T42">
        <v>194</v>
      </c>
      <c r="U42">
        <v>75</v>
      </c>
      <c r="V42">
        <v>14.367000000000001</v>
      </c>
      <c r="W42">
        <v>0.13300000000000001</v>
      </c>
      <c r="X42">
        <v>0.11550000000000001</v>
      </c>
      <c r="Y42">
        <v>1.0981000000000001</v>
      </c>
      <c r="Z42">
        <v>77.757800000000003</v>
      </c>
      <c r="AA42">
        <v>1</v>
      </c>
      <c r="AC42">
        <v>10</v>
      </c>
      <c r="AD42">
        <v>50</v>
      </c>
      <c r="AE42">
        <v>763</v>
      </c>
      <c r="AF42">
        <v>280</v>
      </c>
      <c r="AG42">
        <v>280</v>
      </c>
      <c r="AH42">
        <v>387</v>
      </c>
      <c r="AI42">
        <v>96</v>
      </c>
      <c r="AJ42">
        <v>22.069500000000001</v>
      </c>
      <c r="AK42">
        <v>0.42099999999999999</v>
      </c>
      <c r="AL42">
        <v>0.16869999999999999</v>
      </c>
      <c r="AM42">
        <v>1.5526</v>
      </c>
      <c r="AN42">
        <v>128.70849999999999</v>
      </c>
      <c r="AO42">
        <v>1</v>
      </c>
      <c r="AQ42">
        <v>10</v>
      </c>
      <c r="AR42">
        <v>50</v>
      </c>
      <c r="AS42">
        <v>631</v>
      </c>
      <c r="AT42">
        <v>280</v>
      </c>
      <c r="AU42">
        <v>280</v>
      </c>
      <c r="AV42">
        <v>270</v>
      </c>
      <c r="AW42">
        <v>81</v>
      </c>
      <c r="AX42">
        <v>15.7845</v>
      </c>
      <c r="AY42">
        <v>0.88280000000000003</v>
      </c>
      <c r="AZ42">
        <v>0.47960000000000003</v>
      </c>
      <c r="BA42">
        <v>3.0821000000000001</v>
      </c>
      <c r="BB42">
        <v>302.60050000000001</v>
      </c>
      <c r="BC42">
        <v>1</v>
      </c>
      <c r="BE42">
        <v>10</v>
      </c>
      <c r="BF42">
        <v>50</v>
      </c>
      <c r="BG42">
        <v>637</v>
      </c>
      <c r="BH42">
        <v>279</v>
      </c>
      <c r="BI42">
        <v>279</v>
      </c>
      <c r="BJ42">
        <v>268</v>
      </c>
      <c r="BK42">
        <v>90</v>
      </c>
      <c r="BL42">
        <v>15.642099999999999</v>
      </c>
      <c r="BM42">
        <v>1.3974</v>
      </c>
      <c r="BN42">
        <v>0.72299999999999998</v>
      </c>
      <c r="BO42">
        <v>5.3959000000000001</v>
      </c>
      <c r="BP42">
        <v>460.56439999999998</v>
      </c>
      <c r="BQ42">
        <v>1</v>
      </c>
      <c r="BS42">
        <v>10</v>
      </c>
      <c r="BT42">
        <v>50</v>
      </c>
      <c r="BU42">
        <v>658</v>
      </c>
      <c r="BV42">
        <v>276</v>
      </c>
      <c r="BW42">
        <v>276</v>
      </c>
      <c r="BX42">
        <v>277</v>
      </c>
      <c r="BY42">
        <v>105</v>
      </c>
      <c r="BZ42">
        <v>15.120100000000001</v>
      </c>
      <c r="CA42">
        <v>0.1236</v>
      </c>
      <c r="CB42">
        <v>8.5699999999999998E-2</v>
      </c>
      <c r="CC42">
        <v>0.7651</v>
      </c>
      <c r="CD42">
        <v>56.398299999999999</v>
      </c>
      <c r="CE42">
        <v>1</v>
      </c>
    </row>
    <row r="43" spans="1:83" x14ac:dyDescent="0.25">
      <c r="A43" t="s">
        <v>12</v>
      </c>
      <c r="B43">
        <v>50</v>
      </c>
      <c r="C43">
        <v>642.70000000000005</v>
      </c>
      <c r="D43">
        <v>283</v>
      </c>
      <c r="E43">
        <v>283</v>
      </c>
      <c r="F43">
        <v>274.3</v>
      </c>
      <c r="G43">
        <v>85.4</v>
      </c>
      <c r="H43">
        <v>15.76</v>
      </c>
      <c r="I43">
        <v>0.35</v>
      </c>
      <c r="J43">
        <v>0.21</v>
      </c>
      <c r="K43">
        <v>1.3</v>
      </c>
      <c r="L43">
        <v>133.37</v>
      </c>
      <c r="M43">
        <v>1</v>
      </c>
      <c r="O43" t="s">
        <v>12</v>
      </c>
      <c r="P43">
        <v>50</v>
      </c>
      <c r="Q43">
        <v>668.5</v>
      </c>
      <c r="R43">
        <v>405.7</v>
      </c>
      <c r="S43">
        <v>405.7</v>
      </c>
      <c r="T43">
        <v>189.7</v>
      </c>
      <c r="U43">
        <v>73.099999999999994</v>
      </c>
      <c r="V43">
        <v>14.35</v>
      </c>
      <c r="W43">
        <v>0.13</v>
      </c>
      <c r="X43">
        <v>0.12</v>
      </c>
      <c r="Y43">
        <v>1.1399999999999999</v>
      </c>
      <c r="Z43">
        <v>78.16</v>
      </c>
      <c r="AA43">
        <v>1</v>
      </c>
      <c r="AC43" t="s">
        <v>12</v>
      </c>
      <c r="AD43">
        <v>50</v>
      </c>
      <c r="AE43">
        <v>780.7</v>
      </c>
      <c r="AF43">
        <v>280.2</v>
      </c>
      <c r="AG43">
        <v>280.2</v>
      </c>
      <c r="AH43">
        <v>402</v>
      </c>
      <c r="AI43">
        <v>98.5</v>
      </c>
      <c r="AJ43">
        <v>21.94</v>
      </c>
      <c r="AK43">
        <v>0.41</v>
      </c>
      <c r="AL43">
        <v>0.16</v>
      </c>
      <c r="AM43">
        <v>1.64</v>
      </c>
      <c r="AN43">
        <v>127</v>
      </c>
      <c r="AO43">
        <v>1</v>
      </c>
      <c r="AQ43" t="s">
        <v>12</v>
      </c>
      <c r="AR43">
        <v>50</v>
      </c>
      <c r="AS43">
        <v>629.1</v>
      </c>
      <c r="AT43">
        <v>283.2</v>
      </c>
      <c r="AU43">
        <v>283.2</v>
      </c>
      <c r="AV43">
        <v>270</v>
      </c>
      <c r="AW43">
        <v>75.900000000000006</v>
      </c>
      <c r="AX43">
        <v>15.9</v>
      </c>
      <c r="AY43">
        <v>0.88</v>
      </c>
      <c r="AZ43">
        <v>0.48</v>
      </c>
      <c r="BA43">
        <v>3.3</v>
      </c>
      <c r="BB43">
        <v>301.92</v>
      </c>
      <c r="BC43">
        <v>1</v>
      </c>
      <c r="BE43" t="s">
        <v>12</v>
      </c>
      <c r="BF43">
        <v>50</v>
      </c>
      <c r="BG43">
        <v>637.20000000000005</v>
      </c>
      <c r="BH43">
        <v>279.8</v>
      </c>
      <c r="BI43">
        <v>279.8</v>
      </c>
      <c r="BJ43">
        <v>270.2</v>
      </c>
      <c r="BK43">
        <v>87.2</v>
      </c>
      <c r="BL43">
        <v>15.66</v>
      </c>
      <c r="BM43">
        <v>1.36</v>
      </c>
      <c r="BN43">
        <v>0.71</v>
      </c>
      <c r="BO43">
        <v>4.87</v>
      </c>
      <c r="BP43">
        <v>452.11</v>
      </c>
      <c r="BQ43">
        <v>1</v>
      </c>
      <c r="BS43" t="s">
        <v>12</v>
      </c>
      <c r="BT43">
        <v>50</v>
      </c>
      <c r="BU43">
        <v>646.70000000000005</v>
      </c>
      <c r="BV43">
        <v>279</v>
      </c>
      <c r="BW43">
        <v>279</v>
      </c>
      <c r="BX43">
        <v>269.10000000000002</v>
      </c>
      <c r="BY43">
        <v>98.6</v>
      </c>
      <c r="BZ43">
        <v>15.37</v>
      </c>
      <c r="CA43">
        <v>0.12</v>
      </c>
      <c r="CB43">
        <v>0.09</v>
      </c>
      <c r="CC43">
        <v>0.7</v>
      </c>
      <c r="CD43">
        <v>55.15</v>
      </c>
      <c r="CE43">
        <v>1</v>
      </c>
    </row>
    <row r="45" spans="1:83" x14ac:dyDescent="0.25">
      <c r="B45" t="s">
        <v>18</v>
      </c>
      <c r="P45" t="s">
        <v>18</v>
      </c>
      <c r="AD45" t="s">
        <v>18</v>
      </c>
      <c r="AR45" t="s">
        <v>18</v>
      </c>
      <c r="BF45" t="s">
        <v>18</v>
      </c>
      <c r="BT45" t="s">
        <v>18</v>
      </c>
    </row>
    <row r="46" spans="1:83" x14ac:dyDescent="0.25">
      <c r="B46" t="s">
        <v>14</v>
      </c>
      <c r="C46" t="s">
        <v>15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P46" t="s">
        <v>14</v>
      </c>
      <c r="Q46" t="s">
        <v>15</v>
      </c>
      <c r="R46" t="s">
        <v>2</v>
      </c>
      <c r="S46" t="s">
        <v>3</v>
      </c>
      <c r="T46" t="s">
        <v>4</v>
      </c>
      <c r="U46" t="s">
        <v>5</v>
      </c>
      <c r="V46" t="s">
        <v>6</v>
      </c>
      <c r="W46" t="s">
        <v>7</v>
      </c>
      <c r="X46" t="s">
        <v>8</v>
      </c>
      <c r="Y46" t="s">
        <v>9</v>
      </c>
      <c r="Z46" t="s">
        <v>10</v>
      </c>
      <c r="AA46" t="s">
        <v>11</v>
      </c>
      <c r="AD46" t="s">
        <v>14</v>
      </c>
      <c r="AE46" t="s">
        <v>15</v>
      </c>
      <c r="AF46" t="s">
        <v>2</v>
      </c>
      <c r="AG46" t="s">
        <v>3</v>
      </c>
      <c r="AH46" t="s">
        <v>4</v>
      </c>
      <c r="AI46" t="s">
        <v>5</v>
      </c>
      <c r="AJ46" t="s">
        <v>6</v>
      </c>
      <c r="AK46" t="s">
        <v>7</v>
      </c>
      <c r="AL46" t="s">
        <v>8</v>
      </c>
      <c r="AM46" t="s">
        <v>9</v>
      </c>
      <c r="AN46" t="s">
        <v>10</v>
      </c>
      <c r="AO46" t="s">
        <v>11</v>
      </c>
      <c r="AR46" t="s">
        <v>14</v>
      </c>
      <c r="AS46" t="s">
        <v>15</v>
      </c>
      <c r="AT46" t="s">
        <v>2</v>
      </c>
      <c r="AU46" t="s">
        <v>3</v>
      </c>
      <c r="AV46" t="s">
        <v>4</v>
      </c>
      <c r="AW46" t="s">
        <v>5</v>
      </c>
      <c r="AX46" t="s">
        <v>6</v>
      </c>
      <c r="AY46" t="s">
        <v>7</v>
      </c>
      <c r="AZ46" t="s">
        <v>8</v>
      </c>
      <c r="BA46" t="s">
        <v>9</v>
      </c>
      <c r="BB46" t="s">
        <v>10</v>
      </c>
      <c r="BC46" t="s">
        <v>11</v>
      </c>
      <c r="BF46" t="s">
        <v>14</v>
      </c>
      <c r="BG46" t="s">
        <v>15</v>
      </c>
      <c r="BH46" t="s">
        <v>2</v>
      </c>
      <c r="BI46" t="s">
        <v>3</v>
      </c>
      <c r="BJ46" t="s">
        <v>4</v>
      </c>
      <c r="BK46" t="s">
        <v>5</v>
      </c>
      <c r="BL46" t="s">
        <v>6</v>
      </c>
      <c r="BM46" t="s">
        <v>7</v>
      </c>
      <c r="BN46" t="s">
        <v>8</v>
      </c>
      <c r="BO46" t="s">
        <v>9</v>
      </c>
      <c r="BP46" t="s">
        <v>10</v>
      </c>
      <c r="BQ46" t="s">
        <v>11</v>
      </c>
      <c r="BT46" t="s">
        <v>14</v>
      </c>
      <c r="BU46" t="s">
        <v>15</v>
      </c>
      <c r="BV46" t="s">
        <v>2</v>
      </c>
      <c r="BW46" t="s">
        <v>3</v>
      </c>
      <c r="BX46" t="s">
        <v>4</v>
      </c>
      <c r="BY46" t="s">
        <v>5</v>
      </c>
      <c r="BZ46" t="s">
        <v>6</v>
      </c>
      <c r="CA46" t="s">
        <v>7</v>
      </c>
      <c r="CB46" t="s">
        <v>8</v>
      </c>
      <c r="CC46" t="s">
        <v>9</v>
      </c>
      <c r="CD46" t="s">
        <v>10</v>
      </c>
      <c r="CE46" t="s">
        <v>11</v>
      </c>
    </row>
    <row r="47" spans="1:83" x14ac:dyDescent="0.25">
      <c r="A47">
        <v>1</v>
      </c>
      <c r="B47">
        <v>811</v>
      </c>
      <c r="C47">
        <v>2371</v>
      </c>
      <c r="D47">
        <v>1350</v>
      </c>
      <c r="E47">
        <v>1350</v>
      </c>
      <c r="F47">
        <v>948</v>
      </c>
      <c r="G47">
        <v>73</v>
      </c>
      <c r="H47">
        <v>13.2193</v>
      </c>
      <c r="I47">
        <v>0.52910000000000001</v>
      </c>
      <c r="J47">
        <v>0.32779999999999998</v>
      </c>
      <c r="K47">
        <v>2.1067</v>
      </c>
      <c r="L47">
        <v>777.22460000000001</v>
      </c>
      <c r="M47">
        <v>1</v>
      </c>
      <c r="O47">
        <v>1</v>
      </c>
      <c r="P47">
        <v>811</v>
      </c>
      <c r="Q47">
        <v>3597</v>
      </c>
      <c r="R47">
        <v>2855</v>
      </c>
      <c r="S47">
        <v>2855</v>
      </c>
      <c r="T47">
        <v>607</v>
      </c>
      <c r="U47">
        <v>135</v>
      </c>
      <c r="V47">
        <v>21.142099999999999</v>
      </c>
      <c r="W47">
        <v>0.1696</v>
      </c>
      <c r="X47">
        <v>0.14910000000000001</v>
      </c>
      <c r="Y47">
        <v>1.3905000000000001</v>
      </c>
      <c r="Z47">
        <v>536.48140000000001</v>
      </c>
      <c r="AA47">
        <v>1</v>
      </c>
      <c r="AC47">
        <v>1</v>
      </c>
      <c r="AD47">
        <v>811</v>
      </c>
      <c r="AE47">
        <v>5702</v>
      </c>
      <c r="AF47">
        <v>1196</v>
      </c>
      <c r="AG47">
        <v>1196</v>
      </c>
      <c r="AH47">
        <v>4155</v>
      </c>
      <c r="AI47">
        <v>351</v>
      </c>
      <c r="AJ47">
        <v>19.154299999999999</v>
      </c>
      <c r="AK47">
        <v>2.6631</v>
      </c>
      <c r="AL47">
        <v>0.56320000000000003</v>
      </c>
      <c r="AM47">
        <v>7.9745999999999997</v>
      </c>
      <c r="AN47">
        <v>3211.2102</v>
      </c>
      <c r="AO47">
        <v>1</v>
      </c>
      <c r="AQ47">
        <v>1</v>
      </c>
      <c r="AR47">
        <v>811</v>
      </c>
      <c r="AS47">
        <v>2299</v>
      </c>
      <c r="AT47">
        <v>1346</v>
      </c>
      <c r="AU47">
        <v>1346</v>
      </c>
      <c r="AV47">
        <v>817</v>
      </c>
      <c r="AW47">
        <v>136</v>
      </c>
      <c r="AX47">
        <v>12.93</v>
      </c>
      <c r="AY47">
        <v>1.4117999999999999</v>
      </c>
      <c r="AZ47">
        <v>0.87819999999999998</v>
      </c>
      <c r="BA47">
        <v>4.3977000000000004</v>
      </c>
      <c r="BB47">
        <v>2018.9978000000001</v>
      </c>
      <c r="BC47">
        <v>1</v>
      </c>
      <c r="BE47">
        <v>1</v>
      </c>
      <c r="BF47">
        <v>811</v>
      </c>
      <c r="BG47">
        <v>2164</v>
      </c>
      <c r="BH47">
        <v>1377</v>
      </c>
      <c r="BI47">
        <v>1377</v>
      </c>
      <c r="BJ47">
        <v>689</v>
      </c>
      <c r="BK47">
        <v>98</v>
      </c>
      <c r="BL47">
        <v>13.8581</v>
      </c>
      <c r="BM47">
        <v>2.0903</v>
      </c>
      <c r="BN47">
        <v>1.4064000000000001</v>
      </c>
      <c r="BO47">
        <v>7.1683000000000003</v>
      </c>
      <c r="BP47">
        <v>3043.4025999999999</v>
      </c>
      <c r="BQ47">
        <v>1</v>
      </c>
      <c r="BS47">
        <v>1</v>
      </c>
      <c r="BT47">
        <v>811</v>
      </c>
      <c r="BU47">
        <v>3966</v>
      </c>
      <c r="BV47">
        <v>1636</v>
      </c>
      <c r="BW47">
        <v>1636</v>
      </c>
      <c r="BX47">
        <v>2116</v>
      </c>
      <c r="BY47">
        <v>214</v>
      </c>
      <c r="BZ47">
        <v>13.601900000000001</v>
      </c>
      <c r="CA47">
        <v>0.2286</v>
      </c>
      <c r="CB47">
        <v>0.1147</v>
      </c>
      <c r="CC47">
        <v>1.1309</v>
      </c>
      <c r="CD47">
        <v>455.08150000000001</v>
      </c>
      <c r="CE47">
        <v>1</v>
      </c>
    </row>
    <row r="48" spans="1:83" x14ac:dyDescent="0.25">
      <c r="A48">
        <v>2</v>
      </c>
      <c r="B48">
        <v>811</v>
      </c>
      <c r="C48">
        <v>2385</v>
      </c>
      <c r="D48">
        <v>1351</v>
      </c>
      <c r="E48">
        <v>1351</v>
      </c>
      <c r="F48">
        <v>971</v>
      </c>
      <c r="G48">
        <v>63</v>
      </c>
      <c r="H48">
        <v>13.1488</v>
      </c>
      <c r="I48">
        <v>0.53110000000000002</v>
      </c>
      <c r="J48">
        <v>0.32740000000000002</v>
      </c>
      <c r="K48">
        <v>2.0899000000000001</v>
      </c>
      <c r="L48">
        <v>780.89549999999997</v>
      </c>
      <c r="M48">
        <v>1</v>
      </c>
      <c r="O48">
        <v>2</v>
      </c>
      <c r="P48">
        <v>811</v>
      </c>
      <c r="Q48">
        <v>3590</v>
      </c>
      <c r="R48">
        <v>2832</v>
      </c>
      <c r="S48">
        <v>2832</v>
      </c>
      <c r="T48">
        <v>626</v>
      </c>
      <c r="U48">
        <v>132</v>
      </c>
      <c r="V48">
        <v>20.803899999999999</v>
      </c>
      <c r="W48">
        <v>0.1714</v>
      </c>
      <c r="X48">
        <v>0.15</v>
      </c>
      <c r="Y48">
        <v>1.3912</v>
      </c>
      <c r="Z48">
        <v>538.53980000000001</v>
      </c>
      <c r="AA48">
        <v>1</v>
      </c>
      <c r="AC48">
        <v>2</v>
      </c>
      <c r="AD48">
        <v>811</v>
      </c>
      <c r="AE48">
        <v>5768</v>
      </c>
      <c r="AF48">
        <v>1227</v>
      </c>
      <c r="AG48">
        <v>1227</v>
      </c>
      <c r="AH48">
        <v>4204</v>
      </c>
      <c r="AI48">
        <v>337</v>
      </c>
      <c r="AJ48">
        <v>18.180800000000001</v>
      </c>
      <c r="AK48">
        <v>2.6880000000000002</v>
      </c>
      <c r="AL48">
        <v>0.57630000000000003</v>
      </c>
      <c r="AM48">
        <v>7.9313000000000002</v>
      </c>
      <c r="AN48">
        <v>3324.2274000000002</v>
      </c>
      <c r="AO48">
        <v>1</v>
      </c>
      <c r="AQ48">
        <v>2</v>
      </c>
      <c r="AR48">
        <v>811</v>
      </c>
      <c r="AS48">
        <v>2308</v>
      </c>
      <c r="AT48">
        <v>1363</v>
      </c>
      <c r="AU48">
        <v>1363</v>
      </c>
      <c r="AV48">
        <v>816</v>
      </c>
      <c r="AW48">
        <v>129</v>
      </c>
      <c r="AX48">
        <v>13.196300000000001</v>
      </c>
      <c r="AY48">
        <v>1.4336</v>
      </c>
      <c r="AZ48">
        <v>0.89980000000000004</v>
      </c>
      <c r="BA48">
        <v>5.0467000000000004</v>
      </c>
      <c r="BB48">
        <v>2076.7602999999999</v>
      </c>
      <c r="BC48">
        <v>1</v>
      </c>
      <c r="BE48">
        <v>2</v>
      </c>
      <c r="BF48">
        <v>811</v>
      </c>
      <c r="BG48">
        <v>2158</v>
      </c>
      <c r="BH48">
        <v>1384</v>
      </c>
      <c r="BI48">
        <v>1384</v>
      </c>
      <c r="BJ48">
        <v>667</v>
      </c>
      <c r="BK48">
        <v>107</v>
      </c>
      <c r="BL48">
        <v>13.953200000000001</v>
      </c>
      <c r="BM48">
        <v>2.1061000000000001</v>
      </c>
      <c r="BN48">
        <v>1.4295</v>
      </c>
      <c r="BO48">
        <v>7.1188000000000002</v>
      </c>
      <c r="BP48">
        <v>3084.9584</v>
      </c>
      <c r="BQ48">
        <v>1</v>
      </c>
      <c r="BS48">
        <v>2</v>
      </c>
      <c r="BT48">
        <v>811</v>
      </c>
      <c r="BU48">
        <v>3963</v>
      </c>
      <c r="BV48">
        <v>1649</v>
      </c>
      <c r="BW48">
        <v>1649</v>
      </c>
      <c r="BX48">
        <v>2117</v>
      </c>
      <c r="BY48">
        <v>197</v>
      </c>
      <c r="BZ48">
        <v>13.630100000000001</v>
      </c>
      <c r="CA48">
        <v>0.22689999999999999</v>
      </c>
      <c r="CB48">
        <v>0.11459999999999999</v>
      </c>
      <c r="CC48">
        <v>1.4323999999999999</v>
      </c>
      <c r="CD48">
        <v>453.97149999999999</v>
      </c>
      <c r="CE48">
        <v>1</v>
      </c>
    </row>
    <row r="49" spans="1:83" x14ac:dyDescent="0.25">
      <c r="A49">
        <v>3</v>
      </c>
      <c r="B49">
        <v>811</v>
      </c>
      <c r="C49">
        <v>2445</v>
      </c>
      <c r="D49">
        <v>1356</v>
      </c>
      <c r="E49">
        <v>1356</v>
      </c>
      <c r="F49">
        <v>1015</v>
      </c>
      <c r="G49">
        <v>74</v>
      </c>
      <c r="H49">
        <v>13.003299999999999</v>
      </c>
      <c r="I49">
        <v>0.53420000000000001</v>
      </c>
      <c r="J49">
        <v>0.32300000000000001</v>
      </c>
      <c r="K49">
        <v>2.1375000000000002</v>
      </c>
      <c r="L49">
        <v>789.77419999999995</v>
      </c>
      <c r="M49">
        <v>1</v>
      </c>
      <c r="O49">
        <v>3</v>
      </c>
      <c r="P49">
        <v>811</v>
      </c>
      <c r="Q49">
        <v>3588</v>
      </c>
      <c r="R49">
        <v>2857</v>
      </c>
      <c r="S49">
        <v>2857</v>
      </c>
      <c r="T49">
        <v>595</v>
      </c>
      <c r="U49">
        <v>136</v>
      </c>
      <c r="V49">
        <v>21.2012</v>
      </c>
      <c r="W49">
        <v>0.16880000000000001</v>
      </c>
      <c r="X49">
        <v>0.14899999999999999</v>
      </c>
      <c r="Y49">
        <v>1.3974</v>
      </c>
      <c r="Z49">
        <v>534.69910000000004</v>
      </c>
      <c r="AA49">
        <v>1</v>
      </c>
      <c r="AC49">
        <v>3</v>
      </c>
      <c r="AD49">
        <v>811</v>
      </c>
      <c r="AE49">
        <v>5936</v>
      </c>
      <c r="AF49">
        <v>1201</v>
      </c>
      <c r="AG49">
        <v>1201</v>
      </c>
      <c r="AH49">
        <v>4344</v>
      </c>
      <c r="AI49">
        <v>391</v>
      </c>
      <c r="AJ49">
        <v>18.4053</v>
      </c>
      <c r="AK49">
        <v>2.6415999999999999</v>
      </c>
      <c r="AL49">
        <v>0.53900000000000003</v>
      </c>
      <c r="AM49">
        <v>7.9328000000000003</v>
      </c>
      <c r="AN49">
        <v>3199.4297999999999</v>
      </c>
      <c r="AO49">
        <v>1</v>
      </c>
      <c r="AQ49">
        <v>3</v>
      </c>
      <c r="AR49">
        <v>811</v>
      </c>
      <c r="AS49">
        <v>2288</v>
      </c>
      <c r="AT49">
        <v>1358</v>
      </c>
      <c r="AU49">
        <v>1358</v>
      </c>
      <c r="AV49">
        <v>805</v>
      </c>
      <c r="AW49">
        <v>125</v>
      </c>
      <c r="AX49">
        <v>13.2172</v>
      </c>
      <c r="AY49">
        <v>1.4238999999999999</v>
      </c>
      <c r="AZ49">
        <v>0.89829999999999999</v>
      </c>
      <c r="BA49">
        <v>4.3693</v>
      </c>
      <c r="BB49">
        <v>2055.2026999999998</v>
      </c>
      <c r="BC49">
        <v>1</v>
      </c>
      <c r="BE49">
        <v>3</v>
      </c>
      <c r="BF49">
        <v>811</v>
      </c>
      <c r="BG49">
        <v>2164</v>
      </c>
      <c r="BH49">
        <v>1370</v>
      </c>
      <c r="BI49">
        <v>1370</v>
      </c>
      <c r="BJ49">
        <v>702</v>
      </c>
      <c r="BK49">
        <v>92</v>
      </c>
      <c r="BL49">
        <v>13.7842</v>
      </c>
      <c r="BM49">
        <v>2.1646000000000001</v>
      </c>
      <c r="BN49">
        <v>1.4527000000000001</v>
      </c>
      <c r="BO49">
        <v>8.0416000000000007</v>
      </c>
      <c r="BP49">
        <v>3143.7413999999999</v>
      </c>
      <c r="BQ49">
        <v>1</v>
      </c>
      <c r="BS49">
        <v>3</v>
      </c>
      <c r="BT49">
        <v>811</v>
      </c>
      <c r="BU49">
        <v>4050</v>
      </c>
      <c r="BV49">
        <v>1654</v>
      </c>
      <c r="BW49">
        <v>1654</v>
      </c>
      <c r="BX49">
        <v>2155</v>
      </c>
      <c r="BY49">
        <v>241</v>
      </c>
      <c r="BZ49">
        <v>13.56</v>
      </c>
      <c r="CA49">
        <v>0.23119999999999999</v>
      </c>
      <c r="CB49">
        <v>0.1154</v>
      </c>
      <c r="CC49">
        <v>1.1432</v>
      </c>
      <c r="CD49">
        <v>467.31540000000001</v>
      </c>
      <c r="CE49">
        <v>1</v>
      </c>
    </row>
    <row r="50" spans="1:83" x14ac:dyDescent="0.25">
      <c r="A50">
        <v>4</v>
      </c>
      <c r="B50">
        <v>811</v>
      </c>
      <c r="C50">
        <v>2368</v>
      </c>
      <c r="D50">
        <v>1353</v>
      </c>
      <c r="E50">
        <v>1353</v>
      </c>
      <c r="F50">
        <v>945</v>
      </c>
      <c r="G50">
        <v>70</v>
      </c>
      <c r="H50">
        <v>13.0494</v>
      </c>
      <c r="I50">
        <v>0.52470000000000006</v>
      </c>
      <c r="J50">
        <v>0.32619999999999999</v>
      </c>
      <c r="K50">
        <v>2.0133000000000001</v>
      </c>
      <c r="L50">
        <v>772.35350000000005</v>
      </c>
      <c r="M50">
        <v>1</v>
      </c>
      <c r="O50">
        <v>4</v>
      </c>
      <c r="P50">
        <v>811</v>
      </c>
      <c r="Q50">
        <v>3669</v>
      </c>
      <c r="R50">
        <v>2873</v>
      </c>
      <c r="S50">
        <v>2873</v>
      </c>
      <c r="T50">
        <v>656</v>
      </c>
      <c r="U50">
        <v>140</v>
      </c>
      <c r="V50">
        <v>21.0044</v>
      </c>
      <c r="W50">
        <v>0.1711</v>
      </c>
      <c r="X50">
        <v>0.1489</v>
      </c>
      <c r="Y50">
        <v>1.4093</v>
      </c>
      <c r="Z50">
        <v>546.44069999999999</v>
      </c>
      <c r="AA50">
        <v>1</v>
      </c>
      <c r="AC50">
        <v>4</v>
      </c>
      <c r="AD50">
        <v>811</v>
      </c>
      <c r="AE50">
        <v>5776</v>
      </c>
      <c r="AF50">
        <v>1198</v>
      </c>
      <c r="AG50">
        <v>1198</v>
      </c>
      <c r="AH50">
        <v>4189</v>
      </c>
      <c r="AI50">
        <v>389</v>
      </c>
      <c r="AJ50">
        <v>18.674499999999998</v>
      </c>
      <c r="AK50">
        <v>2.6419000000000001</v>
      </c>
      <c r="AL50">
        <v>0.55259999999999998</v>
      </c>
      <c r="AM50">
        <v>8.0145999999999997</v>
      </c>
      <c r="AN50">
        <v>3191.6590000000001</v>
      </c>
      <c r="AO50">
        <v>1</v>
      </c>
      <c r="AQ50">
        <v>4</v>
      </c>
      <c r="AR50">
        <v>811</v>
      </c>
      <c r="AS50">
        <v>2205</v>
      </c>
      <c r="AT50">
        <v>1366</v>
      </c>
      <c r="AU50">
        <v>1366</v>
      </c>
      <c r="AV50">
        <v>729</v>
      </c>
      <c r="AW50">
        <v>110</v>
      </c>
      <c r="AX50">
        <v>13.4168</v>
      </c>
      <c r="AY50">
        <v>1.3893</v>
      </c>
      <c r="AZ50">
        <v>0.91490000000000005</v>
      </c>
      <c r="BA50">
        <v>4.0628000000000002</v>
      </c>
      <c r="BB50">
        <v>2017.2784999999999</v>
      </c>
      <c r="BC50">
        <v>1</v>
      </c>
      <c r="BE50">
        <v>4</v>
      </c>
      <c r="BF50">
        <v>811</v>
      </c>
      <c r="BG50">
        <v>2139</v>
      </c>
      <c r="BH50">
        <v>1370</v>
      </c>
      <c r="BI50">
        <v>1370</v>
      </c>
      <c r="BJ50">
        <v>670</v>
      </c>
      <c r="BK50">
        <v>99</v>
      </c>
      <c r="BL50">
        <v>13.818099999999999</v>
      </c>
      <c r="BM50">
        <v>2.0836000000000001</v>
      </c>
      <c r="BN50">
        <v>1.4149</v>
      </c>
      <c r="BO50">
        <v>6.8289999999999997</v>
      </c>
      <c r="BP50">
        <v>3026.4663999999998</v>
      </c>
      <c r="BQ50">
        <v>1</v>
      </c>
      <c r="BS50">
        <v>4</v>
      </c>
      <c r="BT50">
        <v>811</v>
      </c>
      <c r="BU50">
        <v>3953</v>
      </c>
      <c r="BV50">
        <v>1633</v>
      </c>
      <c r="BW50">
        <v>1633</v>
      </c>
      <c r="BX50">
        <v>2104</v>
      </c>
      <c r="BY50">
        <v>216</v>
      </c>
      <c r="BZ50">
        <v>13.468</v>
      </c>
      <c r="CA50">
        <v>0.22209999999999999</v>
      </c>
      <c r="CB50">
        <v>0.11210000000000001</v>
      </c>
      <c r="CC50">
        <v>1.1283000000000001</v>
      </c>
      <c r="CD50">
        <v>443.26119999999997</v>
      </c>
      <c r="CE50">
        <v>1</v>
      </c>
    </row>
    <row r="51" spans="1:83" x14ac:dyDescent="0.25">
      <c r="A51">
        <v>5</v>
      </c>
      <c r="B51">
        <v>811</v>
      </c>
      <c r="C51">
        <v>2378</v>
      </c>
      <c r="D51">
        <v>1354</v>
      </c>
      <c r="E51">
        <v>1354</v>
      </c>
      <c r="F51">
        <v>957</v>
      </c>
      <c r="G51">
        <v>67</v>
      </c>
      <c r="H51">
        <v>13.0526</v>
      </c>
      <c r="I51">
        <v>0.52910000000000001</v>
      </c>
      <c r="J51">
        <v>0.32779999999999998</v>
      </c>
      <c r="K51">
        <v>2.0920000000000001</v>
      </c>
      <c r="L51">
        <v>779.40750000000003</v>
      </c>
      <c r="M51">
        <v>1</v>
      </c>
      <c r="O51">
        <v>5</v>
      </c>
      <c r="P51">
        <v>811</v>
      </c>
      <c r="Q51">
        <v>3682</v>
      </c>
      <c r="R51">
        <v>2887</v>
      </c>
      <c r="S51">
        <v>2887</v>
      </c>
      <c r="T51">
        <v>646</v>
      </c>
      <c r="U51">
        <v>149</v>
      </c>
      <c r="V51">
        <v>21.116</v>
      </c>
      <c r="W51">
        <v>0.17150000000000001</v>
      </c>
      <c r="X51">
        <v>0.14949999999999999</v>
      </c>
      <c r="Y51">
        <v>1.4761</v>
      </c>
      <c r="Z51">
        <v>550.42830000000004</v>
      </c>
      <c r="AA51">
        <v>1</v>
      </c>
      <c r="AC51">
        <v>5</v>
      </c>
      <c r="AD51">
        <v>811</v>
      </c>
      <c r="AE51">
        <v>5653</v>
      </c>
      <c r="AF51">
        <v>1207</v>
      </c>
      <c r="AG51">
        <v>1207</v>
      </c>
      <c r="AH51">
        <v>4082</v>
      </c>
      <c r="AI51">
        <v>364</v>
      </c>
      <c r="AJ51">
        <v>18.8157</v>
      </c>
      <c r="AK51">
        <v>2.6415999999999999</v>
      </c>
      <c r="AL51">
        <v>0.56869999999999998</v>
      </c>
      <c r="AM51">
        <v>8.0754000000000001</v>
      </c>
      <c r="AN51">
        <v>3214.8350999999998</v>
      </c>
      <c r="AO51">
        <v>1</v>
      </c>
      <c r="AQ51">
        <v>5</v>
      </c>
      <c r="AR51">
        <v>811</v>
      </c>
      <c r="AS51">
        <v>2304</v>
      </c>
      <c r="AT51">
        <v>1360</v>
      </c>
      <c r="AU51">
        <v>1360</v>
      </c>
      <c r="AV51">
        <v>816</v>
      </c>
      <c r="AW51">
        <v>128</v>
      </c>
      <c r="AX51">
        <v>13.2704</v>
      </c>
      <c r="AY51">
        <v>1.4383999999999999</v>
      </c>
      <c r="AZ51">
        <v>0.90129999999999999</v>
      </c>
      <c r="BA51">
        <v>4.3285</v>
      </c>
      <c r="BB51">
        <v>2076.7024999999999</v>
      </c>
      <c r="BC51">
        <v>1</v>
      </c>
      <c r="BE51">
        <v>5</v>
      </c>
      <c r="BF51">
        <v>811</v>
      </c>
      <c r="BG51">
        <v>2115</v>
      </c>
      <c r="BH51">
        <v>1375</v>
      </c>
      <c r="BI51">
        <v>1375</v>
      </c>
      <c r="BJ51">
        <v>651</v>
      </c>
      <c r="BK51">
        <v>89</v>
      </c>
      <c r="BL51">
        <v>13.9078</v>
      </c>
      <c r="BM51">
        <v>2.1029</v>
      </c>
      <c r="BN51">
        <v>1.4435</v>
      </c>
      <c r="BO51">
        <v>6.7866</v>
      </c>
      <c r="BP51">
        <v>3053.0407</v>
      </c>
      <c r="BQ51">
        <v>1</v>
      </c>
      <c r="BS51">
        <v>5</v>
      </c>
      <c r="BT51">
        <v>811</v>
      </c>
      <c r="BU51">
        <v>4062</v>
      </c>
      <c r="BV51">
        <v>1668</v>
      </c>
      <c r="BW51">
        <v>1668</v>
      </c>
      <c r="BX51">
        <v>2151</v>
      </c>
      <c r="BY51">
        <v>243</v>
      </c>
      <c r="BZ51">
        <v>13.575100000000001</v>
      </c>
      <c r="CA51">
        <v>0.23039999999999999</v>
      </c>
      <c r="CB51">
        <v>0.1154</v>
      </c>
      <c r="CC51">
        <v>1.1227</v>
      </c>
      <c r="CD51">
        <v>468.55739999999997</v>
      </c>
      <c r="CE51">
        <v>1</v>
      </c>
    </row>
    <row r="52" spans="1:83" x14ac:dyDescent="0.25">
      <c r="A52">
        <v>6</v>
      </c>
      <c r="B52">
        <v>811</v>
      </c>
      <c r="C52">
        <v>2385</v>
      </c>
      <c r="D52">
        <v>1354</v>
      </c>
      <c r="E52">
        <v>1354</v>
      </c>
      <c r="F52">
        <v>949</v>
      </c>
      <c r="G52">
        <v>82</v>
      </c>
      <c r="H52">
        <v>13.111499999999999</v>
      </c>
      <c r="I52">
        <v>0.52929999999999999</v>
      </c>
      <c r="J52">
        <v>0.3271</v>
      </c>
      <c r="K52">
        <v>2.0754000000000001</v>
      </c>
      <c r="L52">
        <v>780.15219999999999</v>
      </c>
      <c r="M52">
        <v>1</v>
      </c>
      <c r="O52">
        <v>6</v>
      </c>
      <c r="P52">
        <v>811</v>
      </c>
      <c r="Q52">
        <v>3720</v>
      </c>
      <c r="R52">
        <v>2866</v>
      </c>
      <c r="S52">
        <v>2866</v>
      </c>
      <c r="T52">
        <v>701</v>
      </c>
      <c r="U52">
        <v>153</v>
      </c>
      <c r="V52">
        <v>20.8188</v>
      </c>
      <c r="W52">
        <v>0.1731</v>
      </c>
      <c r="X52">
        <v>0.1492</v>
      </c>
      <c r="Y52">
        <v>1.4308000000000001</v>
      </c>
      <c r="Z52">
        <v>554.84199999999998</v>
      </c>
      <c r="AA52">
        <v>1</v>
      </c>
      <c r="AC52">
        <v>6</v>
      </c>
      <c r="AD52">
        <v>811</v>
      </c>
      <c r="AE52">
        <v>5697</v>
      </c>
      <c r="AF52">
        <v>1220</v>
      </c>
      <c r="AG52">
        <v>1220</v>
      </c>
      <c r="AH52">
        <v>4136</v>
      </c>
      <c r="AI52">
        <v>341</v>
      </c>
      <c r="AJ52">
        <v>18.8475</v>
      </c>
      <c r="AK52">
        <v>2.6309</v>
      </c>
      <c r="AL52">
        <v>0.56799999999999995</v>
      </c>
      <c r="AM52">
        <v>7.9516</v>
      </c>
      <c r="AN52">
        <v>3236.0558000000001</v>
      </c>
      <c r="AO52">
        <v>1</v>
      </c>
      <c r="AQ52">
        <v>6</v>
      </c>
      <c r="AR52">
        <v>811</v>
      </c>
      <c r="AS52">
        <v>2294</v>
      </c>
      <c r="AT52">
        <v>1366</v>
      </c>
      <c r="AU52">
        <v>1366</v>
      </c>
      <c r="AV52">
        <v>791</v>
      </c>
      <c r="AW52">
        <v>137</v>
      </c>
      <c r="AX52">
        <v>13.1997</v>
      </c>
      <c r="AY52">
        <v>1.456</v>
      </c>
      <c r="AZ52">
        <v>0.91869999999999996</v>
      </c>
      <c r="BA52">
        <v>3.9363000000000001</v>
      </c>
      <c r="BB52">
        <v>2107.4061000000002</v>
      </c>
      <c r="BC52">
        <v>1</v>
      </c>
      <c r="BE52">
        <v>6</v>
      </c>
      <c r="BF52">
        <v>811</v>
      </c>
      <c r="BG52">
        <v>2147</v>
      </c>
      <c r="BH52">
        <v>1374</v>
      </c>
      <c r="BI52">
        <v>1374</v>
      </c>
      <c r="BJ52">
        <v>681</v>
      </c>
      <c r="BK52">
        <v>92</v>
      </c>
      <c r="BL52">
        <v>13.9297</v>
      </c>
      <c r="BM52">
        <v>2.0297999999999998</v>
      </c>
      <c r="BN52">
        <v>1.3698999999999999</v>
      </c>
      <c r="BO52">
        <v>6.8936999999999999</v>
      </c>
      <c r="BP52">
        <v>2941.1718000000001</v>
      </c>
      <c r="BQ52">
        <v>1</v>
      </c>
      <c r="BS52">
        <v>6</v>
      </c>
      <c r="BT52">
        <v>811</v>
      </c>
      <c r="BU52">
        <v>4081</v>
      </c>
      <c r="BV52">
        <v>1674</v>
      </c>
      <c r="BW52">
        <v>1674</v>
      </c>
      <c r="BX52">
        <v>2177</v>
      </c>
      <c r="BY52">
        <v>230</v>
      </c>
      <c r="BZ52">
        <v>13.6699</v>
      </c>
      <c r="CA52">
        <v>0.2369</v>
      </c>
      <c r="CB52">
        <v>0.1178</v>
      </c>
      <c r="CC52">
        <v>1.1161000000000001</v>
      </c>
      <c r="CD52">
        <v>480.66250000000002</v>
      </c>
      <c r="CE52">
        <v>1</v>
      </c>
    </row>
    <row r="53" spans="1:83" x14ac:dyDescent="0.25">
      <c r="A53">
        <v>7</v>
      </c>
      <c r="B53">
        <v>811</v>
      </c>
      <c r="C53">
        <v>2427</v>
      </c>
      <c r="D53">
        <v>1364</v>
      </c>
      <c r="E53">
        <v>1364</v>
      </c>
      <c r="F53">
        <v>992</v>
      </c>
      <c r="G53">
        <v>71</v>
      </c>
      <c r="H53">
        <v>13.117800000000001</v>
      </c>
      <c r="I53">
        <v>0.53210000000000002</v>
      </c>
      <c r="J53">
        <v>0.32569999999999999</v>
      </c>
      <c r="K53">
        <v>2.0571000000000002</v>
      </c>
      <c r="L53">
        <v>790.43859999999995</v>
      </c>
      <c r="M53">
        <v>1</v>
      </c>
      <c r="O53">
        <v>7</v>
      </c>
      <c r="P53">
        <v>811</v>
      </c>
      <c r="Q53">
        <v>3661</v>
      </c>
      <c r="R53">
        <v>2845</v>
      </c>
      <c r="S53">
        <v>2845</v>
      </c>
      <c r="T53">
        <v>662</v>
      </c>
      <c r="U53">
        <v>154</v>
      </c>
      <c r="V53">
        <v>20.8916</v>
      </c>
      <c r="W53">
        <v>0.17180000000000001</v>
      </c>
      <c r="X53">
        <v>0.14910000000000001</v>
      </c>
      <c r="Y53">
        <v>1.3887</v>
      </c>
      <c r="Z53">
        <v>545.98059999999998</v>
      </c>
      <c r="AA53">
        <v>1</v>
      </c>
      <c r="AC53">
        <v>7</v>
      </c>
      <c r="AD53">
        <v>811</v>
      </c>
      <c r="AE53">
        <v>5663</v>
      </c>
      <c r="AF53">
        <v>1217</v>
      </c>
      <c r="AG53">
        <v>1217</v>
      </c>
      <c r="AH53">
        <v>4103</v>
      </c>
      <c r="AI53">
        <v>343</v>
      </c>
      <c r="AJ53">
        <v>18.091100000000001</v>
      </c>
      <c r="AK53">
        <v>2.6648000000000001</v>
      </c>
      <c r="AL53">
        <v>0.57730000000000004</v>
      </c>
      <c r="AM53">
        <v>7.9333</v>
      </c>
      <c r="AN53">
        <v>3269.0563999999999</v>
      </c>
      <c r="AO53">
        <v>1</v>
      </c>
      <c r="AQ53">
        <v>7</v>
      </c>
      <c r="AR53">
        <v>811</v>
      </c>
      <c r="AS53">
        <v>2349</v>
      </c>
      <c r="AT53">
        <v>1365</v>
      </c>
      <c r="AU53">
        <v>1365</v>
      </c>
      <c r="AV53">
        <v>837</v>
      </c>
      <c r="AW53">
        <v>147</v>
      </c>
      <c r="AX53">
        <v>12.9642</v>
      </c>
      <c r="AY53">
        <v>1.4211</v>
      </c>
      <c r="AZ53">
        <v>0.878</v>
      </c>
      <c r="BA53">
        <v>4.9147999999999996</v>
      </c>
      <c r="BB53">
        <v>2062.4160000000002</v>
      </c>
      <c r="BC53">
        <v>1</v>
      </c>
      <c r="BE53">
        <v>7</v>
      </c>
      <c r="BF53">
        <v>811</v>
      </c>
      <c r="BG53">
        <v>2155</v>
      </c>
      <c r="BH53">
        <v>1374</v>
      </c>
      <c r="BI53">
        <v>1374</v>
      </c>
      <c r="BJ53">
        <v>690</v>
      </c>
      <c r="BK53">
        <v>91</v>
      </c>
      <c r="BL53">
        <v>13.957800000000001</v>
      </c>
      <c r="BM53">
        <v>2.1198000000000001</v>
      </c>
      <c r="BN53">
        <v>1.4279999999999999</v>
      </c>
      <c r="BO53">
        <v>7.4641000000000002</v>
      </c>
      <c r="BP53">
        <v>3077.3510000000001</v>
      </c>
      <c r="BQ53">
        <v>1</v>
      </c>
      <c r="BS53">
        <v>7</v>
      </c>
      <c r="BT53">
        <v>811</v>
      </c>
      <c r="BU53">
        <v>4020</v>
      </c>
      <c r="BV53">
        <v>1663</v>
      </c>
      <c r="BW53">
        <v>1663</v>
      </c>
      <c r="BX53">
        <v>2148</v>
      </c>
      <c r="BY53">
        <v>209</v>
      </c>
      <c r="BZ53">
        <v>13.738799999999999</v>
      </c>
      <c r="CA53">
        <v>0.23230000000000001</v>
      </c>
      <c r="CB53">
        <v>0.1164</v>
      </c>
      <c r="CC53">
        <v>1.1334</v>
      </c>
      <c r="CD53">
        <v>467.96120000000002</v>
      </c>
      <c r="CE53">
        <v>1</v>
      </c>
    </row>
    <row r="54" spans="1:83" x14ac:dyDescent="0.25">
      <c r="A54">
        <v>8</v>
      </c>
      <c r="B54">
        <v>811</v>
      </c>
      <c r="C54">
        <v>2402</v>
      </c>
      <c r="D54">
        <v>1347</v>
      </c>
      <c r="E54">
        <v>1347</v>
      </c>
      <c r="F54">
        <v>977</v>
      </c>
      <c r="G54">
        <v>78</v>
      </c>
      <c r="H54">
        <v>12.877599999999999</v>
      </c>
      <c r="I54">
        <v>0.53090000000000004</v>
      </c>
      <c r="J54">
        <v>0.3246</v>
      </c>
      <c r="K54">
        <v>2.0750000000000002</v>
      </c>
      <c r="L54">
        <v>779.80679999999995</v>
      </c>
      <c r="M54">
        <v>1</v>
      </c>
      <c r="O54">
        <v>8</v>
      </c>
      <c r="P54">
        <v>811</v>
      </c>
      <c r="Q54">
        <v>3632</v>
      </c>
      <c r="R54">
        <v>2844</v>
      </c>
      <c r="S54">
        <v>2844</v>
      </c>
      <c r="T54">
        <v>648</v>
      </c>
      <c r="U54">
        <v>140</v>
      </c>
      <c r="V54">
        <v>20.8874</v>
      </c>
      <c r="W54">
        <v>0.17510000000000001</v>
      </c>
      <c r="X54">
        <v>0.15229999999999999</v>
      </c>
      <c r="Y54">
        <v>1.3935999999999999</v>
      </c>
      <c r="Z54">
        <v>553.27319999999997</v>
      </c>
      <c r="AA54">
        <v>1</v>
      </c>
      <c r="AC54">
        <v>8</v>
      </c>
      <c r="AD54">
        <v>811</v>
      </c>
      <c r="AE54">
        <v>5933</v>
      </c>
      <c r="AF54">
        <v>1203</v>
      </c>
      <c r="AG54">
        <v>1203</v>
      </c>
      <c r="AH54">
        <v>4386</v>
      </c>
      <c r="AI54">
        <v>344</v>
      </c>
      <c r="AJ54">
        <v>18.792999999999999</v>
      </c>
      <c r="AK54">
        <v>2.6214</v>
      </c>
      <c r="AL54">
        <v>0.53600000000000003</v>
      </c>
      <c r="AM54">
        <v>8.0184999999999995</v>
      </c>
      <c r="AN54">
        <v>3179.9011999999998</v>
      </c>
      <c r="AO54">
        <v>1</v>
      </c>
      <c r="AQ54">
        <v>8</v>
      </c>
      <c r="AR54">
        <v>811</v>
      </c>
      <c r="AS54">
        <v>2261</v>
      </c>
      <c r="AT54">
        <v>1388</v>
      </c>
      <c r="AU54">
        <v>1388</v>
      </c>
      <c r="AV54">
        <v>760</v>
      </c>
      <c r="AW54">
        <v>113</v>
      </c>
      <c r="AX54">
        <v>13.3591</v>
      </c>
      <c r="AY54">
        <v>1.3892</v>
      </c>
      <c r="AZ54">
        <v>0.9042</v>
      </c>
      <c r="BA54">
        <v>5.0304000000000002</v>
      </c>
      <c r="BB54">
        <v>2044.3619000000001</v>
      </c>
      <c r="BC54">
        <v>1</v>
      </c>
      <c r="BE54">
        <v>8</v>
      </c>
      <c r="BF54">
        <v>811</v>
      </c>
      <c r="BG54">
        <v>2118</v>
      </c>
      <c r="BH54">
        <v>1390</v>
      </c>
      <c r="BI54">
        <v>1390</v>
      </c>
      <c r="BJ54">
        <v>634</v>
      </c>
      <c r="BK54">
        <v>94</v>
      </c>
      <c r="BL54">
        <v>14.0099</v>
      </c>
      <c r="BM54">
        <v>2.0331999999999999</v>
      </c>
      <c r="BN54">
        <v>1.4125000000000001</v>
      </c>
      <c r="BO54">
        <v>6.4839000000000002</v>
      </c>
      <c r="BP54">
        <v>2991.57</v>
      </c>
      <c r="BQ54">
        <v>1</v>
      </c>
      <c r="BS54">
        <v>8</v>
      </c>
      <c r="BT54">
        <v>811</v>
      </c>
      <c r="BU54">
        <v>4026</v>
      </c>
      <c r="BV54">
        <v>1644</v>
      </c>
      <c r="BW54">
        <v>1644</v>
      </c>
      <c r="BX54">
        <v>2164</v>
      </c>
      <c r="BY54">
        <v>218</v>
      </c>
      <c r="BZ54">
        <v>13.4595</v>
      </c>
      <c r="CA54">
        <v>0.23069999999999999</v>
      </c>
      <c r="CB54">
        <v>0.1144</v>
      </c>
      <c r="CC54">
        <v>1.1640999999999999</v>
      </c>
      <c r="CD54">
        <v>460.63529999999997</v>
      </c>
      <c r="CE54">
        <v>1</v>
      </c>
    </row>
    <row r="55" spans="1:83" x14ac:dyDescent="0.25">
      <c r="A55">
        <v>9</v>
      </c>
      <c r="B55">
        <v>811</v>
      </c>
      <c r="C55">
        <v>2394</v>
      </c>
      <c r="D55">
        <v>1371</v>
      </c>
      <c r="E55">
        <v>1371</v>
      </c>
      <c r="F55">
        <v>946</v>
      </c>
      <c r="G55">
        <v>77</v>
      </c>
      <c r="H55">
        <v>13.240600000000001</v>
      </c>
      <c r="I55">
        <v>0.53129999999999999</v>
      </c>
      <c r="J55">
        <v>0.33090000000000003</v>
      </c>
      <c r="K55">
        <v>2.093</v>
      </c>
      <c r="L55">
        <v>792.24570000000006</v>
      </c>
      <c r="M55">
        <v>1</v>
      </c>
      <c r="O55">
        <v>9</v>
      </c>
      <c r="P55">
        <v>811</v>
      </c>
      <c r="Q55">
        <v>3632</v>
      </c>
      <c r="R55">
        <v>2869</v>
      </c>
      <c r="S55">
        <v>2869</v>
      </c>
      <c r="T55">
        <v>619</v>
      </c>
      <c r="U55">
        <v>144</v>
      </c>
      <c r="V55">
        <v>21.081499999999998</v>
      </c>
      <c r="W55">
        <v>0.16969999999999999</v>
      </c>
      <c r="X55">
        <v>0.1489</v>
      </c>
      <c r="Y55">
        <v>1.3785000000000001</v>
      </c>
      <c r="Z55">
        <v>540.73099999999999</v>
      </c>
      <c r="AA55">
        <v>1</v>
      </c>
      <c r="AC55">
        <v>9</v>
      </c>
      <c r="AD55">
        <v>811</v>
      </c>
      <c r="AE55">
        <v>5838</v>
      </c>
      <c r="AF55">
        <v>1220</v>
      </c>
      <c r="AG55">
        <v>1220</v>
      </c>
      <c r="AH55">
        <v>4259</v>
      </c>
      <c r="AI55">
        <v>359</v>
      </c>
      <c r="AJ55">
        <v>18.412299999999998</v>
      </c>
      <c r="AK55">
        <v>2.6368999999999998</v>
      </c>
      <c r="AL55">
        <v>0.55559999999999998</v>
      </c>
      <c r="AM55">
        <v>8.0930999999999997</v>
      </c>
      <c r="AN55">
        <v>3243.5102999999999</v>
      </c>
      <c r="AO55">
        <v>1</v>
      </c>
      <c r="AQ55">
        <v>9</v>
      </c>
      <c r="AR55">
        <v>811</v>
      </c>
      <c r="AS55">
        <v>2324</v>
      </c>
      <c r="AT55">
        <v>1367</v>
      </c>
      <c r="AU55">
        <v>1367</v>
      </c>
      <c r="AV55">
        <v>828</v>
      </c>
      <c r="AW55">
        <v>129</v>
      </c>
      <c r="AX55">
        <v>13.243499999999999</v>
      </c>
      <c r="AY55">
        <v>1.4161999999999999</v>
      </c>
      <c r="AZ55">
        <v>0.88560000000000005</v>
      </c>
      <c r="BA55">
        <v>4.4740000000000002</v>
      </c>
      <c r="BB55">
        <v>2058.0421999999999</v>
      </c>
      <c r="BC55">
        <v>1</v>
      </c>
      <c r="BE55">
        <v>9</v>
      </c>
      <c r="BF55">
        <v>811</v>
      </c>
      <c r="BG55">
        <v>2157</v>
      </c>
      <c r="BH55">
        <v>1382</v>
      </c>
      <c r="BI55">
        <v>1382</v>
      </c>
      <c r="BJ55">
        <v>683</v>
      </c>
      <c r="BK55">
        <v>92</v>
      </c>
      <c r="BL55">
        <v>13.991199999999999</v>
      </c>
      <c r="BM55">
        <v>2.0823</v>
      </c>
      <c r="BN55">
        <v>1.4087000000000001</v>
      </c>
      <c r="BO55">
        <v>6.7698</v>
      </c>
      <c r="BP55">
        <v>3038.6383999999998</v>
      </c>
      <c r="BQ55">
        <v>1</v>
      </c>
      <c r="BS55">
        <v>9</v>
      </c>
      <c r="BT55">
        <v>811</v>
      </c>
      <c r="BU55">
        <v>3959</v>
      </c>
      <c r="BV55">
        <v>1648</v>
      </c>
      <c r="BW55">
        <v>1648</v>
      </c>
      <c r="BX55">
        <v>2115</v>
      </c>
      <c r="BY55">
        <v>196</v>
      </c>
      <c r="BZ55">
        <v>13.4925</v>
      </c>
      <c r="CA55">
        <v>0.2301</v>
      </c>
      <c r="CB55">
        <v>0.1154</v>
      </c>
      <c r="CC55">
        <v>1.1314</v>
      </c>
      <c r="CD55">
        <v>457.00740000000002</v>
      </c>
      <c r="CE55">
        <v>1</v>
      </c>
    </row>
    <row r="56" spans="1:83" x14ac:dyDescent="0.25">
      <c r="A56">
        <v>10</v>
      </c>
      <c r="B56">
        <v>811</v>
      </c>
      <c r="C56">
        <v>2408</v>
      </c>
      <c r="D56">
        <v>1359</v>
      </c>
      <c r="E56">
        <v>1359</v>
      </c>
      <c r="F56">
        <v>965</v>
      </c>
      <c r="G56">
        <v>84</v>
      </c>
      <c r="H56">
        <v>13.081799999999999</v>
      </c>
      <c r="I56">
        <v>0.53320000000000001</v>
      </c>
      <c r="J56">
        <v>0.32800000000000001</v>
      </c>
      <c r="K56">
        <v>2.0461</v>
      </c>
      <c r="L56">
        <v>789.72760000000005</v>
      </c>
      <c r="M56">
        <v>1</v>
      </c>
      <c r="O56">
        <v>10</v>
      </c>
      <c r="P56">
        <v>811</v>
      </c>
      <c r="Q56">
        <v>3666</v>
      </c>
      <c r="R56">
        <v>2864</v>
      </c>
      <c r="S56">
        <v>2864</v>
      </c>
      <c r="T56">
        <v>665</v>
      </c>
      <c r="U56">
        <v>137</v>
      </c>
      <c r="V56">
        <v>20.988299999999999</v>
      </c>
      <c r="W56">
        <v>0.16980000000000001</v>
      </c>
      <c r="X56">
        <v>0.14760000000000001</v>
      </c>
      <c r="Y56">
        <v>1.3985000000000001</v>
      </c>
      <c r="Z56">
        <v>540.92539999999997</v>
      </c>
      <c r="AA56">
        <v>1</v>
      </c>
      <c r="AC56">
        <v>10</v>
      </c>
      <c r="AD56">
        <v>811</v>
      </c>
      <c r="AE56">
        <v>5751</v>
      </c>
      <c r="AF56">
        <v>1200</v>
      </c>
      <c r="AG56">
        <v>1200</v>
      </c>
      <c r="AH56">
        <v>4210</v>
      </c>
      <c r="AI56">
        <v>341</v>
      </c>
      <c r="AJ56">
        <v>19.142800000000001</v>
      </c>
      <c r="AK56">
        <v>2.6673</v>
      </c>
      <c r="AL56">
        <v>0.56110000000000004</v>
      </c>
      <c r="AM56">
        <v>7.9942000000000002</v>
      </c>
      <c r="AN56">
        <v>3226.8584000000001</v>
      </c>
      <c r="AO56">
        <v>1</v>
      </c>
      <c r="AQ56">
        <v>10</v>
      </c>
      <c r="AR56">
        <v>811</v>
      </c>
      <c r="AS56">
        <v>2319</v>
      </c>
      <c r="AT56">
        <v>1349</v>
      </c>
      <c r="AU56">
        <v>1349</v>
      </c>
      <c r="AV56">
        <v>829</v>
      </c>
      <c r="AW56">
        <v>141</v>
      </c>
      <c r="AX56">
        <v>13.0832</v>
      </c>
      <c r="AY56">
        <v>1.4332</v>
      </c>
      <c r="AZ56">
        <v>0.88660000000000005</v>
      </c>
      <c r="BA56">
        <v>4.2053000000000003</v>
      </c>
      <c r="BB56">
        <v>2056.1149999999998</v>
      </c>
      <c r="BC56">
        <v>1</v>
      </c>
      <c r="BE56">
        <v>10</v>
      </c>
      <c r="BF56">
        <v>811</v>
      </c>
      <c r="BG56">
        <v>2105</v>
      </c>
      <c r="BH56">
        <v>1387</v>
      </c>
      <c r="BI56">
        <v>1387</v>
      </c>
      <c r="BJ56">
        <v>644</v>
      </c>
      <c r="BK56">
        <v>74</v>
      </c>
      <c r="BL56">
        <v>13.956799999999999</v>
      </c>
      <c r="BM56">
        <v>2.0575000000000001</v>
      </c>
      <c r="BN56">
        <v>1.4329000000000001</v>
      </c>
      <c r="BO56">
        <v>7.1619999999999999</v>
      </c>
      <c r="BP56">
        <v>3016.2408999999998</v>
      </c>
      <c r="BQ56">
        <v>1</v>
      </c>
      <c r="BS56">
        <v>10</v>
      </c>
      <c r="BT56">
        <v>811</v>
      </c>
      <c r="BU56">
        <v>4036</v>
      </c>
      <c r="BV56">
        <v>1666</v>
      </c>
      <c r="BW56">
        <v>1666</v>
      </c>
      <c r="BX56">
        <v>2153</v>
      </c>
      <c r="BY56">
        <v>217</v>
      </c>
      <c r="BZ56">
        <v>13.6744</v>
      </c>
      <c r="CA56">
        <v>0.2336</v>
      </c>
      <c r="CB56">
        <v>0.1172</v>
      </c>
      <c r="CC56">
        <v>1.1518999999999999</v>
      </c>
      <c r="CD56">
        <v>473.19439999999997</v>
      </c>
      <c r="CE56">
        <v>1</v>
      </c>
    </row>
    <row r="57" spans="1:83" x14ac:dyDescent="0.25">
      <c r="A57" t="s">
        <v>12</v>
      </c>
      <c r="B57">
        <v>811</v>
      </c>
      <c r="C57">
        <v>2396.3000000000002</v>
      </c>
      <c r="D57">
        <v>1355.9</v>
      </c>
      <c r="E57">
        <v>1355.9</v>
      </c>
      <c r="F57">
        <v>966.5</v>
      </c>
      <c r="G57">
        <v>73.900000000000006</v>
      </c>
      <c r="H57">
        <v>13.09</v>
      </c>
      <c r="I57">
        <v>0.53</v>
      </c>
      <c r="J57">
        <v>0.33</v>
      </c>
      <c r="K57">
        <v>2.08</v>
      </c>
      <c r="L57">
        <v>783.2</v>
      </c>
      <c r="M57">
        <v>1</v>
      </c>
      <c r="O57" t="s">
        <v>12</v>
      </c>
      <c r="P57">
        <v>811</v>
      </c>
      <c r="Q57">
        <v>3643.7</v>
      </c>
      <c r="R57">
        <v>2859.2</v>
      </c>
      <c r="S57">
        <v>2859.2</v>
      </c>
      <c r="T57">
        <v>642.5</v>
      </c>
      <c r="U57">
        <v>142</v>
      </c>
      <c r="V57">
        <v>20.99</v>
      </c>
      <c r="W57">
        <v>0.17</v>
      </c>
      <c r="X57">
        <v>0.15</v>
      </c>
      <c r="Y57">
        <v>1.41</v>
      </c>
      <c r="Z57">
        <v>544.23</v>
      </c>
      <c r="AA57">
        <v>1</v>
      </c>
      <c r="AC57" t="s">
        <v>12</v>
      </c>
      <c r="AD57">
        <v>811</v>
      </c>
      <c r="AE57">
        <v>5771.7</v>
      </c>
      <c r="AF57">
        <v>1208.9000000000001</v>
      </c>
      <c r="AG57">
        <v>1208.9000000000001</v>
      </c>
      <c r="AH57">
        <v>4206.8</v>
      </c>
      <c r="AI57">
        <v>356</v>
      </c>
      <c r="AJ57">
        <v>18.649999999999999</v>
      </c>
      <c r="AK57">
        <v>2.65</v>
      </c>
      <c r="AL57">
        <v>0.56000000000000005</v>
      </c>
      <c r="AM57">
        <v>7.99</v>
      </c>
      <c r="AN57">
        <v>3229.67</v>
      </c>
      <c r="AO57">
        <v>1</v>
      </c>
      <c r="AQ57" t="s">
        <v>12</v>
      </c>
      <c r="AR57">
        <v>811</v>
      </c>
      <c r="AS57">
        <v>2295.1</v>
      </c>
      <c r="AT57">
        <v>1362.8</v>
      </c>
      <c r="AU57">
        <v>1362.8</v>
      </c>
      <c r="AV57">
        <v>802.8</v>
      </c>
      <c r="AW57">
        <v>129.5</v>
      </c>
      <c r="AX57">
        <v>13.19</v>
      </c>
      <c r="AY57">
        <v>1.42</v>
      </c>
      <c r="AZ57">
        <v>0.9</v>
      </c>
      <c r="BA57">
        <v>4.4800000000000004</v>
      </c>
      <c r="BB57">
        <v>2057.33</v>
      </c>
      <c r="BC57">
        <v>1</v>
      </c>
      <c r="BE57" t="s">
        <v>12</v>
      </c>
      <c r="BF57">
        <v>811</v>
      </c>
      <c r="BG57">
        <v>2142.1999999999998</v>
      </c>
      <c r="BH57">
        <v>1378.3</v>
      </c>
      <c r="BI57">
        <v>1378.3</v>
      </c>
      <c r="BJ57">
        <v>671.1</v>
      </c>
      <c r="BK57">
        <v>92.8</v>
      </c>
      <c r="BL57">
        <v>13.92</v>
      </c>
      <c r="BM57">
        <v>2.09</v>
      </c>
      <c r="BN57">
        <v>1.42</v>
      </c>
      <c r="BO57">
        <v>7.07</v>
      </c>
      <c r="BP57">
        <v>3041.66</v>
      </c>
      <c r="BQ57">
        <v>1</v>
      </c>
      <c r="BS57" t="s">
        <v>12</v>
      </c>
      <c r="BT57">
        <v>811</v>
      </c>
      <c r="BU57">
        <v>4011.6</v>
      </c>
      <c r="BV57">
        <v>1653.5</v>
      </c>
      <c r="BW57">
        <v>1653.5</v>
      </c>
      <c r="BX57">
        <v>2140</v>
      </c>
      <c r="BY57">
        <v>218.1</v>
      </c>
      <c r="BZ57">
        <v>13.59</v>
      </c>
      <c r="CA57">
        <v>0.23</v>
      </c>
      <c r="CB57">
        <v>0.12</v>
      </c>
      <c r="CC57">
        <v>1.17</v>
      </c>
      <c r="CD57">
        <v>462.76</v>
      </c>
      <c r="CE57">
        <v>1</v>
      </c>
    </row>
    <row r="59" spans="1:83" x14ac:dyDescent="0.25">
      <c r="B59" t="s">
        <v>19</v>
      </c>
      <c r="P59" t="s">
        <v>19</v>
      </c>
      <c r="AD59" t="s">
        <v>19</v>
      </c>
      <c r="AR59" t="s">
        <v>19</v>
      </c>
      <c r="BF59" t="s">
        <v>19</v>
      </c>
      <c r="BT59" t="s">
        <v>19</v>
      </c>
    </row>
    <row r="60" spans="1:83" x14ac:dyDescent="0.25">
      <c r="B60" t="s">
        <v>14</v>
      </c>
      <c r="C60" t="s">
        <v>15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  <c r="P60" t="s">
        <v>14</v>
      </c>
      <c r="Q60" t="s">
        <v>15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7</v>
      </c>
      <c r="X60" t="s">
        <v>8</v>
      </c>
      <c r="Y60" t="s">
        <v>9</v>
      </c>
      <c r="Z60" t="s">
        <v>10</v>
      </c>
      <c r="AA60" t="s">
        <v>11</v>
      </c>
      <c r="AD60" t="s">
        <v>14</v>
      </c>
      <c r="AE60" t="s">
        <v>15</v>
      </c>
      <c r="AF60" t="s">
        <v>2</v>
      </c>
      <c r="AG60" t="s">
        <v>3</v>
      </c>
      <c r="AH60" t="s">
        <v>4</v>
      </c>
      <c r="AI60" t="s">
        <v>5</v>
      </c>
      <c r="AJ60" t="s">
        <v>6</v>
      </c>
      <c r="AK60" t="s">
        <v>7</v>
      </c>
      <c r="AL60" t="s">
        <v>8</v>
      </c>
      <c r="AM60" t="s">
        <v>9</v>
      </c>
      <c r="AN60" t="s">
        <v>10</v>
      </c>
      <c r="AO60" t="s">
        <v>11</v>
      </c>
      <c r="AR60" t="s">
        <v>14</v>
      </c>
      <c r="AS60" t="s">
        <v>15</v>
      </c>
      <c r="AT60" t="s">
        <v>2</v>
      </c>
      <c r="AU60" t="s">
        <v>3</v>
      </c>
      <c r="AV60" t="s">
        <v>4</v>
      </c>
      <c r="AW60" t="s">
        <v>5</v>
      </c>
      <c r="AX60" t="s">
        <v>6</v>
      </c>
      <c r="AY60" t="s">
        <v>7</v>
      </c>
      <c r="AZ60" t="s">
        <v>8</v>
      </c>
      <c r="BA60" t="s">
        <v>9</v>
      </c>
      <c r="BB60" t="s">
        <v>10</v>
      </c>
      <c r="BC60" t="s">
        <v>11</v>
      </c>
      <c r="BF60" t="s">
        <v>14</v>
      </c>
      <c r="BG60" t="s">
        <v>15</v>
      </c>
      <c r="BH60" t="s">
        <v>2</v>
      </c>
      <c r="BI60" t="s">
        <v>3</v>
      </c>
      <c r="BJ60" t="s">
        <v>4</v>
      </c>
      <c r="BK60" t="s">
        <v>5</v>
      </c>
      <c r="BL60" t="s">
        <v>6</v>
      </c>
      <c r="BM60" t="s">
        <v>7</v>
      </c>
      <c r="BN60" t="s">
        <v>8</v>
      </c>
      <c r="BO60" t="s">
        <v>9</v>
      </c>
      <c r="BP60" t="s">
        <v>10</v>
      </c>
      <c r="BQ60" t="s">
        <v>11</v>
      </c>
      <c r="BT60" t="s">
        <v>14</v>
      </c>
      <c r="BU60" t="s">
        <v>15</v>
      </c>
      <c r="BV60" t="s">
        <v>2</v>
      </c>
      <c r="BW60" t="s">
        <v>3</v>
      </c>
      <c r="BX60" t="s">
        <v>4</v>
      </c>
      <c r="BY60" t="s">
        <v>5</v>
      </c>
      <c r="BZ60" t="s">
        <v>6</v>
      </c>
      <c r="CA60" t="s">
        <v>7</v>
      </c>
      <c r="CB60" t="s">
        <v>8</v>
      </c>
      <c r="CC60" t="s">
        <v>9</v>
      </c>
      <c r="CD60" t="s">
        <v>10</v>
      </c>
      <c r="CE60" t="s">
        <v>11</v>
      </c>
    </row>
    <row r="61" spans="1:83" x14ac:dyDescent="0.25">
      <c r="A61">
        <v>1</v>
      </c>
      <c r="B61">
        <v>200</v>
      </c>
      <c r="C61">
        <v>1969</v>
      </c>
      <c r="D61">
        <v>645</v>
      </c>
      <c r="E61">
        <v>645</v>
      </c>
      <c r="F61">
        <v>1093</v>
      </c>
      <c r="G61">
        <v>231</v>
      </c>
      <c r="H61">
        <v>18.748100000000001</v>
      </c>
      <c r="I61">
        <v>0.89090000000000003</v>
      </c>
      <c r="J61">
        <v>0.35489999999999999</v>
      </c>
      <c r="K61">
        <v>2.6051000000000002</v>
      </c>
      <c r="L61">
        <v>698.8492</v>
      </c>
      <c r="M61">
        <v>1</v>
      </c>
      <c r="O61">
        <v>1</v>
      </c>
      <c r="P61">
        <v>200</v>
      </c>
      <c r="Q61">
        <v>6339</v>
      </c>
      <c r="R61">
        <v>5368</v>
      </c>
      <c r="S61">
        <v>5368</v>
      </c>
      <c r="T61">
        <v>749</v>
      </c>
      <c r="U61">
        <v>222</v>
      </c>
      <c r="V61">
        <v>29.661000000000001</v>
      </c>
      <c r="W61">
        <v>0.17699999999999999</v>
      </c>
      <c r="X61">
        <v>0.16089999999999999</v>
      </c>
      <c r="Y61">
        <v>1.3656999999999999</v>
      </c>
      <c r="Z61">
        <v>1019.7428</v>
      </c>
      <c r="AA61">
        <v>1</v>
      </c>
      <c r="AC61">
        <v>1</v>
      </c>
      <c r="AD61">
        <v>200</v>
      </c>
      <c r="AE61">
        <v>2538</v>
      </c>
      <c r="AF61">
        <v>645</v>
      </c>
      <c r="AG61">
        <v>645</v>
      </c>
      <c r="AH61">
        <v>1660</v>
      </c>
      <c r="AI61">
        <v>233</v>
      </c>
      <c r="AJ61">
        <v>30.975200000000001</v>
      </c>
      <c r="AK61">
        <v>16.571400000000001</v>
      </c>
      <c r="AL61">
        <v>4.22</v>
      </c>
      <c r="AM61">
        <v>57.642600000000002</v>
      </c>
      <c r="AN61">
        <v>10710.4426</v>
      </c>
      <c r="AO61">
        <v>1</v>
      </c>
      <c r="AQ61">
        <v>1</v>
      </c>
      <c r="AR61">
        <v>200</v>
      </c>
      <c r="AS61">
        <v>1989</v>
      </c>
      <c r="AT61">
        <v>660</v>
      </c>
      <c r="AU61">
        <v>660</v>
      </c>
      <c r="AV61">
        <v>1109</v>
      </c>
      <c r="AW61">
        <v>220</v>
      </c>
      <c r="AX61">
        <v>18.802399999999999</v>
      </c>
      <c r="AY61">
        <v>0.93410000000000004</v>
      </c>
      <c r="AZ61">
        <v>0.37180000000000002</v>
      </c>
      <c r="BA61">
        <v>4.9802</v>
      </c>
      <c r="BB61">
        <v>739.51430000000005</v>
      </c>
      <c r="BC61">
        <v>1</v>
      </c>
      <c r="BE61">
        <v>1</v>
      </c>
      <c r="BF61">
        <v>200</v>
      </c>
      <c r="BG61">
        <v>1963</v>
      </c>
      <c r="BH61">
        <v>649</v>
      </c>
      <c r="BI61">
        <v>649</v>
      </c>
      <c r="BJ61">
        <v>1103</v>
      </c>
      <c r="BK61">
        <v>211</v>
      </c>
      <c r="BL61">
        <v>18.725899999999999</v>
      </c>
      <c r="BM61">
        <v>2.6932</v>
      </c>
      <c r="BN61">
        <v>1.0229999999999999</v>
      </c>
      <c r="BO61">
        <v>6.1177999999999999</v>
      </c>
      <c r="BP61">
        <v>2008.1865</v>
      </c>
      <c r="BQ61">
        <v>1</v>
      </c>
      <c r="BS61">
        <v>1</v>
      </c>
      <c r="BT61">
        <v>200</v>
      </c>
      <c r="BU61">
        <v>1943</v>
      </c>
      <c r="BV61">
        <v>645</v>
      </c>
      <c r="BW61">
        <v>645</v>
      </c>
      <c r="BX61">
        <v>1085</v>
      </c>
      <c r="BY61">
        <v>213</v>
      </c>
      <c r="BZ61">
        <v>18.822399999999998</v>
      </c>
      <c r="CA61">
        <v>0.18310000000000001</v>
      </c>
      <c r="CB61">
        <v>9.0499999999999997E-2</v>
      </c>
      <c r="CC61">
        <v>1.1116999999999999</v>
      </c>
      <c r="CD61">
        <v>175.82400000000001</v>
      </c>
      <c r="CE61">
        <v>1</v>
      </c>
    </row>
    <row r="62" spans="1:83" x14ac:dyDescent="0.25">
      <c r="A62">
        <v>2</v>
      </c>
      <c r="B62">
        <v>200</v>
      </c>
      <c r="C62">
        <v>1982</v>
      </c>
      <c r="D62">
        <v>656</v>
      </c>
      <c r="E62">
        <v>656</v>
      </c>
      <c r="F62">
        <v>1095</v>
      </c>
      <c r="G62">
        <v>231</v>
      </c>
      <c r="H62">
        <v>18.5459</v>
      </c>
      <c r="I62">
        <v>0.89429999999999998</v>
      </c>
      <c r="J62">
        <v>0.35980000000000001</v>
      </c>
      <c r="K62">
        <v>2.5684999999999998</v>
      </c>
      <c r="L62">
        <v>713.0575</v>
      </c>
      <c r="M62">
        <v>1</v>
      </c>
      <c r="O62">
        <v>2</v>
      </c>
      <c r="P62">
        <v>200</v>
      </c>
      <c r="Q62">
        <v>6348</v>
      </c>
      <c r="R62">
        <v>5354</v>
      </c>
      <c r="S62">
        <v>5354</v>
      </c>
      <c r="T62">
        <v>761</v>
      </c>
      <c r="U62">
        <v>233</v>
      </c>
      <c r="V62">
        <v>29.290800000000001</v>
      </c>
      <c r="W62">
        <v>0.17480000000000001</v>
      </c>
      <c r="X62">
        <v>0.15859999999999999</v>
      </c>
      <c r="Y62">
        <v>1.3677999999999999</v>
      </c>
      <c r="Z62">
        <v>1006.6795</v>
      </c>
      <c r="AA62">
        <v>1</v>
      </c>
      <c r="AC62">
        <v>2</v>
      </c>
      <c r="AD62">
        <v>200</v>
      </c>
      <c r="AE62">
        <v>2503</v>
      </c>
      <c r="AF62">
        <v>642</v>
      </c>
      <c r="AG62">
        <v>642</v>
      </c>
      <c r="AH62">
        <v>1636</v>
      </c>
      <c r="AI62">
        <v>225</v>
      </c>
      <c r="AJ62">
        <v>30.892900000000001</v>
      </c>
      <c r="AK62">
        <v>16.191199999999998</v>
      </c>
      <c r="AL62">
        <v>4.1616</v>
      </c>
      <c r="AM62">
        <v>59.397100000000002</v>
      </c>
      <c r="AN62">
        <v>10416.5201</v>
      </c>
      <c r="AO62">
        <v>1</v>
      </c>
      <c r="AQ62">
        <v>2</v>
      </c>
      <c r="AR62">
        <v>200</v>
      </c>
      <c r="AS62">
        <v>1977</v>
      </c>
      <c r="AT62">
        <v>656</v>
      </c>
      <c r="AU62">
        <v>656</v>
      </c>
      <c r="AV62">
        <v>1102</v>
      </c>
      <c r="AW62">
        <v>219</v>
      </c>
      <c r="AX62">
        <v>18.990400000000001</v>
      </c>
      <c r="AY62">
        <v>0.92369999999999997</v>
      </c>
      <c r="AZ62">
        <v>0.36990000000000001</v>
      </c>
      <c r="BA62">
        <v>4.5452000000000004</v>
      </c>
      <c r="BB62">
        <v>731.26400000000001</v>
      </c>
      <c r="BC62">
        <v>1</v>
      </c>
      <c r="BE62">
        <v>2</v>
      </c>
      <c r="BF62">
        <v>200</v>
      </c>
      <c r="BG62">
        <v>1946</v>
      </c>
      <c r="BH62">
        <v>646</v>
      </c>
      <c r="BI62">
        <v>646</v>
      </c>
      <c r="BJ62">
        <v>1101</v>
      </c>
      <c r="BK62">
        <v>199</v>
      </c>
      <c r="BL62">
        <v>19.0062</v>
      </c>
      <c r="BM62">
        <v>2.7288000000000001</v>
      </c>
      <c r="BN62">
        <v>1.0409999999999999</v>
      </c>
      <c r="BO62">
        <v>7.0667999999999997</v>
      </c>
      <c r="BP62">
        <v>2025.8545999999999</v>
      </c>
      <c r="BQ62">
        <v>1</v>
      </c>
      <c r="BS62">
        <v>2</v>
      </c>
      <c r="BT62">
        <v>200</v>
      </c>
      <c r="BU62">
        <v>1958</v>
      </c>
      <c r="BV62">
        <v>639</v>
      </c>
      <c r="BW62">
        <v>639</v>
      </c>
      <c r="BX62">
        <v>1097</v>
      </c>
      <c r="BY62">
        <v>222</v>
      </c>
      <c r="BZ62">
        <v>18.867699999999999</v>
      </c>
      <c r="CA62">
        <v>0.19289999999999999</v>
      </c>
      <c r="CB62">
        <v>9.4600000000000004E-2</v>
      </c>
      <c r="CC62">
        <v>1.1084000000000001</v>
      </c>
      <c r="CD62">
        <v>185.2354</v>
      </c>
      <c r="CE62">
        <v>1</v>
      </c>
    </row>
    <row r="63" spans="1:83" x14ac:dyDescent="0.25">
      <c r="A63">
        <v>3</v>
      </c>
      <c r="B63">
        <v>200</v>
      </c>
      <c r="C63">
        <v>1955</v>
      </c>
      <c r="D63">
        <v>637</v>
      </c>
      <c r="E63">
        <v>637</v>
      </c>
      <c r="F63">
        <v>1098</v>
      </c>
      <c r="G63">
        <v>220</v>
      </c>
      <c r="H63">
        <v>18.611799999999999</v>
      </c>
      <c r="I63">
        <v>0.88729999999999998</v>
      </c>
      <c r="J63">
        <v>0.35160000000000002</v>
      </c>
      <c r="K63">
        <v>2.4891999999999999</v>
      </c>
      <c r="L63">
        <v>687.45960000000002</v>
      </c>
      <c r="M63">
        <v>1</v>
      </c>
      <c r="O63">
        <v>3</v>
      </c>
      <c r="P63">
        <v>200</v>
      </c>
      <c r="Q63">
        <v>6219</v>
      </c>
      <c r="R63">
        <v>5307</v>
      </c>
      <c r="S63">
        <v>5307</v>
      </c>
      <c r="T63">
        <v>696</v>
      </c>
      <c r="U63">
        <v>216</v>
      </c>
      <c r="V63">
        <v>29.6144</v>
      </c>
      <c r="W63">
        <v>0.17430000000000001</v>
      </c>
      <c r="X63">
        <v>0.1595</v>
      </c>
      <c r="Y63">
        <v>1.4098999999999999</v>
      </c>
      <c r="Z63">
        <v>991.85950000000003</v>
      </c>
      <c r="AA63">
        <v>1</v>
      </c>
      <c r="AC63">
        <v>3</v>
      </c>
      <c r="AD63">
        <v>200</v>
      </c>
      <c r="AE63">
        <v>2554</v>
      </c>
      <c r="AF63">
        <v>652</v>
      </c>
      <c r="AG63">
        <v>652</v>
      </c>
      <c r="AH63">
        <v>1684</v>
      </c>
      <c r="AI63">
        <v>218</v>
      </c>
      <c r="AJ63">
        <v>32.526200000000003</v>
      </c>
      <c r="AK63">
        <v>16.6143</v>
      </c>
      <c r="AL63">
        <v>4.25</v>
      </c>
      <c r="AM63">
        <v>57.923000000000002</v>
      </c>
      <c r="AN63">
        <v>10854.497600000001</v>
      </c>
      <c r="AO63">
        <v>1</v>
      </c>
      <c r="AQ63">
        <v>3</v>
      </c>
      <c r="AR63">
        <v>200</v>
      </c>
      <c r="AS63">
        <v>1959</v>
      </c>
      <c r="AT63">
        <v>647</v>
      </c>
      <c r="AU63">
        <v>647</v>
      </c>
      <c r="AV63">
        <v>1089</v>
      </c>
      <c r="AW63">
        <v>223</v>
      </c>
      <c r="AX63">
        <v>18.840199999999999</v>
      </c>
      <c r="AY63">
        <v>0.94710000000000005</v>
      </c>
      <c r="AZ63">
        <v>0.37869999999999998</v>
      </c>
      <c r="BA63">
        <v>5.5103</v>
      </c>
      <c r="BB63">
        <v>741.90620000000001</v>
      </c>
      <c r="BC63">
        <v>1</v>
      </c>
      <c r="BE63">
        <v>3</v>
      </c>
      <c r="BF63">
        <v>200</v>
      </c>
      <c r="BG63">
        <v>1968</v>
      </c>
      <c r="BH63">
        <v>649</v>
      </c>
      <c r="BI63">
        <v>649</v>
      </c>
      <c r="BJ63">
        <v>1099</v>
      </c>
      <c r="BK63">
        <v>220</v>
      </c>
      <c r="BL63">
        <v>19.055399999999999</v>
      </c>
      <c r="BM63">
        <v>2.7189000000000001</v>
      </c>
      <c r="BN63">
        <v>1.0273000000000001</v>
      </c>
      <c r="BO63">
        <v>7.4766000000000004</v>
      </c>
      <c r="BP63">
        <v>2021.6809000000001</v>
      </c>
      <c r="BQ63">
        <v>1</v>
      </c>
      <c r="BS63">
        <v>3</v>
      </c>
      <c r="BT63">
        <v>200</v>
      </c>
      <c r="BU63">
        <v>1979</v>
      </c>
      <c r="BV63">
        <v>656</v>
      </c>
      <c r="BW63">
        <v>656</v>
      </c>
      <c r="BX63">
        <v>1103</v>
      </c>
      <c r="BY63">
        <v>220</v>
      </c>
      <c r="BZ63">
        <v>18.7014</v>
      </c>
      <c r="CA63">
        <v>0.1794</v>
      </c>
      <c r="CB63">
        <v>8.9499999999999996E-2</v>
      </c>
      <c r="CC63">
        <v>1.1121000000000001</v>
      </c>
      <c r="CD63">
        <v>177.1765</v>
      </c>
      <c r="CE63">
        <v>1</v>
      </c>
    </row>
    <row r="64" spans="1:83" x14ac:dyDescent="0.25">
      <c r="A64">
        <v>4</v>
      </c>
      <c r="B64">
        <v>200</v>
      </c>
      <c r="C64">
        <v>1970</v>
      </c>
      <c r="D64">
        <v>651</v>
      </c>
      <c r="E64">
        <v>651</v>
      </c>
      <c r="F64">
        <v>1091</v>
      </c>
      <c r="G64">
        <v>228</v>
      </c>
      <c r="H64">
        <v>18.5168</v>
      </c>
      <c r="I64">
        <v>0.88400000000000001</v>
      </c>
      <c r="J64">
        <v>0.35460000000000003</v>
      </c>
      <c r="K64">
        <v>2.5125999999999999</v>
      </c>
      <c r="L64">
        <v>698.56399999999996</v>
      </c>
      <c r="M64">
        <v>1</v>
      </c>
      <c r="O64">
        <v>4</v>
      </c>
      <c r="P64">
        <v>200</v>
      </c>
      <c r="Q64">
        <v>6288</v>
      </c>
      <c r="R64">
        <v>5334</v>
      </c>
      <c r="S64">
        <v>5334</v>
      </c>
      <c r="T64">
        <v>731</v>
      </c>
      <c r="U64">
        <v>223</v>
      </c>
      <c r="V64">
        <v>29.467400000000001</v>
      </c>
      <c r="W64">
        <v>0.17480000000000001</v>
      </c>
      <c r="X64">
        <v>0.1595</v>
      </c>
      <c r="Y64">
        <v>1.3671</v>
      </c>
      <c r="Z64">
        <v>1003.0287</v>
      </c>
      <c r="AA64">
        <v>1</v>
      </c>
      <c r="AC64">
        <v>4</v>
      </c>
      <c r="AD64">
        <v>200</v>
      </c>
      <c r="AE64">
        <v>2622</v>
      </c>
      <c r="AF64">
        <v>668</v>
      </c>
      <c r="AG64">
        <v>668</v>
      </c>
      <c r="AH64">
        <v>1728</v>
      </c>
      <c r="AI64">
        <v>226</v>
      </c>
      <c r="AJ64">
        <v>30.967600000000001</v>
      </c>
      <c r="AK64">
        <v>16.609200000000001</v>
      </c>
      <c r="AL64">
        <v>4.2397999999999998</v>
      </c>
      <c r="AM64">
        <v>57.048999999999999</v>
      </c>
      <c r="AN64">
        <v>11116.877899999999</v>
      </c>
      <c r="AO64">
        <v>1</v>
      </c>
      <c r="AQ64">
        <v>4</v>
      </c>
      <c r="AR64">
        <v>200</v>
      </c>
      <c r="AS64">
        <v>1979</v>
      </c>
      <c r="AT64">
        <v>650</v>
      </c>
      <c r="AU64">
        <v>650</v>
      </c>
      <c r="AV64">
        <v>1096</v>
      </c>
      <c r="AW64">
        <v>233</v>
      </c>
      <c r="AX64">
        <v>18.767600000000002</v>
      </c>
      <c r="AY64">
        <v>0.93600000000000005</v>
      </c>
      <c r="AZ64">
        <v>0.37030000000000002</v>
      </c>
      <c r="BA64">
        <v>4.5208000000000004</v>
      </c>
      <c r="BB64">
        <v>732.76070000000004</v>
      </c>
      <c r="BC64">
        <v>1</v>
      </c>
      <c r="BE64">
        <v>4</v>
      </c>
      <c r="BF64">
        <v>200</v>
      </c>
      <c r="BG64">
        <v>1973</v>
      </c>
      <c r="BH64">
        <v>647</v>
      </c>
      <c r="BI64">
        <v>647</v>
      </c>
      <c r="BJ64">
        <v>1112</v>
      </c>
      <c r="BK64">
        <v>214</v>
      </c>
      <c r="BL64">
        <v>18.863199999999999</v>
      </c>
      <c r="BM64">
        <v>2.6709999999999998</v>
      </c>
      <c r="BN64">
        <v>1.0052000000000001</v>
      </c>
      <c r="BO64">
        <v>6.1494</v>
      </c>
      <c r="BP64">
        <v>1983.3043</v>
      </c>
      <c r="BQ64">
        <v>1</v>
      </c>
      <c r="BS64">
        <v>4</v>
      </c>
      <c r="BT64">
        <v>200</v>
      </c>
      <c r="BU64">
        <v>1978</v>
      </c>
      <c r="BV64">
        <v>651</v>
      </c>
      <c r="BW64">
        <v>651</v>
      </c>
      <c r="BX64">
        <v>1104</v>
      </c>
      <c r="BY64">
        <v>223</v>
      </c>
      <c r="BZ64">
        <v>18.848299999999998</v>
      </c>
      <c r="CA64">
        <v>0.19</v>
      </c>
      <c r="CB64">
        <v>9.4299999999999995E-2</v>
      </c>
      <c r="CC64">
        <v>1.1514</v>
      </c>
      <c r="CD64">
        <v>186.44990000000001</v>
      </c>
      <c r="CE64">
        <v>1</v>
      </c>
    </row>
    <row r="65" spans="1:83" x14ac:dyDescent="0.25">
      <c r="A65">
        <v>5</v>
      </c>
      <c r="B65">
        <v>200</v>
      </c>
      <c r="C65">
        <v>1961</v>
      </c>
      <c r="D65">
        <v>638</v>
      </c>
      <c r="E65">
        <v>638</v>
      </c>
      <c r="F65">
        <v>1105</v>
      </c>
      <c r="G65">
        <v>218</v>
      </c>
      <c r="H65">
        <v>18.651199999999999</v>
      </c>
      <c r="I65">
        <v>0.90569999999999995</v>
      </c>
      <c r="J65">
        <v>0.35799999999999998</v>
      </c>
      <c r="K65">
        <v>2.5929000000000002</v>
      </c>
      <c r="L65">
        <v>702.07280000000003</v>
      </c>
      <c r="M65">
        <v>1</v>
      </c>
      <c r="O65">
        <v>5</v>
      </c>
      <c r="P65">
        <v>200</v>
      </c>
      <c r="Q65">
        <v>6415</v>
      </c>
      <c r="R65">
        <v>5404</v>
      </c>
      <c r="S65">
        <v>5404</v>
      </c>
      <c r="T65">
        <v>773</v>
      </c>
      <c r="U65">
        <v>238</v>
      </c>
      <c r="V65">
        <v>29.6221</v>
      </c>
      <c r="W65">
        <v>0.17760000000000001</v>
      </c>
      <c r="X65">
        <v>0.161</v>
      </c>
      <c r="Y65">
        <v>1.3828</v>
      </c>
      <c r="Z65">
        <v>1032.8300999999999</v>
      </c>
      <c r="AA65">
        <v>1</v>
      </c>
      <c r="AC65">
        <v>5</v>
      </c>
      <c r="AD65">
        <v>200</v>
      </c>
      <c r="AE65">
        <v>2503</v>
      </c>
      <c r="AF65">
        <v>637</v>
      </c>
      <c r="AG65">
        <v>637</v>
      </c>
      <c r="AH65">
        <v>1644</v>
      </c>
      <c r="AI65">
        <v>222</v>
      </c>
      <c r="AJ65">
        <v>31.481400000000001</v>
      </c>
      <c r="AK65">
        <v>16.339600000000001</v>
      </c>
      <c r="AL65">
        <v>4.1670999999999996</v>
      </c>
      <c r="AM65">
        <v>56.517800000000001</v>
      </c>
      <c r="AN65">
        <v>10430.163399999999</v>
      </c>
      <c r="AO65">
        <v>1</v>
      </c>
      <c r="AQ65">
        <v>5</v>
      </c>
      <c r="AR65">
        <v>200</v>
      </c>
      <c r="AS65">
        <v>1967</v>
      </c>
      <c r="AT65">
        <v>655</v>
      </c>
      <c r="AU65">
        <v>655</v>
      </c>
      <c r="AV65">
        <v>1092</v>
      </c>
      <c r="AW65">
        <v>220</v>
      </c>
      <c r="AX65">
        <v>18.557200000000002</v>
      </c>
      <c r="AY65">
        <v>0.93530000000000002</v>
      </c>
      <c r="AZ65">
        <v>0.37469999999999998</v>
      </c>
      <c r="BA65">
        <v>4.5826000000000002</v>
      </c>
      <c r="BB65">
        <v>737.05409999999995</v>
      </c>
      <c r="BC65">
        <v>1</v>
      </c>
      <c r="BE65">
        <v>5</v>
      </c>
      <c r="BF65">
        <v>200</v>
      </c>
      <c r="BG65">
        <v>1967</v>
      </c>
      <c r="BH65">
        <v>661</v>
      </c>
      <c r="BI65">
        <v>661</v>
      </c>
      <c r="BJ65">
        <v>1091</v>
      </c>
      <c r="BK65">
        <v>215</v>
      </c>
      <c r="BL65">
        <v>18.9222</v>
      </c>
      <c r="BM65">
        <v>2.6974999999999998</v>
      </c>
      <c r="BN65">
        <v>1.0354000000000001</v>
      </c>
      <c r="BO65">
        <v>6.0472000000000001</v>
      </c>
      <c r="BP65">
        <v>2036.5383999999999</v>
      </c>
      <c r="BQ65">
        <v>1</v>
      </c>
      <c r="BS65">
        <v>5</v>
      </c>
      <c r="BT65">
        <v>200</v>
      </c>
      <c r="BU65">
        <v>1950</v>
      </c>
      <c r="BV65">
        <v>654</v>
      </c>
      <c r="BW65">
        <v>654</v>
      </c>
      <c r="BX65">
        <v>1080</v>
      </c>
      <c r="BY65">
        <v>216</v>
      </c>
      <c r="BZ65">
        <v>18.5687</v>
      </c>
      <c r="CA65">
        <v>0.17519999999999999</v>
      </c>
      <c r="CB65">
        <v>8.8099999999999998E-2</v>
      </c>
      <c r="CC65">
        <v>1.1052999999999999</v>
      </c>
      <c r="CD65">
        <v>171.76050000000001</v>
      </c>
      <c r="CE65">
        <v>1</v>
      </c>
    </row>
    <row r="66" spans="1:83" x14ac:dyDescent="0.25">
      <c r="A66">
        <v>6</v>
      </c>
      <c r="B66">
        <v>200</v>
      </c>
      <c r="C66">
        <v>1973</v>
      </c>
      <c r="D66">
        <v>648</v>
      </c>
      <c r="E66">
        <v>648</v>
      </c>
      <c r="F66">
        <v>1102</v>
      </c>
      <c r="G66">
        <v>223</v>
      </c>
      <c r="H66">
        <v>18.6675</v>
      </c>
      <c r="I66">
        <v>0.89970000000000006</v>
      </c>
      <c r="J66">
        <v>0.35870000000000002</v>
      </c>
      <c r="K66">
        <v>2.4055</v>
      </c>
      <c r="L66">
        <v>707.78160000000003</v>
      </c>
      <c r="M66">
        <v>1</v>
      </c>
      <c r="O66">
        <v>6</v>
      </c>
      <c r="P66">
        <v>200</v>
      </c>
      <c r="Q66">
        <v>6312</v>
      </c>
      <c r="R66">
        <v>5368</v>
      </c>
      <c r="S66">
        <v>5368</v>
      </c>
      <c r="T66">
        <v>725</v>
      </c>
      <c r="U66">
        <v>219</v>
      </c>
      <c r="V66">
        <v>29.638000000000002</v>
      </c>
      <c r="W66">
        <v>0.1759</v>
      </c>
      <c r="X66">
        <v>0.16039999999999999</v>
      </c>
      <c r="Y66">
        <v>1.3958999999999999</v>
      </c>
      <c r="Z66">
        <v>1012.6698</v>
      </c>
      <c r="AA66">
        <v>1</v>
      </c>
      <c r="AC66">
        <v>6</v>
      </c>
      <c r="AD66">
        <v>200</v>
      </c>
      <c r="AE66">
        <v>2554</v>
      </c>
      <c r="AF66">
        <v>660</v>
      </c>
      <c r="AG66">
        <v>660</v>
      </c>
      <c r="AH66">
        <v>1669</v>
      </c>
      <c r="AI66">
        <v>225</v>
      </c>
      <c r="AJ66">
        <v>31.0764</v>
      </c>
      <c r="AK66">
        <v>16.830400000000001</v>
      </c>
      <c r="AL66">
        <v>4.3578999999999999</v>
      </c>
      <c r="AM66">
        <v>59.994599999999998</v>
      </c>
      <c r="AN66">
        <v>11130.0569</v>
      </c>
      <c r="AO66">
        <v>1</v>
      </c>
      <c r="AQ66">
        <v>6</v>
      </c>
      <c r="AR66">
        <v>200</v>
      </c>
      <c r="AS66">
        <v>1983</v>
      </c>
      <c r="AT66">
        <v>642</v>
      </c>
      <c r="AU66">
        <v>642</v>
      </c>
      <c r="AV66">
        <v>1107</v>
      </c>
      <c r="AW66">
        <v>234</v>
      </c>
      <c r="AX66">
        <v>18.785699999999999</v>
      </c>
      <c r="AY66">
        <v>0.95330000000000004</v>
      </c>
      <c r="AZ66">
        <v>0.37369999999999998</v>
      </c>
      <c r="BA66">
        <v>4.9577999999999998</v>
      </c>
      <c r="BB66">
        <v>741.11019999999996</v>
      </c>
      <c r="BC66">
        <v>1</v>
      </c>
      <c r="BE66">
        <v>6</v>
      </c>
      <c r="BF66">
        <v>200</v>
      </c>
      <c r="BG66">
        <v>1944</v>
      </c>
      <c r="BH66">
        <v>658</v>
      </c>
      <c r="BI66">
        <v>658</v>
      </c>
      <c r="BJ66">
        <v>1076</v>
      </c>
      <c r="BK66">
        <v>210</v>
      </c>
      <c r="BL66">
        <v>18.889900000000001</v>
      </c>
      <c r="BM66">
        <v>2.6882000000000001</v>
      </c>
      <c r="BN66">
        <v>1.0417000000000001</v>
      </c>
      <c r="BO66">
        <v>5.7614999999999998</v>
      </c>
      <c r="BP66">
        <v>2025.0608999999999</v>
      </c>
      <c r="BQ66">
        <v>1</v>
      </c>
      <c r="BS66">
        <v>6</v>
      </c>
      <c r="BT66">
        <v>200</v>
      </c>
      <c r="BU66">
        <v>1978</v>
      </c>
      <c r="BV66">
        <v>649</v>
      </c>
      <c r="BW66">
        <v>649</v>
      </c>
      <c r="BX66">
        <v>1096</v>
      </c>
      <c r="BY66">
        <v>233</v>
      </c>
      <c r="BZ66">
        <v>18.5303</v>
      </c>
      <c r="CA66">
        <v>0.18240000000000001</v>
      </c>
      <c r="CB66">
        <v>9.0300000000000005E-2</v>
      </c>
      <c r="CC66">
        <v>1.0926</v>
      </c>
      <c r="CD66">
        <v>178.5564</v>
      </c>
      <c r="CE66">
        <v>1</v>
      </c>
    </row>
    <row r="67" spans="1:83" x14ac:dyDescent="0.25">
      <c r="A67">
        <v>7</v>
      </c>
      <c r="B67">
        <v>200</v>
      </c>
      <c r="C67">
        <v>1954</v>
      </c>
      <c r="D67">
        <v>647</v>
      </c>
      <c r="E67">
        <v>647</v>
      </c>
      <c r="F67">
        <v>1089</v>
      </c>
      <c r="G67">
        <v>218</v>
      </c>
      <c r="H67">
        <v>18.6172</v>
      </c>
      <c r="I67">
        <v>0.89859999999999995</v>
      </c>
      <c r="J67">
        <v>0.36059999999999998</v>
      </c>
      <c r="K67">
        <v>2.4967000000000001</v>
      </c>
      <c r="L67">
        <v>704.54750000000001</v>
      </c>
      <c r="M67">
        <v>1</v>
      </c>
      <c r="O67">
        <v>7</v>
      </c>
      <c r="P67">
        <v>200</v>
      </c>
      <c r="Q67">
        <v>6297</v>
      </c>
      <c r="R67">
        <v>5330</v>
      </c>
      <c r="S67">
        <v>5330</v>
      </c>
      <c r="T67">
        <v>741</v>
      </c>
      <c r="U67">
        <v>226</v>
      </c>
      <c r="V67">
        <v>29.392900000000001</v>
      </c>
      <c r="W67">
        <v>0.17319999999999999</v>
      </c>
      <c r="X67">
        <v>0.1573</v>
      </c>
      <c r="Y67">
        <v>1.4157</v>
      </c>
      <c r="Z67">
        <v>990.51890000000003</v>
      </c>
      <c r="AA67">
        <v>1</v>
      </c>
      <c r="AC67">
        <v>7</v>
      </c>
      <c r="AD67">
        <v>200</v>
      </c>
      <c r="AE67">
        <v>2591</v>
      </c>
      <c r="AF67">
        <v>647</v>
      </c>
      <c r="AG67">
        <v>647</v>
      </c>
      <c r="AH67">
        <v>1713</v>
      </c>
      <c r="AI67">
        <v>231</v>
      </c>
      <c r="AJ67">
        <v>31.734500000000001</v>
      </c>
      <c r="AK67">
        <v>16.610800000000001</v>
      </c>
      <c r="AL67">
        <v>4.1563999999999997</v>
      </c>
      <c r="AM67">
        <v>58.5792</v>
      </c>
      <c r="AN67">
        <v>10769.1607</v>
      </c>
      <c r="AO67">
        <v>1</v>
      </c>
      <c r="AQ67">
        <v>7</v>
      </c>
      <c r="AR67">
        <v>200</v>
      </c>
      <c r="AS67">
        <v>1997</v>
      </c>
      <c r="AT67">
        <v>663</v>
      </c>
      <c r="AU67">
        <v>663</v>
      </c>
      <c r="AV67">
        <v>1107</v>
      </c>
      <c r="AW67">
        <v>227</v>
      </c>
      <c r="AX67">
        <v>18.843299999999999</v>
      </c>
      <c r="AY67">
        <v>0.93330000000000002</v>
      </c>
      <c r="AZ67">
        <v>0.37080000000000002</v>
      </c>
      <c r="BA67">
        <v>5.4218999999999999</v>
      </c>
      <c r="BB67">
        <v>740.40530000000001</v>
      </c>
      <c r="BC67">
        <v>1</v>
      </c>
      <c r="BE67">
        <v>7</v>
      </c>
      <c r="BF67">
        <v>200</v>
      </c>
      <c r="BG67">
        <v>1949</v>
      </c>
      <c r="BH67">
        <v>650</v>
      </c>
      <c r="BI67">
        <v>650</v>
      </c>
      <c r="BJ67">
        <v>1090</v>
      </c>
      <c r="BK67">
        <v>209</v>
      </c>
      <c r="BL67">
        <v>18.653700000000001</v>
      </c>
      <c r="BM67">
        <v>2.6817000000000002</v>
      </c>
      <c r="BN67">
        <v>1.0239</v>
      </c>
      <c r="BO67">
        <v>6.5446</v>
      </c>
      <c r="BP67">
        <v>1995.6053999999999</v>
      </c>
      <c r="BQ67">
        <v>1</v>
      </c>
      <c r="BS67">
        <v>7</v>
      </c>
      <c r="BT67">
        <v>200</v>
      </c>
      <c r="BU67">
        <v>1996</v>
      </c>
      <c r="BV67">
        <v>656</v>
      </c>
      <c r="BW67">
        <v>656</v>
      </c>
      <c r="BX67">
        <v>1119</v>
      </c>
      <c r="BY67">
        <v>221</v>
      </c>
      <c r="BZ67">
        <v>18.519500000000001</v>
      </c>
      <c r="CA67">
        <v>0.17810000000000001</v>
      </c>
      <c r="CB67">
        <v>8.8900000000000007E-2</v>
      </c>
      <c r="CC67">
        <v>1.1111</v>
      </c>
      <c r="CD67">
        <v>177.4785</v>
      </c>
      <c r="CE67">
        <v>1</v>
      </c>
    </row>
    <row r="68" spans="1:83" x14ac:dyDescent="0.25">
      <c r="A68">
        <v>8</v>
      </c>
      <c r="B68">
        <v>200</v>
      </c>
      <c r="C68">
        <v>1969</v>
      </c>
      <c r="D68">
        <v>647</v>
      </c>
      <c r="E68">
        <v>647</v>
      </c>
      <c r="F68">
        <v>1101</v>
      </c>
      <c r="G68">
        <v>221</v>
      </c>
      <c r="H68">
        <v>18.8964</v>
      </c>
      <c r="I68">
        <v>0.89900000000000002</v>
      </c>
      <c r="J68">
        <v>0.3579</v>
      </c>
      <c r="K68">
        <v>2.5131000000000001</v>
      </c>
      <c r="L68">
        <v>704.79179999999997</v>
      </c>
      <c r="M68">
        <v>1</v>
      </c>
      <c r="O68">
        <v>8</v>
      </c>
      <c r="P68">
        <v>200</v>
      </c>
      <c r="Q68">
        <v>6347</v>
      </c>
      <c r="R68">
        <v>5374</v>
      </c>
      <c r="S68">
        <v>5374</v>
      </c>
      <c r="T68">
        <v>743</v>
      </c>
      <c r="U68">
        <v>230</v>
      </c>
      <c r="V68">
        <v>29.667200000000001</v>
      </c>
      <c r="W68">
        <v>0.1744</v>
      </c>
      <c r="X68">
        <v>0.1588</v>
      </c>
      <c r="Y68">
        <v>1.3651</v>
      </c>
      <c r="Z68">
        <v>1007.9834</v>
      </c>
      <c r="AA68">
        <v>1</v>
      </c>
      <c r="AC68">
        <v>8</v>
      </c>
      <c r="AD68">
        <v>200</v>
      </c>
      <c r="AE68">
        <v>2521</v>
      </c>
      <c r="AF68">
        <v>647</v>
      </c>
      <c r="AG68">
        <v>647</v>
      </c>
      <c r="AH68">
        <v>1642</v>
      </c>
      <c r="AI68">
        <v>232</v>
      </c>
      <c r="AJ68">
        <v>32.3157</v>
      </c>
      <c r="AK68">
        <v>16.777899999999999</v>
      </c>
      <c r="AL68">
        <v>4.3147000000000002</v>
      </c>
      <c r="AM68">
        <v>55.412500000000001</v>
      </c>
      <c r="AN68">
        <v>10877.235199999999</v>
      </c>
      <c r="AO68">
        <v>1</v>
      </c>
      <c r="AQ68">
        <v>8</v>
      </c>
      <c r="AR68">
        <v>200</v>
      </c>
      <c r="AS68">
        <v>1965</v>
      </c>
      <c r="AT68">
        <v>648</v>
      </c>
      <c r="AU68">
        <v>648</v>
      </c>
      <c r="AV68">
        <v>1099</v>
      </c>
      <c r="AW68">
        <v>218</v>
      </c>
      <c r="AX68">
        <v>18.571999999999999</v>
      </c>
      <c r="AY68">
        <v>0.93440000000000001</v>
      </c>
      <c r="AZ68">
        <v>0.37119999999999997</v>
      </c>
      <c r="BA68">
        <v>4.7256</v>
      </c>
      <c r="BB68">
        <v>729.32479999999998</v>
      </c>
      <c r="BC68">
        <v>1</v>
      </c>
      <c r="BE68">
        <v>8</v>
      </c>
      <c r="BF68">
        <v>200</v>
      </c>
      <c r="BG68">
        <v>2003</v>
      </c>
      <c r="BH68">
        <v>651</v>
      </c>
      <c r="BI68">
        <v>651</v>
      </c>
      <c r="BJ68">
        <v>1121</v>
      </c>
      <c r="BK68">
        <v>231</v>
      </c>
      <c r="BL68">
        <v>18.7074</v>
      </c>
      <c r="BM68">
        <v>2.6368999999999998</v>
      </c>
      <c r="BN68">
        <v>0.98170000000000002</v>
      </c>
      <c r="BO68">
        <v>5.7638999999999996</v>
      </c>
      <c r="BP68">
        <v>1966.2837999999999</v>
      </c>
      <c r="BQ68">
        <v>1</v>
      </c>
      <c r="BS68">
        <v>8</v>
      </c>
      <c r="BT68">
        <v>200</v>
      </c>
      <c r="BU68">
        <v>1993</v>
      </c>
      <c r="BV68">
        <v>657</v>
      </c>
      <c r="BW68">
        <v>657</v>
      </c>
      <c r="BX68">
        <v>1103</v>
      </c>
      <c r="BY68">
        <v>233</v>
      </c>
      <c r="BZ68">
        <v>18.558499999999999</v>
      </c>
      <c r="CA68">
        <v>0.18490000000000001</v>
      </c>
      <c r="CB68">
        <v>9.1700000000000004E-2</v>
      </c>
      <c r="CC68">
        <v>1.0913999999999999</v>
      </c>
      <c r="CD68">
        <v>182.7313</v>
      </c>
      <c r="CE68">
        <v>1</v>
      </c>
    </row>
    <row r="69" spans="1:83" x14ac:dyDescent="0.25">
      <c r="A69">
        <v>9</v>
      </c>
      <c r="B69">
        <v>200</v>
      </c>
      <c r="C69">
        <v>1953</v>
      </c>
      <c r="D69">
        <v>653</v>
      </c>
      <c r="E69">
        <v>653</v>
      </c>
      <c r="F69">
        <v>1078</v>
      </c>
      <c r="G69">
        <v>222</v>
      </c>
      <c r="H69">
        <v>18.9724</v>
      </c>
      <c r="I69">
        <v>0.90400000000000003</v>
      </c>
      <c r="J69">
        <v>0.36530000000000001</v>
      </c>
      <c r="K69">
        <v>2.4878999999999998</v>
      </c>
      <c r="L69">
        <v>713.48509999999999</v>
      </c>
      <c r="M69">
        <v>1</v>
      </c>
      <c r="O69">
        <v>9</v>
      </c>
      <c r="P69">
        <v>200</v>
      </c>
      <c r="Q69">
        <v>6337</v>
      </c>
      <c r="R69">
        <v>5363</v>
      </c>
      <c r="S69">
        <v>5363</v>
      </c>
      <c r="T69">
        <v>748</v>
      </c>
      <c r="U69">
        <v>226</v>
      </c>
      <c r="V69">
        <v>29.505099999999999</v>
      </c>
      <c r="W69">
        <v>0.1764</v>
      </c>
      <c r="X69">
        <v>0.16059999999999999</v>
      </c>
      <c r="Y69">
        <v>1.3851</v>
      </c>
      <c r="Z69">
        <v>1017.6113</v>
      </c>
      <c r="AA69">
        <v>1</v>
      </c>
      <c r="AC69">
        <v>9</v>
      </c>
      <c r="AD69">
        <v>200</v>
      </c>
      <c r="AE69">
        <v>2622</v>
      </c>
      <c r="AF69">
        <v>662</v>
      </c>
      <c r="AG69">
        <v>662</v>
      </c>
      <c r="AH69">
        <v>1731</v>
      </c>
      <c r="AI69">
        <v>229</v>
      </c>
      <c r="AJ69">
        <v>31.777699999999999</v>
      </c>
      <c r="AK69">
        <v>16.799499999999998</v>
      </c>
      <c r="AL69">
        <v>4.2499000000000002</v>
      </c>
      <c r="AM69">
        <v>59.289099999999998</v>
      </c>
      <c r="AN69">
        <v>11143.261699999999</v>
      </c>
      <c r="AO69">
        <v>1</v>
      </c>
      <c r="AQ69">
        <v>9</v>
      </c>
      <c r="AR69">
        <v>200</v>
      </c>
      <c r="AS69">
        <v>1963</v>
      </c>
      <c r="AT69">
        <v>648</v>
      </c>
      <c r="AU69">
        <v>648</v>
      </c>
      <c r="AV69">
        <v>1099</v>
      </c>
      <c r="AW69">
        <v>216</v>
      </c>
      <c r="AX69">
        <v>18.914899999999999</v>
      </c>
      <c r="AY69">
        <v>0.95489999999999997</v>
      </c>
      <c r="AZ69">
        <v>0.3805</v>
      </c>
      <c r="BA69">
        <v>5.2111000000000001</v>
      </c>
      <c r="BB69">
        <v>746.98170000000005</v>
      </c>
      <c r="BC69">
        <v>1</v>
      </c>
      <c r="BE69">
        <v>9</v>
      </c>
      <c r="BF69">
        <v>200</v>
      </c>
      <c r="BG69">
        <v>1959</v>
      </c>
      <c r="BH69">
        <v>647</v>
      </c>
      <c r="BI69">
        <v>647</v>
      </c>
      <c r="BJ69">
        <v>1096</v>
      </c>
      <c r="BK69">
        <v>216</v>
      </c>
      <c r="BL69">
        <v>18.560500000000001</v>
      </c>
      <c r="BM69">
        <v>2.7052999999999998</v>
      </c>
      <c r="BN69">
        <v>1.0255000000000001</v>
      </c>
      <c r="BO69">
        <v>5.9302000000000001</v>
      </c>
      <c r="BP69">
        <v>2009.0227</v>
      </c>
      <c r="BQ69">
        <v>1</v>
      </c>
      <c r="BS69">
        <v>9</v>
      </c>
      <c r="BT69">
        <v>200</v>
      </c>
      <c r="BU69">
        <v>1970</v>
      </c>
      <c r="BV69">
        <v>646</v>
      </c>
      <c r="BW69">
        <v>646</v>
      </c>
      <c r="BX69">
        <v>1094</v>
      </c>
      <c r="BY69">
        <v>230</v>
      </c>
      <c r="BZ69">
        <v>18.565999999999999</v>
      </c>
      <c r="CA69">
        <v>0.18190000000000001</v>
      </c>
      <c r="CB69">
        <v>9.0200000000000002E-2</v>
      </c>
      <c r="CC69">
        <v>1.0989</v>
      </c>
      <c r="CD69">
        <v>177.6208</v>
      </c>
      <c r="CE69">
        <v>1</v>
      </c>
    </row>
    <row r="70" spans="1:83" x14ac:dyDescent="0.25">
      <c r="A70">
        <v>10</v>
      </c>
      <c r="B70">
        <v>200</v>
      </c>
      <c r="C70">
        <v>1959</v>
      </c>
      <c r="D70">
        <v>650</v>
      </c>
      <c r="E70">
        <v>650</v>
      </c>
      <c r="F70">
        <v>1088</v>
      </c>
      <c r="G70">
        <v>221</v>
      </c>
      <c r="H70">
        <v>18.741199999999999</v>
      </c>
      <c r="I70">
        <v>0.89180000000000004</v>
      </c>
      <c r="J70">
        <v>0.35880000000000001</v>
      </c>
      <c r="K70">
        <v>2.5377999999999998</v>
      </c>
      <c r="L70">
        <v>702.91869999999994</v>
      </c>
      <c r="M70">
        <v>1</v>
      </c>
      <c r="O70">
        <v>10</v>
      </c>
      <c r="P70">
        <v>200</v>
      </c>
      <c r="Q70">
        <v>6330</v>
      </c>
      <c r="R70">
        <v>5362</v>
      </c>
      <c r="S70">
        <v>5362</v>
      </c>
      <c r="T70">
        <v>743</v>
      </c>
      <c r="U70">
        <v>225</v>
      </c>
      <c r="V70">
        <v>29.454699999999999</v>
      </c>
      <c r="W70">
        <v>0.17530000000000001</v>
      </c>
      <c r="X70">
        <v>0.15970000000000001</v>
      </c>
      <c r="Y70">
        <v>1.3815999999999999</v>
      </c>
      <c r="Z70">
        <v>1011.048</v>
      </c>
      <c r="AA70">
        <v>1</v>
      </c>
      <c r="AC70">
        <v>10</v>
      </c>
      <c r="AD70">
        <v>200</v>
      </c>
      <c r="AE70">
        <v>2506</v>
      </c>
      <c r="AF70">
        <v>652</v>
      </c>
      <c r="AG70">
        <v>652</v>
      </c>
      <c r="AH70">
        <v>1632</v>
      </c>
      <c r="AI70">
        <v>222</v>
      </c>
      <c r="AJ70">
        <v>31.064599999999999</v>
      </c>
      <c r="AK70">
        <v>16.456399999999999</v>
      </c>
      <c r="AL70">
        <v>4.2901999999999996</v>
      </c>
      <c r="AM70">
        <v>57.3369</v>
      </c>
      <c r="AN70">
        <v>10751.3619</v>
      </c>
      <c r="AO70">
        <v>1</v>
      </c>
      <c r="AQ70">
        <v>10</v>
      </c>
      <c r="AR70">
        <v>200</v>
      </c>
      <c r="AS70">
        <v>1963</v>
      </c>
      <c r="AT70">
        <v>649</v>
      </c>
      <c r="AU70">
        <v>649</v>
      </c>
      <c r="AV70">
        <v>1092</v>
      </c>
      <c r="AW70">
        <v>222</v>
      </c>
      <c r="AX70">
        <v>18.759599999999999</v>
      </c>
      <c r="AY70">
        <v>0.96540000000000004</v>
      </c>
      <c r="AZ70">
        <v>0.38219999999999998</v>
      </c>
      <c r="BA70">
        <v>5.0042</v>
      </c>
      <c r="BB70">
        <v>750.32500000000005</v>
      </c>
      <c r="BC70">
        <v>1</v>
      </c>
      <c r="BE70">
        <v>10</v>
      </c>
      <c r="BF70">
        <v>200</v>
      </c>
      <c r="BG70">
        <v>1980</v>
      </c>
      <c r="BH70">
        <v>655</v>
      </c>
      <c r="BI70">
        <v>655</v>
      </c>
      <c r="BJ70">
        <v>1102</v>
      </c>
      <c r="BK70">
        <v>223</v>
      </c>
      <c r="BL70">
        <v>19.0182</v>
      </c>
      <c r="BM70">
        <v>2.7119</v>
      </c>
      <c r="BN70">
        <v>1.0247999999999999</v>
      </c>
      <c r="BO70">
        <v>6.4378000000000002</v>
      </c>
      <c r="BP70">
        <v>2029.1460999999999</v>
      </c>
      <c r="BQ70">
        <v>1</v>
      </c>
      <c r="BS70">
        <v>10</v>
      </c>
      <c r="BT70">
        <v>200</v>
      </c>
      <c r="BU70">
        <v>1969</v>
      </c>
      <c r="BV70">
        <v>648</v>
      </c>
      <c r="BW70">
        <v>648</v>
      </c>
      <c r="BX70">
        <v>1098</v>
      </c>
      <c r="BY70">
        <v>223</v>
      </c>
      <c r="BZ70">
        <v>18.590699999999998</v>
      </c>
      <c r="CA70">
        <v>0.18909999999999999</v>
      </c>
      <c r="CB70">
        <v>9.2299999999999993E-2</v>
      </c>
      <c r="CC70">
        <v>1.1923999999999999</v>
      </c>
      <c r="CD70">
        <v>181.66560000000001</v>
      </c>
      <c r="CE70">
        <v>1</v>
      </c>
    </row>
    <row r="71" spans="1:83" x14ac:dyDescent="0.25">
      <c r="A71" t="s">
        <v>12</v>
      </c>
      <c r="B71">
        <v>200</v>
      </c>
      <c r="C71">
        <v>1964.5</v>
      </c>
      <c r="D71">
        <v>647.20000000000005</v>
      </c>
      <c r="E71">
        <v>647.20000000000005</v>
      </c>
      <c r="F71">
        <v>1094</v>
      </c>
      <c r="G71">
        <v>223.3</v>
      </c>
      <c r="H71">
        <v>18.7</v>
      </c>
      <c r="I71">
        <v>0.9</v>
      </c>
      <c r="J71">
        <v>0.36</v>
      </c>
      <c r="K71">
        <v>2.52</v>
      </c>
      <c r="L71">
        <v>703.35</v>
      </c>
      <c r="M71">
        <v>1</v>
      </c>
      <c r="O71" t="s">
        <v>12</v>
      </c>
      <c r="P71">
        <v>200</v>
      </c>
      <c r="Q71">
        <v>6323.2</v>
      </c>
      <c r="R71">
        <v>5356.4</v>
      </c>
      <c r="S71">
        <v>5356.4</v>
      </c>
      <c r="T71">
        <v>741</v>
      </c>
      <c r="U71">
        <v>225.8</v>
      </c>
      <c r="V71">
        <v>29.53</v>
      </c>
      <c r="W71">
        <v>0.18</v>
      </c>
      <c r="X71">
        <v>0.16</v>
      </c>
      <c r="Y71">
        <v>1.38</v>
      </c>
      <c r="Z71">
        <v>1009.4</v>
      </c>
      <c r="AA71">
        <v>1</v>
      </c>
      <c r="AC71" t="s">
        <v>12</v>
      </c>
      <c r="AD71">
        <v>200</v>
      </c>
      <c r="AE71">
        <v>2551.4</v>
      </c>
      <c r="AF71">
        <v>651.20000000000005</v>
      </c>
      <c r="AG71">
        <v>651.20000000000005</v>
      </c>
      <c r="AH71">
        <v>1673.9</v>
      </c>
      <c r="AI71">
        <v>226.3</v>
      </c>
      <c r="AJ71">
        <v>31.48</v>
      </c>
      <c r="AK71">
        <v>16.579999999999998</v>
      </c>
      <c r="AL71">
        <v>4.24</v>
      </c>
      <c r="AM71">
        <v>57.91</v>
      </c>
      <c r="AN71">
        <v>10819.96</v>
      </c>
      <c r="AO71">
        <v>1</v>
      </c>
      <c r="AQ71" t="s">
        <v>12</v>
      </c>
      <c r="AR71">
        <v>200</v>
      </c>
      <c r="AS71">
        <v>1974.2</v>
      </c>
      <c r="AT71">
        <v>651.79999999999995</v>
      </c>
      <c r="AU71">
        <v>651.79999999999995</v>
      </c>
      <c r="AV71">
        <v>1099.2</v>
      </c>
      <c r="AW71">
        <v>223.2</v>
      </c>
      <c r="AX71">
        <v>18.78</v>
      </c>
      <c r="AY71">
        <v>0.94</v>
      </c>
      <c r="AZ71">
        <v>0.37</v>
      </c>
      <c r="BA71">
        <v>4.95</v>
      </c>
      <c r="BB71">
        <v>739.06</v>
      </c>
      <c r="BC71">
        <v>1</v>
      </c>
      <c r="BE71" t="s">
        <v>12</v>
      </c>
      <c r="BF71">
        <v>200</v>
      </c>
      <c r="BG71">
        <v>1965.2</v>
      </c>
      <c r="BH71">
        <v>651.29999999999995</v>
      </c>
      <c r="BI71">
        <v>651.29999999999995</v>
      </c>
      <c r="BJ71">
        <v>1099.0999999999999</v>
      </c>
      <c r="BK71">
        <v>214.8</v>
      </c>
      <c r="BL71">
        <v>18.84</v>
      </c>
      <c r="BM71">
        <v>2.69</v>
      </c>
      <c r="BN71">
        <v>1.02</v>
      </c>
      <c r="BO71">
        <v>6.33</v>
      </c>
      <c r="BP71">
        <v>2010.07</v>
      </c>
      <c r="BQ71">
        <v>1</v>
      </c>
      <c r="BS71" t="s">
        <v>12</v>
      </c>
      <c r="BT71">
        <v>200</v>
      </c>
      <c r="BU71">
        <v>1971.4</v>
      </c>
      <c r="BV71">
        <v>650.1</v>
      </c>
      <c r="BW71">
        <v>650.1</v>
      </c>
      <c r="BX71">
        <v>1097.9000000000001</v>
      </c>
      <c r="BY71">
        <v>223.4</v>
      </c>
      <c r="BZ71">
        <v>18.66</v>
      </c>
      <c r="CA71">
        <v>0.18</v>
      </c>
      <c r="CB71">
        <v>0.09</v>
      </c>
      <c r="CC71">
        <v>1.1200000000000001</v>
      </c>
      <c r="CD71">
        <v>179.45</v>
      </c>
      <c r="CE71">
        <v>1</v>
      </c>
    </row>
    <row r="73" spans="1:83" x14ac:dyDescent="0.25">
      <c r="B73" t="s">
        <v>20</v>
      </c>
      <c r="P73" t="s">
        <v>20</v>
      </c>
      <c r="AD73" t="s">
        <v>20</v>
      </c>
      <c r="AR73" t="s">
        <v>20</v>
      </c>
      <c r="BF73" t="s">
        <v>20</v>
      </c>
      <c r="BT73" t="s">
        <v>20</v>
      </c>
    </row>
    <row r="74" spans="1:83" x14ac:dyDescent="0.25">
      <c r="B74" t="s">
        <v>14</v>
      </c>
      <c r="C74" t="s">
        <v>15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  <c r="P74" t="s">
        <v>14</v>
      </c>
      <c r="Q74" t="s">
        <v>15</v>
      </c>
      <c r="R74" t="s">
        <v>2</v>
      </c>
      <c r="S74" t="s">
        <v>3</v>
      </c>
      <c r="T74" t="s">
        <v>4</v>
      </c>
      <c r="U74" t="s">
        <v>5</v>
      </c>
      <c r="V74" t="s">
        <v>6</v>
      </c>
      <c r="W74" t="s">
        <v>7</v>
      </c>
      <c r="X74" t="s">
        <v>8</v>
      </c>
      <c r="Y74" t="s">
        <v>9</v>
      </c>
      <c r="Z74" t="s">
        <v>10</v>
      </c>
      <c r="AA74" t="s">
        <v>11</v>
      </c>
      <c r="AD74" t="s">
        <v>14</v>
      </c>
      <c r="AE74" t="s">
        <v>15</v>
      </c>
      <c r="AF74" t="s">
        <v>2</v>
      </c>
      <c r="AG74" t="s">
        <v>3</v>
      </c>
      <c r="AH74" t="s">
        <v>4</v>
      </c>
      <c r="AI74" t="s">
        <v>5</v>
      </c>
      <c r="AJ74" t="s">
        <v>6</v>
      </c>
      <c r="AK74" t="s">
        <v>7</v>
      </c>
      <c r="AL74" t="s">
        <v>8</v>
      </c>
      <c r="AM74" t="s">
        <v>9</v>
      </c>
      <c r="AN74" t="s">
        <v>10</v>
      </c>
      <c r="AO74" t="s">
        <v>11</v>
      </c>
      <c r="AR74" t="s">
        <v>14</v>
      </c>
      <c r="AS74" t="s">
        <v>15</v>
      </c>
      <c r="AT74" t="s">
        <v>2</v>
      </c>
      <c r="AU74" t="s">
        <v>3</v>
      </c>
      <c r="AV74" t="s">
        <v>4</v>
      </c>
      <c r="AW74" t="s">
        <v>5</v>
      </c>
      <c r="AX74" t="s">
        <v>6</v>
      </c>
      <c r="AY74" t="s">
        <v>7</v>
      </c>
      <c r="AZ74" t="s">
        <v>8</v>
      </c>
      <c r="BA74" t="s">
        <v>9</v>
      </c>
      <c r="BB74" t="s">
        <v>10</v>
      </c>
      <c r="BC74" t="s">
        <v>11</v>
      </c>
      <c r="BF74" t="s">
        <v>14</v>
      </c>
      <c r="BG74" t="s">
        <v>15</v>
      </c>
      <c r="BH74" t="s">
        <v>2</v>
      </c>
      <c r="BI74" t="s">
        <v>3</v>
      </c>
      <c r="BJ74" t="s">
        <v>4</v>
      </c>
      <c r="BK74" t="s">
        <v>5</v>
      </c>
      <c r="BL74" t="s">
        <v>6</v>
      </c>
      <c r="BM74" t="s">
        <v>7</v>
      </c>
      <c r="BN74" t="s">
        <v>8</v>
      </c>
      <c r="BO74" t="s">
        <v>9</v>
      </c>
      <c r="BP74" t="s">
        <v>10</v>
      </c>
      <c r="BQ74" t="s">
        <v>11</v>
      </c>
      <c r="BT74" t="s">
        <v>14</v>
      </c>
      <c r="BU74" t="s">
        <v>15</v>
      </c>
      <c r="BV74" t="s">
        <v>2</v>
      </c>
      <c r="BW74" t="s">
        <v>3</v>
      </c>
      <c r="BX74" t="s">
        <v>4</v>
      </c>
      <c r="BY74" t="s">
        <v>5</v>
      </c>
      <c r="BZ74" t="s">
        <v>6</v>
      </c>
      <c r="CA74" t="s">
        <v>7</v>
      </c>
      <c r="CB74" t="s">
        <v>8</v>
      </c>
      <c r="CC74" t="s">
        <v>9</v>
      </c>
      <c r="CD74" t="s">
        <v>10</v>
      </c>
      <c r="CE74" t="s">
        <v>11</v>
      </c>
    </row>
    <row r="75" spans="1:83" x14ac:dyDescent="0.25">
      <c r="A75">
        <v>1</v>
      </c>
      <c r="B75">
        <v>885</v>
      </c>
      <c r="C75">
        <v>3086</v>
      </c>
      <c r="D75">
        <v>2326</v>
      </c>
      <c r="E75">
        <v>2326</v>
      </c>
      <c r="F75">
        <v>707</v>
      </c>
      <c r="G75">
        <v>53</v>
      </c>
      <c r="H75">
        <v>20.530100000000001</v>
      </c>
      <c r="I75">
        <v>0.64790000000000003</v>
      </c>
      <c r="J75">
        <v>0.51849999999999996</v>
      </c>
      <c r="K75">
        <v>2.5630000000000002</v>
      </c>
      <c r="L75">
        <v>1600.0350000000001</v>
      </c>
      <c r="M75">
        <v>1</v>
      </c>
      <c r="O75">
        <v>1</v>
      </c>
      <c r="P75">
        <v>885</v>
      </c>
      <c r="Q75">
        <v>3387</v>
      </c>
      <c r="R75">
        <v>3341</v>
      </c>
      <c r="S75">
        <v>3341</v>
      </c>
      <c r="T75">
        <v>35</v>
      </c>
      <c r="U75">
        <v>11</v>
      </c>
      <c r="V75">
        <v>24.727499999999999</v>
      </c>
      <c r="W75">
        <v>0.18329999999999999</v>
      </c>
      <c r="X75">
        <v>0.19420000000000001</v>
      </c>
      <c r="Y75">
        <v>1.6480999999999999</v>
      </c>
      <c r="Z75">
        <v>657.82920000000001</v>
      </c>
      <c r="AA75">
        <v>1</v>
      </c>
      <c r="AC75">
        <v>1</v>
      </c>
      <c r="AD75">
        <v>885</v>
      </c>
      <c r="AE75">
        <v>6867</v>
      </c>
      <c r="AF75">
        <v>1949</v>
      </c>
      <c r="AG75">
        <v>1949</v>
      </c>
      <c r="AH75">
        <v>4534</v>
      </c>
      <c r="AI75">
        <v>384</v>
      </c>
      <c r="AJ75">
        <v>27.0307</v>
      </c>
      <c r="AK75">
        <v>5.0096999999999996</v>
      </c>
      <c r="AL75">
        <v>1.4281999999999999</v>
      </c>
      <c r="AM75">
        <v>14.8017</v>
      </c>
      <c r="AN75">
        <v>9807.7379000000001</v>
      </c>
      <c r="AO75">
        <v>1</v>
      </c>
      <c r="AQ75">
        <v>1</v>
      </c>
      <c r="AR75">
        <v>885</v>
      </c>
      <c r="AS75">
        <v>4126</v>
      </c>
      <c r="AT75">
        <v>2063</v>
      </c>
      <c r="AU75">
        <v>2063</v>
      </c>
      <c r="AV75">
        <v>1869</v>
      </c>
      <c r="AW75">
        <v>194</v>
      </c>
      <c r="AX75">
        <v>16.435300000000002</v>
      </c>
      <c r="AY75">
        <v>1.845</v>
      </c>
      <c r="AZ75">
        <v>0.97319999999999995</v>
      </c>
      <c r="BA75">
        <v>6.3777999999999997</v>
      </c>
      <c r="BB75">
        <v>4015.5367000000001</v>
      </c>
      <c r="BC75">
        <v>1</v>
      </c>
      <c r="BE75">
        <v>1</v>
      </c>
      <c r="BF75">
        <v>885</v>
      </c>
      <c r="BG75">
        <v>2992</v>
      </c>
      <c r="BH75">
        <v>2269</v>
      </c>
      <c r="BI75">
        <v>2269</v>
      </c>
      <c r="BJ75">
        <v>639</v>
      </c>
      <c r="BK75">
        <v>84</v>
      </c>
      <c r="BL75">
        <v>20.361599999999999</v>
      </c>
      <c r="BM75">
        <v>2.9725000000000001</v>
      </c>
      <c r="BN75">
        <v>2.3567</v>
      </c>
      <c r="BO75">
        <v>12.783799999999999</v>
      </c>
      <c r="BP75">
        <v>7051.1279999999997</v>
      </c>
      <c r="BQ75">
        <v>1</v>
      </c>
      <c r="BS75">
        <v>1</v>
      </c>
      <c r="BT75">
        <v>885</v>
      </c>
      <c r="BU75">
        <v>4605</v>
      </c>
      <c r="BV75">
        <v>2458</v>
      </c>
      <c r="BW75">
        <v>2458</v>
      </c>
      <c r="BX75">
        <v>2004</v>
      </c>
      <c r="BY75">
        <v>143</v>
      </c>
      <c r="BZ75">
        <v>19.0334</v>
      </c>
      <c r="CA75">
        <v>0.19969999999999999</v>
      </c>
      <c r="CB75">
        <v>0.126</v>
      </c>
      <c r="CC75">
        <v>1.1545000000000001</v>
      </c>
      <c r="CD75">
        <v>580.19230000000005</v>
      </c>
      <c r="CE75">
        <v>1</v>
      </c>
    </row>
    <row r="76" spans="1:83" x14ac:dyDescent="0.25">
      <c r="A76">
        <v>2</v>
      </c>
      <c r="B76">
        <v>885</v>
      </c>
      <c r="C76">
        <v>3063</v>
      </c>
      <c r="D76">
        <v>2307</v>
      </c>
      <c r="E76">
        <v>2307</v>
      </c>
      <c r="F76">
        <v>707</v>
      </c>
      <c r="G76">
        <v>49</v>
      </c>
      <c r="H76">
        <v>20.470500000000001</v>
      </c>
      <c r="I76">
        <v>0.64639999999999997</v>
      </c>
      <c r="J76">
        <v>0.51700000000000002</v>
      </c>
      <c r="K76">
        <v>2.5520999999999998</v>
      </c>
      <c r="L76">
        <v>1583.5155999999999</v>
      </c>
      <c r="M76">
        <v>1</v>
      </c>
      <c r="O76">
        <v>2</v>
      </c>
      <c r="P76">
        <v>885</v>
      </c>
      <c r="Q76">
        <v>3374</v>
      </c>
      <c r="R76">
        <v>3317</v>
      </c>
      <c r="S76">
        <v>3317</v>
      </c>
      <c r="T76">
        <v>46</v>
      </c>
      <c r="U76">
        <v>11</v>
      </c>
      <c r="V76">
        <v>24.585100000000001</v>
      </c>
      <c r="W76">
        <v>0.17910000000000001</v>
      </c>
      <c r="X76">
        <v>0.18970000000000001</v>
      </c>
      <c r="Y76">
        <v>1.6137999999999999</v>
      </c>
      <c r="Z76">
        <v>639.93320000000006</v>
      </c>
      <c r="AA76">
        <v>1</v>
      </c>
      <c r="AC76">
        <v>2</v>
      </c>
      <c r="AD76">
        <v>885</v>
      </c>
      <c r="AE76">
        <v>6447</v>
      </c>
      <c r="AF76">
        <v>1908</v>
      </c>
      <c r="AG76">
        <v>1908</v>
      </c>
      <c r="AH76">
        <v>4194</v>
      </c>
      <c r="AI76">
        <v>345</v>
      </c>
      <c r="AJ76">
        <v>26.732099999999999</v>
      </c>
      <c r="AK76">
        <v>5.1265999999999998</v>
      </c>
      <c r="AL76">
        <v>1.5238</v>
      </c>
      <c r="AM76">
        <v>14.849</v>
      </c>
      <c r="AN76">
        <v>9823.7263999999996</v>
      </c>
      <c r="AO76">
        <v>1</v>
      </c>
      <c r="AQ76">
        <v>2</v>
      </c>
      <c r="AR76">
        <v>885</v>
      </c>
      <c r="AS76">
        <v>4267</v>
      </c>
      <c r="AT76">
        <v>2041</v>
      </c>
      <c r="AU76">
        <v>2041</v>
      </c>
      <c r="AV76">
        <v>2005</v>
      </c>
      <c r="AW76">
        <v>221</v>
      </c>
      <c r="AX76">
        <v>16.143000000000001</v>
      </c>
      <c r="AY76">
        <v>1.8648</v>
      </c>
      <c r="AZ76">
        <v>0.94179999999999997</v>
      </c>
      <c r="BA76">
        <v>6.57</v>
      </c>
      <c r="BB76">
        <v>4018.7220000000002</v>
      </c>
      <c r="BC76">
        <v>1</v>
      </c>
      <c r="BE76">
        <v>2</v>
      </c>
      <c r="BF76">
        <v>885</v>
      </c>
      <c r="BG76">
        <v>3005</v>
      </c>
      <c r="BH76">
        <v>2265</v>
      </c>
      <c r="BI76">
        <v>2265</v>
      </c>
      <c r="BJ76">
        <v>642</v>
      </c>
      <c r="BK76">
        <v>98</v>
      </c>
      <c r="BL76">
        <v>20.479500000000002</v>
      </c>
      <c r="BM76">
        <v>3.0188000000000001</v>
      </c>
      <c r="BN76">
        <v>2.3801000000000001</v>
      </c>
      <c r="BO76">
        <v>10.0139</v>
      </c>
      <c r="BP76">
        <v>7152.3487999999998</v>
      </c>
      <c r="BQ76">
        <v>1</v>
      </c>
      <c r="BS76">
        <v>2</v>
      </c>
      <c r="BT76">
        <v>885</v>
      </c>
      <c r="BU76">
        <v>4395</v>
      </c>
      <c r="BV76">
        <v>2470</v>
      </c>
      <c r="BW76">
        <v>2470</v>
      </c>
      <c r="BX76">
        <v>1819</v>
      </c>
      <c r="BY76">
        <v>106</v>
      </c>
      <c r="BZ76">
        <v>19.356100000000001</v>
      </c>
      <c r="CA76">
        <v>0.20130000000000001</v>
      </c>
      <c r="CB76">
        <v>0.1305</v>
      </c>
      <c r="CC76">
        <v>1.1887000000000001</v>
      </c>
      <c r="CD76">
        <v>573.50810000000001</v>
      </c>
      <c r="CE76">
        <v>1</v>
      </c>
    </row>
    <row r="77" spans="1:83" x14ac:dyDescent="0.25">
      <c r="A77">
        <v>3</v>
      </c>
      <c r="B77">
        <v>885</v>
      </c>
      <c r="C77">
        <v>3105</v>
      </c>
      <c r="D77">
        <v>2314</v>
      </c>
      <c r="E77">
        <v>2314</v>
      </c>
      <c r="F77">
        <v>730</v>
      </c>
      <c r="G77">
        <v>61</v>
      </c>
      <c r="H77">
        <v>20.357800000000001</v>
      </c>
      <c r="I77">
        <v>0.64510000000000001</v>
      </c>
      <c r="J77">
        <v>0.5111</v>
      </c>
      <c r="K77">
        <v>2.5750000000000002</v>
      </c>
      <c r="L77">
        <v>1586.8264999999999</v>
      </c>
      <c r="M77">
        <v>1</v>
      </c>
      <c r="O77">
        <v>3</v>
      </c>
      <c r="P77">
        <v>885</v>
      </c>
      <c r="Q77">
        <v>3391</v>
      </c>
      <c r="R77">
        <v>3343</v>
      </c>
      <c r="S77">
        <v>3343</v>
      </c>
      <c r="T77">
        <v>36</v>
      </c>
      <c r="U77">
        <v>12</v>
      </c>
      <c r="V77">
        <v>24.7042</v>
      </c>
      <c r="W77">
        <v>0.1787</v>
      </c>
      <c r="X77">
        <v>0.18940000000000001</v>
      </c>
      <c r="Y77">
        <v>1.6141000000000001</v>
      </c>
      <c r="Z77">
        <v>642.36540000000002</v>
      </c>
      <c r="AA77">
        <v>1</v>
      </c>
      <c r="AC77">
        <v>3</v>
      </c>
      <c r="AD77">
        <v>885</v>
      </c>
      <c r="AE77">
        <v>6575</v>
      </c>
      <c r="AF77">
        <v>1911</v>
      </c>
      <c r="AG77">
        <v>1911</v>
      </c>
      <c r="AH77">
        <v>4302</v>
      </c>
      <c r="AI77">
        <v>362</v>
      </c>
      <c r="AJ77">
        <v>26.4374</v>
      </c>
      <c r="AK77">
        <v>5.0625</v>
      </c>
      <c r="AL77">
        <v>1.4779</v>
      </c>
      <c r="AM77">
        <v>15.7027</v>
      </c>
      <c r="AN77">
        <v>9717.2906000000003</v>
      </c>
      <c r="AO77">
        <v>1</v>
      </c>
      <c r="AQ77">
        <v>3</v>
      </c>
      <c r="AR77">
        <v>885</v>
      </c>
      <c r="AS77">
        <v>4307</v>
      </c>
      <c r="AT77">
        <v>2031</v>
      </c>
      <c r="AU77">
        <v>2031</v>
      </c>
      <c r="AV77">
        <v>2054</v>
      </c>
      <c r="AW77">
        <v>222</v>
      </c>
      <c r="AX77">
        <v>16.129799999999999</v>
      </c>
      <c r="AY77">
        <v>1.8236000000000001</v>
      </c>
      <c r="AZ77">
        <v>0.91279999999999994</v>
      </c>
      <c r="BA77">
        <v>6.0095999999999998</v>
      </c>
      <c r="BB77">
        <v>3931.3335999999999</v>
      </c>
      <c r="BC77">
        <v>1</v>
      </c>
      <c r="BE77">
        <v>3</v>
      </c>
      <c r="BF77">
        <v>885</v>
      </c>
      <c r="BG77">
        <v>2950</v>
      </c>
      <c r="BH77">
        <v>2283</v>
      </c>
      <c r="BI77">
        <v>2283</v>
      </c>
      <c r="BJ77">
        <v>574</v>
      </c>
      <c r="BK77">
        <v>93</v>
      </c>
      <c r="BL77">
        <v>20.772200000000002</v>
      </c>
      <c r="BM77">
        <v>2.9253999999999998</v>
      </c>
      <c r="BN77">
        <v>2.3666</v>
      </c>
      <c r="BO77">
        <v>14.7273</v>
      </c>
      <c r="BP77">
        <v>6981.5662000000002</v>
      </c>
      <c r="BQ77">
        <v>1</v>
      </c>
      <c r="BS77">
        <v>3</v>
      </c>
      <c r="BT77">
        <v>885</v>
      </c>
      <c r="BU77">
        <v>4591</v>
      </c>
      <c r="BV77">
        <v>2483</v>
      </c>
      <c r="BW77">
        <v>2483</v>
      </c>
      <c r="BX77">
        <v>1964</v>
      </c>
      <c r="BY77">
        <v>144</v>
      </c>
      <c r="BZ77">
        <v>19.319500000000001</v>
      </c>
      <c r="CA77">
        <v>0.20519999999999999</v>
      </c>
      <c r="CB77">
        <v>0.1305</v>
      </c>
      <c r="CC77">
        <v>1.1809000000000001</v>
      </c>
      <c r="CD77">
        <v>598.92409999999995</v>
      </c>
      <c r="CE77">
        <v>1</v>
      </c>
    </row>
    <row r="78" spans="1:83" x14ac:dyDescent="0.25">
      <c r="A78">
        <v>4</v>
      </c>
      <c r="B78">
        <v>885</v>
      </c>
      <c r="C78">
        <v>3055</v>
      </c>
      <c r="D78">
        <v>2309</v>
      </c>
      <c r="E78">
        <v>2309</v>
      </c>
      <c r="F78">
        <v>697</v>
      </c>
      <c r="G78">
        <v>49</v>
      </c>
      <c r="H78">
        <v>20.618300000000001</v>
      </c>
      <c r="I78">
        <v>0.64329999999999998</v>
      </c>
      <c r="J78">
        <v>0.51619999999999999</v>
      </c>
      <c r="K78">
        <v>2.4487000000000001</v>
      </c>
      <c r="L78">
        <v>1577.0195000000001</v>
      </c>
      <c r="M78">
        <v>1</v>
      </c>
      <c r="O78">
        <v>4</v>
      </c>
      <c r="P78">
        <v>885</v>
      </c>
      <c r="Q78">
        <v>3377</v>
      </c>
      <c r="R78">
        <v>3335</v>
      </c>
      <c r="S78">
        <v>3335</v>
      </c>
      <c r="T78">
        <v>31</v>
      </c>
      <c r="U78">
        <v>11</v>
      </c>
      <c r="V78">
        <v>24.663599999999999</v>
      </c>
      <c r="W78">
        <v>0.17829999999999999</v>
      </c>
      <c r="X78">
        <v>0.1893</v>
      </c>
      <c r="Y78">
        <v>1.6235999999999999</v>
      </c>
      <c r="Z78">
        <v>639.3655</v>
      </c>
      <c r="AA78">
        <v>1</v>
      </c>
      <c r="AC78">
        <v>4</v>
      </c>
      <c r="AD78">
        <v>885</v>
      </c>
      <c r="AE78">
        <v>6570</v>
      </c>
      <c r="AF78">
        <v>1885</v>
      </c>
      <c r="AG78">
        <v>1885</v>
      </c>
      <c r="AH78">
        <v>4347</v>
      </c>
      <c r="AI78">
        <v>338</v>
      </c>
      <c r="AJ78">
        <v>26.9635</v>
      </c>
      <c r="AK78">
        <v>5.0327999999999999</v>
      </c>
      <c r="AL78">
        <v>1.4503999999999999</v>
      </c>
      <c r="AM78">
        <v>14.6347</v>
      </c>
      <c r="AN78">
        <v>9528.9976000000006</v>
      </c>
      <c r="AO78">
        <v>1</v>
      </c>
      <c r="AQ78">
        <v>4</v>
      </c>
      <c r="AR78">
        <v>885</v>
      </c>
      <c r="AS78">
        <v>4122</v>
      </c>
      <c r="AT78">
        <v>2050</v>
      </c>
      <c r="AU78">
        <v>2050</v>
      </c>
      <c r="AV78">
        <v>1892</v>
      </c>
      <c r="AW78">
        <v>180</v>
      </c>
      <c r="AX78">
        <v>16.2639</v>
      </c>
      <c r="AY78">
        <v>1.8038000000000001</v>
      </c>
      <c r="AZ78">
        <v>0.95140000000000002</v>
      </c>
      <c r="BA78">
        <v>6.7545999999999999</v>
      </c>
      <c r="BB78">
        <v>3921.6523999999999</v>
      </c>
      <c r="BC78">
        <v>1</v>
      </c>
      <c r="BE78">
        <v>4</v>
      </c>
      <c r="BF78">
        <v>885</v>
      </c>
      <c r="BG78">
        <v>2913</v>
      </c>
      <c r="BH78">
        <v>2265</v>
      </c>
      <c r="BI78">
        <v>2265</v>
      </c>
      <c r="BJ78">
        <v>549</v>
      </c>
      <c r="BK78">
        <v>99</v>
      </c>
      <c r="BL78">
        <v>20.7013</v>
      </c>
      <c r="BM78">
        <v>3.0063</v>
      </c>
      <c r="BN78">
        <v>2.4426999999999999</v>
      </c>
      <c r="BO78">
        <v>10.1599</v>
      </c>
      <c r="BP78">
        <v>7115.5</v>
      </c>
      <c r="BQ78">
        <v>1</v>
      </c>
      <c r="BS78">
        <v>4</v>
      </c>
      <c r="BT78">
        <v>885</v>
      </c>
      <c r="BU78">
        <v>4534</v>
      </c>
      <c r="BV78">
        <v>2452</v>
      </c>
      <c r="BW78">
        <v>2452</v>
      </c>
      <c r="BX78">
        <v>1949</v>
      </c>
      <c r="BY78">
        <v>133</v>
      </c>
      <c r="BZ78">
        <v>19.066400000000002</v>
      </c>
      <c r="CA78">
        <v>0.20130000000000001</v>
      </c>
      <c r="CB78">
        <v>0.12770000000000001</v>
      </c>
      <c r="CC78">
        <v>1.1646000000000001</v>
      </c>
      <c r="CD78">
        <v>578.99620000000004</v>
      </c>
      <c r="CE78">
        <v>1</v>
      </c>
    </row>
    <row r="79" spans="1:83" x14ac:dyDescent="0.25">
      <c r="A79">
        <v>5</v>
      </c>
      <c r="B79">
        <v>885</v>
      </c>
      <c r="C79">
        <v>3106</v>
      </c>
      <c r="D79">
        <v>2329</v>
      </c>
      <c r="E79">
        <v>2329</v>
      </c>
      <c r="F79">
        <v>725</v>
      </c>
      <c r="G79">
        <v>52</v>
      </c>
      <c r="H79">
        <v>20.453600000000002</v>
      </c>
      <c r="I79">
        <v>0.64549999999999996</v>
      </c>
      <c r="J79">
        <v>0.51400000000000001</v>
      </c>
      <c r="K79">
        <v>2.5535000000000001</v>
      </c>
      <c r="L79">
        <v>1596.4295999999999</v>
      </c>
      <c r="M79">
        <v>1</v>
      </c>
      <c r="O79">
        <v>5</v>
      </c>
      <c r="P79">
        <v>885</v>
      </c>
      <c r="Q79">
        <v>3380</v>
      </c>
      <c r="R79">
        <v>3326</v>
      </c>
      <c r="S79">
        <v>3326</v>
      </c>
      <c r="T79">
        <v>40</v>
      </c>
      <c r="U79">
        <v>14</v>
      </c>
      <c r="V79">
        <v>24.731999999999999</v>
      </c>
      <c r="W79">
        <v>0.17979999999999999</v>
      </c>
      <c r="X79">
        <v>0.1905</v>
      </c>
      <c r="Y79">
        <v>1.6091</v>
      </c>
      <c r="Z79">
        <v>643.96270000000004</v>
      </c>
      <c r="AA79">
        <v>1</v>
      </c>
      <c r="AC79">
        <v>5</v>
      </c>
      <c r="AD79">
        <v>885</v>
      </c>
      <c r="AE79">
        <v>6846</v>
      </c>
      <c r="AF79">
        <v>1931</v>
      </c>
      <c r="AG79">
        <v>1931</v>
      </c>
      <c r="AH79">
        <v>4540</v>
      </c>
      <c r="AI79">
        <v>375</v>
      </c>
      <c r="AJ79">
        <v>26.770399999999999</v>
      </c>
      <c r="AK79">
        <v>5.1689999999999996</v>
      </c>
      <c r="AL79">
        <v>1.4643999999999999</v>
      </c>
      <c r="AM79">
        <v>17.244299999999999</v>
      </c>
      <c r="AN79">
        <v>10025.2392</v>
      </c>
      <c r="AO79">
        <v>1</v>
      </c>
      <c r="AQ79">
        <v>5</v>
      </c>
      <c r="AR79">
        <v>885</v>
      </c>
      <c r="AS79">
        <v>4241</v>
      </c>
      <c r="AT79">
        <v>2032</v>
      </c>
      <c r="AU79">
        <v>2032</v>
      </c>
      <c r="AV79">
        <v>1983</v>
      </c>
      <c r="AW79">
        <v>226</v>
      </c>
      <c r="AX79">
        <v>16.1478</v>
      </c>
      <c r="AY79">
        <v>1.8423</v>
      </c>
      <c r="AZ79">
        <v>0.93640000000000001</v>
      </c>
      <c r="BA79">
        <v>6.3875000000000002</v>
      </c>
      <c r="BB79">
        <v>3971.2935000000002</v>
      </c>
      <c r="BC79">
        <v>1</v>
      </c>
      <c r="BE79">
        <v>5</v>
      </c>
      <c r="BF79">
        <v>885</v>
      </c>
      <c r="BG79">
        <v>2991</v>
      </c>
      <c r="BH79">
        <v>2263</v>
      </c>
      <c r="BI79">
        <v>2263</v>
      </c>
      <c r="BJ79">
        <v>638</v>
      </c>
      <c r="BK79">
        <v>90</v>
      </c>
      <c r="BL79">
        <v>20.387499999999999</v>
      </c>
      <c r="BM79">
        <v>2.9449000000000001</v>
      </c>
      <c r="BN79">
        <v>2.3277000000000001</v>
      </c>
      <c r="BO79">
        <v>10.808400000000001</v>
      </c>
      <c r="BP79">
        <v>6962.1985000000004</v>
      </c>
      <c r="BQ79">
        <v>1</v>
      </c>
      <c r="BS79">
        <v>5</v>
      </c>
      <c r="BT79">
        <v>885</v>
      </c>
      <c r="BU79">
        <v>4545</v>
      </c>
      <c r="BV79">
        <v>2461</v>
      </c>
      <c r="BW79">
        <v>2461</v>
      </c>
      <c r="BX79">
        <v>1949</v>
      </c>
      <c r="BY79">
        <v>135</v>
      </c>
      <c r="BZ79">
        <v>19.0748</v>
      </c>
      <c r="CA79">
        <v>0.20219999999999999</v>
      </c>
      <c r="CB79">
        <v>0.12809999999999999</v>
      </c>
      <c r="CC79">
        <v>1.1930000000000001</v>
      </c>
      <c r="CD79">
        <v>582.29300000000001</v>
      </c>
      <c r="CE79">
        <v>1</v>
      </c>
    </row>
    <row r="80" spans="1:83" x14ac:dyDescent="0.25">
      <c r="A80">
        <v>6</v>
      </c>
      <c r="B80">
        <v>885</v>
      </c>
      <c r="C80">
        <v>3025</v>
      </c>
      <c r="D80">
        <v>2332</v>
      </c>
      <c r="E80">
        <v>2332</v>
      </c>
      <c r="F80">
        <v>652</v>
      </c>
      <c r="G80">
        <v>41</v>
      </c>
      <c r="H80">
        <v>20.812200000000001</v>
      </c>
      <c r="I80">
        <v>0.65059999999999996</v>
      </c>
      <c r="J80">
        <v>0.53129999999999999</v>
      </c>
      <c r="K80">
        <v>2.5790000000000002</v>
      </c>
      <c r="L80">
        <v>1607.2706000000001</v>
      </c>
      <c r="M80">
        <v>1</v>
      </c>
      <c r="O80">
        <v>6</v>
      </c>
      <c r="P80">
        <v>885</v>
      </c>
      <c r="Q80">
        <v>3361</v>
      </c>
      <c r="R80">
        <v>3335</v>
      </c>
      <c r="S80">
        <v>3335</v>
      </c>
      <c r="T80">
        <v>20</v>
      </c>
      <c r="U80">
        <v>6</v>
      </c>
      <c r="V80">
        <v>24.7819</v>
      </c>
      <c r="W80">
        <v>0.1784</v>
      </c>
      <c r="X80">
        <v>0.19020000000000001</v>
      </c>
      <c r="Y80">
        <v>1.6388</v>
      </c>
      <c r="Z80">
        <v>639.14170000000001</v>
      </c>
      <c r="AA80">
        <v>1</v>
      </c>
      <c r="AC80">
        <v>6</v>
      </c>
      <c r="AD80">
        <v>885</v>
      </c>
      <c r="AE80">
        <v>6517</v>
      </c>
      <c r="AF80">
        <v>1980</v>
      </c>
      <c r="AG80">
        <v>1980</v>
      </c>
      <c r="AH80">
        <v>4179</v>
      </c>
      <c r="AI80">
        <v>358</v>
      </c>
      <c r="AJ80">
        <v>25.9635</v>
      </c>
      <c r="AK80">
        <v>5.1387</v>
      </c>
      <c r="AL80">
        <v>1.5678000000000001</v>
      </c>
      <c r="AM80">
        <v>14.4755</v>
      </c>
      <c r="AN80">
        <v>10217.17</v>
      </c>
      <c r="AO80">
        <v>1</v>
      </c>
      <c r="AQ80">
        <v>6</v>
      </c>
      <c r="AR80">
        <v>885</v>
      </c>
      <c r="AS80">
        <v>4193</v>
      </c>
      <c r="AT80">
        <v>2065</v>
      </c>
      <c r="AU80">
        <v>2065</v>
      </c>
      <c r="AV80">
        <v>1941</v>
      </c>
      <c r="AW80">
        <v>187</v>
      </c>
      <c r="AX80">
        <v>16.3475</v>
      </c>
      <c r="AY80">
        <v>1.8606</v>
      </c>
      <c r="AZ80">
        <v>0.96870000000000001</v>
      </c>
      <c r="BA80">
        <v>6.0407999999999999</v>
      </c>
      <c r="BB80">
        <v>4061.7370999999998</v>
      </c>
      <c r="BC80">
        <v>1</v>
      </c>
      <c r="BE80">
        <v>6</v>
      </c>
      <c r="BF80">
        <v>885</v>
      </c>
      <c r="BG80">
        <v>2967</v>
      </c>
      <c r="BH80">
        <v>2275</v>
      </c>
      <c r="BI80">
        <v>2275</v>
      </c>
      <c r="BJ80">
        <v>605</v>
      </c>
      <c r="BK80">
        <v>87</v>
      </c>
      <c r="BL80">
        <v>20.574300000000001</v>
      </c>
      <c r="BM80">
        <v>2.9584000000000001</v>
      </c>
      <c r="BN80">
        <v>2.3706</v>
      </c>
      <c r="BO80">
        <v>9.0284999999999993</v>
      </c>
      <c r="BP80">
        <v>7033.5487000000003</v>
      </c>
      <c r="BQ80">
        <v>1</v>
      </c>
      <c r="BS80">
        <v>6</v>
      </c>
      <c r="BT80">
        <v>885</v>
      </c>
      <c r="BU80">
        <v>4531</v>
      </c>
      <c r="BV80">
        <v>2469</v>
      </c>
      <c r="BW80">
        <v>2469</v>
      </c>
      <c r="BX80">
        <v>1930</v>
      </c>
      <c r="BY80">
        <v>132</v>
      </c>
      <c r="BZ80">
        <v>19.182099999999998</v>
      </c>
      <c r="CA80">
        <v>0.2039</v>
      </c>
      <c r="CB80">
        <v>0.13</v>
      </c>
      <c r="CC80">
        <v>1.1872</v>
      </c>
      <c r="CD80">
        <v>589.23789999999997</v>
      </c>
      <c r="CE80">
        <v>1</v>
      </c>
    </row>
    <row r="81" spans="1:83" x14ac:dyDescent="0.25">
      <c r="A81">
        <v>7</v>
      </c>
      <c r="B81">
        <v>885</v>
      </c>
      <c r="C81">
        <v>3111</v>
      </c>
      <c r="D81">
        <v>2327</v>
      </c>
      <c r="E81">
        <v>2327</v>
      </c>
      <c r="F81">
        <v>731</v>
      </c>
      <c r="G81">
        <v>53</v>
      </c>
      <c r="H81">
        <v>20.690799999999999</v>
      </c>
      <c r="I81">
        <v>0.6482</v>
      </c>
      <c r="J81">
        <v>0.5151</v>
      </c>
      <c r="K81">
        <v>2.5384000000000002</v>
      </c>
      <c r="L81">
        <v>1602.4055000000001</v>
      </c>
      <c r="M81">
        <v>1</v>
      </c>
      <c r="O81">
        <v>7</v>
      </c>
      <c r="P81">
        <v>885</v>
      </c>
      <c r="Q81">
        <v>3379</v>
      </c>
      <c r="R81">
        <v>3355</v>
      </c>
      <c r="S81">
        <v>3355</v>
      </c>
      <c r="T81">
        <v>19</v>
      </c>
      <c r="U81">
        <v>5</v>
      </c>
      <c r="V81">
        <v>24.8979</v>
      </c>
      <c r="W81">
        <v>0.1797</v>
      </c>
      <c r="X81">
        <v>0.19159999999999999</v>
      </c>
      <c r="Y81">
        <v>1.6288</v>
      </c>
      <c r="Z81">
        <v>647.27380000000005</v>
      </c>
      <c r="AA81">
        <v>1</v>
      </c>
      <c r="AC81">
        <v>7</v>
      </c>
      <c r="AD81">
        <v>885</v>
      </c>
      <c r="AE81">
        <v>6496</v>
      </c>
      <c r="AF81">
        <v>1944</v>
      </c>
      <c r="AG81">
        <v>1944</v>
      </c>
      <c r="AH81">
        <v>4214</v>
      </c>
      <c r="AI81">
        <v>338</v>
      </c>
      <c r="AJ81">
        <v>26.7942</v>
      </c>
      <c r="AK81">
        <v>5.0617000000000001</v>
      </c>
      <c r="AL81">
        <v>1.5213000000000001</v>
      </c>
      <c r="AM81">
        <v>15.282999999999999</v>
      </c>
      <c r="AN81">
        <v>9882.6265000000003</v>
      </c>
      <c r="AO81">
        <v>1</v>
      </c>
      <c r="AQ81">
        <v>7</v>
      </c>
      <c r="AR81">
        <v>885</v>
      </c>
      <c r="AS81">
        <v>4150</v>
      </c>
      <c r="AT81">
        <v>2061</v>
      </c>
      <c r="AU81">
        <v>2061</v>
      </c>
      <c r="AV81">
        <v>1876</v>
      </c>
      <c r="AW81">
        <v>213</v>
      </c>
      <c r="AX81">
        <v>16.2043</v>
      </c>
      <c r="AY81">
        <v>1.8629</v>
      </c>
      <c r="AZ81">
        <v>0.97960000000000003</v>
      </c>
      <c r="BA81">
        <v>6.6184000000000003</v>
      </c>
      <c r="BB81">
        <v>4065.4225999999999</v>
      </c>
      <c r="BC81">
        <v>1</v>
      </c>
      <c r="BE81">
        <v>7</v>
      </c>
      <c r="BF81">
        <v>885</v>
      </c>
      <c r="BG81">
        <v>2968</v>
      </c>
      <c r="BH81">
        <v>2285</v>
      </c>
      <c r="BI81">
        <v>2285</v>
      </c>
      <c r="BJ81">
        <v>597</v>
      </c>
      <c r="BK81">
        <v>86</v>
      </c>
      <c r="BL81">
        <v>20.750299999999999</v>
      </c>
      <c r="BM81">
        <v>2.9449000000000001</v>
      </c>
      <c r="BN81">
        <v>2.3675000000000002</v>
      </c>
      <c r="BO81">
        <v>10.085599999999999</v>
      </c>
      <c r="BP81">
        <v>7026.8541999999998</v>
      </c>
      <c r="BQ81">
        <v>1</v>
      </c>
      <c r="BS81">
        <v>7</v>
      </c>
      <c r="BT81">
        <v>885</v>
      </c>
      <c r="BU81">
        <v>4520</v>
      </c>
      <c r="BV81">
        <v>2483</v>
      </c>
      <c r="BW81">
        <v>2483</v>
      </c>
      <c r="BX81">
        <v>1916</v>
      </c>
      <c r="BY81">
        <v>121</v>
      </c>
      <c r="BZ81">
        <v>19.316800000000001</v>
      </c>
      <c r="CA81">
        <v>0.20300000000000001</v>
      </c>
      <c r="CB81">
        <v>0.1298</v>
      </c>
      <c r="CC81">
        <v>1.1529</v>
      </c>
      <c r="CD81">
        <v>586.87070000000006</v>
      </c>
      <c r="CE81">
        <v>1</v>
      </c>
    </row>
    <row r="82" spans="1:83" x14ac:dyDescent="0.25">
      <c r="A82">
        <v>8</v>
      </c>
      <c r="B82">
        <v>885</v>
      </c>
      <c r="C82">
        <v>3037</v>
      </c>
      <c r="D82">
        <v>2323</v>
      </c>
      <c r="E82">
        <v>2323</v>
      </c>
      <c r="F82">
        <v>671</v>
      </c>
      <c r="G82">
        <v>43</v>
      </c>
      <c r="H82">
        <v>20.748799999999999</v>
      </c>
      <c r="I82">
        <v>0.64529999999999998</v>
      </c>
      <c r="J82">
        <v>0.52310000000000001</v>
      </c>
      <c r="K82">
        <v>2.5638000000000001</v>
      </c>
      <c r="L82">
        <v>1588.7801999999999</v>
      </c>
      <c r="M82">
        <v>1</v>
      </c>
      <c r="O82">
        <v>8</v>
      </c>
      <c r="P82">
        <v>885</v>
      </c>
      <c r="Q82">
        <v>3370</v>
      </c>
      <c r="R82">
        <v>3331</v>
      </c>
      <c r="S82">
        <v>3331</v>
      </c>
      <c r="T82">
        <v>29</v>
      </c>
      <c r="U82">
        <v>10</v>
      </c>
      <c r="V82">
        <v>24.7715</v>
      </c>
      <c r="W82">
        <v>0.18010000000000001</v>
      </c>
      <c r="X82">
        <v>0.1913</v>
      </c>
      <c r="Y82">
        <v>1.6338999999999999</v>
      </c>
      <c r="Z82">
        <v>644.78269999999998</v>
      </c>
      <c r="AA82">
        <v>1</v>
      </c>
      <c r="AC82">
        <v>8</v>
      </c>
      <c r="AD82">
        <v>885</v>
      </c>
      <c r="AE82">
        <v>6540</v>
      </c>
      <c r="AF82">
        <v>1905</v>
      </c>
      <c r="AG82">
        <v>1905</v>
      </c>
      <c r="AH82">
        <v>4289</v>
      </c>
      <c r="AI82">
        <v>346</v>
      </c>
      <c r="AJ82">
        <v>26.9711</v>
      </c>
      <c r="AK82">
        <v>5.0159000000000002</v>
      </c>
      <c r="AL82">
        <v>1.4675</v>
      </c>
      <c r="AM82">
        <v>14.700100000000001</v>
      </c>
      <c r="AN82">
        <v>9597.6911</v>
      </c>
      <c r="AO82">
        <v>1</v>
      </c>
      <c r="AQ82">
        <v>8</v>
      </c>
      <c r="AR82">
        <v>885</v>
      </c>
      <c r="AS82">
        <v>4237</v>
      </c>
      <c r="AT82">
        <v>2056</v>
      </c>
      <c r="AU82">
        <v>2056</v>
      </c>
      <c r="AV82">
        <v>1964</v>
      </c>
      <c r="AW82">
        <v>217</v>
      </c>
      <c r="AX82">
        <v>16.265799999999999</v>
      </c>
      <c r="AY82">
        <v>1.8365</v>
      </c>
      <c r="AZ82">
        <v>0.94499999999999995</v>
      </c>
      <c r="BA82">
        <v>6.0907999999999998</v>
      </c>
      <c r="BB82">
        <v>4003.8276999999998</v>
      </c>
      <c r="BC82">
        <v>1</v>
      </c>
      <c r="BE82">
        <v>8</v>
      </c>
      <c r="BF82">
        <v>885</v>
      </c>
      <c r="BG82">
        <v>3005</v>
      </c>
      <c r="BH82">
        <v>2268</v>
      </c>
      <c r="BI82">
        <v>2268</v>
      </c>
      <c r="BJ82">
        <v>644</v>
      </c>
      <c r="BK82">
        <v>93</v>
      </c>
      <c r="BL82">
        <v>20.388000000000002</v>
      </c>
      <c r="BM82">
        <v>2.9047000000000001</v>
      </c>
      <c r="BN82">
        <v>2.2982</v>
      </c>
      <c r="BO82">
        <v>8.2022999999999993</v>
      </c>
      <c r="BP82">
        <v>6906.18</v>
      </c>
      <c r="BQ82">
        <v>1</v>
      </c>
      <c r="BS82">
        <v>8</v>
      </c>
      <c r="BT82">
        <v>885</v>
      </c>
      <c r="BU82">
        <v>4618</v>
      </c>
      <c r="BV82">
        <v>2461</v>
      </c>
      <c r="BW82">
        <v>2461</v>
      </c>
      <c r="BX82">
        <v>2020</v>
      </c>
      <c r="BY82">
        <v>137</v>
      </c>
      <c r="BZ82">
        <v>19.239899999999999</v>
      </c>
      <c r="CA82">
        <v>0.2026</v>
      </c>
      <c r="CB82">
        <v>0.12839999999999999</v>
      </c>
      <c r="CC82">
        <v>1.1580999999999999</v>
      </c>
      <c r="CD82">
        <v>592.90309999999999</v>
      </c>
      <c r="CE82">
        <v>1</v>
      </c>
    </row>
    <row r="83" spans="1:83" x14ac:dyDescent="0.25">
      <c r="A83">
        <v>9</v>
      </c>
      <c r="B83">
        <v>885</v>
      </c>
      <c r="C83">
        <v>3040</v>
      </c>
      <c r="D83">
        <v>2317</v>
      </c>
      <c r="E83">
        <v>2317</v>
      </c>
      <c r="F83">
        <v>680</v>
      </c>
      <c r="G83">
        <v>43</v>
      </c>
      <c r="H83">
        <v>20.734200000000001</v>
      </c>
      <c r="I83">
        <v>0.65190000000000003</v>
      </c>
      <c r="J83">
        <v>0.52680000000000005</v>
      </c>
      <c r="K83">
        <v>2.4763000000000002</v>
      </c>
      <c r="L83">
        <v>1601.4005999999999</v>
      </c>
      <c r="M83">
        <v>1</v>
      </c>
      <c r="O83">
        <v>9</v>
      </c>
      <c r="P83">
        <v>885</v>
      </c>
      <c r="Q83">
        <v>3367</v>
      </c>
      <c r="R83">
        <v>3327</v>
      </c>
      <c r="S83">
        <v>3327</v>
      </c>
      <c r="T83">
        <v>31</v>
      </c>
      <c r="U83">
        <v>9</v>
      </c>
      <c r="V83">
        <v>24.642099999999999</v>
      </c>
      <c r="W83">
        <v>0.1769</v>
      </c>
      <c r="X83">
        <v>0.18809999999999999</v>
      </c>
      <c r="Y83">
        <v>1.6131</v>
      </c>
      <c r="Z83">
        <v>633.20159999999998</v>
      </c>
      <c r="AA83">
        <v>1</v>
      </c>
      <c r="AC83">
        <v>9</v>
      </c>
      <c r="AD83">
        <v>885</v>
      </c>
      <c r="AE83">
        <v>6687</v>
      </c>
      <c r="AF83">
        <v>1937</v>
      </c>
      <c r="AG83">
        <v>1937</v>
      </c>
      <c r="AH83">
        <v>4400</v>
      </c>
      <c r="AI83">
        <v>350</v>
      </c>
      <c r="AJ83">
        <v>26.712399999999999</v>
      </c>
      <c r="AK83">
        <v>5.1090999999999998</v>
      </c>
      <c r="AL83">
        <v>1.4863</v>
      </c>
      <c r="AM83">
        <v>14.9434</v>
      </c>
      <c r="AN83">
        <v>9939.1839</v>
      </c>
      <c r="AO83">
        <v>1</v>
      </c>
      <c r="AQ83">
        <v>9</v>
      </c>
      <c r="AR83">
        <v>885</v>
      </c>
      <c r="AS83">
        <v>4157</v>
      </c>
      <c r="AT83">
        <v>2047</v>
      </c>
      <c r="AU83">
        <v>2047</v>
      </c>
      <c r="AV83">
        <v>1897</v>
      </c>
      <c r="AW83">
        <v>213</v>
      </c>
      <c r="AX83">
        <v>16.338200000000001</v>
      </c>
      <c r="AY83">
        <v>1.8912</v>
      </c>
      <c r="AZ83">
        <v>0.98450000000000004</v>
      </c>
      <c r="BA83">
        <v>7.1214000000000004</v>
      </c>
      <c r="BB83">
        <v>4092.7310000000002</v>
      </c>
      <c r="BC83">
        <v>1</v>
      </c>
      <c r="BE83">
        <v>9</v>
      </c>
      <c r="BF83">
        <v>885</v>
      </c>
      <c r="BG83">
        <v>3012</v>
      </c>
      <c r="BH83">
        <v>2271</v>
      </c>
      <c r="BI83">
        <v>2271</v>
      </c>
      <c r="BJ83">
        <v>642</v>
      </c>
      <c r="BK83">
        <v>99</v>
      </c>
      <c r="BL83">
        <v>20.593</v>
      </c>
      <c r="BM83">
        <v>3.0295000000000001</v>
      </c>
      <c r="BN83">
        <v>2.3938999999999999</v>
      </c>
      <c r="BO83">
        <v>20.733799999999999</v>
      </c>
      <c r="BP83">
        <v>7210.3743000000004</v>
      </c>
      <c r="BQ83">
        <v>1</v>
      </c>
      <c r="BS83">
        <v>9</v>
      </c>
      <c r="BT83">
        <v>885</v>
      </c>
      <c r="BU83">
        <v>4478</v>
      </c>
      <c r="BV83">
        <v>2461</v>
      </c>
      <c r="BW83">
        <v>2461</v>
      </c>
      <c r="BX83">
        <v>1897</v>
      </c>
      <c r="BY83">
        <v>120</v>
      </c>
      <c r="BZ83">
        <v>19.258600000000001</v>
      </c>
      <c r="CA83">
        <v>0.20069999999999999</v>
      </c>
      <c r="CB83">
        <v>0.12889999999999999</v>
      </c>
      <c r="CC83">
        <v>1.1687000000000001</v>
      </c>
      <c r="CD83">
        <v>577.19949999999994</v>
      </c>
      <c r="CE83">
        <v>1</v>
      </c>
    </row>
    <row r="84" spans="1:83" x14ac:dyDescent="0.25">
      <c r="A84">
        <v>10</v>
      </c>
      <c r="B84">
        <v>885</v>
      </c>
      <c r="C84">
        <v>3093</v>
      </c>
      <c r="D84">
        <v>2312</v>
      </c>
      <c r="E84">
        <v>2312</v>
      </c>
      <c r="F84">
        <v>727</v>
      </c>
      <c r="G84">
        <v>54</v>
      </c>
      <c r="H84">
        <v>20.369199999999999</v>
      </c>
      <c r="I84">
        <v>0.64300000000000002</v>
      </c>
      <c r="J84">
        <v>0.51100000000000001</v>
      </c>
      <c r="K84">
        <v>2.5455999999999999</v>
      </c>
      <c r="L84">
        <v>1580.5376000000001</v>
      </c>
      <c r="M84">
        <v>1</v>
      </c>
      <c r="O84">
        <v>10</v>
      </c>
      <c r="P84">
        <v>885</v>
      </c>
      <c r="Q84">
        <v>3390</v>
      </c>
      <c r="R84">
        <v>3338</v>
      </c>
      <c r="S84">
        <v>3338</v>
      </c>
      <c r="T84">
        <v>38</v>
      </c>
      <c r="U84">
        <v>14</v>
      </c>
      <c r="V84">
        <v>24.743400000000001</v>
      </c>
      <c r="W84">
        <v>0.17899999999999999</v>
      </c>
      <c r="X84">
        <v>0.1898</v>
      </c>
      <c r="Y84">
        <v>1.6382000000000001</v>
      </c>
      <c r="Z84">
        <v>643.26379999999995</v>
      </c>
      <c r="AA84">
        <v>1</v>
      </c>
      <c r="AC84">
        <v>10</v>
      </c>
      <c r="AD84">
        <v>885</v>
      </c>
      <c r="AE84">
        <v>6590</v>
      </c>
      <c r="AF84">
        <v>1931</v>
      </c>
      <c r="AG84">
        <v>1931</v>
      </c>
      <c r="AH84">
        <v>4306</v>
      </c>
      <c r="AI84">
        <v>353</v>
      </c>
      <c r="AJ84">
        <v>26.667200000000001</v>
      </c>
      <c r="AK84">
        <v>5.2413999999999996</v>
      </c>
      <c r="AL84">
        <v>1.5423</v>
      </c>
      <c r="AM84">
        <v>15.2064</v>
      </c>
      <c r="AN84">
        <v>10163.584500000001</v>
      </c>
      <c r="AO84">
        <v>1</v>
      </c>
      <c r="AQ84">
        <v>10</v>
      </c>
      <c r="AR84">
        <v>885</v>
      </c>
      <c r="AS84">
        <v>4259</v>
      </c>
      <c r="AT84">
        <v>2054</v>
      </c>
      <c r="AU84">
        <v>2054</v>
      </c>
      <c r="AV84">
        <v>1992</v>
      </c>
      <c r="AW84">
        <v>213</v>
      </c>
      <c r="AX84">
        <v>16.196300000000001</v>
      </c>
      <c r="AY84">
        <v>1.8347</v>
      </c>
      <c r="AZ84">
        <v>0.9375</v>
      </c>
      <c r="BA84">
        <v>7.3381999999999996</v>
      </c>
      <c r="BB84">
        <v>3992.8838000000001</v>
      </c>
      <c r="BC84">
        <v>1</v>
      </c>
      <c r="BE84">
        <v>10</v>
      </c>
      <c r="BF84">
        <v>885</v>
      </c>
      <c r="BG84">
        <v>2936</v>
      </c>
      <c r="BH84">
        <v>2273</v>
      </c>
      <c r="BI84">
        <v>2273</v>
      </c>
      <c r="BJ84">
        <v>570</v>
      </c>
      <c r="BK84">
        <v>93</v>
      </c>
      <c r="BL84">
        <v>20.616800000000001</v>
      </c>
      <c r="BM84">
        <v>2.907</v>
      </c>
      <c r="BN84">
        <v>2.3513000000000002</v>
      </c>
      <c r="BO84">
        <v>8.9037000000000006</v>
      </c>
      <c r="BP84">
        <v>6903.4681</v>
      </c>
      <c r="BQ84">
        <v>1</v>
      </c>
      <c r="BS84">
        <v>10</v>
      </c>
      <c r="BT84">
        <v>885</v>
      </c>
      <c r="BU84">
        <v>4557</v>
      </c>
      <c r="BV84">
        <v>2445</v>
      </c>
      <c r="BW84">
        <v>2445</v>
      </c>
      <c r="BX84">
        <v>1973</v>
      </c>
      <c r="BY84">
        <v>139</v>
      </c>
      <c r="BZ84">
        <v>19.097000000000001</v>
      </c>
      <c r="CA84">
        <v>0.20130000000000001</v>
      </c>
      <c r="CB84">
        <v>0.12709999999999999</v>
      </c>
      <c r="CC84">
        <v>1.1887000000000001</v>
      </c>
      <c r="CD84">
        <v>579.12969999999996</v>
      </c>
      <c r="CE84">
        <v>1</v>
      </c>
    </row>
    <row r="85" spans="1:83" x14ac:dyDescent="0.25">
      <c r="A85" t="s">
        <v>12</v>
      </c>
      <c r="B85">
        <v>885</v>
      </c>
      <c r="C85">
        <v>3072.1</v>
      </c>
      <c r="D85">
        <v>2319.6</v>
      </c>
      <c r="E85">
        <v>2319.6</v>
      </c>
      <c r="F85">
        <v>702.7</v>
      </c>
      <c r="G85">
        <v>49.8</v>
      </c>
      <c r="H85">
        <v>20.58</v>
      </c>
      <c r="I85">
        <v>0.65</v>
      </c>
      <c r="J85">
        <v>0.52</v>
      </c>
      <c r="K85">
        <v>2.54</v>
      </c>
      <c r="L85">
        <v>1592.42</v>
      </c>
      <c r="M85">
        <v>1</v>
      </c>
      <c r="O85" t="s">
        <v>12</v>
      </c>
      <c r="P85">
        <v>885</v>
      </c>
      <c r="Q85">
        <v>3377.6</v>
      </c>
      <c r="R85">
        <v>3334.8</v>
      </c>
      <c r="S85">
        <v>3334.8</v>
      </c>
      <c r="T85">
        <v>32.5</v>
      </c>
      <c r="U85">
        <v>10.3</v>
      </c>
      <c r="V85">
        <v>24.72</v>
      </c>
      <c r="W85">
        <v>0.18</v>
      </c>
      <c r="X85">
        <v>0.19</v>
      </c>
      <c r="Y85">
        <v>1.63</v>
      </c>
      <c r="Z85">
        <v>643.11</v>
      </c>
      <c r="AA85">
        <v>1</v>
      </c>
      <c r="AC85" t="s">
        <v>12</v>
      </c>
      <c r="AD85">
        <v>885</v>
      </c>
      <c r="AE85">
        <v>6613.5</v>
      </c>
      <c r="AF85">
        <v>1928.1</v>
      </c>
      <c r="AG85">
        <v>1928.1</v>
      </c>
      <c r="AH85">
        <v>4330.5</v>
      </c>
      <c r="AI85">
        <v>354.9</v>
      </c>
      <c r="AJ85">
        <v>26.7</v>
      </c>
      <c r="AK85">
        <v>5.0999999999999996</v>
      </c>
      <c r="AL85">
        <v>1.49</v>
      </c>
      <c r="AM85">
        <v>15.18</v>
      </c>
      <c r="AN85">
        <v>9870.32</v>
      </c>
      <c r="AO85">
        <v>1</v>
      </c>
      <c r="AQ85" t="s">
        <v>12</v>
      </c>
      <c r="AR85">
        <v>885</v>
      </c>
      <c r="AS85">
        <v>4205.8999999999996</v>
      </c>
      <c r="AT85">
        <v>2050</v>
      </c>
      <c r="AU85">
        <v>2050</v>
      </c>
      <c r="AV85">
        <v>1947.3</v>
      </c>
      <c r="AW85">
        <v>208.6</v>
      </c>
      <c r="AX85">
        <v>16.25</v>
      </c>
      <c r="AY85">
        <v>1.85</v>
      </c>
      <c r="AZ85">
        <v>0.95</v>
      </c>
      <c r="BA85">
        <v>6.53</v>
      </c>
      <c r="BB85">
        <v>4007.51</v>
      </c>
      <c r="BC85">
        <v>1</v>
      </c>
      <c r="BE85" t="s">
        <v>12</v>
      </c>
      <c r="BF85">
        <v>885</v>
      </c>
      <c r="BG85">
        <v>2973.9</v>
      </c>
      <c r="BH85">
        <v>2271.6999999999998</v>
      </c>
      <c r="BI85">
        <v>2271.6999999999998</v>
      </c>
      <c r="BJ85">
        <v>610</v>
      </c>
      <c r="BK85">
        <v>92.2</v>
      </c>
      <c r="BL85">
        <v>20.56</v>
      </c>
      <c r="BM85">
        <v>2.96</v>
      </c>
      <c r="BN85">
        <v>2.37</v>
      </c>
      <c r="BO85">
        <v>11.54</v>
      </c>
      <c r="BP85">
        <v>7034.32</v>
      </c>
      <c r="BQ85">
        <v>1</v>
      </c>
      <c r="BS85" t="s">
        <v>12</v>
      </c>
      <c r="BT85">
        <v>885</v>
      </c>
      <c r="BU85">
        <v>4537.3999999999996</v>
      </c>
      <c r="BV85">
        <v>2464.3000000000002</v>
      </c>
      <c r="BW85">
        <v>2464.3000000000002</v>
      </c>
      <c r="BX85">
        <v>1942.1</v>
      </c>
      <c r="BY85">
        <v>131</v>
      </c>
      <c r="BZ85">
        <v>19.190000000000001</v>
      </c>
      <c r="CA85">
        <v>0.2</v>
      </c>
      <c r="CB85">
        <v>0.13</v>
      </c>
      <c r="CC85">
        <v>1.17</v>
      </c>
      <c r="CD85">
        <v>583.92999999999995</v>
      </c>
      <c r="CE85">
        <v>1</v>
      </c>
    </row>
    <row r="88" spans="1:83" x14ac:dyDescent="0.25">
      <c r="A88" t="s">
        <v>25</v>
      </c>
      <c r="B88">
        <f>B15</f>
        <v>810</v>
      </c>
      <c r="C88">
        <f t="shared" ref="C88:M88" si="0">C15</f>
        <v>2160.5</v>
      </c>
      <c r="D88">
        <f t="shared" si="0"/>
        <v>1346.5</v>
      </c>
      <c r="E88">
        <f t="shared" si="0"/>
        <v>1346.5</v>
      </c>
      <c r="F88">
        <f t="shared" si="0"/>
        <v>765.6</v>
      </c>
      <c r="G88">
        <f t="shared" si="0"/>
        <v>48.4</v>
      </c>
      <c r="H88">
        <f t="shared" si="0"/>
        <v>13.31</v>
      </c>
      <c r="I88">
        <f t="shared" si="0"/>
        <v>0.5</v>
      </c>
      <c r="J88">
        <f t="shared" si="0"/>
        <v>0.34</v>
      </c>
      <c r="K88">
        <f t="shared" si="0"/>
        <v>2.0099999999999998</v>
      </c>
      <c r="L88">
        <f t="shared" si="0"/>
        <v>728.28</v>
      </c>
      <c r="M88">
        <f t="shared" si="0"/>
        <v>1</v>
      </c>
      <c r="O88" t="s">
        <v>25</v>
      </c>
      <c r="P88">
        <f>P15</f>
        <v>810</v>
      </c>
      <c r="Q88">
        <f t="shared" ref="Q88:AA88" si="1">Q15</f>
        <v>3534.2</v>
      </c>
      <c r="R88">
        <f t="shared" si="1"/>
        <v>2853.9</v>
      </c>
      <c r="S88">
        <f t="shared" si="1"/>
        <v>2853.9</v>
      </c>
      <c r="T88">
        <f t="shared" si="1"/>
        <v>554.9</v>
      </c>
      <c r="U88">
        <f t="shared" si="1"/>
        <v>125.4</v>
      </c>
      <c r="V88">
        <f t="shared" si="1"/>
        <v>21.4</v>
      </c>
      <c r="W88">
        <f t="shared" si="1"/>
        <v>0.17</v>
      </c>
      <c r="X88">
        <f t="shared" si="1"/>
        <v>0.15</v>
      </c>
      <c r="Y88">
        <f t="shared" si="1"/>
        <v>1.41</v>
      </c>
      <c r="Z88">
        <f t="shared" si="1"/>
        <v>526.17999999999995</v>
      </c>
      <c r="AA88">
        <f t="shared" si="1"/>
        <v>1</v>
      </c>
      <c r="AC88" t="s">
        <v>25</v>
      </c>
      <c r="AD88">
        <f>AD15</f>
        <v>810</v>
      </c>
      <c r="AE88">
        <f t="shared" ref="AE88:AO88" si="2">AE15</f>
        <v>5612.4</v>
      </c>
      <c r="AF88">
        <f t="shared" si="2"/>
        <v>1209.0999999999999</v>
      </c>
      <c r="AG88">
        <f t="shared" si="2"/>
        <v>1209.0999999999999</v>
      </c>
      <c r="AH88">
        <f t="shared" si="2"/>
        <v>4075.3</v>
      </c>
      <c r="AI88">
        <f t="shared" si="2"/>
        <v>328</v>
      </c>
      <c r="AJ88">
        <f t="shared" si="2"/>
        <v>18.489999999999998</v>
      </c>
      <c r="AK88">
        <f t="shared" si="2"/>
        <v>2.3199999999999998</v>
      </c>
      <c r="AL88">
        <f t="shared" si="2"/>
        <v>0.5</v>
      </c>
      <c r="AM88">
        <f t="shared" si="2"/>
        <v>6.76</v>
      </c>
      <c r="AN88">
        <f t="shared" si="2"/>
        <v>2829.88</v>
      </c>
      <c r="AO88">
        <f t="shared" si="2"/>
        <v>1</v>
      </c>
      <c r="AQ88" t="s">
        <v>25</v>
      </c>
      <c r="AR88">
        <f>AR15</f>
        <v>810</v>
      </c>
      <c r="AS88">
        <f t="shared" ref="AS88:BC88" si="3">AS15</f>
        <v>2098.8000000000002</v>
      </c>
      <c r="AT88">
        <f t="shared" si="3"/>
        <v>1371.7</v>
      </c>
      <c r="AU88">
        <f t="shared" si="3"/>
        <v>1371.7</v>
      </c>
      <c r="AV88">
        <f t="shared" si="3"/>
        <v>623.29999999999995</v>
      </c>
      <c r="AW88">
        <f t="shared" si="3"/>
        <v>103.8</v>
      </c>
      <c r="AX88">
        <f t="shared" si="3"/>
        <v>13.19</v>
      </c>
      <c r="AY88">
        <f t="shared" si="3"/>
        <v>1.38</v>
      </c>
      <c r="AZ88">
        <f t="shared" si="3"/>
        <v>0.95</v>
      </c>
      <c r="BA88">
        <f t="shared" si="3"/>
        <v>3.92</v>
      </c>
      <c r="BB88">
        <f t="shared" si="3"/>
        <v>2001.6</v>
      </c>
      <c r="BC88">
        <f t="shared" si="3"/>
        <v>1</v>
      </c>
      <c r="BE88" t="s">
        <v>25</v>
      </c>
      <c r="BF88">
        <f>BF15</f>
        <v>810</v>
      </c>
      <c r="BG88">
        <f t="shared" ref="BG88:BQ88" si="4">BG15</f>
        <v>1945.4</v>
      </c>
      <c r="BH88">
        <f t="shared" si="4"/>
        <v>1377.6</v>
      </c>
      <c r="BI88">
        <f t="shared" si="4"/>
        <v>1377.6</v>
      </c>
      <c r="BJ88">
        <f t="shared" si="4"/>
        <v>501.8</v>
      </c>
      <c r="BK88">
        <f t="shared" si="4"/>
        <v>66</v>
      </c>
      <c r="BL88">
        <f t="shared" si="4"/>
        <v>13.91</v>
      </c>
      <c r="BM88">
        <f t="shared" si="4"/>
        <v>2.12</v>
      </c>
      <c r="BN88">
        <f t="shared" si="4"/>
        <v>1.58</v>
      </c>
      <c r="BO88">
        <f t="shared" si="4"/>
        <v>7.46</v>
      </c>
      <c r="BP88">
        <f t="shared" si="4"/>
        <v>3079.54</v>
      </c>
      <c r="BQ88">
        <f t="shared" si="4"/>
        <v>1</v>
      </c>
      <c r="BS88" t="s">
        <v>25</v>
      </c>
      <c r="BT88">
        <f>BT15</f>
        <v>810</v>
      </c>
      <c r="BU88">
        <f t="shared" ref="BU88:CE88" si="5">BU15</f>
        <v>3840.2</v>
      </c>
      <c r="BV88">
        <f t="shared" si="5"/>
        <v>1669.8</v>
      </c>
      <c r="BW88">
        <f t="shared" si="5"/>
        <v>1669.8</v>
      </c>
      <c r="BX88">
        <f t="shared" si="5"/>
        <v>1976.8</v>
      </c>
      <c r="BY88">
        <f t="shared" si="5"/>
        <v>193.6</v>
      </c>
      <c r="BZ88">
        <f t="shared" si="5"/>
        <v>13.79</v>
      </c>
      <c r="CA88">
        <f t="shared" si="5"/>
        <v>0.22</v>
      </c>
      <c r="CB88">
        <f t="shared" si="5"/>
        <v>0.12</v>
      </c>
      <c r="CC88">
        <f t="shared" si="5"/>
        <v>1.1299999999999999</v>
      </c>
      <c r="CD88">
        <f t="shared" si="5"/>
        <v>446.45</v>
      </c>
      <c r="CE88">
        <f t="shared" si="5"/>
        <v>1</v>
      </c>
    </row>
    <row r="89" spans="1:83" x14ac:dyDescent="0.25">
      <c r="A89" t="s">
        <v>26</v>
      </c>
      <c r="B89">
        <f>B57</f>
        <v>811</v>
      </c>
      <c r="C89">
        <f t="shared" ref="C89:M89" si="6">C57</f>
        <v>2396.3000000000002</v>
      </c>
      <c r="D89">
        <f t="shared" si="6"/>
        <v>1355.9</v>
      </c>
      <c r="E89">
        <f t="shared" si="6"/>
        <v>1355.9</v>
      </c>
      <c r="F89">
        <f t="shared" si="6"/>
        <v>966.5</v>
      </c>
      <c r="G89">
        <f t="shared" si="6"/>
        <v>73.900000000000006</v>
      </c>
      <c r="H89">
        <f t="shared" si="6"/>
        <v>13.09</v>
      </c>
      <c r="I89">
        <f t="shared" si="6"/>
        <v>0.53</v>
      </c>
      <c r="J89">
        <f t="shared" si="6"/>
        <v>0.33</v>
      </c>
      <c r="K89">
        <f t="shared" si="6"/>
        <v>2.08</v>
      </c>
      <c r="L89">
        <f t="shared" si="6"/>
        <v>783.2</v>
      </c>
      <c r="M89">
        <f t="shared" si="6"/>
        <v>1</v>
      </c>
      <c r="O89" t="s">
        <v>26</v>
      </c>
      <c r="P89">
        <f>P57</f>
        <v>811</v>
      </c>
      <c r="Q89">
        <f t="shared" ref="Q89:AA89" si="7">Q57</f>
        <v>3643.7</v>
      </c>
      <c r="R89">
        <f t="shared" si="7"/>
        <v>2859.2</v>
      </c>
      <c r="S89">
        <f t="shared" si="7"/>
        <v>2859.2</v>
      </c>
      <c r="T89">
        <f t="shared" si="7"/>
        <v>642.5</v>
      </c>
      <c r="U89">
        <f t="shared" si="7"/>
        <v>142</v>
      </c>
      <c r="V89">
        <f t="shared" si="7"/>
        <v>20.99</v>
      </c>
      <c r="W89">
        <f t="shared" si="7"/>
        <v>0.17</v>
      </c>
      <c r="X89">
        <f t="shared" si="7"/>
        <v>0.15</v>
      </c>
      <c r="Y89">
        <f t="shared" si="7"/>
        <v>1.41</v>
      </c>
      <c r="Z89">
        <f t="shared" si="7"/>
        <v>544.23</v>
      </c>
      <c r="AA89">
        <f t="shared" si="7"/>
        <v>1</v>
      </c>
      <c r="AC89" t="s">
        <v>26</v>
      </c>
      <c r="AD89">
        <f>AD57</f>
        <v>811</v>
      </c>
      <c r="AE89">
        <f t="shared" ref="AE89:AO89" si="8">AE57</f>
        <v>5771.7</v>
      </c>
      <c r="AF89">
        <f t="shared" si="8"/>
        <v>1208.9000000000001</v>
      </c>
      <c r="AG89">
        <f t="shared" si="8"/>
        <v>1208.9000000000001</v>
      </c>
      <c r="AH89">
        <f t="shared" si="8"/>
        <v>4206.8</v>
      </c>
      <c r="AI89">
        <f t="shared" si="8"/>
        <v>356</v>
      </c>
      <c r="AJ89">
        <f t="shared" si="8"/>
        <v>18.649999999999999</v>
      </c>
      <c r="AK89">
        <f t="shared" si="8"/>
        <v>2.65</v>
      </c>
      <c r="AL89">
        <f t="shared" si="8"/>
        <v>0.56000000000000005</v>
      </c>
      <c r="AM89">
        <f t="shared" si="8"/>
        <v>7.99</v>
      </c>
      <c r="AN89">
        <f t="shared" si="8"/>
        <v>3229.67</v>
      </c>
      <c r="AO89">
        <f t="shared" si="8"/>
        <v>1</v>
      </c>
      <c r="AQ89" t="s">
        <v>26</v>
      </c>
      <c r="AR89">
        <f>AR57</f>
        <v>811</v>
      </c>
      <c r="AS89">
        <f t="shared" ref="AS89:BC89" si="9">AS57</f>
        <v>2295.1</v>
      </c>
      <c r="AT89">
        <f t="shared" si="9"/>
        <v>1362.8</v>
      </c>
      <c r="AU89">
        <f t="shared" si="9"/>
        <v>1362.8</v>
      </c>
      <c r="AV89">
        <f t="shared" si="9"/>
        <v>802.8</v>
      </c>
      <c r="AW89">
        <f t="shared" si="9"/>
        <v>129.5</v>
      </c>
      <c r="AX89">
        <f t="shared" si="9"/>
        <v>13.19</v>
      </c>
      <c r="AY89">
        <f t="shared" si="9"/>
        <v>1.42</v>
      </c>
      <c r="AZ89">
        <f t="shared" si="9"/>
        <v>0.9</v>
      </c>
      <c r="BA89">
        <f t="shared" si="9"/>
        <v>4.4800000000000004</v>
      </c>
      <c r="BB89">
        <f t="shared" si="9"/>
        <v>2057.33</v>
      </c>
      <c r="BC89">
        <f t="shared" si="9"/>
        <v>1</v>
      </c>
      <c r="BE89" t="s">
        <v>26</v>
      </c>
      <c r="BF89">
        <f>BF57</f>
        <v>811</v>
      </c>
      <c r="BG89">
        <f t="shared" ref="BG89:BQ89" si="10">BG57</f>
        <v>2142.1999999999998</v>
      </c>
      <c r="BH89">
        <f t="shared" si="10"/>
        <v>1378.3</v>
      </c>
      <c r="BI89">
        <f t="shared" si="10"/>
        <v>1378.3</v>
      </c>
      <c r="BJ89">
        <f t="shared" si="10"/>
        <v>671.1</v>
      </c>
      <c r="BK89">
        <f t="shared" si="10"/>
        <v>92.8</v>
      </c>
      <c r="BL89">
        <f t="shared" si="10"/>
        <v>13.92</v>
      </c>
      <c r="BM89">
        <f t="shared" si="10"/>
        <v>2.09</v>
      </c>
      <c r="BN89">
        <f t="shared" si="10"/>
        <v>1.42</v>
      </c>
      <c r="BO89">
        <f t="shared" si="10"/>
        <v>7.07</v>
      </c>
      <c r="BP89">
        <f t="shared" si="10"/>
        <v>3041.66</v>
      </c>
      <c r="BQ89">
        <f t="shared" si="10"/>
        <v>1</v>
      </c>
      <c r="BS89" t="s">
        <v>26</v>
      </c>
      <c r="BT89">
        <f>BT57</f>
        <v>811</v>
      </c>
      <c r="BU89">
        <f t="shared" ref="BU89:CE89" si="11">BU57</f>
        <v>4011.6</v>
      </c>
      <c r="BV89">
        <f t="shared" si="11"/>
        <v>1653.5</v>
      </c>
      <c r="BW89">
        <f t="shared" si="11"/>
        <v>1653.5</v>
      </c>
      <c r="BX89">
        <f t="shared" si="11"/>
        <v>2140</v>
      </c>
      <c r="BY89">
        <f t="shared" si="11"/>
        <v>218.1</v>
      </c>
      <c r="BZ89">
        <f t="shared" si="11"/>
        <v>13.59</v>
      </c>
      <c r="CA89">
        <f t="shared" si="11"/>
        <v>0.23</v>
      </c>
      <c r="CB89">
        <f t="shared" si="11"/>
        <v>0.12</v>
      </c>
      <c r="CC89">
        <f t="shared" si="11"/>
        <v>1.17</v>
      </c>
      <c r="CD89">
        <f t="shared" si="11"/>
        <v>462.76</v>
      </c>
      <c r="CE89">
        <f t="shared" si="11"/>
        <v>1</v>
      </c>
    </row>
    <row r="90" spans="1:83" x14ac:dyDescent="0.25">
      <c r="A90" t="s">
        <v>27</v>
      </c>
      <c r="B90">
        <f>B71</f>
        <v>200</v>
      </c>
      <c r="C90">
        <f t="shared" ref="C90:M90" si="12">C71</f>
        <v>1964.5</v>
      </c>
      <c r="D90">
        <f t="shared" si="12"/>
        <v>647.20000000000005</v>
      </c>
      <c r="E90">
        <f t="shared" si="12"/>
        <v>647.20000000000005</v>
      </c>
      <c r="F90">
        <f t="shared" si="12"/>
        <v>1094</v>
      </c>
      <c r="G90">
        <f t="shared" si="12"/>
        <v>223.3</v>
      </c>
      <c r="H90">
        <f t="shared" si="12"/>
        <v>18.7</v>
      </c>
      <c r="I90">
        <f t="shared" si="12"/>
        <v>0.9</v>
      </c>
      <c r="J90">
        <f t="shared" si="12"/>
        <v>0.36</v>
      </c>
      <c r="K90">
        <f t="shared" si="12"/>
        <v>2.52</v>
      </c>
      <c r="L90">
        <f t="shared" si="12"/>
        <v>703.35</v>
      </c>
      <c r="M90">
        <f t="shared" si="12"/>
        <v>1</v>
      </c>
      <c r="O90" t="s">
        <v>27</v>
      </c>
      <c r="P90">
        <f>P71</f>
        <v>200</v>
      </c>
      <c r="Q90">
        <f t="shared" ref="Q90:AA90" si="13">Q71</f>
        <v>6323.2</v>
      </c>
      <c r="R90">
        <f t="shared" si="13"/>
        <v>5356.4</v>
      </c>
      <c r="S90">
        <f t="shared" si="13"/>
        <v>5356.4</v>
      </c>
      <c r="T90">
        <f t="shared" si="13"/>
        <v>741</v>
      </c>
      <c r="U90">
        <f t="shared" si="13"/>
        <v>225.8</v>
      </c>
      <c r="V90">
        <f t="shared" si="13"/>
        <v>29.53</v>
      </c>
      <c r="W90">
        <f t="shared" si="13"/>
        <v>0.18</v>
      </c>
      <c r="X90">
        <f t="shared" si="13"/>
        <v>0.16</v>
      </c>
      <c r="Y90">
        <f t="shared" si="13"/>
        <v>1.38</v>
      </c>
      <c r="Z90">
        <f t="shared" si="13"/>
        <v>1009.4</v>
      </c>
      <c r="AA90">
        <f t="shared" si="13"/>
        <v>1</v>
      </c>
      <c r="AC90" t="s">
        <v>27</v>
      </c>
      <c r="AD90">
        <f>AD71</f>
        <v>200</v>
      </c>
      <c r="AE90">
        <f t="shared" ref="AE90:AO90" si="14">AE71</f>
        <v>2551.4</v>
      </c>
      <c r="AF90">
        <f t="shared" si="14"/>
        <v>651.20000000000005</v>
      </c>
      <c r="AG90">
        <f t="shared" si="14"/>
        <v>651.20000000000005</v>
      </c>
      <c r="AH90">
        <f t="shared" si="14"/>
        <v>1673.9</v>
      </c>
      <c r="AI90">
        <f t="shared" si="14"/>
        <v>226.3</v>
      </c>
      <c r="AJ90">
        <f t="shared" si="14"/>
        <v>31.48</v>
      </c>
      <c r="AK90">
        <f t="shared" si="14"/>
        <v>16.579999999999998</v>
      </c>
      <c r="AL90">
        <f t="shared" si="14"/>
        <v>4.24</v>
      </c>
      <c r="AM90">
        <f t="shared" si="14"/>
        <v>57.91</v>
      </c>
      <c r="AN90">
        <f t="shared" si="14"/>
        <v>10819.96</v>
      </c>
      <c r="AO90">
        <f t="shared" si="14"/>
        <v>1</v>
      </c>
      <c r="AQ90" t="s">
        <v>27</v>
      </c>
      <c r="AR90">
        <f>AR71</f>
        <v>200</v>
      </c>
      <c r="AS90">
        <f t="shared" ref="AS90:BC90" si="15">AS71</f>
        <v>1974.2</v>
      </c>
      <c r="AT90">
        <f t="shared" si="15"/>
        <v>651.79999999999995</v>
      </c>
      <c r="AU90">
        <f t="shared" si="15"/>
        <v>651.79999999999995</v>
      </c>
      <c r="AV90">
        <f t="shared" si="15"/>
        <v>1099.2</v>
      </c>
      <c r="AW90">
        <f t="shared" si="15"/>
        <v>223.2</v>
      </c>
      <c r="AX90">
        <f t="shared" si="15"/>
        <v>18.78</v>
      </c>
      <c r="AY90">
        <f t="shared" si="15"/>
        <v>0.94</v>
      </c>
      <c r="AZ90">
        <f t="shared" si="15"/>
        <v>0.37</v>
      </c>
      <c r="BA90">
        <f t="shared" si="15"/>
        <v>4.95</v>
      </c>
      <c r="BB90">
        <f t="shared" si="15"/>
        <v>739.06</v>
      </c>
      <c r="BC90">
        <f t="shared" si="15"/>
        <v>1</v>
      </c>
      <c r="BE90" t="s">
        <v>27</v>
      </c>
      <c r="BF90">
        <f>BF71</f>
        <v>200</v>
      </c>
      <c r="BG90">
        <f t="shared" ref="BG90:BQ90" si="16">BG71</f>
        <v>1965.2</v>
      </c>
      <c r="BH90">
        <f t="shared" si="16"/>
        <v>651.29999999999995</v>
      </c>
      <c r="BI90">
        <f t="shared" si="16"/>
        <v>651.29999999999995</v>
      </c>
      <c r="BJ90">
        <f t="shared" si="16"/>
        <v>1099.0999999999999</v>
      </c>
      <c r="BK90">
        <f t="shared" si="16"/>
        <v>214.8</v>
      </c>
      <c r="BL90">
        <f t="shared" si="16"/>
        <v>18.84</v>
      </c>
      <c r="BM90">
        <f t="shared" si="16"/>
        <v>2.69</v>
      </c>
      <c r="BN90">
        <f t="shared" si="16"/>
        <v>1.02</v>
      </c>
      <c r="BO90">
        <f t="shared" si="16"/>
        <v>6.33</v>
      </c>
      <c r="BP90">
        <f t="shared" si="16"/>
        <v>2010.07</v>
      </c>
      <c r="BQ90">
        <f t="shared" si="16"/>
        <v>1</v>
      </c>
      <c r="BS90" t="s">
        <v>27</v>
      </c>
      <c r="BT90">
        <f>BT71</f>
        <v>200</v>
      </c>
      <c r="BU90">
        <f t="shared" ref="BU90:CE90" si="17">BU71</f>
        <v>1971.4</v>
      </c>
      <c r="BV90">
        <f t="shared" si="17"/>
        <v>650.1</v>
      </c>
      <c r="BW90">
        <f t="shared" si="17"/>
        <v>650.1</v>
      </c>
      <c r="BX90">
        <f t="shared" si="17"/>
        <v>1097.9000000000001</v>
      </c>
      <c r="BY90">
        <f t="shared" si="17"/>
        <v>223.4</v>
      </c>
      <c r="BZ90">
        <f t="shared" si="17"/>
        <v>18.66</v>
      </c>
      <c r="CA90">
        <f t="shared" si="17"/>
        <v>0.18</v>
      </c>
      <c r="CB90">
        <f t="shared" si="17"/>
        <v>0.09</v>
      </c>
      <c r="CC90">
        <f t="shared" si="17"/>
        <v>1.1200000000000001</v>
      </c>
      <c r="CD90">
        <f t="shared" si="17"/>
        <v>179.45</v>
      </c>
      <c r="CE90">
        <f t="shared" si="17"/>
        <v>1</v>
      </c>
    </row>
    <row r="91" spans="1:83" x14ac:dyDescent="0.25">
      <c r="A91" t="s">
        <v>28</v>
      </c>
      <c r="B91">
        <f>B29</f>
        <v>1128</v>
      </c>
      <c r="C91">
        <f t="shared" ref="C91:M91" si="18">C29</f>
        <v>2278.7800000000002</v>
      </c>
      <c r="D91">
        <f t="shared" si="18"/>
        <v>1295</v>
      </c>
      <c r="E91">
        <f t="shared" si="18"/>
        <v>1295</v>
      </c>
      <c r="F91">
        <f t="shared" si="18"/>
        <v>703.44</v>
      </c>
      <c r="G91">
        <f t="shared" si="18"/>
        <v>280.33</v>
      </c>
      <c r="H91">
        <f t="shared" si="18"/>
        <v>12.03</v>
      </c>
      <c r="I91">
        <f t="shared" si="18"/>
        <v>0.49</v>
      </c>
      <c r="J91">
        <f t="shared" si="18"/>
        <v>0.3</v>
      </c>
      <c r="K91">
        <f t="shared" si="18"/>
        <v>1.72</v>
      </c>
      <c r="L91">
        <f t="shared" si="18"/>
        <v>683.19</v>
      </c>
      <c r="M91">
        <f t="shared" si="18"/>
        <v>1</v>
      </c>
      <c r="O91" t="s">
        <v>28</v>
      </c>
      <c r="P91">
        <f>P29</f>
        <v>1128</v>
      </c>
      <c r="Q91">
        <f t="shared" ref="Q91:AA91" si="19">Q29</f>
        <v>2266.5</v>
      </c>
      <c r="R91">
        <f t="shared" si="19"/>
        <v>1312.4</v>
      </c>
      <c r="S91">
        <f t="shared" si="19"/>
        <v>1312.4</v>
      </c>
      <c r="T91">
        <f t="shared" si="19"/>
        <v>674.6</v>
      </c>
      <c r="U91">
        <f t="shared" si="19"/>
        <v>279.5</v>
      </c>
      <c r="V91">
        <f t="shared" si="19"/>
        <v>12.63</v>
      </c>
      <c r="W91">
        <f t="shared" si="19"/>
        <v>0.24</v>
      </c>
      <c r="X91">
        <f t="shared" si="19"/>
        <v>0.16</v>
      </c>
      <c r="Y91">
        <f t="shared" si="19"/>
        <v>1.33</v>
      </c>
      <c r="Z91">
        <f t="shared" si="19"/>
        <v>358.34</v>
      </c>
      <c r="AA91">
        <f t="shared" si="19"/>
        <v>1</v>
      </c>
      <c r="AC91" t="s">
        <v>28</v>
      </c>
      <c r="AD91">
        <f>AD29</f>
        <v>1128</v>
      </c>
      <c r="AE91">
        <f t="shared" ref="AE91:AO91" si="20">AE29</f>
        <v>5378.4</v>
      </c>
      <c r="AF91">
        <f t="shared" si="20"/>
        <v>1154.3</v>
      </c>
      <c r="AG91">
        <f t="shared" si="20"/>
        <v>1154.3</v>
      </c>
      <c r="AH91">
        <f t="shared" si="20"/>
        <v>3477.1</v>
      </c>
      <c r="AI91">
        <f t="shared" si="20"/>
        <v>747</v>
      </c>
      <c r="AJ91">
        <f t="shared" si="20"/>
        <v>11.15</v>
      </c>
      <c r="AK91">
        <f t="shared" si="20"/>
        <v>3.03</v>
      </c>
      <c r="AL91">
        <f t="shared" si="20"/>
        <v>0.66</v>
      </c>
      <c r="AM91">
        <f t="shared" si="20"/>
        <v>6.5</v>
      </c>
      <c r="AN91">
        <f t="shared" si="20"/>
        <v>3530.99</v>
      </c>
      <c r="AO91">
        <f t="shared" si="20"/>
        <v>1</v>
      </c>
      <c r="AQ91" t="s">
        <v>28</v>
      </c>
      <c r="AR91">
        <f>AR29</f>
        <v>1128</v>
      </c>
      <c r="AS91">
        <f t="shared" ref="AS91:BC91" si="21">AS29</f>
        <v>1907.1</v>
      </c>
      <c r="AT91">
        <f t="shared" si="21"/>
        <v>1335.4</v>
      </c>
      <c r="AU91">
        <f t="shared" si="21"/>
        <v>1335.4</v>
      </c>
      <c r="AV91">
        <f t="shared" si="21"/>
        <v>379.5</v>
      </c>
      <c r="AW91">
        <f t="shared" si="21"/>
        <v>192.2</v>
      </c>
      <c r="AX91">
        <f t="shared" si="21"/>
        <v>14.3</v>
      </c>
      <c r="AY91">
        <f t="shared" si="21"/>
        <v>0.94</v>
      </c>
      <c r="AZ91">
        <f t="shared" si="21"/>
        <v>0.69</v>
      </c>
      <c r="BA91">
        <f t="shared" si="21"/>
        <v>2.41</v>
      </c>
      <c r="BB91">
        <f t="shared" si="21"/>
        <v>1309.4100000000001</v>
      </c>
      <c r="BC91">
        <f t="shared" si="21"/>
        <v>1</v>
      </c>
      <c r="BE91" t="s">
        <v>28</v>
      </c>
      <c r="BF91">
        <f>BF29</f>
        <v>1128</v>
      </c>
      <c r="BG91">
        <f t="shared" ref="BG91:BQ91" si="22">BG29</f>
        <v>2176.33</v>
      </c>
      <c r="BH91">
        <f t="shared" si="22"/>
        <v>1302.56</v>
      </c>
      <c r="BI91">
        <f t="shared" si="22"/>
        <v>1302.56</v>
      </c>
      <c r="BJ91">
        <f t="shared" si="22"/>
        <v>602.55999999999995</v>
      </c>
      <c r="BK91">
        <f t="shared" si="22"/>
        <v>271.22000000000003</v>
      </c>
      <c r="BL91">
        <f t="shared" si="22"/>
        <v>12.59</v>
      </c>
      <c r="BM91">
        <f t="shared" si="22"/>
        <v>1.18</v>
      </c>
      <c r="BN91">
        <f t="shared" si="22"/>
        <v>0.74</v>
      </c>
      <c r="BO91">
        <f t="shared" si="22"/>
        <v>3.18</v>
      </c>
      <c r="BP91">
        <f t="shared" si="22"/>
        <v>1607.43</v>
      </c>
      <c r="BQ91">
        <f t="shared" si="22"/>
        <v>1</v>
      </c>
      <c r="BS91" t="s">
        <v>28</v>
      </c>
      <c r="BT91">
        <f>BT29</f>
        <v>1128</v>
      </c>
      <c r="BU91">
        <f t="shared" ref="BU91:CE91" si="23">BU29</f>
        <v>1944.88</v>
      </c>
      <c r="BV91">
        <f t="shared" si="23"/>
        <v>1392.5</v>
      </c>
      <c r="BW91">
        <f t="shared" si="23"/>
        <v>1392.5</v>
      </c>
      <c r="BX91">
        <f t="shared" si="23"/>
        <v>416.25</v>
      </c>
      <c r="BY91">
        <f t="shared" si="23"/>
        <v>136.12</v>
      </c>
      <c r="BZ91">
        <f t="shared" si="23"/>
        <v>14.62</v>
      </c>
      <c r="CA91">
        <f t="shared" si="23"/>
        <v>0.19</v>
      </c>
      <c r="CB91">
        <f t="shared" si="23"/>
        <v>0.15</v>
      </c>
      <c r="CC91">
        <f t="shared" si="23"/>
        <v>1.1299999999999999</v>
      </c>
      <c r="CD91">
        <f t="shared" si="23"/>
        <v>292.83</v>
      </c>
      <c r="CE91">
        <f t="shared" si="23"/>
        <v>1</v>
      </c>
    </row>
    <row r="92" spans="1:83" x14ac:dyDescent="0.25">
      <c r="A92" t="s">
        <v>29</v>
      </c>
      <c r="B92">
        <f>B43</f>
        <v>50</v>
      </c>
      <c r="C92">
        <f t="shared" ref="C92:M92" si="24">C43</f>
        <v>642.70000000000005</v>
      </c>
      <c r="D92">
        <f t="shared" si="24"/>
        <v>283</v>
      </c>
      <c r="E92">
        <f t="shared" si="24"/>
        <v>283</v>
      </c>
      <c r="F92">
        <f t="shared" si="24"/>
        <v>274.3</v>
      </c>
      <c r="G92">
        <f t="shared" si="24"/>
        <v>85.4</v>
      </c>
      <c r="H92">
        <f t="shared" si="24"/>
        <v>15.76</v>
      </c>
      <c r="I92">
        <f t="shared" si="24"/>
        <v>0.35</v>
      </c>
      <c r="J92">
        <f t="shared" si="24"/>
        <v>0.21</v>
      </c>
      <c r="K92">
        <f t="shared" si="24"/>
        <v>1.3</v>
      </c>
      <c r="L92">
        <f t="shared" si="24"/>
        <v>133.37</v>
      </c>
      <c r="M92">
        <f t="shared" si="24"/>
        <v>1</v>
      </c>
      <c r="O92" t="s">
        <v>29</v>
      </c>
      <c r="P92">
        <f>P43</f>
        <v>50</v>
      </c>
      <c r="Q92">
        <f t="shared" ref="Q92:AA92" si="25">Q43</f>
        <v>668.5</v>
      </c>
      <c r="R92">
        <f t="shared" si="25"/>
        <v>405.7</v>
      </c>
      <c r="S92">
        <f t="shared" si="25"/>
        <v>405.7</v>
      </c>
      <c r="T92">
        <f t="shared" si="25"/>
        <v>189.7</v>
      </c>
      <c r="U92">
        <f t="shared" si="25"/>
        <v>73.099999999999994</v>
      </c>
      <c r="V92">
        <f t="shared" si="25"/>
        <v>14.35</v>
      </c>
      <c r="W92">
        <f t="shared" si="25"/>
        <v>0.13</v>
      </c>
      <c r="X92">
        <f t="shared" si="25"/>
        <v>0.12</v>
      </c>
      <c r="Y92">
        <f t="shared" si="25"/>
        <v>1.1399999999999999</v>
      </c>
      <c r="Z92">
        <f t="shared" si="25"/>
        <v>78.16</v>
      </c>
      <c r="AA92">
        <f t="shared" si="25"/>
        <v>1</v>
      </c>
      <c r="AC92" t="s">
        <v>29</v>
      </c>
      <c r="AD92">
        <f>AD43</f>
        <v>50</v>
      </c>
      <c r="AE92">
        <f t="shared" ref="AE92:AO92" si="26">AE43</f>
        <v>780.7</v>
      </c>
      <c r="AF92">
        <f t="shared" si="26"/>
        <v>280.2</v>
      </c>
      <c r="AG92">
        <f t="shared" si="26"/>
        <v>280.2</v>
      </c>
      <c r="AH92">
        <f t="shared" si="26"/>
        <v>402</v>
      </c>
      <c r="AI92">
        <f t="shared" si="26"/>
        <v>98.5</v>
      </c>
      <c r="AJ92">
        <f t="shared" si="26"/>
        <v>21.94</v>
      </c>
      <c r="AK92">
        <f t="shared" si="26"/>
        <v>0.41</v>
      </c>
      <c r="AL92">
        <f t="shared" si="26"/>
        <v>0.16</v>
      </c>
      <c r="AM92">
        <f t="shared" si="26"/>
        <v>1.64</v>
      </c>
      <c r="AN92">
        <f t="shared" si="26"/>
        <v>127</v>
      </c>
      <c r="AO92">
        <f t="shared" si="26"/>
        <v>1</v>
      </c>
      <c r="AQ92" t="s">
        <v>29</v>
      </c>
      <c r="AR92">
        <f>AR43</f>
        <v>50</v>
      </c>
      <c r="AS92">
        <f t="shared" ref="AS92:BC92" si="27">AS43</f>
        <v>629.1</v>
      </c>
      <c r="AT92">
        <f t="shared" si="27"/>
        <v>283.2</v>
      </c>
      <c r="AU92">
        <f t="shared" si="27"/>
        <v>283.2</v>
      </c>
      <c r="AV92">
        <f t="shared" si="27"/>
        <v>270</v>
      </c>
      <c r="AW92">
        <f t="shared" si="27"/>
        <v>75.900000000000006</v>
      </c>
      <c r="AX92">
        <f t="shared" si="27"/>
        <v>15.9</v>
      </c>
      <c r="AY92">
        <f t="shared" si="27"/>
        <v>0.88</v>
      </c>
      <c r="AZ92">
        <f t="shared" si="27"/>
        <v>0.48</v>
      </c>
      <c r="BA92">
        <f t="shared" si="27"/>
        <v>3.3</v>
      </c>
      <c r="BB92">
        <f t="shared" si="27"/>
        <v>301.92</v>
      </c>
      <c r="BC92">
        <f t="shared" si="27"/>
        <v>1</v>
      </c>
      <c r="BE92" t="s">
        <v>29</v>
      </c>
      <c r="BF92">
        <f>BF43</f>
        <v>50</v>
      </c>
      <c r="BG92">
        <f t="shared" ref="BG92:BQ92" si="28">BG43</f>
        <v>637.20000000000005</v>
      </c>
      <c r="BH92">
        <f t="shared" si="28"/>
        <v>279.8</v>
      </c>
      <c r="BI92">
        <f t="shared" si="28"/>
        <v>279.8</v>
      </c>
      <c r="BJ92">
        <f t="shared" si="28"/>
        <v>270.2</v>
      </c>
      <c r="BK92">
        <f t="shared" si="28"/>
        <v>87.2</v>
      </c>
      <c r="BL92">
        <f t="shared" si="28"/>
        <v>15.66</v>
      </c>
      <c r="BM92">
        <f t="shared" si="28"/>
        <v>1.36</v>
      </c>
      <c r="BN92">
        <f t="shared" si="28"/>
        <v>0.71</v>
      </c>
      <c r="BO92">
        <f t="shared" si="28"/>
        <v>4.87</v>
      </c>
      <c r="BP92">
        <f t="shared" si="28"/>
        <v>452.11</v>
      </c>
      <c r="BQ92">
        <f t="shared" si="28"/>
        <v>1</v>
      </c>
      <c r="BS92" t="s">
        <v>29</v>
      </c>
      <c r="BT92">
        <f>BT43</f>
        <v>50</v>
      </c>
      <c r="BU92">
        <f t="shared" ref="BU92:CE92" si="29">BU43</f>
        <v>646.70000000000005</v>
      </c>
      <c r="BV92">
        <f t="shared" si="29"/>
        <v>279</v>
      </c>
      <c r="BW92">
        <f t="shared" si="29"/>
        <v>279</v>
      </c>
      <c r="BX92">
        <f t="shared" si="29"/>
        <v>269.10000000000002</v>
      </c>
      <c r="BY92">
        <f t="shared" si="29"/>
        <v>98.6</v>
      </c>
      <c r="BZ92">
        <f t="shared" si="29"/>
        <v>15.37</v>
      </c>
      <c r="CA92">
        <f t="shared" si="29"/>
        <v>0.12</v>
      </c>
      <c r="CB92">
        <f t="shared" si="29"/>
        <v>0.09</v>
      </c>
      <c r="CC92">
        <f t="shared" si="29"/>
        <v>0.7</v>
      </c>
      <c r="CD92">
        <f t="shared" si="29"/>
        <v>55.15</v>
      </c>
      <c r="CE92">
        <f t="shared" si="29"/>
        <v>1</v>
      </c>
    </row>
    <row r="93" spans="1:83" x14ac:dyDescent="0.25">
      <c r="A93" t="s">
        <v>30</v>
      </c>
      <c r="B93">
        <f>B85</f>
        <v>885</v>
      </c>
      <c r="C93">
        <f t="shared" ref="C93:M93" si="30">C85</f>
        <v>3072.1</v>
      </c>
      <c r="D93">
        <f t="shared" si="30"/>
        <v>2319.6</v>
      </c>
      <c r="E93">
        <f t="shared" si="30"/>
        <v>2319.6</v>
      </c>
      <c r="F93">
        <f t="shared" si="30"/>
        <v>702.7</v>
      </c>
      <c r="G93">
        <f t="shared" si="30"/>
        <v>49.8</v>
      </c>
      <c r="H93">
        <f t="shared" si="30"/>
        <v>20.58</v>
      </c>
      <c r="I93">
        <f t="shared" si="30"/>
        <v>0.65</v>
      </c>
      <c r="J93">
        <f t="shared" si="30"/>
        <v>0.52</v>
      </c>
      <c r="K93">
        <f t="shared" si="30"/>
        <v>2.54</v>
      </c>
      <c r="L93">
        <f t="shared" si="30"/>
        <v>1592.42</v>
      </c>
      <c r="M93">
        <f t="shared" si="30"/>
        <v>1</v>
      </c>
      <c r="O93" t="s">
        <v>30</v>
      </c>
      <c r="P93">
        <f>P85</f>
        <v>885</v>
      </c>
      <c r="Q93">
        <f t="shared" ref="Q93:AA93" si="31">Q85</f>
        <v>3377.6</v>
      </c>
      <c r="R93">
        <f t="shared" si="31"/>
        <v>3334.8</v>
      </c>
      <c r="S93">
        <f t="shared" si="31"/>
        <v>3334.8</v>
      </c>
      <c r="T93">
        <f t="shared" si="31"/>
        <v>32.5</v>
      </c>
      <c r="U93">
        <f t="shared" si="31"/>
        <v>10.3</v>
      </c>
      <c r="V93">
        <f t="shared" si="31"/>
        <v>24.72</v>
      </c>
      <c r="W93">
        <f t="shared" si="31"/>
        <v>0.18</v>
      </c>
      <c r="X93">
        <f t="shared" si="31"/>
        <v>0.19</v>
      </c>
      <c r="Y93">
        <f t="shared" si="31"/>
        <v>1.63</v>
      </c>
      <c r="Z93">
        <f t="shared" si="31"/>
        <v>643.11</v>
      </c>
      <c r="AA93">
        <f t="shared" si="31"/>
        <v>1</v>
      </c>
      <c r="AC93" t="s">
        <v>30</v>
      </c>
      <c r="AD93">
        <f>AD85</f>
        <v>885</v>
      </c>
      <c r="AE93">
        <f t="shared" ref="AE93:AO93" si="32">AE85</f>
        <v>6613.5</v>
      </c>
      <c r="AF93">
        <f t="shared" si="32"/>
        <v>1928.1</v>
      </c>
      <c r="AG93">
        <f t="shared" si="32"/>
        <v>1928.1</v>
      </c>
      <c r="AH93">
        <f t="shared" si="32"/>
        <v>4330.5</v>
      </c>
      <c r="AI93">
        <f t="shared" si="32"/>
        <v>354.9</v>
      </c>
      <c r="AJ93">
        <f t="shared" si="32"/>
        <v>26.7</v>
      </c>
      <c r="AK93">
        <f t="shared" si="32"/>
        <v>5.0999999999999996</v>
      </c>
      <c r="AL93">
        <f t="shared" si="32"/>
        <v>1.49</v>
      </c>
      <c r="AM93">
        <f t="shared" si="32"/>
        <v>15.18</v>
      </c>
      <c r="AN93">
        <f t="shared" si="32"/>
        <v>9870.32</v>
      </c>
      <c r="AO93">
        <f t="shared" si="32"/>
        <v>1</v>
      </c>
      <c r="AQ93" t="s">
        <v>30</v>
      </c>
      <c r="AR93">
        <f>AR85</f>
        <v>885</v>
      </c>
      <c r="AS93">
        <f t="shared" ref="AS93:BC93" si="33">AS85</f>
        <v>4205.8999999999996</v>
      </c>
      <c r="AT93">
        <f t="shared" si="33"/>
        <v>2050</v>
      </c>
      <c r="AU93">
        <f t="shared" si="33"/>
        <v>2050</v>
      </c>
      <c r="AV93">
        <f t="shared" si="33"/>
        <v>1947.3</v>
      </c>
      <c r="AW93">
        <f t="shared" si="33"/>
        <v>208.6</v>
      </c>
      <c r="AX93">
        <f t="shared" si="33"/>
        <v>16.25</v>
      </c>
      <c r="AY93">
        <f t="shared" si="33"/>
        <v>1.85</v>
      </c>
      <c r="AZ93">
        <f t="shared" si="33"/>
        <v>0.95</v>
      </c>
      <c r="BA93">
        <f t="shared" si="33"/>
        <v>6.53</v>
      </c>
      <c r="BB93">
        <f t="shared" si="33"/>
        <v>4007.51</v>
      </c>
      <c r="BC93">
        <f t="shared" si="33"/>
        <v>1</v>
      </c>
      <c r="BE93" t="s">
        <v>30</v>
      </c>
      <c r="BF93">
        <f>BF85</f>
        <v>885</v>
      </c>
      <c r="BG93">
        <f t="shared" ref="BG93:BQ93" si="34">BG85</f>
        <v>2973.9</v>
      </c>
      <c r="BH93">
        <f t="shared" si="34"/>
        <v>2271.6999999999998</v>
      </c>
      <c r="BI93">
        <f t="shared" si="34"/>
        <v>2271.6999999999998</v>
      </c>
      <c r="BJ93">
        <f t="shared" si="34"/>
        <v>610</v>
      </c>
      <c r="BK93">
        <f t="shared" si="34"/>
        <v>92.2</v>
      </c>
      <c r="BL93">
        <f t="shared" si="34"/>
        <v>20.56</v>
      </c>
      <c r="BM93">
        <f t="shared" si="34"/>
        <v>2.96</v>
      </c>
      <c r="BN93">
        <f t="shared" si="34"/>
        <v>2.37</v>
      </c>
      <c r="BO93">
        <f t="shared" si="34"/>
        <v>11.54</v>
      </c>
      <c r="BP93">
        <f t="shared" si="34"/>
        <v>7034.32</v>
      </c>
      <c r="BQ93">
        <f t="shared" si="34"/>
        <v>1</v>
      </c>
      <c r="BS93" t="s">
        <v>30</v>
      </c>
      <c r="BT93">
        <f>BT85</f>
        <v>885</v>
      </c>
      <c r="BU93">
        <f t="shared" ref="BU93:CE93" si="35">BU85</f>
        <v>4537.3999999999996</v>
      </c>
      <c r="BV93">
        <f t="shared" si="35"/>
        <v>2464.3000000000002</v>
      </c>
      <c r="BW93">
        <f t="shared" si="35"/>
        <v>2464.3000000000002</v>
      </c>
      <c r="BX93">
        <f t="shared" si="35"/>
        <v>1942.1</v>
      </c>
      <c r="BY93">
        <f t="shared" si="35"/>
        <v>131</v>
      </c>
      <c r="BZ93">
        <f t="shared" si="35"/>
        <v>19.190000000000001</v>
      </c>
      <c r="CA93">
        <f t="shared" si="35"/>
        <v>0.2</v>
      </c>
      <c r="CB93">
        <f t="shared" si="35"/>
        <v>0.13</v>
      </c>
      <c r="CC93">
        <f t="shared" si="35"/>
        <v>1.17</v>
      </c>
      <c r="CD93">
        <f t="shared" si="35"/>
        <v>583.92999999999995</v>
      </c>
      <c r="CE93">
        <f t="shared" si="35"/>
        <v>1</v>
      </c>
    </row>
    <row r="97" spans="1:45" x14ac:dyDescent="0.25">
      <c r="A97" s="1" t="str">
        <f>B3</f>
        <v>9sudoku</v>
      </c>
      <c r="O97" s="1" t="s">
        <v>36</v>
      </c>
      <c r="P97" s="1" t="s">
        <v>34</v>
      </c>
      <c r="Q97" s="1" t="s">
        <v>35</v>
      </c>
      <c r="S97" t="s">
        <v>37</v>
      </c>
      <c r="T97" t="s">
        <v>34</v>
      </c>
      <c r="U97" t="s">
        <v>35</v>
      </c>
      <c r="W97" t="s">
        <v>38</v>
      </c>
      <c r="X97" t="s">
        <v>34</v>
      </c>
      <c r="Y97" t="s">
        <v>35</v>
      </c>
      <c r="AA97" t="s">
        <v>26</v>
      </c>
      <c r="AB97" t="s">
        <v>34</v>
      </c>
      <c r="AC97" t="s">
        <v>35</v>
      </c>
      <c r="AE97" t="s">
        <v>39</v>
      </c>
      <c r="AF97" t="s">
        <v>34</v>
      </c>
      <c r="AG97" t="s">
        <v>35</v>
      </c>
      <c r="AI97" t="s">
        <v>40</v>
      </c>
      <c r="AJ97" t="s">
        <v>34</v>
      </c>
      <c r="AK97" t="s">
        <v>35</v>
      </c>
      <c r="AN97" t="str">
        <f>O97</f>
        <v>Sudoku</v>
      </c>
      <c r="AO97" t="str">
        <f>S97</f>
        <v>Exam_tt</v>
      </c>
      <c r="AP97" t="str">
        <f>W97</f>
        <v>JSS</v>
      </c>
      <c r="AQ97" t="str">
        <f>AA97</f>
        <v>Jsudoku</v>
      </c>
      <c r="AR97" t="str">
        <f>AE97</f>
        <v>Rand</v>
      </c>
      <c r="AS97" t="str">
        <f>AI97</f>
        <v>NR</v>
      </c>
    </row>
    <row r="98" spans="1:45" x14ac:dyDescent="0.25">
      <c r="A98" t="s">
        <v>31</v>
      </c>
      <c r="B98">
        <f>B15</f>
        <v>810</v>
      </c>
      <c r="C98">
        <f t="shared" ref="C98:M98" si="36">C15</f>
        <v>2160.5</v>
      </c>
      <c r="D98">
        <f t="shared" si="36"/>
        <v>1346.5</v>
      </c>
      <c r="E98">
        <f t="shared" si="36"/>
        <v>1346.5</v>
      </c>
      <c r="F98">
        <f t="shared" si="36"/>
        <v>765.6</v>
      </c>
      <c r="G98">
        <f t="shared" si="36"/>
        <v>48.4</v>
      </c>
      <c r="H98">
        <f t="shared" si="36"/>
        <v>13.31</v>
      </c>
      <c r="I98">
        <f t="shared" si="36"/>
        <v>0.5</v>
      </c>
      <c r="J98">
        <f t="shared" si="36"/>
        <v>0.34</v>
      </c>
      <c r="K98">
        <f t="shared" si="36"/>
        <v>2.0099999999999998</v>
      </c>
      <c r="L98">
        <f t="shared" si="36"/>
        <v>728.28</v>
      </c>
      <c r="M98">
        <f t="shared" si="36"/>
        <v>1</v>
      </c>
      <c r="O98" t="str">
        <f t="shared" ref="O98:O103" si="37">A98</f>
        <v>RF</v>
      </c>
      <c r="P98">
        <f t="shared" ref="P98:P103" si="38">C98</f>
        <v>2160.5</v>
      </c>
      <c r="Q98">
        <f t="shared" ref="Q98:Q103" si="39">K98</f>
        <v>2.0099999999999998</v>
      </c>
      <c r="S98" t="s">
        <v>31</v>
      </c>
      <c r="T98">
        <v>2144.5500000000002</v>
      </c>
      <c r="U98">
        <v>1.9</v>
      </c>
      <c r="W98" t="s">
        <v>31</v>
      </c>
      <c r="X98">
        <v>752.45</v>
      </c>
      <c r="Y98">
        <v>1.53</v>
      </c>
      <c r="AA98" t="s">
        <v>31</v>
      </c>
      <c r="AB98">
        <v>2017.45</v>
      </c>
      <c r="AC98">
        <v>2.2799999999999998</v>
      </c>
      <c r="AE98" t="s">
        <v>31</v>
      </c>
      <c r="AF98">
        <v>2543.8200000000002</v>
      </c>
      <c r="AG98">
        <v>2.84</v>
      </c>
      <c r="AI98" t="s">
        <v>31</v>
      </c>
      <c r="AJ98">
        <v>2626.55</v>
      </c>
      <c r="AK98">
        <v>2.97</v>
      </c>
      <c r="AM98" t="str">
        <f>O98</f>
        <v>RF</v>
      </c>
      <c r="AN98">
        <f>P98</f>
        <v>2160.5</v>
      </c>
      <c r="AO98">
        <f t="shared" ref="AO98:AO104" si="40">T98</f>
        <v>2144.5500000000002</v>
      </c>
      <c r="AP98">
        <f t="shared" ref="AP98:AP104" si="41">X98</f>
        <v>752.45</v>
      </c>
      <c r="AQ98">
        <f t="shared" ref="AQ98:AQ104" si="42">AB98</f>
        <v>2017.45</v>
      </c>
      <c r="AR98">
        <f t="shared" ref="AR98:AR104" si="43">AF98</f>
        <v>2543.8200000000002</v>
      </c>
      <c r="AS98">
        <f t="shared" ref="AS98:AS104" si="44">AJ98</f>
        <v>2626.55</v>
      </c>
    </row>
    <row r="99" spans="1:45" x14ac:dyDescent="0.25">
      <c r="A99" t="s">
        <v>1</v>
      </c>
      <c r="B99">
        <f>P15</f>
        <v>810</v>
      </c>
      <c r="C99">
        <f t="shared" ref="C99:M99" si="45">Q15</f>
        <v>3534.2</v>
      </c>
      <c r="D99">
        <f t="shared" si="45"/>
        <v>2853.9</v>
      </c>
      <c r="E99">
        <f t="shared" si="45"/>
        <v>2853.9</v>
      </c>
      <c r="F99">
        <f t="shared" si="45"/>
        <v>554.9</v>
      </c>
      <c r="G99">
        <f t="shared" si="45"/>
        <v>125.4</v>
      </c>
      <c r="H99">
        <f t="shared" si="45"/>
        <v>21.4</v>
      </c>
      <c r="I99">
        <f t="shared" si="45"/>
        <v>0.17</v>
      </c>
      <c r="J99">
        <f t="shared" si="45"/>
        <v>0.15</v>
      </c>
      <c r="K99">
        <f t="shared" si="45"/>
        <v>1.41</v>
      </c>
      <c r="L99">
        <f t="shared" si="45"/>
        <v>526.17999999999995</v>
      </c>
      <c r="M99">
        <f t="shared" si="45"/>
        <v>1</v>
      </c>
      <c r="O99" t="str">
        <f t="shared" si="37"/>
        <v>GNB</v>
      </c>
      <c r="P99">
        <f t="shared" si="38"/>
        <v>3534.2</v>
      </c>
      <c r="Q99">
        <f t="shared" si="39"/>
        <v>1.41</v>
      </c>
      <c r="S99" t="s">
        <v>1</v>
      </c>
      <c r="T99">
        <v>3348.1</v>
      </c>
      <c r="U99">
        <v>1.33</v>
      </c>
      <c r="W99" t="s">
        <v>1</v>
      </c>
      <c r="X99">
        <v>727.09</v>
      </c>
      <c r="Y99">
        <v>0.94</v>
      </c>
      <c r="AA99" t="s">
        <v>1</v>
      </c>
      <c r="AB99">
        <v>3958</v>
      </c>
      <c r="AC99">
        <v>1.43</v>
      </c>
      <c r="AE99" t="s">
        <v>1</v>
      </c>
      <c r="AF99">
        <v>8819.36</v>
      </c>
      <c r="AG99">
        <v>1.47</v>
      </c>
      <c r="AI99" t="s">
        <v>1</v>
      </c>
      <c r="AJ99">
        <v>3595.27</v>
      </c>
      <c r="AK99">
        <v>1.61</v>
      </c>
      <c r="AM99" t="str">
        <f t="shared" ref="AM99:AN104" si="46">O99</f>
        <v>GNB</v>
      </c>
      <c r="AN99">
        <f t="shared" si="46"/>
        <v>3534.2</v>
      </c>
      <c r="AO99">
        <f t="shared" si="40"/>
        <v>3348.1</v>
      </c>
      <c r="AP99">
        <f t="shared" si="41"/>
        <v>727.09</v>
      </c>
      <c r="AQ99">
        <f t="shared" si="42"/>
        <v>3958</v>
      </c>
      <c r="AR99">
        <f t="shared" si="43"/>
        <v>8819.36</v>
      </c>
      <c r="AS99">
        <f t="shared" si="44"/>
        <v>3595.27</v>
      </c>
    </row>
    <row r="100" spans="1:45" x14ac:dyDescent="0.25">
      <c r="A100" t="s">
        <v>21</v>
      </c>
      <c r="B100">
        <f>AD15</f>
        <v>810</v>
      </c>
      <c r="C100">
        <f t="shared" ref="C100:M100" si="47">AE15</f>
        <v>5612.4</v>
      </c>
      <c r="D100">
        <f t="shared" si="47"/>
        <v>1209.0999999999999</v>
      </c>
      <c r="E100">
        <f t="shared" si="47"/>
        <v>1209.0999999999999</v>
      </c>
      <c r="F100">
        <f t="shared" si="47"/>
        <v>4075.3</v>
      </c>
      <c r="G100">
        <f t="shared" si="47"/>
        <v>328</v>
      </c>
      <c r="H100">
        <f t="shared" si="47"/>
        <v>18.489999999999998</v>
      </c>
      <c r="I100">
        <f t="shared" si="47"/>
        <v>2.3199999999999998</v>
      </c>
      <c r="J100">
        <f t="shared" si="47"/>
        <v>0.5</v>
      </c>
      <c r="K100">
        <f t="shared" si="47"/>
        <v>6.76</v>
      </c>
      <c r="L100">
        <f t="shared" si="47"/>
        <v>2829.88</v>
      </c>
      <c r="M100">
        <f t="shared" si="47"/>
        <v>1</v>
      </c>
      <c r="O100" t="str">
        <f t="shared" si="37"/>
        <v>SVM</v>
      </c>
      <c r="P100">
        <f t="shared" si="38"/>
        <v>5612.4</v>
      </c>
      <c r="Q100">
        <f t="shared" si="39"/>
        <v>6.76</v>
      </c>
      <c r="S100" t="s">
        <v>21</v>
      </c>
      <c r="T100">
        <v>5468.1</v>
      </c>
      <c r="U100">
        <v>6.89</v>
      </c>
      <c r="W100" t="s">
        <v>21</v>
      </c>
      <c r="X100">
        <v>783.3</v>
      </c>
      <c r="Y100">
        <v>1.69</v>
      </c>
      <c r="AA100" t="s">
        <v>21</v>
      </c>
      <c r="AB100">
        <v>5770</v>
      </c>
      <c r="AC100">
        <v>8.77</v>
      </c>
      <c r="AE100" t="s">
        <v>21</v>
      </c>
      <c r="AF100">
        <v>2931.2</v>
      </c>
      <c r="AG100">
        <v>64.95</v>
      </c>
      <c r="AI100" t="s">
        <v>21</v>
      </c>
      <c r="AJ100">
        <v>6559.6</v>
      </c>
      <c r="AK100">
        <v>19.190000000000001</v>
      </c>
      <c r="AM100" t="str">
        <f t="shared" si="46"/>
        <v>SVM</v>
      </c>
      <c r="AN100">
        <f t="shared" si="46"/>
        <v>5612.4</v>
      </c>
      <c r="AO100">
        <f t="shared" si="40"/>
        <v>5468.1</v>
      </c>
      <c r="AP100">
        <f t="shared" si="41"/>
        <v>783.3</v>
      </c>
      <c r="AQ100">
        <f t="shared" si="42"/>
        <v>5770</v>
      </c>
      <c r="AR100">
        <f t="shared" si="43"/>
        <v>2931.2</v>
      </c>
      <c r="AS100">
        <f t="shared" si="44"/>
        <v>6559.6</v>
      </c>
    </row>
    <row r="101" spans="1:45" x14ac:dyDescent="0.25">
      <c r="A101" t="s">
        <v>32</v>
      </c>
      <c r="B101">
        <f>AR15</f>
        <v>810</v>
      </c>
      <c r="C101">
        <f t="shared" ref="C101:M101" si="48">AS15</f>
        <v>2098.8000000000002</v>
      </c>
      <c r="D101">
        <f t="shared" si="48"/>
        <v>1371.7</v>
      </c>
      <c r="E101">
        <f t="shared" si="48"/>
        <v>1371.7</v>
      </c>
      <c r="F101">
        <f t="shared" si="48"/>
        <v>623.29999999999995</v>
      </c>
      <c r="G101">
        <f t="shared" si="48"/>
        <v>103.8</v>
      </c>
      <c r="H101">
        <f t="shared" si="48"/>
        <v>13.19</v>
      </c>
      <c r="I101">
        <f t="shared" si="48"/>
        <v>1.38</v>
      </c>
      <c r="J101">
        <f t="shared" si="48"/>
        <v>0.95</v>
      </c>
      <c r="K101">
        <f t="shared" si="48"/>
        <v>3.92</v>
      </c>
      <c r="L101">
        <f t="shared" si="48"/>
        <v>2001.6</v>
      </c>
      <c r="M101">
        <f t="shared" si="48"/>
        <v>1</v>
      </c>
      <c r="O101" t="str">
        <f t="shared" si="37"/>
        <v>MLP8</v>
      </c>
      <c r="P101">
        <f t="shared" si="38"/>
        <v>2098.8000000000002</v>
      </c>
      <c r="Q101">
        <f t="shared" si="39"/>
        <v>3.92</v>
      </c>
      <c r="S101" t="s">
        <v>32</v>
      </c>
      <c r="T101">
        <v>2451.6999999999998</v>
      </c>
      <c r="U101">
        <v>4</v>
      </c>
      <c r="W101" t="s">
        <v>32</v>
      </c>
      <c r="X101">
        <v>746.1</v>
      </c>
      <c r="Y101">
        <v>5.58</v>
      </c>
      <c r="AA101" t="s">
        <v>32</v>
      </c>
      <c r="AB101">
        <v>2698.1</v>
      </c>
      <c r="AC101">
        <v>7.13</v>
      </c>
      <c r="AE101" t="s">
        <v>32</v>
      </c>
      <c r="AF101">
        <v>2540.9</v>
      </c>
      <c r="AG101">
        <v>8.94</v>
      </c>
      <c r="AI101" t="s">
        <v>32</v>
      </c>
      <c r="AJ101">
        <v>3703.1</v>
      </c>
      <c r="AK101">
        <v>11.16</v>
      </c>
      <c r="AM101" t="str">
        <f t="shared" si="46"/>
        <v>MLP8</v>
      </c>
      <c r="AN101">
        <f t="shared" si="46"/>
        <v>2098.8000000000002</v>
      </c>
      <c r="AO101">
        <f t="shared" si="40"/>
        <v>2451.6999999999998</v>
      </c>
      <c r="AP101">
        <f t="shared" si="41"/>
        <v>746.1</v>
      </c>
      <c r="AQ101">
        <f t="shared" si="42"/>
        <v>2698.1</v>
      </c>
      <c r="AR101">
        <f t="shared" si="43"/>
        <v>2540.9</v>
      </c>
      <c r="AS101">
        <f t="shared" si="44"/>
        <v>3703.1</v>
      </c>
    </row>
    <row r="102" spans="1:45" x14ac:dyDescent="0.25">
      <c r="A102" t="s">
        <v>33</v>
      </c>
      <c r="B102">
        <f>BF15</f>
        <v>810</v>
      </c>
      <c r="C102">
        <f t="shared" ref="C102:M102" si="49">BG15</f>
        <v>1945.4</v>
      </c>
      <c r="D102">
        <f t="shared" si="49"/>
        <v>1377.6</v>
      </c>
      <c r="E102">
        <f t="shared" si="49"/>
        <v>1377.6</v>
      </c>
      <c r="F102">
        <f t="shared" si="49"/>
        <v>501.8</v>
      </c>
      <c r="G102">
        <f t="shared" si="49"/>
        <v>66</v>
      </c>
      <c r="H102">
        <f t="shared" si="49"/>
        <v>13.91</v>
      </c>
      <c r="I102">
        <f t="shared" si="49"/>
        <v>2.12</v>
      </c>
      <c r="J102">
        <f t="shared" si="49"/>
        <v>1.58</v>
      </c>
      <c r="K102">
        <f t="shared" si="49"/>
        <v>7.46</v>
      </c>
      <c r="L102">
        <f t="shared" si="49"/>
        <v>3079.54</v>
      </c>
      <c r="M102">
        <f t="shared" si="49"/>
        <v>1</v>
      </c>
      <c r="O102" t="str">
        <f t="shared" si="37"/>
        <v>MLP64</v>
      </c>
      <c r="P102">
        <f t="shared" si="38"/>
        <v>1945.4</v>
      </c>
      <c r="Q102">
        <f t="shared" si="39"/>
        <v>7.46</v>
      </c>
      <c r="S102" t="s">
        <v>33</v>
      </c>
      <c r="T102">
        <v>2238.3000000000002</v>
      </c>
      <c r="U102">
        <v>3.65</v>
      </c>
      <c r="W102" t="s">
        <v>33</v>
      </c>
      <c r="X102">
        <v>757.3</v>
      </c>
      <c r="Y102">
        <v>5.45</v>
      </c>
      <c r="AA102" t="s">
        <v>33</v>
      </c>
      <c r="AB102">
        <v>2291.6999999999998</v>
      </c>
      <c r="AC102">
        <v>8.74</v>
      </c>
      <c r="AE102" t="s">
        <v>33</v>
      </c>
      <c r="AF102">
        <v>2538.6999999999998</v>
      </c>
      <c r="AG102">
        <v>8.4</v>
      </c>
      <c r="AI102" t="s">
        <v>33</v>
      </c>
      <c r="AJ102">
        <v>2675.1</v>
      </c>
      <c r="AK102">
        <v>11.31</v>
      </c>
      <c r="AM102" t="str">
        <f t="shared" si="46"/>
        <v>MLP64</v>
      </c>
      <c r="AN102">
        <f t="shared" si="46"/>
        <v>1945.4</v>
      </c>
      <c r="AO102">
        <f t="shared" si="40"/>
        <v>2238.3000000000002</v>
      </c>
      <c r="AP102">
        <f t="shared" si="41"/>
        <v>757.3</v>
      </c>
      <c r="AQ102">
        <f t="shared" si="42"/>
        <v>2291.6999999999998</v>
      </c>
      <c r="AR102">
        <f t="shared" si="43"/>
        <v>2538.6999999999998</v>
      </c>
      <c r="AS102">
        <f t="shared" si="44"/>
        <v>2675.1</v>
      </c>
    </row>
    <row r="103" spans="1:45" x14ac:dyDescent="0.25">
      <c r="A103" t="s">
        <v>24</v>
      </c>
      <c r="B103" cm="1">
        <f t="array" ref="B103:M103">BT15:CE15</f>
        <v>810</v>
      </c>
      <c r="C103">
        <v>3840.2</v>
      </c>
      <c r="D103">
        <v>1669.8</v>
      </c>
      <c r="E103">
        <v>1669.8</v>
      </c>
      <c r="F103">
        <v>1976.8</v>
      </c>
      <c r="G103">
        <v>193.6</v>
      </c>
      <c r="H103">
        <v>13.79</v>
      </c>
      <c r="I103">
        <v>0.22</v>
      </c>
      <c r="J103">
        <v>0.12</v>
      </c>
      <c r="K103">
        <v>1.1299999999999999</v>
      </c>
      <c r="L103">
        <v>446.45</v>
      </c>
      <c r="M103">
        <v>1</v>
      </c>
      <c r="O103" t="str">
        <f t="shared" si="37"/>
        <v>Counts</v>
      </c>
      <c r="P103">
        <f t="shared" si="38"/>
        <v>3840.2</v>
      </c>
      <c r="Q103">
        <f t="shared" si="39"/>
        <v>1.1299999999999999</v>
      </c>
      <c r="S103" t="s">
        <v>24</v>
      </c>
      <c r="T103">
        <v>2126.2399999999998</v>
      </c>
      <c r="U103">
        <v>1.19</v>
      </c>
      <c r="W103" t="s">
        <v>24</v>
      </c>
      <c r="X103">
        <v>775.29</v>
      </c>
      <c r="Y103">
        <v>0.78</v>
      </c>
      <c r="AA103" t="s">
        <v>24</v>
      </c>
      <c r="AB103">
        <v>3958</v>
      </c>
      <c r="AC103">
        <v>1.17</v>
      </c>
      <c r="AE103" t="s">
        <v>24</v>
      </c>
      <c r="AF103">
        <v>2517</v>
      </c>
      <c r="AG103">
        <v>1.1299999999999999</v>
      </c>
      <c r="AI103" t="s">
        <v>24</v>
      </c>
      <c r="AJ103">
        <v>5469.9</v>
      </c>
      <c r="AK103">
        <v>1.1399999999999999</v>
      </c>
      <c r="AM103" t="str">
        <f t="shared" si="46"/>
        <v>Counts</v>
      </c>
      <c r="AN103">
        <f t="shared" si="46"/>
        <v>3840.2</v>
      </c>
      <c r="AO103">
        <f t="shared" si="40"/>
        <v>2126.2399999999998</v>
      </c>
      <c r="AP103">
        <f t="shared" si="41"/>
        <v>775.29</v>
      </c>
      <c r="AQ103">
        <f t="shared" si="42"/>
        <v>3958</v>
      </c>
      <c r="AR103">
        <f t="shared" si="43"/>
        <v>2517</v>
      </c>
      <c r="AS103">
        <f t="shared" si="44"/>
        <v>5469.9</v>
      </c>
    </row>
    <row r="104" spans="1:45" x14ac:dyDescent="0.25">
      <c r="A104" s="1"/>
      <c r="O104" t="s">
        <v>41</v>
      </c>
      <c r="P104">
        <f>'no guide'!C88</f>
        <v>5703.5</v>
      </c>
      <c r="Q104">
        <f>'no guide'!K88</f>
        <v>1.1000000000000001</v>
      </c>
      <c r="S104" t="s">
        <v>41</v>
      </c>
      <c r="T104">
        <f>'no guide'!C91</f>
        <v>5519.1</v>
      </c>
      <c r="U104">
        <f>'no guide'!K91</f>
        <v>1.0900000000000001</v>
      </c>
      <c r="W104" t="str">
        <f>S104</f>
        <v>Base</v>
      </c>
      <c r="X104">
        <f>'no guide'!C92</f>
        <v>782.6</v>
      </c>
      <c r="Y104">
        <f>'no guide'!K92</f>
        <v>0.66</v>
      </c>
      <c r="AA104" t="str">
        <f>W104</f>
        <v>Base</v>
      </c>
      <c r="AB104">
        <f>'no guide'!C89</f>
        <v>5768.6</v>
      </c>
      <c r="AC104">
        <f>'no guide'!K89</f>
        <v>1.1000000000000001</v>
      </c>
      <c r="AE104" t="str">
        <f>AA104</f>
        <v>Base</v>
      </c>
      <c r="AF104">
        <f>'no guide'!C90</f>
        <v>2542.9</v>
      </c>
      <c r="AG104">
        <f>'no guide'!K90</f>
        <v>1.04</v>
      </c>
      <c r="AI104" t="str">
        <f>AE104</f>
        <v>Base</v>
      </c>
      <c r="AJ104">
        <f>'no guide'!C93</f>
        <v>6559.1</v>
      </c>
      <c r="AK104">
        <f>'no guide'!K93</f>
        <v>1.19</v>
      </c>
      <c r="AM104" t="str">
        <f t="shared" si="46"/>
        <v>Base</v>
      </c>
      <c r="AN104">
        <f t="shared" si="46"/>
        <v>5703.5</v>
      </c>
      <c r="AO104">
        <f t="shared" si="40"/>
        <v>5519.1</v>
      </c>
      <c r="AP104">
        <f t="shared" si="41"/>
        <v>782.6</v>
      </c>
      <c r="AQ104">
        <f t="shared" si="42"/>
        <v>5768.6</v>
      </c>
      <c r="AR104">
        <f t="shared" si="43"/>
        <v>2542.9</v>
      </c>
      <c r="AS104">
        <f t="shared" si="44"/>
        <v>6559.1</v>
      </c>
    </row>
    <row r="106" spans="1:45" x14ac:dyDescent="0.25">
      <c r="AN106" t="s">
        <v>36</v>
      </c>
      <c r="AO106" t="s">
        <v>37</v>
      </c>
      <c r="AP106" t="s">
        <v>38</v>
      </c>
      <c r="AQ106" t="s">
        <v>26</v>
      </c>
      <c r="AR106" t="s">
        <v>39</v>
      </c>
      <c r="AS106" t="s">
        <v>40</v>
      </c>
    </row>
    <row r="107" spans="1:45" x14ac:dyDescent="0.25">
      <c r="AM107" t="s">
        <v>31</v>
      </c>
      <c r="AN107" cm="1">
        <f t="array" ref="AN107:AN113">Q98:Q104</f>
        <v>2.0099999999999998</v>
      </c>
      <c r="AO107" cm="1">
        <f t="array" ref="AO107:AO113">U98:U104</f>
        <v>1.9</v>
      </c>
      <c r="AP107" cm="1">
        <f t="array" ref="AP107:AP113">Y98:Y104</f>
        <v>1.53</v>
      </c>
      <c r="AQ107" cm="1">
        <f t="array" ref="AQ107:AQ113">AC98:AC104</f>
        <v>2.2799999999999998</v>
      </c>
      <c r="AR107" cm="1">
        <f t="array" ref="AR107:AR113">AG98:AG104</f>
        <v>2.84</v>
      </c>
      <c r="AS107" cm="1">
        <f t="array" ref="AS107:AS113">AK98:AK104</f>
        <v>2.97</v>
      </c>
    </row>
    <row r="108" spans="1:45" x14ac:dyDescent="0.25">
      <c r="AM108" t="s">
        <v>1</v>
      </c>
      <c r="AN108">
        <v>1.41</v>
      </c>
      <c r="AO108">
        <v>1.33</v>
      </c>
      <c r="AP108">
        <v>0.94</v>
      </c>
      <c r="AQ108">
        <v>1.43</v>
      </c>
      <c r="AR108">
        <v>1.47</v>
      </c>
      <c r="AS108">
        <v>1.61</v>
      </c>
    </row>
    <row r="109" spans="1:45" x14ac:dyDescent="0.25">
      <c r="AM109" t="s">
        <v>21</v>
      </c>
      <c r="AN109">
        <v>6.76</v>
      </c>
      <c r="AO109">
        <v>6.89</v>
      </c>
      <c r="AP109">
        <v>1.69</v>
      </c>
      <c r="AQ109">
        <v>8.77</v>
      </c>
      <c r="AR109">
        <v>64.95</v>
      </c>
      <c r="AS109">
        <v>19.190000000000001</v>
      </c>
    </row>
    <row r="110" spans="1:45" x14ac:dyDescent="0.25">
      <c r="AM110" t="s">
        <v>32</v>
      </c>
      <c r="AN110">
        <v>3.92</v>
      </c>
      <c r="AO110">
        <v>4</v>
      </c>
      <c r="AP110">
        <v>5.58</v>
      </c>
      <c r="AQ110">
        <v>7.13</v>
      </c>
      <c r="AR110">
        <v>8.94</v>
      </c>
      <c r="AS110">
        <v>11.16</v>
      </c>
    </row>
    <row r="111" spans="1:45" x14ac:dyDescent="0.25">
      <c r="A111" s="1" t="str">
        <f>B17</f>
        <v>exam_timetabling</v>
      </c>
      <c r="O111" s="1" t="str">
        <f t="shared" ref="O111:O117" si="50">A111</f>
        <v>exam_timetabling</v>
      </c>
      <c r="P111" s="1" t="s">
        <v>34</v>
      </c>
      <c r="Q111" s="1" t="s">
        <v>35</v>
      </c>
      <c r="S111" s="1" t="s">
        <v>17</v>
      </c>
      <c r="T111" t="s">
        <v>34</v>
      </c>
      <c r="U111" t="s">
        <v>35</v>
      </c>
      <c r="W111" s="1" t="s">
        <v>18</v>
      </c>
      <c r="X111" t="s">
        <v>34</v>
      </c>
      <c r="Y111" t="s">
        <v>35</v>
      </c>
      <c r="AA111" s="1" t="s">
        <v>19</v>
      </c>
      <c r="AB111" t="s">
        <v>34</v>
      </c>
      <c r="AC111" t="s">
        <v>35</v>
      </c>
      <c r="AE111" s="1" t="s">
        <v>20</v>
      </c>
      <c r="AF111" t="s">
        <v>34</v>
      </c>
      <c r="AG111" t="s">
        <v>35</v>
      </c>
      <c r="AM111" t="s">
        <v>33</v>
      </c>
      <c r="AN111">
        <v>7.46</v>
      </c>
      <c r="AO111">
        <v>3.65</v>
      </c>
      <c r="AP111">
        <v>5.45</v>
      </c>
      <c r="AQ111">
        <v>8.74</v>
      </c>
      <c r="AR111">
        <v>8.4</v>
      </c>
      <c r="AS111">
        <v>11.31</v>
      </c>
    </row>
    <row r="112" spans="1:45" x14ac:dyDescent="0.25">
      <c r="A112" t="s">
        <v>31</v>
      </c>
      <c r="B112">
        <f>B29</f>
        <v>1128</v>
      </c>
      <c r="C112">
        <f t="shared" ref="C112:M112" si="51">C29</f>
        <v>2278.7800000000002</v>
      </c>
      <c r="D112">
        <f t="shared" si="51"/>
        <v>1295</v>
      </c>
      <c r="E112">
        <f t="shared" si="51"/>
        <v>1295</v>
      </c>
      <c r="F112">
        <f t="shared" si="51"/>
        <v>703.44</v>
      </c>
      <c r="G112">
        <f t="shared" si="51"/>
        <v>280.33</v>
      </c>
      <c r="H112">
        <f t="shared" si="51"/>
        <v>12.03</v>
      </c>
      <c r="I112">
        <f t="shared" si="51"/>
        <v>0.49</v>
      </c>
      <c r="J112">
        <f t="shared" si="51"/>
        <v>0.3</v>
      </c>
      <c r="K112">
        <f t="shared" si="51"/>
        <v>1.72</v>
      </c>
      <c r="L112">
        <f t="shared" si="51"/>
        <v>683.19</v>
      </c>
      <c r="M112">
        <f t="shared" si="51"/>
        <v>1</v>
      </c>
      <c r="O112" t="str">
        <f t="shared" si="50"/>
        <v>RF</v>
      </c>
      <c r="P112">
        <f t="shared" ref="P112:P117" si="52">C112</f>
        <v>2278.7800000000002</v>
      </c>
      <c r="Q112">
        <f t="shared" ref="Q112:Q117" si="53">K112</f>
        <v>1.72</v>
      </c>
      <c r="S112" t="s">
        <v>31</v>
      </c>
      <c r="T112">
        <v>752.45</v>
      </c>
      <c r="U112">
        <v>1.53</v>
      </c>
      <c r="W112" t="s">
        <v>31</v>
      </c>
      <c r="X112">
        <v>2017.45</v>
      </c>
      <c r="Y112">
        <v>2.2799999999999998</v>
      </c>
      <c r="AA112" t="s">
        <v>31</v>
      </c>
      <c r="AB112">
        <v>2543.8200000000002</v>
      </c>
      <c r="AC112">
        <v>2.84</v>
      </c>
      <c r="AE112" t="s">
        <v>31</v>
      </c>
      <c r="AF112">
        <v>2626.55</v>
      </c>
      <c r="AG112">
        <v>2.97</v>
      </c>
      <c r="AM112" t="s">
        <v>24</v>
      </c>
      <c r="AN112">
        <v>1.1299999999999999</v>
      </c>
      <c r="AO112">
        <v>1.19</v>
      </c>
      <c r="AP112">
        <v>0.78</v>
      </c>
      <c r="AQ112">
        <v>1.17</v>
      </c>
      <c r="AR112">
        <v>1.1299999999999999</v>
      </c>
      <c r="AS112">
        <v>1.1399999999999999</v>
      </c>
    </row>
    <row r="113" spans="1:45" x14ac:dyDescent="0.25">
      <c r="A113" t="s">
        <v>1</v>
      </c>
      <c r="B113">
        <f>P29</f>
        <v>1128</v>
      </c>
      <c r="C113">
        <f t="shared" ref="C113:M113" si="54">Q29</f>
        <v>2266.5</v>
      </c>
      <c r="D113">
        <f t="shared" si="54"/>
        <v>1312.4</v>
      </c>
      <c r="E113">
        <f t="shared" si="54"/>
        <v>1312.4</v>
      </c>
      <c r="F113">
        <f t="shared" si="54"/>
        <v>674.6</v>
      </c>
      <c r="G113">
        <f t="shared" si="54"/>
        <v>279.5</v>
      </c>
      <c r="H113">
        <f t="shared" si="54"/>
        <v>12.63</v>
      </c>
      <c r="I113">
        <f t="shared" si="54"/>
        <v>0.24</v>
      </c>
      <c r="J113">
        <f t="shared" si="54"/>
        <v>0.16</v>
      </c>
      <c r="K113">
        <f t="shared" si="54"/>
        <v>1.33</v>
      </c>
      <c r="L113">
        <f t="shared" si="54"/>
        <v>358.34</v>
      </c>
      <c r="M113">
        <f t="shared" si="54"/>
        <v>1</v>
      </c>
      <c r="O113" t="str">
        <f t="shared" si="50"/>
        <v>GNB</v>
      </c>
      <c r="P113">
        <f t="shared" si="52"/>
        <v>2266.5</v>
      </c>
      <c r="Q113">
        <f t="shared" si="53"/>
        <v>1.33</v>
      </c>
      <c r="S113" t="s">
        <v>1</v>
      </c>
      <c r="T113">
        <v>727.09</v>
      </c>
      <c r="U113">
        <v>0.94</v>
      </c>
      <c r="W113" t="s">
        <v>1</v>
      </c>
      <c r="X113">
        <v>3958</v>
      </c>
      <c r="Y113">
        <v>1.43</v>
      </c>
      <c r="AA113" t="s">
        <v>1</v>
      </c>
      <c r="AB113">
        <v>8819.36</v>
      </c>
      <c r="AC113">
        <v>1.47</v>
      </c>
      <c r="AE113" t="s">
        <v>1</v>
      </c>
      <c r="AF113">
        <v>3595.27</v>
      </c>
      <c r="AG113">
        <v>1.61</v>
      </c>
      <c r="AM113" t="s">
        <v>41</v>
      </c>
      <c r="AN113">
        <v>1.1000000000000001</v>
      </c>
      <c r="AO113">
        <v>1.0900000000000001</v>
      </c>
      <c r="AP113">
        <v>0.66</v>
      </c>
      <c r="AQ113">
        <v>1.1000000000000001</v>
      </c>
      <c r="AR113">
        <v>1.04</v>
      </c>
      <c r="AS113">
        <v>1.19</v>
      </c>
    </row>
    <row r="114" spans="1:45" x14ac:dyDescent="0.25">
      <c r="A114" t="s">
        <v>21</v>
      </c>
      <c r="B114">
        <f>AD29</f>
        <v>1128</v>
      </c>
      <c r="C114">
        <f t="shared" ref="C114:M114" si="55">AE29</f>
        <v>5378.4</v>
      </c>
      <c r="D114">
        <f t="shared" si="55"/>
        <v>1154.3</v>
      </c>
      <c r="E114">
        <f t="shared" si="55"/>
        <v>1154.3</v>
      </c>
      <c r="F114">
        <f t="shared" si="55"/>
        <v>3477.1</v>
      </c>
      <c r="G114">
        <f t="shared" si="55"/>
        <v>747</v>
      </c>
      <c r="H114">
        <f t="shared" si="55"/>
        <v>11.15</v>
      </c>
      <c r="I114">
        <f t="shared" si="55"/>
        <v>3.03</v>
      </c>
      <c r="J114">
        <f t="shared" si="55"/>
        <v>0.66</v>
      </c>
      <c r="K114">
        <f t="shared" si="55"/>
        <v>6.5</v>
      </c>
      <c r="L114">
        <f t="shared" si="55"/>
        <v>3530.99</v>
      </c>
      <c r="M114">
        <f t="shared" si="55"/>
        <v>1</v>
      </c>
      <c r="O114" t="str">
        <f t="shared" si="50"/>
        <v>SVM</v>
      </c>
      <c r="P114">
        <f t="shared" si="52"/>
        <v>5378.4</v>
      </c>
      <c r="Q114">
        <f t="shared" si="53"/>
        <v>6.5</v>
      </c>
      <c r="S114" t="s">
        <v>21</v>
      </c>
      <c r="T114">
        <v>783.3</v>
      </c>
      <c r="U114">
        <v>1.69</v>
      </c>
      <c r="W114" t="s">
        <v>21</v>
      </c>
      <c r="X114">
        <v>5770</v>
      </c>
      <c r="Y114">
        <v>8.77</v>
      </c>
      <c r="AA114" t="s">
        <v>21</v>
      </c>
      <c r="AB114">
        <v>2931.2</v>
      </c>
      <c r="AC114">
        <v>64.95</v>
      </c>
      <c r="AE114" t="s">
        <v>21</v>
      </c>
      <c r="AF114">
        <v>6559.6</v>
      </c>
      <c r="AG114">
        <v>19.190000000000001</v>
      </c>
    </row>
    <row r="115" spans="1:45" x14ac:dyDescent="0.25">
      <c r="A115" t="s">
        <v>32</v>
      </c>
      <c r="B115">
        <f>AR29</f>
        <v>1128</v>
      </c>
      <c r="C115">
        <f t="shared" ref="C115:M115" si="56">AS29</f>
        <v>1907.1</v>
      </c>
      <c r="D115">
        <f t="shared" si="56"/>
        <v>1335.4</v>
      </c>
      <c r="E115">
        <f t="shared" si="56"/>
        <v>1335.4</v>
      </c>
      <c r="F115">
        <f t="shared" si="56"/>
        <v>379.5</v>
      </c>
      <c r="G115">
        <f t="shared" si="56"/>
        <v>192.2</v>
      </c>
      <c r="H115">
        <f t="shared" si="56"/>
        <v>14.3</v>
      </c>
      <c r="I115">
        <f t="shared" si="56"/>
        <v>0.94</v>
      </c>
      <c r="J115">
        <f t="shared" si="56"/>
        <v>0.69</v>
      </c>
      <c r="K115">
        <f t="shared" si="56"/>
        <v>2.41</v>
      </c>
      <c r="L115">
        <f t="shared" si="56"/>
        <v>1309.4100000000001</v>
      </c>
      <c r="M115">
        <f t="shared" si="56"/>
        <v>1</v>
      </c>
      <c r="O115" t="str">
        <f t="shared" si="50"/>
        <v>MLP8</v>
      </c>
      <c r="P115">
        <f t="shared" si="52"/>
        <v>1907.1</v>
      </c>
      <c r="Q115">
        <f t="shared" si="53"/>
        <v>2.41</v>
      </c>
      <c r="S115" t="s">
        <v>32</v>
      </c>
      <c r="T115">
        <v>746.1</v>
      </c>
      <c r="U115">
        <v>5.58</v>
      </c>
      <c r="W115" t="s">
        <v>32</v>
      </c>
      <c r="X115">
        <v>2698.1</v>
      </c>
      <c r="Y115">
        <v>7.13</v>
      </c>
      <c r="AA115" t="s">
        <v>32</v>
      </c>
      <c r="AB115">
        <v>2540.9</v>
      </c>
      <c r="AC115">
        <v>8.94</v>
      </c>
      <c r="AE115" t="s">
        <v>32</v>
      </c>
      <c r="AF115">
        <v>3703.1</v>
      </c>
      <c r="AG115">
        <v>11.16</v>
      </c>
    </row>
    <row r="116" spans="1:45" x14ac:dyDescent="0.25">
      <c r="A116" t="s">
        <v>33</v>
      </c>
      <c r="B116">
        <f>BF29</f>
        <v>1128</v>
      </c>
      <c r="C116">
        <f t="shared" ref="C116:M116" si="57">BG29</f>
        <v>2176.33</v>
      </c>
      <c r="D116">
        <f t="shared" si="57"/>
        <v>1302.56</v>
      </c>
      <c r="E116">
        <f t="shared" si="57"/>
        <v>1302.56</v>
      </c>
      <c r="F116">
        <f t="shared" si="57"/>
        <v>602.55999999999995</v>
      </c>
      <c r="G116">
        <f t="shared" si="57"/>
        <v>271.22000000000003</v>
      </c>
      <c r="H116">
        <f t="shared" si="57"/>
        <v>12.59</v>
      </c>
      <c r="I116">
        <f t="shared" si="57"/>
        <v>1.18</v>
      </c>
      <c r="J116">
        <f t="shared" si="57"/>
        <v>0.74</v>
      </c>
      <c r="K116">
        <f t="shared" si="57"/>
        <v>3.18</v>
      </c>
      <c r="L116">
        <f t="shared" si="57"/>
        <v>1607.43</v>
      </c>
      <c r="M116">
        <f t="shared" si="57"/>
        <v>1</v>
      </c>
      <c r="O116" t="str">
        <f t="shared" si="50"/>
        <v>MLP64</v>
      </c>
      <c r="P116">
        <f t="shared" si="52"/>
        <v>2176.33</v>
      </c>
      <c r="Q116">
        <f t="shared" si="53"/>
        <v>3.18</v>
      </c>
      <c r="S116" t="s">
        <v>33</v>
      </c>
      <c r="T116">
        <v>757.3</v>
      </c>
      <c r="U116">
        <v>5.45</v>
      </c>
      <c r="W116" t="s">
        <v>33</v>
      </c>
      <c r="X116">
        <v>2291.6999999999998</v>
      </c>
      <c r="Y116">
        <v>8.74</v>
      </c>
      <c r="AA116" t="s">
        <v>33</v>
      </c>
      <c r="AB116">
        <v>2538.6999999999998</v>
      </c>
      <c r="AC116">
        <v>8.4</v>
      </c>
      <c r="AE116" t="s">
        <v>33</v>
      </c>
      <c r="AF116">
        <v>2675.1</v>
      </c>
      <c r="AG116">
        <v>11.31</v>
      </c>
    </row>
    <row r="117" spans="1:45" x14ac:dyDescent="0.25">
      <c r="A117" t="s">
        <v>24</v>
      </c>
      <c r="B117" cm="1">
        <f t="array" ref="B117:M117">BT29:CE29</f>
        <v>1128</v>
      </c>
      <c r="C117">
        <v>1944.88</v>
      </c>
      <c r="D117">
        <v>1392.5</v>
      </c>
      <c r="E117">
        <v>1392.5</v>
      </c>
      <c r="F117">
        <v>416.25</v>
      </c>
      <c r="G117">
        <v>136.12</v>
      </c>
      <c r="H117">
        <v>14.62</v>
      </c>
      <c r="I117">
        <v>0.19</v>
      </c>
      <c r="J117">
        <v>0.15</v>
      </c>
      <c r="K117">
        <v>1.1299999999999999</v>
      </c>
      <c r="L117">
        <v>292.83</v>
      </c>
      <c r="M117">
        <v>1</v>
      </c>
      <c r="O117" t="str">
        <f t="shared" si="50"/>
        <v>Counts</v>
      </c>
      <c r="P117">
        <f t="shared" si="52"/>
        <v>1944.88</v>
      </c>
      <c r="Q117">
        <f t="shared" si="53"/>
        <v>1.1299999999999999</v>
      </c>
    </row>
    <row r="125" spans="1:45" x14ac:dyDescent="0.25">
      <c r="A125" s="1" t="str">
        <f>B31</f>
        <v>job_shop_scheduling</v>
      </c>
      <c r="O125" s="1" t="str">
        <f t="shared" ref="O125:O131" si="58">A125</f>
        <v>job_shop_scheduling</v>
      </c>
      <c r="P125" s="1" t="s">
        <v>34</v>
      </c>
      <c r="Q125" s="1" t="s">
        <v>35</v>
      </c>
    </row>
    <row r="126" spans="1:45" x14ac:dyDescent="0.25">
      <c r="A126" t="s">
        <v>31</v>
      </c>
      <c r="B126">
        <f>B43</f>
        <v>50</v>
      </c>
      <c r="C126">
        <f t="shared" ref="C126:M126" si="59">C43</f>
        <v>642.70000000000005</v>
      </c>
      <c r="D126">
        <f t="shared" si="59"/>
        <v>283</v>
      </c>
      <c r="E126">
        <f t="shared" si="59"/>
        <v>283</v>
      </c>
      <c r="F126">
        <f t="shared" si="59"/>
        <v>274.3</v>
      </c>
      <c r="G126">
        <f t="shared" si="59"/>
        <v>85.4</v>
      </c>
      <c r="H126">
        <f t="shared" si="59"/>
        <v>15.76</v>
      </c>
      <c r="I126">
        <f t="shared" si="59"/>
        <v>0.35</v>
      </c>
      <c r="J126">
        <f t="shared" si="59"/>
        <v>0.21</v>
      </c>
      <c r="K126">
        <f t="shared" si="59"/>
        <v>1.3</v>
      </c>
      <c r="L126">
        <f t="shared" si="59"/>
        <v>133.37</v>
      </c>
      <c r="M126">
        <f t="shared" si="59"/>
        <v>1</v>
      </c>
      <c r="O126" t="str">
        <f t="shared" si="58"/>
        <v>RF</v>
      </c>
      <c r="P126">
        <f t="shared" ref="P126:P131" si="60">C126</f>
        <v>642.70000000000005</v>
      </c>
      <c r="Q126">
        <f t="shared" ref="Q126:Q131" si="61">K126</f>
        <v>1.3</v>
      </c>
    </row>
    <row r="127" spans="1:45" x14ac:dyDescent="0.25">
      <c r="A127" t="s">
        <v>1</v>
      </c>
      <c r="B127">
        <f>P43</f>
        <v>50</v>
      </c>
      <c r="C127">
        <f t="shared" ref="C127:M127" si="62">Q43</f>
        <v>668.5</v>
      </c>
      <c r="D127">
        <f t="shared" si="62"/>
        <v>405.7</v>
      </c>
      <c r="E127">
        <f t="shared" si="62"/>
        <v>405.7</v>
      </c>
      <c r="F127">
        <f t="shared" si="62"/>
        <v>189.7</v>
      </c>
      <c r="G127">
        <f t="shared" si="62"/>
        <v>73.099999999999994</v>
      </c>
      <c r="H127">
        <f t="shared" si="62"/>
        <v>14.35</v>
      </c>
      <c r="I127">
        <f t="shared" si="62"/>
        <v>0.13</v>
      </c>
      <c r="J127">
        <f t="shared" si="62"/>
        <v>0.12</v>
      </c>
      <c r="K127">
        <f t="shared" si="62"/>
        <v>1.1399999999999999</v>
      </c>
      <c r="L127">
        <f t="shared" si="62"/>
        <v>78.16</v>
      </c>
      <c r="M127">
        <f t="shared" si="62"/>
        <v>1</v>
      </c>
      <c r="O127" t="str">
        <f t="shared" si="58"/>
        <v>GNB</v>
      </c>
      <c r="P127">
        <f t="shared" si="60"/>
        <v>668.5</v>
      </c>
      <c r="Q127">
        <f t="shared" si="61"/>
        <v>1.1399999999999999</v>
      </c>
    </row>
    <row r="128" spans="1:45" x14ac:dyDescent="0.25">
      <c r="A128" t="s">
        <v>21</v>
      </c>
      <c r="B128">
        <f>AD43</f>
        <v>50</v>
      </c>
      <c r="C128">
        <f t="shared" ref="C128:M128" si="63">AE43</f>
        <v>780.7</v>
      </c>
      <c r="D128">
        <f t="shared" si="63"/>
        <v>280.2</v>
      </c>
      <c r="E128">
        <f t="shared" si="63"/>
        <v>280.2</v>
      </c>
      <c r="F128">
        <f t="shared" si="63"/>
        <v>402</v>
      </c>
      <c r="G128">
        <f t="shared" si="63"/>
        <v>98.5</v>
      </c>
      <c r="H128">
        <f t="shared" si="63"/>
        <v>21.94</v>
      </c>
      <c r="I128">
        <f t="shared" si="63"/>
        <v>0.41</v>
      </c>
      <c r="J128">
        <f t="shared" si="63"/>
        <v>0.16</v>
      </c>
      <c r="K128">
        <f t="shared" si="63"/>
        <v>1.64</v>
      </c>
      <c r="L128">
        <f t="shared" si="63"/>
        <v>127</v>
      </c>
      <c r="M128">
        <f t="shared" si="63"/>
        <v>1</v>
      </c>
      <c r="O128" t="str">
        <f t="shared" si="58"/>
        <v>SVM</v>
      </c>
      <c r="P128">
        <f t="shared" si="60"/>
        <v>780.7</v>
      </c>
      <c r="Q128">
        <f t="shared" si="61"/>
        <v>1.64</v>
      </c>
    </row>
    <row r="129" spans="1:17" x14ac:dyDescent="0.25">
      <c r="A129" t="s">
        <v>32</v>
      </c>
      <c r="B129">
        <f>AR43</f>
        <v>50</v>
      </c>
      <c r="C129">
        <f t="shared" ref="C129:M129" si="64">AS43</f>
        <v>629.1</v>
      </c>
      <c r="D129">
        <f t="shared" si="64"/>
        <v>283.2</v>
      </c>
      <c r="E129">
        <f t="shared" si="64"/>
        <v>283.2</v>
      </c>
      <c r="F129">
        <f t="shared" si="64"/>
        <v>270</v>
      </c>
      <c r="G129">
        <f t="shared" si="64"/>
        <v>75.900000000000006</v>
      </c>
      <c r="H129">
        <f t="shared" si="64"/>
        <v>15.9</v>
      </c>
      <c r="I129">
        <f t="shared" si="64"/>
        <v>0.88</v>
      </c>
      <c r="J129">
        <f t="shared" si="64"/>
        <v>0.48</v>
      </c>
      <c r="K129">
        <f t="shared" si="64"/>
        <v>3.3</v>
      </c>
      <c r="L129">
        <f t="shared" si="64"/>
        <v>301.92</v>
      </c>
      <c r="M129">
        <f t="shared" si="64"/>
        <v>1</v>
      </c>
      <c r="O129" t="str">
        <f t="shared" si="58"/>
        <v>MLP8</v>
      </c>
      <c r="P129">
        <f t="shared" si="60"/>
        <v>629.1</v>
      </c>
      <c r="Q129">
        <f t="shared" si="61"/>
        <v>3.3</v>
      </c>
    </row>
    <row r="130" spans="1:17" x14ac:dyDescent="0.25">
      <c r="A130" t="s">
        <v>33</v>
      </c>
      <c r="B130">
        <f>BF43</f>
        <v>50</v>
      </c>
      <c r="C130">
        <f t="shared" ref="C130:M130" si="65">BG43</f>
        <v>637.20000000000005</v>
      </c>
      <c r="D130">
        <f t="shared" si="65"/>
        <v>279.8</v>
      </c>
      <c r="E130">
        <f t="shared" si="65"/>
        <v>279.8</v>
      </c>
      <c r="F130">
        <f t="shared" si="65"/>
        <v>270.2</v>
      </c>
      <c r="G130">
        <f t="shared" si="65"/>
        <v>87.2</v>
      </c>
      <c r="H130">
        <f t="shared" si="65"/>
        <v>15.66</v>
      </c>
      <c r="I130">
        <f t="shared" si="65"/>
        <v>1.36</v>
      </c>
      <c r="J130">
        <f t="shared" si="65"/>
        <v>0.71</v>
      </c>
      <c r="K130">
        <f t="shared" si="65"/>
        <v>4.87</v>
      </c>
      <c r="L130">
        <f t="shared" si="65"/>
        <v>452.11</v>
      </c>
      <c r="M130">
        <f t="shared" si="65"/>
        <v>1</v>
      </c>
      <c r="O130" t="str">
        <f t="shared" si="58"/>
        <v>MLP64</v>
      </c>
      <c r="P130">
        <f t="shared" si="60"/>
        <v>637.20000000000005</v>
      </c>
      <c r="Q130">
        <f t="shared" si="61"/>
        <v>4.87</v>
      </c>
    </row>
    <row r="131" spans="1:17" x14ac:dyDescent="0.25">
      <c r="A131" t="s">
        <v>24</v>
      </c>
      <c r="B131" cm="1">
        <f t="array" ref="B131:M131">BT43:CE43</f>
        <v>50</v>
      </c>
      <c r="C131">
        <v>646.70000000000005</v>
      </c>
      <c r="D131">
        <v>279</v>
      </c>
      <c r="E131">
        <v>279</v>
      </c>
      <c r="F131">
        <v>269.10000000000002</v>
      </c>
      <c r="G131">
        <v>98.6</v>
      </c>
      <c r="H131">
        <v>15.37</v>
      </c>
      <c r="I131">
        <v>0.12</v>
      </c>
      <c r="J131">
        <v>0.09</v>
      </c>
      <c r="K131">
        <v>0.7</v>
      </c>
      <c r="L131">
        <v>55.15</v>
      </c>
      <c r="M131">
        <v>1</v>
      </c>
      <c r="O131" t="str">
        <f t="shared" si="58"/>
        <v>Counts</v>
      </c>
      <c r="P131">
        <f t="shared" si="60"/>
        <v>646.70000000000005</v>
      </c>
      <c r="Q131">
        <f t="shared" si="61"/>
        <v>0.7</v>
      </c>
    </row>
    <row r="139" spans="1:17" x14ac:dyDescent="0.25">
      <c r="A139" s="1" t="str">
        <f>B45</f>
        <v>jsudoku</v>
      </c>
      <c r="O139" s="1" t="str">
        <f t="shared" ref="O139:O145" si="66">A139</f>
        <v>jsudoku</v>
      </c>
      <c r="P139" s="1" t="s">
        <v>34</v>
      </c>
      <c r="Q139" s="1" t="s">
        <v>35</v>
      </c>
    </row>
    <row r="140" spans="1:17" x14ac:dyDescent="0.25">
      <c r="A140" t="s">
        <v>31</v>
      </c>
      <c r="B140">
        <f>B57</f>
        <v>811</v>
      </c>
      <c r="C140">
        <f t="shared" ref="C140:M140" si="67">C57</f>
        <v>2396.3000000000002</v>
      </c>
      <c r="D140">
        <f t="shared" si="67"/>
        <v>1355.9</v>
      </c>
      <c r="E140">
        <f t="shared" si="67"/>
        <v>1355.9</v>
      </c>
      <c r="F140">
        <f t="shared" si="67"/>
        <v>966.5</v>
      </c>
      <c r="G140">
        <f t="shared" si="67"/>
        <v>73.900000000000006</v>
      </c>
      <c r="H140">
        <f t="shared" si="67"/>
        <v>13.09</v>
      </c>
      <c r="I140">
        <f t="shared" si="67"/>
        <v>0.53</v>
      </c>
      <c r="J140">
        <f t="shared" si="67"/>
        <v>0.33</v>
      </c>
      <c r="K140">
        <f t="shared" si="67"/>
        <v>2.08</v>
      </c>
      <c r="L140">
        <f t="shared" si="67"/>
        <v>783.2</v>
      </c>
      <c r="M140">
        <f t="shared" si="67"/>
        <v>1</v>
      </c>
      <c r="O140" t="str">
        <f t="shared" si="66"/>
        <v>RF</v>
      </c>
      <c r="P140">
        <f t="shared" ref="P140:P145" si="68">C140</f>
        <v>2396.3000000000002</v>
      </c>
      <c r="Q140">
        <f t="shared" ref="Q140:Q145" si="69">K140</f>
        <v>2.08</v>
      </c>
    </row>
    <row r="141" spans="1:17" x14ac:dyDescent="0.25">
      <c r="A141" t="s">
        <v>1</v>
      </c>
      <c r="B141">
        <f>P57</f>
        <v>811</v>
      </c>
      <c r="C141">
        <f t="shared" ref="C141:M141" si="70">Q57</f>
        <v>3643.7</v>
      </c>
      <c r="D141">
        <f t="shared" si="70"/>
        <v>2859.2</v>
      </c>
      <c r="E141">
        <f t="shared" si="70"/>
        <v>2859.2</v>
      </c>
      <c r="F141">
        <f t="shared" si="70"/>
        <v>642.5</v>
      </c>
      <c r="G141">
        <f t="shared" si="70"/>
        <v>142</v>
      </c>
      <c r="H141">
        <f t="shared" si="70"/>
        <v>20.99</v>
      </c>
      <c r="I141">
        <f t="shared" si="70"/>
        <v>0.17</v>
      </c>
      <c r="J141">
        <f t="shared" si="70"/>
        <v>0.15</v>
      </c>
      <c r="K141">
        <f t="shared" si="70"/>
        <v>1.41</v>
      </c>
      <c r="L141">
        <f t="shared" si="70"/>
        <v>544.23</v>
      </c>
      <c r="M141">
        <f t="shared" si="70"/>
        <v>1</v>
      </c>
      <c r="O141" t="str">
        <f t="shared" si="66"/>
        <v>GNB</v>
      </c>
      <c r="P141">
        <f t="shared" si="68"/>
        <v>3643.7</v>
      </c>
      <c r="Q141">
        <f t="shared" si="69"/>
        <v>1.41</v>
      </c>
    </row>
    <row r="142" spans="1:17" x14ac:dyDescent="0.25">
      <c r="A142" t="s">
        <v>21</v>
      </c>
      <c r="B142">
        <f>AD57</f>
        <v>811</v>
      </c>
      <c r="C142">
        <f t="shared" ref="C142:M142" si="71">AE57</f>
        <v>5771.7</v>
      </c>
      <c r="D142">
        <f t="shared" si="71"/>
        <v>1208.9000000000001</v>
      </c>
      <c r="E142">
        <f t="shared" si="71"/>
        <v>1208.9000000000001</v>
      </c>
      <c r="F142">
        <f t="shared" si="71"/>
        <v>4206.8</v>
      </c>
      <c r="G142">
        <f t="shared" si="71"/>
        <v>356</v>
      </c>
      <c r="H142">
        <f t="shared" si="71"/>
        <v>18.649999999999999</v>
      </c>
      <c r="I142">
        <f t="shared" si="71"/>
        <v>2.65</v>
      </c>
      <c r="J142">
        <f t="shared" si="71"/>
        <v>0.56000000000000005</v>
      </c>
      <c r="K142">
        <f t="shared" si="71"/>
        <v>7.99</v>
      </c>
      <c r="L142">
        <f t="shared" si="71"/>
        <v>3229.67</v>
      </c>
      <c r="M142">
        <f t="shared" si="71"/>
        <v>1</v>
      </c>
      <c r="O142" t="str">
        <f t="shared" si="66"/>
        <v>SVM</v>
      </c>
      <c r="P142">
        <f t="shared" si="68"/>
        <v>5771.7</v>
      </c>
      <c r="Q142">
        <f t="shared" si="69"/>
        <v>7.99</v>
      </c>
    </row>
    <row r="143" spans="1:17" x14ac:dyDescent="0.25">
      <c r="A143" t="s">
        <v>32</v>
      </c>
      <c r="B143">
        <f>AR57</f>
        <v>811</v>
      </c>
      <c r="C143">
        <f t="shared" ref="C143:M143" si="72">AS57</f>
        <v>2295.1</v>
      </c>
      <c r="D143">
        <f t="shared" si="72"/>
        <v>1362.8</v>
      </c>
      <c r="E143">
        <f t="shared" si="72"/>
        <v>1362.8</v>
      </c>
      <c r="F143">
        <f t="shared" si="72"/>
        <v>802.8</v>
      </c>
      <c r="G143">
        <f t="shared" si="72"/>
        <v>129.5</v>
      </c>
      <c r="H143">
        <f t="shared" si="72"/>
        <v>13.19</v>
      </c>
      <c r="I143">
        <f t="shared" si="72"/>
        <v>1.42</v>
      </c>
      <c r="J143">
        <f t="shared" si="72"/>
        <v>0.9</v>
      </c>
      <c r="K143">
        <f t="shared" si="72"/>
        <v>4.4800000000000004</v>
      </c>
      <c r="L143">
        <f t="shared" si="72"/>
        <v>2057.33</v>
      </c>
      <c r="M143">
        <f t="shared" si="72"/>
        <v>1</v>
      </c>
      <c r="O143" t="str">
        <f t="shared" si="66"/>
        <v>MLP8</v>
      </c>
      <c r="P143">
        <f t="shared" si="68"/>
        <v>2295.1</v>
      </c>
      <c r="Q143">
        <f t="shared" si="69"/>
        <v>4.4800000000000004</v>
      </c>
    </row>
    <row r="144" spans="1:17" x14ac:dyDescent="0.25">
      <c r="A144" t="s">
        <v>33</v>
      </c>
      <c r="B144">
        <f>BF57</f>
        <v>811</v>
      </c>
      <c r="C144">
        <f t="shared" ref="C144:M144" si="73">BG57</f>
        <v>2142.1999999999998</v>
      </c>
      <c r="D144">
        <f t="shared" si="73"/>
        <v>1378.3</v>
      </c>
      <c r="E144">
        <f t="shared" si="73"/>
        <v>1378.3</v>
      </c>
      <c r="F144">
        <f t="shared" si="73"/>
        <v>671.1</v>
      </c>
      <c r="G144">
        <f t="shared" si="73"/>
        <v>92.8</v>
      </c>
      <c r="H144">
        <f t="shared" si="73"/>
        <v>13.92</v>
      </c>
      <c r="I144">
        <f t="shared" si="73"/>
        <v>2.09</v>
      </c>
      <c r="J144">
        <f t="shared" si="73"/>
        <v>1.42</v>
      </c>
      <c r="K144">
        <f t="shared" si="73"/>
        <v>7.07</v>
      </c>
      <c r="L144">
        <f t="shared" si="73"/>
        <v>3041.66</v>
      </c>
      <c r="M144">
        <f t="shared" si="73"/>
        <v>1</v>
      </c>
      <c r="O144" t="str">
        <f t="shared" si="66"/>
        <v>MLP64</v>
      </c>
      <c r="P144">
        <f t="shared" si="68"/>
        <v>2142.1999999999998</v>
      </c>
      <c r="Q144">
        <f t="shared" si="69"/>
        <v>7.07</v>
      </c>
    </row>
    <row r="145" spans="1:17" x14ac:dyDescent="0.25">
      <c r="A145" t="s">
        <v>24</v>
      </c>
      <c r="B145" cm="1">
        <f t="array" ref="B145:M145">BT57:CE57</f>
        <v>811</v>
      </c>
      <c r="C145">
        <v>4011.6</v>
      </c>
      <c r="D145">
        <v>1653.5</v>
      </c>
      <c r="E145">
        <v>1653.5</v>
      </c>
      <c r="F145">
        <v>2140</v>
      </c>
      <c r="G145">
        <v>218.1</v>
      </c>
      <c r="H145">
        <v>13.59</v>
      </c>
      <c r="I145">
        <v>0.23</v>
      </c>
      <c r="J145">
        <v>0.12</v>
      </c>
      <c r="K145">
        <v>1.17</v>
      </c>
      <c r="L145">
        <v>462.76</v>
      </c>
      <c r="M145">
        <v>1</v>
      </c>
      <c r="O145" t="str">
        <f t="shared" si="66"/>
        <v>Counts</v>
      </c>
      <c r="P145">
        <f t="shared" si="68"/>
        <v>4011.6</v>
      </c>
      <c r="Q145">
        <f t="shared" si="69"/>
        <v>1.17</v>
      </c>
    </row>
    <row r="153" spans="1:17" x14ac:dyDescent="0.25">
      <c r="A153" s="1" t="str">
        <f>B59</f>
        <v>new_random</v>
      </c>
      <c r="O153" s="1" t="str">
        <f t="shared" ref="O153:O159" si="74">A153</f>
        <v>new_random</v>
      </c>
      <c r="P153" s="1" t="s">
        <v>34</v>
      </c>
      <c r="Q153" s="1" t="s">
        <v>35</v>
      </c>
    </row>
    <row r="154" spans="1:17" x14ac:dyDescent="0.25">
      <c r="A154" t="s">
        <v>31</v>
      </c>
      <c r="B154">
        <f>B71</f>
        <v>200</v>
      </c>
      <c r="C154">
        <f t="shared" ref="C154:M154" si="75">C71</f>
        <v>1964.5</v>
      </c>
      <c r="D154">
        <f t="shared" si="75"/>
        <v>647.20000000000005</v>
      </c>
      <c r="E154">
        <f t="shared" si="75"/>
        <v>647.20000000000005</v>
      </c>
      <c r="F154">
        <f t="shared" si="75"/>
        <v>1094</v>
      </c>
      <c r="G154">
        <f t="shared" si="75"/>
        <v>223.3</v>
      </c>
      <c r="H154">
        <f t="shared" si="75"/>
        <v>18.7</v>
      </c>
      <c r="I154">
        <f t="shared" si="75"/>
        <v>0.9</v>
      </c>
      <c r="J154">
        <f t="shared" si="75"/>
        <v>0.36</v>
      </c>
      <c r="K154">
        <f t="shared" si="75"/>
        <v>2.52</v>
      </c>
      <c r="L154">
        <f t="shared" si="75"/>
        <v>703.35</v>
      </c>
      <c r="M154">
        <f t="shared" si="75"/>
        <v>1</v>
      </c>
      <c r="O154" t="str">
        <f t="shared" si="74"/>
        <v>RF</v>
      </c>
      <c r="P154">
        <f t="shared" ref="P154:P159" si="76">C154</f>
        <v>1964.5</v>
      </c>
      <c r="Q154">
        <f t="shared" ref="Q154:Q159" si="77">K154</f>
        <v>2.52</v>
      </c>
    </row>
    <row r="155" spans="1:17" x14ac:dyDescent="0.25">
      <c r="A155" t="s">
        <v>1</v>
      </c>
      <c r="B155">
        <f>P71</f>
        <v>200</v>
      </c>
      <c r="C155">
        <f t="shared" ref="C155:M155" si="78">Q71</f>
        <v>6323.2</v>
      </c>
      <c r="D155">
        <f t="shared" si="78"/>
        <v>5356.4</v>
      </c>
      <c r="E155">
        <f t="shared" si="78"/>
        <v>5356.4</v>
      </c>
      <c r="F155">
        <f t="shared" si="78"/>
        <v>741</v>
      </c>
      <c r="G155">
        <f t="shared" si="78"/>
        <v>225.8</v>
      </c>
      <c r="H155">
        <f t="shared" si="78"/>
        <v>29.53</v>
      </c>
      <c r="I155">
        <f t="shared" si="78"/>
        <v>0.18</v>
      </c>
      <c r="J155">
        <f t="shared" si="78"/>
        <v>0.16</v>
      </c>
      <c r="K155">
        <f t="shared" si="78"/>
        <v>1.38</v>
      </c>
      <c r="L155">
        <f t="shared" si="78"/>
        <v>1009.4</v>
      </c>
      <c r="M155">
        <f t="shared" si="78"/>
        <v>1</v>
      </c>
      <c r="O155" t="str">
        <f t="shared" si="74"/>
        <v>GNB</v>
      </c>
      <c r="P155">
        <f t="shared" si="76"/>
        <v>6323.2</v>
      </c>
      <c r="Q155">
        <f t="shared" si="77"/>
        <v>1.38</v>
      </c>
    </row>
    <row r="156" spans="1:17" x14ac:dyDescent="0.25">
      <c r="A156" t="s">
        <v>21</v>
      </c>
      <c r="B156">
        <f>AD71</f>
        <v>200</v>
      </c>
      <c r="C156">
        <f t="shared" ref="C156:M156" si="79">AE71</f>
        <v>2551.4</v>
      </c>
      <c r="D156">
        <f t="shared" si="79"/>
        <v>651.20000000000005</v>
      </c>
      <c r="E156">
        <f t="shared" si="79"/>
        <v>651.20000000000005</v>
      </c>
      <c r="F156">
        <f t="shared" si="79"/>
        <v>1673.9</v>
      </c>
      <c r="G156">
        <f t="shared" si="79"/>
        <v>226.3</v>
      </c>
      <c r="H156">
        <f t="shared" si="79"/>
        <v>31.48</v>
      </c>
      <c r="I156">
        <f t="shared" si="79"/>
        <v>16.579999999999998</v>
      </c>
      <c r="J156">
        <f t="shared" si="79"/>
        <v>4.24</v>
      </c>
      <c r="K156">
        <f t="shared" si="79"/>
        <v>57.91</v>
      </c>
      <c r="L156">
        <f t="shared" si="79"/>
        <v>10819.96</v>
      </c>
      <c r="M156">
        <f t="shared" si="79"/>
        <v>1</v>
      </c>
      <c r="O156" t="str">
        <f t="shared" si="74"/>
        <v>SVM</v>
      </c>
      <c r="P156">
        <f t="shared" si="76"/>
        <v>2551.4</v>
      </c>
      <c r="Q156">
        <f t="shared" si="77"/>
        <v>57.91</v>
      </c>
    </row>
    <row r="157" spans="1:17" x14ac:dyDescent="0.25">
      <c r="A157" t="s">
        <v>32</v>
      </c>
      <c r="B157">
        <f>AR71</f>
        <v>200</v>
      </c>
      <c r="C157">
        <f t="shared" ref="C157:M157" si="80">AS71</f>
        <v>1974.2</v>
      </c>
      <c r="D157">
        <f t="shared" si="80"/>
        <v>651.79999999999995</v>
      </c>
      <c r="E157">
        <f t="shared" si="80"/>
        <v>651.79999999999995</v>
      </c>
      <c r="F157">
        <f t="shared" si="80"/>
        <v>1099.2</v>
      </c>
      <c r="G157">
        <f t="shared" si="80"/>
        <v>223.2</v>
      </c>
      <c r="H157">
        <f t="shared" si="80"/>
        <v>18.78</v>
      </c>
      <c r="I157">
        <f t="shared" si="80"/>
        <v>0.94</v>
      </c>
      <c r="J157">
        <f t="shared" si="80"/>
        <v>0.37</v>
      </c>
      <c r="K157">
        <f t="shared" si="80"/>
        <v>4.95</v>
      </c>
      <c r="L157">
        <f t="shared" si="80"/>
        <v>739.06</v>
      </c>
      <c r="M157">
        <f t="shared" si="80"/>
        <v>1</v>
      </c>
      <c r="O157" t="str">
        <f t="shared" si="74"/>
        <v>MLP8</v>
      </c>
      <c r="P157">
        <f t="shared" si="76"/>
        <v>1974.2</v>
      </c>
      <c r="Q157">
        <f t="shared" si="77"/>
        <v>4.95</v>
      </c>
    </row>
    <row r="158" spans="1:17" x14ac:dyDescent="0.25">
      <c r="A158" t="s">
        <v>33</v>
      </c>
      <c r="B158">
        <f>BF71</f>
        <v>200</v>
      </c>
      <c r="C158">
        <f t="shared" ref="C158:M158" si="81">BG71</f>
        <v>1965.2</v>
      </c>
      <c r="D158">
        <f t="shared" si="81"/>
        <v>651.29999999999995</v>
      </c>
      <c r="E158">
        <f t="shared" si="81"/>
        <v>651.29999999999995</v>
      </c>
      <c r="F158">
        <f t="shared" si="81"/>
        <v>1099.0999999999999</v>
      </c>
      <c r="G158">
        <f t="shared" si="81"/>
        <v>214.8</v>
      </c>
      <c r="H158">
        <f t="shared" si="81"/>
        <v>18.84</v>
      </c>
      <c r="I158">
        <f t="shared" si="81"/>
        <v>2.69</v>
      </c>
      <c r="J158">
        <f t="shared" si="81"/>
        <v>1.02</v>
      </c>
      <c r="K158">
        <f t="shared" si="81"/>
        <v>6.33</v>
      </c>
      <c r="L158">
        <f t="shared" si="81"/>
        <v>2010.07</v>
      </c>
      <c r="M158">
        <f t="shared" si="81"/>
        <v>1</v>
      </c>
      <c r="O158" t="str">
        <f t="shared" si="74"/>
        <v>MLP64</v>
      </c>
      <c r="P158">
        <f t="shared" si="76"/>
        <v>1965.2</v>
      </c>
      <c r="Q158">
        <f t="shared" si="77"/>
        <v>6.33</v>
      </c>
    </row>
    <row r="159" spans="1:17" x14ac:dyDescent="0.25">
      <c r="A159" t="s">
        <v>24</v>
      </c>
      <c r="B159" cm="1">
        <f t="array" ref="B159:M159">BT71:CE71</f>
        <v>200</v>
      </c>
      <c r="C159">
        <v>1971.4</v>
      </c>
      <c r="D159">
        <v>650.1</v>
      </c>
      <c r="E159">
        <v>650.1</v>
      </c>
      <c r="F159">
        <v>1097.9000000000001</v>
      </c>
      <c r="G159">
        <v>223.4</v>
      </c>
      <c r="H159">
        <v>18.66</v>
      </c>
      <c r="I159">
        <v>0.18</v>
      </c>
      <c r="J159">
        <v>0.09</v>
      </c>
      <c r="K159">
        <v>1.1200000000000001</v>
      </c>
      <c r="L159">
        <v>179.45</v>
      </c>
      <c r="M159">
        <v>1</v>
      </c>
      <c r="O159" t="str">
        <f t="shared" si="74"/>
        <v>Counts</v>
      </c>
      <c r="P159">
        <f t="shared" si="76"/>
        <v>1971.4</v>
      </c>
      <c r="Q159">
        <f t="shared" si="77"/>
        <v>1.1200000000000001</v>
      </c>
    </row>
    <row r="167" spans="1:17" x14ac:dyDescent="0.25">
      <c r="A167" s="1" t="str">
        <f>B73</f>
        <v>nurse_rostering_adv</v>
      </c>
      <c r="O167" s="1" t="str">
        <f t="shared" ref="O167:O173" si="82">A167</f>
        <v>nurse_rostering_adv</v>
      </c>
      <c r="P167" s="1" t="s">
        <v>34</v>
      </c>
      <c r="Q167" s="1" t="s">
        <v>35</v>
      </c>
    </row>
    <row r="168" spans="1:17" x14ac:dyDescent="0.25">
      <c r="A168" t="s">
        <v>31</v>
      </c>
      <c r="B168">
        <f>B85</f>
        <v>885</v>
      </c>
      <c r="C168">
        <f t="shared" ref="C168:M168" si="83">C85</f>
        <v>3072.1</v>
      </c>
      <c r="D168">
        <f t="shared" si="83"/>
        <v>2319.6</v>
      </c>
      <c r="E168">
        <f t="shared" si="83"/>
        <v>2319.6</v>
      </c>
      <c r="F168">
        <f t="shared" si="83"/>
        <v>702.7</v>
      </c>
      <c r="G168">
        <f t="shared" si="83"/>
        <v>49.8</v>
      </c>
      <c r="H168">
        <f t="shared" si="83"/>
        <v>20.58</v>
      </c>
      <c r="I168">
        <f t="shared" si="83"/>
        <v>0.65</v>
      </c>
      <c r="J168">
        <f t="shared" si="83"/>
        <v>0.52</v>
      </c>
      <c r="K168">
        <f t="shared" si="83"/>
        <v>2.54</v>
      </c>
      <c r="L168">
        <f t="shared" si="83"/>
        <v>1592.42</v>
      </c>
      <c r="M168">
        <f t="shared" si="83"/>
        <v>1</v>
      </c>
      <c r="O168" t="str">
        <f t="shared" si="82"/>
        <v>RF</v>
      </c>
      <c r="P168">
        <f t="shared" ref="P168:P173" si="84">C168</f>
        <v>3072.1</v>
      </c>
      <c r="Q168">
        <f t="shared" ref="Q168:Q173" si="85">K168</f>
        <v>2.54</v>
      </c>
    </row>
    <row r="169" spans="1:17" x14ac:dyDescent="0.25">
      <c r="A169" t="s">
        <v>1</v>
      </c>
      <c r="B169">
        <f>P85</f>
        <v>885</v>
      </c>
      <c r="C169">
        <f t="shared" ref="C169:M169" si="86">Q85</f>
        <v>3377.6</v>
      </c>
      <c r="D169">
        <f t="shared" si="86"/>
        <v>3334.8</v>
      </c>
      <c r="E169">
        <f t="shared" si="86"/>
        <v>3334.8</v>
      </c>
      <c r="F169">
        <f t="shared" si="86"/>
        <v>32.5</v>
      </c>
      <c r="G169">
        <f t="shared" si="86"/>
        <v>10.3</v>
      </c>
      <c r="H169">
        <f t="shared" si="86"/>
        <v>24.72</v>
      </c>
      <c r="I169">
        <f t="shared" si="86"/>
        <v>0.18</v>
      </c>
      <c r="J169">
        <f t="shared" si="86"/>
        <v>0.19</v>
      </c>
      <c r="K169">
        <f t="shared" si="86"/>
        <v>1.63</v>
      </c>
      <c r="L169">
        <f t="shared" si="86"/>
        <v>643.11</v>
      </c>
      <c r="M169">
        <f t="shared" si="86"/>
        <v>1</v>
      </c>
      <c r="O169" t="str">
        <f t="shared" si="82"/>
        <v>GNB</v>
      </c>
      <c r="P169">
        <f t="shared" si="84"/>
        <v>3377.6</v>
      </c>
      <c r="Q169">
        <f t="shared" si="85"/>
        <v>1.63</v>
      </c>
    </row>
    <row r="170" spans="1:17" x14ac:dyDescent="0.25">
      <c r="A170" t="s">
        <v>21</v>
      </c>
      <c r="B170">
        <f>AD85</f>
        <v>885</v>
      </c>
      <c r="C170">
        <f t="shared" ref="C170:M170" si="87">AE85</f>
        <v>6613.5</v>
      </c>
      <c r="D170">
        <f t="shared" si="87"/>
        <v>1928.1</v>
      </c>
      <c r="E170">
        <f t="shared" si="87"/>
        <v>1928.1</v>
      </c>
      <c r="F170">
        <f t="shared" si="87"/>
        <v>4330.5</v>
      </c>
      <c r="G170">
        <f t="shared" si="87"/>
        <v>354.9</v>
      </c>
      <c r="H170">
        <f t="shared" si="87"/>
        <v>26.7</v>
      </c>
      <c r="I170">
        <f t="shared" si="87"/>
        <v>5.0999999999999996</v>
      </c>
      <c r="J170">
        <f t="shared" si="87"/>
        <v>1.49</v>
      </c>
      <c r="K170">
        <f t="shared" si="87"/>
        <v>15.18</v>
      </c>
      <c r="L170">
        <f t="shared" si="87"/>
        <v>9870.32</v>
      </c>
      <c r="M170">
        <f t="shared" si="87"/>
        <v>1</v>
      </c>
      <c r="O170" t="str">
        <f t="shared" si="82"/>
        <v>SVM</v>
      </c>
      <c r="P170">
        <f t="shared" si="84"/>
        <v>6613.5</v>
      </c>
      <c r="Q170">
        <f t="shared" si="85"/>
        <v>15.18</v>
      </c>
    </row>
    <row r="171" spans="1:17" x14ac:dyDescent="0.25">
      <c r="A171" t="s">
        <v>32</v>
      </c>
      <c r="B171">
        <f>AR85</f>
        <v>885</v>
      </c>
      <c r="C171">
        <f t="shared" ref="C171:M171" si="88">AS85</f>
        <v>4205.8999999999996</v>
      </c>
      <c r="D171">
        <f t="shared" si="88"/>
        <v>2050</v>
      </c>
      <c r="E171">
        <f t="shared" si="88"/>
        <v>2050</v>
      </c>
      <c r="F171">
        <f t="shared" si="88"/>
        <v>1947.3</v>
      </c>
      <c r="G171">
        <f t="shared" si="88"/>
        <v>208.6</v>
      </c>
      <c r="H171">
        <f t="shared" si="88"/>
        <v>16.25</v>
      </c>
      <c r="I171">
        <f t="shared" si="88"/>
        <v>1.85</v>
      </c>
      <c r="J171">
        <f t="shared" si="88"/>
        <v>0.95</v>
      </c>
      <c r="K171">
        <f t="shared" si="88"/>
        <v>6.53</v>
      </c>
      <c r="L171">
        <f t="shared" si="88"/>
        <v>4007.51</v>
      </c>
      <c r="M171">
        <f t="shared" si="88"/>
        <v>1</v>
      </c>
      <c r="O171" t="str">
        <f t="shared" si="82"/>
        <v>MLP8</v>
      </c>
      <c r="P171">
        <f t="shared" si="84"/>
        <v>4205.8999999999996</v>
      </c>
      <c r="Q171">
        <f t="shared" si="85"/>
        <v>6.53</v>
      </c>
    </row>
    <row r="172" spans="1:17" x14ac:dyDescent="0.25">
      <c r="A172" t="s">
        <v>33</v>
      </c>
      <c r="B172">
        <f>BF85</f>
        <v>885</v>
      </c>
      <c r="C172">
        <f t="shared" ref="C172:M172" si="89">BG85</f>
        <v>2973.9</v>
      </c>
      <c r="D172">
        <f t="shared" si="89"/>
        <v>2271.6999999999998</v>
      </c>
      <c r="E172">
        <f t="shared" si="89"/>
        <v>2271.6999999999998</v>
      </c>
      <c r="F172">
        <f t="shared" si="89"/>
        <v>610</v>
      </c>
      <c r="G172">
        <f t="shared" si="89"/>
        <v>92.2</v>
      </c>
      <c r="H172">
        <f t="shared" si="89"/>
        <v>20.56</v>
      </c>
      <c r="I172">
        <f t="shared" si="89"/>
        <v>2.96</v>
      </c>
      <c r="J172">
        <f t="shared" si="89"/>
        <v>2.37</v>
      </c>
      <c r="K172">
        <f t="shared" si="89"/>
        <v>11.54</v>
      </c>
      <c r="L172">
        <f t="shared" si="89"/>
        <v>7034.32</v>
      </c>
      <c r="M172">
        <f t="shared" si="89"/>
        <v>1</v>
      </c>
      <c r="O172" t="str">
        <f t="shared" si="82"/>
        <v>MLP64</v>
      </c>
      <c r="P172">
        <f t="shared" si="84"/>
        <v>2973.9</v>
      </c>
      <c r="Q172">
        <f t="shared" si="85"/>
        <v>11.54</v>
      </c>
    </row>
    <row r="173" spans="1:17" x14ac:dyDescent="0.25">
      <c r="A173" t="s">
        <v>24</v>
      </c>
      <c r="B173" cm="1">
        <f t="array" ref="B173:M173">BT85:CE85</f>
        <v>885</v>
      </c>
      <c r="C173">
        <v>4537.3999999999996</v>
      </c>
      <c r="D173">
        <v>2464.3000000000002</v>
      </c>
      <c r="E173">
        <v>2464.3000000000002</v>
      </c>
      <c r="F173">
        <v>1942.1</v>
      </c>
      <c r="G173">
        <v>131</v>
      </c>
      <c r="H173">
        <v>19.190000000000001</v>
      </c>
      <c r="I173">
        <v>0.2</v>
      </c>
      <c r="J173">
        <v>0.13</v>
      </c>
      <c r="K173">
        <v>1.17</v>
      </c>
      <c r="L173">
        <v>583.92999999999995</v>
      </c>
      <c r="M173">
        <v>1</v>
      </c>
      <c r="O173" t="str">
        <f t="shared" si="82"/>
        <v>Counts</v>
      </c>
      <c r="P173">
        <f t="shared" si="84"/>
        <v>4537.3999999999996</v>
      </c>
      <c r="Q173">
        <f t="shared" si="85"/>
        <v>1.17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4068-0F9D-46DD-86F5-BAF4EF7DA04E}">
  <dimension ref="A1:CE173"/>
  <sheetViews>
    <sheetView topLeftCell="A74" zoomScaleNormal="100" workbookViewId="0">
      <selection activeCell="E84" sqref="E84"/>
    </sheetView>
  </sheetViews>
  <sheetFormatPr defaultRowHeight="15" x14ac:dyDescent="0.25"/>
  <sheetData>
    <row r="1" spans="1:83" x14ac:dyDescent="0.25">
      <c r="A1" s="3" t="s">
        <v>0</v>
      </c>
      <c r="B1" s="3"/>
      <c r="O1" s="1" t="s">
        <v>1</v>
      </c>
      <c r="AC1" s="1" t="s">
        <v>21</v>
      </c>
      <c r="AQ1" s="1" t="s">
        <v>22</v>
      </c>
      <c r="BE1" s="1" t="s">
        <v>23</v>
      </c>
      <c r="BS1" s="1" t="s">
        <v>24</v>
      </c>
    </row>
    <row r="3" spans="1:83" x14ac:dyDescent="0.25">
      <c r="B3" t="s">
        <v>13</v>
      </c>
      <c r="P3" t="s">
        <v>13</v>
      </c>
      <c r="AD3" t="s">
        <v>13</v>
      </c>
      <c r="AR3" t="s">
        <v>13</v>
      </c>
      <c r="BF3" t="s">
        <v>13</v>
      </c>
      <c r="BT3" t="s">
        <v>13</v>
      </c>
    </row>
    <row r="4" spans="1:83" x14ac:dyDescent="0.25">
      <c r="B4" t="s">
        <v>14</v>
      </c>
      <c r="C4" t="s">
        <v>15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P4" t="s">
        <v>14</v>
      </c>
      <c r="Q4" t="s">
        <v>15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  <c r="Z4" t="s">
        <v>10</v>
      </c>
      <c r="AA4" t="s">
        <v>11</v>
      </c>
      <c r="AD4" t="s">
        <v>14</v>
      </c>
      <c r="AE4" t="s">
        <v>15</v>
      </c>
      <c r="AF4" t="s">
        <v>2</v>
      </c>
      <c r="AG4" t="s">
        <v>3</v>
      </c>
      <c r="AH4" t="s">
        <v>4</v>
      </c>
      <c r="AI4" t="s">
        <v>5</v>
      </c>
      <c r="AJ4" t="s">
        <v>6</v>
      </c>
      <c r="AK4" t="s">
        <v>7</v>
      </c>
      <c r="AL4" t="s">
        <v>8</v>
      </c>
      <c r="AM4" t="s">
        <v>9</v>
      </c>
      <c r="AN4" t="s">
        <v>10</v>
      </c>
      <c r="AO4" t="s">
        <v>11</v>
      </c>
      <c r="AR4" t="s">
        <v>14</v>
      </c>
      <c r="AS4" t="s">
        <v>15</v>
      </c>
      <c r="AT4" t="s">
        <v>2</v>
      </c>
      <c r="AU4" t="s">
        <v>3</v>
      </c>
      <c r="AV4" t="s">
        <v>4</v>
      </c>
      <c r="AW4" t="s">
        <v>5</v>
      </c>
      <c r="AX4" t="s">
        <v>6</v>
      </c>
      <c r="AY4" t="s">
        <v>7</v>
      </c>
      <c r="AZ4" t="s">
        <v>8</v>
      </c>
      <c r="BA4" t="s">
        <v>9</v>
      </c>
      <c r="BB4" t="s">
        <v>10</v>
      </c>
      <c r="BC4" t="s">
        <v>11</v>
      </c>
      <c r="BF4" t="s">
        <v>14</v>
      </c>
      <c r="BG4" t="s">
        <v>15</v>
      </c>
      <c r="BH4" t="s">
        <v>2</v>
      </c>
      <c r="BI4" t="s">
        <v>3</v>
      </c>
      <c r="BJ4" t="s">
        <v>4</v>
      </c>
      <c r="BK4" t="s">
        <v>5</v>
      </c>
      <c r="BL4" t="s">
        <v>6</v>
      </c>
      <c r="BM4" t="s">
        <v>7</v>
      </c>
      <c r="BN4" t="s">
        <v>8</v>
      </c>
      <c r="BO4" t="s">
        <v>9</v>
      </c>
      <c r="BP4" t="s">
        <v>10</v>
      </c>
      <c r="BQ4" t="s">
        <v>11</v>
      </c>
      <c r="BT4" t="s">
        <v>14</v>
      </c>
      <c r="BU4" t="s">
        <v>15</v>
      </c>
      <c r="BV4" t="s">
        <v>2</v>
      </c>
      <c r="BW4" t="s">
        <v>3</v>
      </c>
      <c r="BX4" t="s">
        <v>4</v>
      </c>
      <c r="BY4" t="s">
        <v>5</v>
      </c>
      <c r="BZ4" t="s">
        <v>6</v>
      </c>
      <c r="CA4" t="s">
        <v>7</v>
      </c>
      <c r="CB4" t="s">
        <v>8</v>
      </c>
      <c r="CC4" t="s">
        <v>9</v>
      </c>
      <c r="CD4" t="s">
        <v>10</v>
      </c>
      <c r="CE4" t="s">
        <v>11</v>
      </c>
    </row>
    <row r="5" spans="1:83" x14ac:dyDescent="0.25">
      <c r="A5">
        <v>1</v>
      </c>
      <c r="B5">
        <v>810</v>
      </c>
      <c r="C5">
        <v>1625</v>
      </c>
      <c r="D5">
        <v>1434</v>
      </c>
      <c r="E5">
        <v>1434</v>
      </c>
      <c r="F5">
        <v>160</v>
      </c>
      <c r="G5">
        <v>31</v>
      </c>
      <c r="H5">
        <v>16.131699999999999</v>
      </c>
      <c r="I5">
        <v>0.48180000000000001</v>
      </c>
      <c r="J5">
        <v>0.45350000000000001</v>
      </c>
      <c r="K5">
        <v>1.9558</v>
      </c>
      <c r="L5">
        <v>736.88260000000002</v>
      </c>
      <c r="M5">
        <v>1</v>
      </c>
      <c r="O5">
        <v>1</v>
      </c>
      <c r="P5">
        <v>810</v>
      </c>
      <c r="Q5">
        <v>3485</v>
      </c>
      <c r="R5">
        <v>2835</v>
      </c>
      <c r="S5">
        <v>2835</v>
      </c>
      <c r="T5">
        <v>532</v>
      </c>
      <c r="U5">
        <v>118</v>
      </c>
      <c r="V5">
        <v>21.381900000000002</v>
      </c>
      <c r="W5">
        <v>0.16470000000000001</v>
      </c>
      <c r="X5">
        <v>0.1482</v>
      </c>
      <c r="Y5">
        <v>1.3937999999999999</v>
      </c>
      <c r="Z5">
        <v>516.36760000000004</v>
      </c>
      <c r="AA5">
        <v>1</v>
      </c>
      <c r="AC5">
        <v>1</v>
      </c>
      <c r="AD5">
        <v>810</v>
      </c>
      <c r="AE5">
        <v>5658</v>
      </c>
      <c r="AF5">
        <v>1177</v>
      </c>
      <c r="AG5">
        <v>1177</v>
      </c>
      <c r="AH5">
        <v>4166</v>
      </c>
      <c r="AI5">
        <v>315</v>
      </c>
      <c r="AJ5">
        <v>18.825199999999999</v>
      </c>
      <c r="AK5">
        <v>2.4714</v>
      </c>
      <c r="AL5">
        <v>0.54279999999999995</v>
      </c>
      <c r="AM5">
        <v>7.4664999999999999</v>
      </c>
      <c r="AN5">
        <v>3071.3802000000001</v>
      </c>
      <c r="AO5">
        <v>1</v>
      </c>
      <c r="AQ5">
        <v>1</v>
      </c>
      <c r="AR5">
        <v>810</v>
      </c>
      <c r="AS5">
        <v>1995</v>
      </c>
      <c r="AT5">
        <v>1412</v>
      </c>
      <c r="AU5">
        <v>1412</v>
      </c>
      <c r="AV5">
        <v>498</v>
      </c>
      <c r="AW5">
        <v>85</v>
      </c>
      <c r="AX5">
        <v>13.822100000000001</v>
      </c>
      <c r="AY5">
        <v>1.3822000000000001</v>
      </c>
      <c r="AZ5">
        <v>1.0347999999999999</v>
      </c>
      <c r="BA5">
        <v>4.0559000000000003</v>
      </c>
      <c r="BB5">
        <v>2064.4016999999999</v>
      </c>
      <c r="BC5">
        <v>1</v>
      </c>
      <c r="BE5">
        <v>1</v>
      </c>
      <c r="BF5">
        <v>810</v>
      </c>
      <c r="BG5">
        <v>1854</v>
      </c>
      <c r="BH5">
        <v>1432</v>
      </c>
      <c r="BI5">
        <v>1432</v>
      </c>
      <c r="BJ5">
        <v>363</v>
      </c>
      <c r="BK5">
        <v>59</v>
      </c>
      <c r="BL5">
        <v>14.5183</v>
      </c>
      <c r="BM5">
        <v>2.0929000000000002</v>
      </c>
      <c r="BN5">
        <v>1.7035</v>
      </c>
      <c r="BO5">
        <v>7.5505000000000004</v>
      </c>
      <c r="BP5">
        <v>3158.3006999999998</v>
      </c>
      <c r="BQ5">
        <v>1</v>
      </c>
      <c r="BS5">
        <v>1</v>
      </c>
      <c r="BT5">
        <v>810</v>
      </c>
      <c r="BU5">
        <v>3584</v>
      </c>
      <c r="BV5">
        <v>2789</v>
      </c>
      <c r="BW5">
        <v>2789</v>
      </c>
      <c r="BX5">
        <v>658</v>
      </c>
      <c r="BY5">
        <v>137</v>
      </c>
      <c r="BZ5">
        <v>21.400700000000001</v>
      </c>
      <c r="CA5">
        <v>0.1283</v>
      </c>
      <c r="CB5">
        <v>0.1125</v>
      </c>
      <c r="CC5">
        <v>1.1385000000000001</v>
      </c>
      <c r="CD5">
        <v>403.34199999999998</v>
      </c>
      <c r="CE5">
        <v>1</v>
      </c>
    </row>
    <row r="6" spans="1:83" x14ac:dyDescent="0.25">
      <c r="A6">
        <v>2</v>
      </c>
      <c r="B6">
        <v>810</v>
      </c>
      <c r="C6">
        <v>1632</v>
      </c>
      <c r="D6">
        <v>1438</v>
      </c>
      <c r="E6">
        <v>1438</v>
      </c>
      <c r="F6">
        <v>160</v>
      </c>
      <c r="G6">
        <v>34</v>
      </c>
      <c r="H6">
        <v>16.150700000000001</v>
      </c>
      <c r="I6">
        <v>0.48110000000000003</v>
      </c>
      <c r="J6">
        <v>0.45190000000000002</v>
      </c>
      <c r="K6">
        <v>1.9579</v>
      </c>
      <c r="L6">
        <v>737.55650000000003</v>
      </c>
      <c r="M6">
        <v>1</v>
      </c>
      <c r="O6">
        <v>2</v>
      </c>
      <c r="P6">
        <v>810</v>
      </c>
      <c r="Q6">
        <v>3578</v>
      </c>
      <c r="R6">
        <v>2875</v>
      </c>
      <c r="S6">
        <v>2875</v>
      </c>
      <c r="T6">
        <v>566</v>
      </c>
      <c r="U6">
        <v>137</v>
      </c>
      <c r="V6">
        <v>21.447700000000001</v>
      </c>
      <c r="W6">
        <v>0.1681</v>
      </c>
      <c r="X6">
        <v>0.14960000000000001</v>
      </c>
      <c r="Y6">
        <v>1.3839999999999999</v>
      </c>
      <c r="Z6">
        <v>535.28290000000004</v>
      </c>
      <c r="AA6">
        <v>1</v>
      </c>
      <c r="AC6">
        <v>2</v>
      </c>
      <c r="AD6">
        <v>810</v>
      </c>
      <c r="AE6">
        <v>5624</v>
      </c>
      <c r="AF6">
        <v>1211</v>
      </c>
      <c r="AG6">
        <v>1211</v>
      </c>
      <c r="AH6">
        <v>4106</v>
      </c>
      <c r="AI6">
        <v>307</v>
      </c>
      <c r="AJ6">
        <v>18.302299999999999</v>
      </c>
      <c r="AK6">
        <v>2.4803999999999999</v>
      </c>
      <c r="AL6">
        <v>0.56299999999999994</v>
      </c>
      <c r="AM6">
        <v>7.6203000000000003</v>
      </c>
      <c r="AN6">
        <v>3166.5906</v>
      </c>
      <c r="AO6">
        <v>1</v>
      </c>
      <c r="AQ6">
        <v>2</v>
      </c>
      <c r="AR6">
        <v>810</v>
      </c>
      <c r="AS6">
        <v>1986</v>
      </c>
      <c r="AT6">
        <v>1428</v>
      </c>
      <c r="AU6">
        <v>1428</v>
      </c>
      <c r="AV6">
        <v>458</v>
      </c>
      <c r="AW6">
        <v>100</v>
      </c>
      <c r="AX6">
        <v>13.866099999999999</v>
      </c>
      <c r="AY6">
        <v>1.369</v>
      </c>
      <c r="AZ6">
        <v>1.0395000000000001</v>
      </c>
      <c r="BA6">
        <v>3.7101000000000002</v>
      </c>
      <c r="BB6">
        <v>2064.4317999999998</v>
      </c>
      <c r="BC6">
        <v>1</v>
      </c>
      <c r="BE6">
        <v>2</v>
      </c>
      <c r="BF6">
        <v>810</v>
      </c>
      <c r="BG6">
        <v>1816</v>
      </c>
      <c r="BH6">
        <v>1444</v>
      </c>
      <c r="BI6">
        <v>1444</v>
      </c>
      <c r="BJ6">
        <v>319</v>
      </c>
      <c r="BK6">
        <v>53</v>
      </c>
      <c r="BL6">
        <v>14.8926</v>
      </c>
      <c r="BM6">
        <v>2.0785</v>
      </c>
      <c r="BN6">
        <v>1.7403999999999999</v>
      </c>
      <c r="BO6">
        <v>7.3869999999999996</v>
      </c>
      <c r="BP6">
        <v>3160.5616</v>
      </c>
      <c r="BQ6">
        <v>1</v>
      </c>
      <c r="BS6">
        <v>2</v>
      </c>
      <c r="BT6">
        <v>810</v>
      </c>
      <c r="BU6">
        <v>3445</v>
      </c>
      <c r="BV6">
        <v>2782</v>
      </c>
      <c r="BW6">
        <v>2782</v>
      </c>
      <c r="BX6">
        <v>553</v>
      </c>
      <c r="BY6">
        <v>110</v>
      </c>
      <c r="BZ6">
        <v>21.653700000000001</v>
      </c>
      <c r="CA6">
        <v>0.1241</v>
      </c>
      <c r="CB6">
        <v>0.1114</v>
      </c>
      <c r="CC6">
        <v>1.1323000000000001</v>
      </c>
      <c r="CD6">
        <v>383.8331</v>
      </c>
      <c r="CE6">
        <v>1</v>
      </c>
    </row>
    <row r="7" spans="1:83" x14ac:dyDescent="0.25">
      <c r="A7">
        <v>3</v>
      </c>
      <c r="B7">
        <v>810</v>
      </c>
      <c r="C7">
        <v>1622</v>
      </c>
      <c r="D7">
        <v>1429</v>
      </c>
      <c r="E7">
        <v>1429</v>
      </c>
      <c r="F7">
        <v>164</v>
      </c>
      <c r="G7">
        <v>29</v>
      </c>
      <c r="H7">
        <v>16.0808</v>
      </c>
      <c r="I7">
        <v>0.47960000000000003</v>
      </c>
      <c r="J7">
        <v>0.45050000000000001</v>
      </c>
      <c r="K7">
        <v>2.0379</v>
      </c>
      <c r="L7">
        <v>730.67529999999999</v>
      </c>
      <c r="M7">
        <v>1</v>
      </c>
      <c r="O7">
        <v>3</v>
      </c>
      <c r="P7">
        <v>810</v>
      </c>
      <c r="Q7">
        <v>3638</v>
      </c>
      <c r="R7">
        <v>2869</v>
      </c>
      <c r="S7">
        <v>2869</v>
      </c>
      <c r="T7">
        <v>628</v>
      </c>
      <c r="U7">
        <v>141</v>
      </c>
      <c r="V7">
        <v>21.314699999999998</v>
      </c>
      <c r="W7">
        <v>0.1704</v>
      </c>
      <c r="X7">
        <v>0.14960000000000001</v>
      </c>
      <c r="Y7">
        <v>1.4670000000000001</v>
      </c>
      <c r="Z7">
        <v>544.08799999999997</v>
      </c>
      <c r="AA7">
        <v>1</v>
      </c>
      <c r="AC7">
        <v>3</v>
      </c>
      <c r="AD7">
        <v>810</v>
      </c>
      <c r="AE7">
        <v>5574</v>
      </c>
      <c r="AF7">
        <v>1207</v>
      </c>
      <c r="AG7">
        <v>1207</v>
      </c>
      <c r="AH7">
        <v>4043</v>
      </c>
      <c r="AI7">
        <v>324</v>
      </c>
      <c r="AJ7">
        <v>18.470400000000001</v>
      </c>
      <c r="AK7">
        <v>2.5030999999999999</v>
      </c>
      <c r="AL7">
        <v>0.57120000000000004</v>
      </c>
      <c r="AM7">
        <v>7.4132999999999996</v>
      </c>
      <c r="AN7">
        <v>3183.6386000000002</v>
      </c>
      <c r="AO7">
        <v>1</v>
      </c>
      <c r="AQ7">
        <v>3</v>
      </c>
      <c r="AR7">
        <v>810</v>
      </c>
      <c r="AS7">
        <v>2000</v>
      </c>
      <c r="AT7">
        <v>1402</v>
      </c>
      <c r="AU7">
        <v>1402</v>
      </c>
      <c r="AV7">
        <v>506</v>
      </c>
      <c r="AW7">
        <v>92</v>
      </c>
      <c r="AX7">
        <v>13.6355</v>
      </c>
      <c r="AY7">
        <v>1.3668</v>
      </c>
      <c r="AZ7">
        <v>1.0133000000000001</v>
      </c>
      <c r="BA7">
        <v>4.0134999999999996</v>
      </c>
      <c r="BB7">
        <v>2026.6614</v>
      </c>
      <c r="BC7">
        <v>1</v>
      </c>
      <c r="BE7">
        <v>3</v>
      </c>
      <c r="BF7">
        <v>810</v>
      </c>
      <c r="BG7">
        <v>1876</v>
      </c>
      <c r="BH7">
        <v>1447</v>
      </c>
      <c r="BI7">
        <v>1447</v>
      </c>
      <c r="BJ7">
        <v>373</v>
      </c>
      <c r="BK7">
        <v>56</v>
      </c>
      <c r="BL7">
        <v>14.5085</v>
      </c>
      <c r="BM7">
        <v>2.0994999999999999</v>
      </c>
      <c r="BN7">
        <v>1.7051000000000001</v>
      </c>
      <c r="BO7">
        <v>7.9744999999999999</v>
      </c>
      <c r="BP7">
        <v>3198.7822999999999</v>
      </c>
      <c r="BQ7">
        <v>1</v>
      </c>
      <c r="BS7">
        <v>3</v>
      </c>
      <c r="BT7">
        <v>810</v>
      </c>
      <c r="BU7">
        <v>3494</v>
      </c>
      <c r="BV7">
        <v>2807</v>
      </c>
      <c r="BW7">
        <v>2807</v>
      </c>
      <c r="BX7">
        <v>561</v>
      </c>
      <c r="BY7">
        <v>126</v>
      </c>
      <c r="BZ7">
        <v>21.937899999999999</v>
      </c>
      <c r="CA7">
        <v>0.1275</v>
      </c>
      <c r="CB7">
        <v>0.11409999999999999</v>
      </c>
      <c r="CC7">
        <v>1.1932</v>
      </c>
      <c r="CD7">
        <v>398.72179999999997</v>
      </c>
      <c r="CE7">
        <v>1</v>
      </c>
    </row>
    <row r="8" spans="1:83" x14ac:dyDescent="0.25">
      <c r="A8">
        <v>4</v>
      </c>
      <c r="B8">
        <v>810</v>
      </c>
      <c r="C8">
        <v>1637</v>
      </c>
      <c r="D8">
        <v>1441</v>
      </c>
      <c r="E8">
        <v>1441</v>
      </c>
      <c r="F8">
        <v>162</v>
      </c>
      <c r="G8">
        <v>34</v>
      </c>
      <c r="H8">
        <v>16.157</v>
      </c>
      <c r="I8">
        <v>0.48409999999999997</v>
      </c>
      <c r="J8">
        <v>0.45519999999999999</v>
      </c>
      <c r="K8">
        <v>2.0125999999999999</v>
      </c>
      <c r="L8">
        <v>745.09929999999997</v>
      </c>
      <c r="M8">
        <v>1</v>
      </c>
      <c r="O8">
        <v>4</v>
      </c>
      <c r="P8">
        <v>810</v>
      </c>
      <c r="Q8">
        <v>3579</v>
      </c>
      <c r="R8">
        <v>2887</v>
      </c>
      <c r="S8">
        <v>2887</v>
      </c>
      <c r="T8">
        <v>559</v>
      </c>
      <c r="U8">
        <v>133</v>
      </c>
      <c r="V8">
        <v>21.546199999999999</v>
      </c>
      <c r="W8">
        <v>0.1678</v>
      </c>
      <c r="X8">
        <v>0.14940000000000001</v>
      </c>
      <c r="Y8">
        <v>1.4137</v>
      </c>
      <c r="Z8">
        <v>534.63040000000001</v>
      </c>
      <c r="AA8">
        <v>1</v>
      </c>
      <c r="AC8">
        <v>4</v>
      </c>
      <c r="AD8">
        <v>810</v>
      </c>
      <c r="AE8">
        <v>5836</v>
      </c>
      <c r="AF8">
        <v>1224</v>
      </c>
      <c r="AG8">
        <v>1224</v>
      </c>
      <c r="AH8">
        <v>4252</v>
      </c>
      <c r="AI8">
        <v>360</v>
      </c>
      <c r="AJ8">
        <v>18.311299999999999</v>
      </c>
      <c r="AK8">
        <v>2.4727000000000001</v>
      </c>
      <c r="AL8">
        <v>0.54659999999999997</v>
      </c>
      <c r="AM8">
        <v>7.4382000000000001</v>
      </c>
      <c r="AN8">
        <v>3190.1947</v>
      </c>
      <c r="AO8">
        <v>1</v>
      </c>
      <c r="AQ8">
        <v>4</v>
      </c>
      <c r="AR8">
        <v>810</v>
      </c>
      <c r="AS8">
        <v>2062</v>
      </c>
      <c r="AT8">
        <v>1425</v>
      </c>
      <c r="AU8">
        <v>1425</v>
      </c>
      <c r="AV8">
        <v>530</v>
      </c>
      <c r="AW8">
        <v>107</v>
      </c>
      <c r="AX8">
        <v>13.5975</v>
      </c>
      <c r="AY8">
        <v>1.3996999999999999</v>
      </c>
      <c r="AZ8">
        <v>1.0207999999999999</v>
      </c>
      <c r="BA8">
        <v>3.8454000000000002</v>
      </c>
      <c r="BB8">
        <v>2104.7896000000001</v>
      </c>
      <c r="BC8">
        <v>1</v>
      </c>
      <c r="BE8">
        <v>4</v>
      </c>
      <c r="BF8">
        <v>810</v>
      </c>
      <c r="BG8">
        <v>1865</v>
      </c>
      <c r="BH8">
        <v>1426</v>
      </c>
      <c r="BI8">
        <v>1426</v>
      </c>
      <c r="BJ8">
        <v>372</v>
      </c>
      <c r="BK8">
        <v>67</v>
      </c>
      <c r="BL8">
        <v>14.617699999999999</v>
      </c>
      <c r="BM8">
        <v>2.1021999999999998</v>
      </c>
      <c r="BN8">
        <v>1.6879999999999999</v>
      </c>
      <c r="BO8">
        <v>7.3494999999999999</v>
      </c>
      <c r="BP8">
        <v>3148.1572999999999</v>
      </c>
      <c r="BQ8">
        <v>1</v>
      </c>
      <c r="BS8">
        <v>4</v>
      </c>
      <c r="BT8">
        <v>810</v>
      </c>
      <c r="BU8">
        <v>3483</v>
      </c>
      <c r="BV8">
        <v>2784</v>
      </c>
      <c r="BW8">
        <v>2784</v>
      </c>
      <c r="BX8">
        <v>583</v>
      </c>
      <c r="BY8">
        <v>116</v>
      </c>
      <c r="BZ8">
        <v>21.552700000000002</v>
      </c>
      <c r="CA8">
        <v>0.12540000000000001</v>
      </c>
      <c r="CB8">
        <v>0.1114</v>
      </c>
      <c r="CC8">
        <v>1.1295999999999999</v>
      </c>
      <c r="CD8">
        <v>387.98840000000001</v>
      </c>
      <c r="CE8">
        <v>1</v>
      </c>
    </row>
    <row r="9" spans="1:83" x14ac:dyDescent="0.25">
      <c r="A9">
        <v>5</v>
      </c>
      <c r="B9">
        <v>810</v>
      </c>
      <c r="C9">
        <v>1628</v>
      </c>
      <c r="D9">
        <v>1432</v>
      </c>
      <c r="E9">
        <v>1432</v>
      </c>
      <c r="F9">
        <v>169</v>
      </c>
      <c r="G9">
        <v>27</v>
      </c>
      <c r="H9">
        <v>16.030100000000001</v>
      </c>
      <c r="I9">
        <v>0.4758</v>
      </c>
      <c r="J9">
        <v>0.44669999999999999</v>
      </c>
      <c r="K9">
        <v>2.0369000000000002</v>
      </c>
      <c r="L9">
        <v>727.23670000000004</v>
      </c>
      <c r="M9">
        <v>1</v>
      </c>
      <c r="O9">
        <v>5</v>
      </c>
      <c r="P9">
        <v>810</v>
      </c>
      <c r="Q9">
        <v>3546</v>
      </c>
      <c r="R9">
        <v>2864</v>
      </c>
      <c r="S9">
        <v>2864</v>
      </c>
      <c r="T9">
        <v>547</v>
      </c>
      <c r="U9">
        <v>135</v>
      </c>
      <c r="V9">
        <v>21.411200000000001</v>
      </c>
      <c r="W9">
        <v>0.16639999999999999</v>
      </c>
      <c r="X9">
        <v>0.14860000000000001</v>
      </c>
      <c r="Y9">
        <v>1.4028</v>
      </c>
      <c r="Z9">
        <v>526.90350000000001</v>
      </c>
      <c r="AA9">
        <v>1</v>
      </c>
      <c r="AC9">
        <v>5</v>
      </c>
      <c r="AD9">
        <v>810</v>
      </c>
      <c r="AE9">
        <v>5594</v>
      </c>
      <c r="AF9">
        <v>1228</v>
      </c>
      <c r="AG9">
        <v>1228</v>
      </c>
      <c r="AH9">
        <v>4048</v>
      </c>
      <c r="AI9">
        <v>318</v>
      </c>
      <c r="AJ9">
        <v>17.628</v>
      </c>
      <c r="AK9">
        <v>2.5455000000000001</v>
      </c>
      <c r="AL9">
        <v>0.58789999999999998</v>
      </c>
      <c r="AM9">
        <v>7.4021999999999997</v>
      </c>
      <c r="AN9">
        <v>3288.9775</v>
      </c>
      <c r="AO9">
        <v>1</v>
      </c>
      <c r="AQ9">
        <v>5</v>
      </c>
      <c r="AR9">
        <v>810</v>
      </c>
      <c r="AS9">
        <v>1998</v>
      </c>
      <c r="AT9">
        <v>1413</v>
      </c>
      <c r="AU9">
        <v>1413</v>
      </c>
      <c r="AV9">
        <v>493</v>
      </c>
      <c r="AW9">
        <v>92</v>
      </c>
      <c r="AX9">
        <v>13.754300000000001</v>
      </c>
      <c r="AY9">
        <v>1.3613999999999999</v>
      </c>
      <c r="AZ9">
        <v>1.0174000000000001</v>
      </c>
      <c r="BA9">
        <v>4.7416</v>
      </c>
      <c r="BB9">
        <v>2032.6696999999999</v>
      </c>
      <c r="BC9">
        <v>1</v>
      </c>
      <c r="BE9">
        <v>5</v>
      </c>
      <c r="BF9">
        <v>810</v>
      </c>
      <c r="BG9">
        <v>1856</v>
      </c>
      <c r="BH9">
        <v>1421</v>
      </c>
      <c r="BI9">
        <v>1421</v>
      </c>
      <c r="BJ9">
        <v>368</v>
      </c>
      <c r="BK9">
        <v>67</v>
      </c>
      <c r="BL9">
        <v>14.539300000000001</v>
      </c>
      <c r="BM9">
        <v>2.1211000000000002</v>
      </c>
      <c r="BN9">
        <v>1.7092000000000001</v>
      </c>
      <c r="BO9">
        <v>7.9042000000000003</v>
      </c>
      <c r="BP9">
        <v>3172.2813000000001</v>
      </c>
      <c r="BQ9">
        <v>1</v>
      </c>
      <c r="BS9">
        <v>5</v>
      </c>
      <c r="BT9">
        <v>810</v>
      </c>
      <c r="BU9">
        <v>3529</v>
      </c>
      <c r="BV9">
        <v>2793</v>
      </c>
      <c r="BW9">
        <v>2793</v>
      </c>
      <c r="BX9">
        <v>602</v>
      </c>
      <c r="BY9">
        <v>134</v>
      </c>
      <c r="BZ9">
        <v>21.566199999999998</v>
      </c>
      <c r="CA9">
        <v>0.12709999999999999</v>
      </c>
      <c r="CB9">
        <v>0.11269999999999999</v>
      </c>
      <c r="CC9">
        <v>1.1358999999999999</v>
      </c>
      <c r="CD9">
        <v>397.73050000000001</v>
      </c>
      <c r="CE9">
        <v>1</v>
      </c>
    </row>
    <row r="10" spans="1:83" x14ac:dyDescent="0.25">
      <c r="A10">
        <v>6</v>
      </c>
      <c r="B10">
        <v>810</v>
      </c>
      <c r="C10">
        <v>1673</v>
      </c>
      <c r="D10">
        <v>1432</v>
      </c>
      <c r="E10">
        <v>1432</v>
      </c>
      <c r="F10">
        <v>202</v>
      </c>
      <c r="G10">
        <v>39</v>
      </c>
      <c r="H10">
        <v>15.8416</v>
      </c>
      <c r="I10">
        <v>0.48089999999999999</v>
      </c>
      <c r="J10">
        <v>0.44009999999999999</v>
      </c>
      <c r="K10">
        <v>1.9972000000000001</v>
      </c>
      <c r="L10">
        <v>736.23170000000005</v>
      </c>
      <c r="M10">
        <v>1</v>
      </c>
      <c r="O10">
        <v>6</v>
      </c>
      <c r="P10">
        <v>810</v>
      </c>
      <c r="Q10">
        <v>3580</v>
      </c>
      <c r="R10">
        <v>2861</v>
      </c>
      <c r="S10">
        <v>2861</v>
      </c>
      <c r="T10">
        <v>584</v>
      </c>
      <c r="U10">
        <v>135</v>
      </c>
      <c r="V10">
        <v>21.244700000000002</v>
      </c>
      <c r="W10">
        <v>0.17050000000000001</v>
      </c>
      <c r="X10">
        <v>0.151</v>
      </c>
      <c r="Y10">
        <v>1.3929</v>
      </c>
      <c r="Z10">
        <v>540.52319999999997</v>
      </c>
      <c r="AA10">
        <v>1</v>
      </c>
      <c r="AC10">
        <v>6</v>
      </c>
      <c r="AD10">
        <v>810</v>
      </c>
      <c r="AE10">
        <v>5679</v>
      </c>
      <c r="AF10">
        <v>1190</v>
      </c>
      <c r="AG10">
        <v>1190</v>
      </c>
      <c r="AH10">
        <v>4151</v>
      </c>
      <c r="AI10">
        <v>338</v>
      </c>
      <c r="AJ10">
        <v>18.693999999999999</v>
      </c>
      <c r="AK10">
        <v>2.4923999999999999</v>
      </c>
      <c r="AL10">
        <v>0.55079999999999996</v>
      </c>
      <c r="AM10">
        <v>7.5620000000000003</v>
      </c>
      <c r="AN10">
        <v>3127.8235</v>
      </c>
      <c r="AO10">
        <v>1</v>
      </c>
      <c r="AQ10">
        <v>6</v>
      </c>
      <c r="AR10">
        <v>810</v>
      </c>
      <c r="AS10">
        <v>2026</v>
      </c>
      <c r="AT10">
        <v>1418</v>
      </c>
      <c r="AU10">
        <v>1418</v>
      </c>
      <c r="AV10">
        <v>504</v>
      </c>
      <c r="AW10">
        <v>104</v>
      </c>
      <c r="AX10">
        <v>13.692</v>
      </c>
      <c r="AY10">
        <v>1.377</v>
      </c>
      <c r="AZ10">
        <v>1.0185999999999999</v>
      </c>
      <c r="BA10">
        <v>3.9695999999999998</v>
      </c>
      <c r="BB10">
        <v>2063.7217000000001</v>
      </c>
      <c r="BC10">
        <v>1</v>
      </c>
      <c r="BE10">
        <v>6</v>
      </c>
      <c r="BF10">
        <v>810</v>
      </c>
      <c r="BG10">
        <v>1830</v>
      </c>
      <c r="BH10">
        <v>1421</v>
      </c>
      <c r="BI10">
        <v>1421</v>
      </c>
      <c r="BJ10">
        <v>349</v>
      </c>
      <c r="BK10">
        <v>60</v>
      </c>
      <c r="BL10">
        <v>14.742100000000001</v>
      </c>
      <c r="BM10">
        <v>2.0988000000000002</v>
      </c>
      <c r="BN10">
        <v>1.7172000000000001</v>
      </c>
      <c r="BO10">
        <v>6.9169999999999998</v>
      </c>
      <c r="BP10">
        <v>3142.4119000000001</v>
      </c>
      <c r="BQ10">
        <v>1</v>
      </c>
      <c r="BS10">
        <v>6</v>
      </c>
      <c r="BT10">
        <v>810</v>
      </c>
      <c r="BU10">
        <v>3505</v>
      </c>
      <c r="BV10">
        <v>2806</v>
      </c>
      <c r="BW10">
        <v>2806</v>
      </c>
      <c r="BX10">
        <v>578</v>
      </c>
      <c r="BY10">
        <v>121</v>
      </c>
      <c r="BZ10">
        <v>21.6785</v>
      </c>
      <c r="CA10">
        <v>0.126</v>
      </c>
      <c r="CB10">
        <v>0.1128</v>
      </c>
      <c r="CC10">
        <v>1.2059</v>
      </c>
      <c r="CD10">
        <v>395.39920000000001</v>
      </c>
      <c r="CE10">
        <v>1</v>
      </c>
    </row>
    <row r="11" spans="1:83" x14ac:dyDescent="0.25">
      <c r="A11">
        <v>7</v>
      </c>
      <c r="B11">
        <v>810</v>
      </c>
      <c r="C11">
        <v>1628</v>
      </c>
      <c r="D11">
        <v>1432</v>
      </c>
      <c r="E11">
        <v>1432</v>
      </c>
      <c r="F11">
        <v>167</v>
      </c>
      <c r="G11">
        <v>29</v>
      </c>
      <c r="H11">
        <v>16.0657</v>
      </c>
      <c r="I11">
        <v>0.47820000000000001</v>
      </c>
      <c r="J11">
        <v>0.44900000000000001</v>
      </c>
      <c r="K11">
        <v>1.9884999999999999</v>
      </c>
      <c r="L11">
        <v>731.01030000000003</v>
      </c>
      <c r="M11">
        <v>1</v>
      </c>
      <c r="O11">
        <v>7</v>
      </c>
      <c r="P11">
        <v>810</v>
      </c>
      <c r="Q11">
        <v>3526</v>
      </c>
      <c r="R11">
        <v>2829</v>
      </c>
      <c r="S11">
        <v>2829</v>
      </c>
      <c r="T11">
        <v>572</v>
      </c>
      <c r="U11">
        <v>125</v>
      </c>
      <c r="V11">
        <v>21.189399999999999</v>
      </c>
      <c r="W11">
        <v>0.17019999999999999</v>
      </c>
      <c r="X11">
        <v>0.15129999999999999</v>
      </c>
      <c r="Y11">
        <v>1.5083</v>
      </c>
      <c r="Z11">
        <v>533.35580000000004</v>
      </c>
      <c r="AA11">
        <v>1</v>
      </c>
      <c r="AC11">
        <v>7</v>
      </c>
      <c r="AD11">
        <v>810</v>
      </c>
      <c r="AE11">
        <v>5571</v>
      </c>
      <c r="AF11">
        <v>1191</v>
      </c>
      <c r="AG11">
        <v>1191</v>
      </c>
      <c r="AH11">
        <v>4067</v>
      </c>
      <c r="AI11">
        <v>313</v>
      </c>
      <c r="AJ11">
        <v>18.707100000000001</v>
      </c>
      <c r="AK11">
        <v>2.4649000000000001</v>
      </c>
      <c r="AL11">
        <v>0.55600000000000005</v>
      </c>
      <c r="AM11">
        <v>7.2632000000000003</v>
      </c>
      <c r="AN11">
        <v>3097.4265</v>
      </c>
      <c r="AO11">
        <v>1</v>
      </c>
      <c r="AQ11">
        <v>7</v>
      </c>
      <c r="AR11">
        <v>810</v>
      </c>
      <c r="AS11">
        <v>1985</v>
      </c>
      <c r="AT11">
        <v>1429</v>
      </c>
      <c r="AU11">
        <v>1429</v>
      </c>
      <c r="AV11">
        <v>464</v>
      </c>
      <c r="AW11">
        <v>92</v>
      </c>
      <c r="AX11">
        <v>13.8902</v>
      </c>
      <c r="AY11">
        <v>1.3653999999999999</v>
      </c>
      <c r="AZ11">
        <v>1.0361</v>
      </c>
      <c r="BA11">
        <v>4.1295999999999999</v>
      </c>
      <c r="BB11">
        <v>2056.7019</v>
      </c>
      <c r="BC11">
        <v>1</v>
      </c>
      <c r="BE11">
        <v>7</v>
      </c>
      <c r="BF11">
        <v>810</v>
      </c>
      <c r="BG11">
        <v>1873</v>
      </c>
      <c r="BH11">
        <v>1423</v>
      </c>
      <c r="BI11">
        <v>1423</v>
      </c>
      <c r="BJ11">
        <v>387</v>
      </c>
      <c r="BK11">
        <v>63</v>
      </c>
      <c r="BL11">
        <v>14.383900000000001</v>
      </c>
      <c r="BM11">
        <v>2.0430999999999999</v>
      </c>
      <c r="BN11">
        <v>1.6341000000000001</v>
      </c>
      <c r="BO11">
        <v>6.8220999999999998</v>
      </c>
      <c r="BP11">
        <v>3060.694</v>
      </c>
      <c r="BQ11">
        <v>1</v>
      </c>
      <c r="BS11">
        <v>7</v>
      </c>
      <c r="BT11">
        <v>810</v>
      </c>
      <c r="BU11">
        <v>3504</v>
      </c>
      <c r="BV11">
        <v>2785</v>
      </c>
      <c r="BW11">
        <v>2785</v>
      </c>
      <c r="BX11">
        <v>591</v>
      </c>
      <c r="BY11">
        <v>128</v>
      </c>
      <c r="BZ11">
        <v>21.499700000000001</v>
      </c>
      <c r="CA11">
        <v>0.1283</v>
      </c>
      <c r="CB11">
        <v>0.1138</v>
      </c>
      <c r="CC11">
        <v>1.139</v>
      </c>
      <c r="CD11">
        <v>398.5942</v>
      </c>
      <c r="CE11">
        <v>1</v>
      </c>
    </row>
    <row r="12" spans="1:83" x14ac:dyDescent="0.25">
      <c r="A12">
        <v>8</v>
      </c>
      <c r="B12">
        <v>810</v>
      </c>
      <c r="C12">
        <v>1628</v>
      </c>
      <c r="D12">
        <v>1435</v>
      </c>
      <c r="E12">
        <v>1435</v>
      </c>
      <c r="F12">
        <v>164</v>
      </c>
      <c r="G12">
        <v>29</v>
      </c>
      <c r="H12">
        <v>16.042400000000001</v>
      </c>
      <c r="I12">
        <v>0.47470000000000001</v>
      </c>
      <c r="J12">
        <v>0.44629999999999997</v>
      </c>
      <c r="K12">
        <v>2.0859000000000001</v>
      </c>
      <c r="L12">
        <v>726.5489</v>
      </c>
      <c r="M12">
        <v>1</v>
      </c>
      <c r="O12">
        <v>8</v>
      </c>
      <c r="P12">
        <v>810</v>
      </c>
      <c r="Q12">
        <v>3603</v>
      </c>
      <c r="R12">
        <v>2867</v>
      </c>
      <c r="S12">
        <v>2867</v>
      </c>
      <c r="T12">
        <v>599</v>
      </c>
      <c r="U12">
        <v>137</v>
      </c>
      <c r="V12">
        <v>21.252600000000001</v>
      </c>
      <c r="W12">
        <v>0.1673</v>
      </c>
      <c r="X12">
        <v>0.14779999999999999</v>
      </c>
      <c r="Y12">
        <v>1.4329000000000001</v>
      </c>
      <c r="Z12">
        <v>532.69190000000003</v>
      </c>
      <c r="AA12">
        <v>1</v>
      </c>
      <c r="AC12">
        <v>8</v>
      </c>
      <c r="AD12">
        <v>810</v>
      </c>
      <c r="AE12">
        <v>5669</v>
      </c>
      <c r="AF12">
        <v>1230</v>
      </c>
      <c r="AG12">
        <v>1230</v>
      </c>
      <c r="AH12">
        <v>4099</v>
      </c>
      <c r="AI12">
        <v>340</v>
      </c>
      <c r="AJ12">
        <v>18.574400000000001</v>
      </c>
      <c r="AK12">
        <v>2.4066999999999998</v>
      </c>
      <c r="AL12">
        <v>0.55030000000000001</v>
      </c>
      <c r="AM12">
        <v>7.2343999999999999</v>
      </c>
      <c r="AN12">
        <v>3119.6343999999999</v>
      </c>
      <c r="AO12">
        <v>1</v>
      </c>
      <c r="AQ12">
        <v>8</v>
      </c>
      <c r="AR12">
        <v>810</v>
      </c>
      <c r="AS12">
        <v>2018</v>
      </c>
      <c r="AT12">
        <v>1425</v>
      </c>
      <c r="AU12">
        <v>1425</v>
      </c>
      <c r="AV12">
        <v>499</v>
      </c>
      <c r="AW12">
        <v>94</v>
      </c>
      <c r="AX12">
        <v>13.690300000000001</v>
      </c>
      <c r="AY12">
        <v>1.3703000000000001</v>
      </c>
      <c r="AZ12">
        <v>1.0224</v>
      </c>
      <c r="BA12">
        <v>4.3784999999999998</v>
      </c>
      <c r="BB12">
        <v>2063.2260000000001</v>
      </c>
      <c r="BC12">
        <v>1</v>
      </c>
      <c r="BE12">
        <v>8</v>
      </c>
      <c r="BF12">
        <v>810</v>
      </c>
      <c r="BG12">
        <v>1818</v>
      </c>
      <c r="BH12">
        <v>1425</v>
      </c>
      <c r="BI12">
        <v>1425</v>
      </c>
      <c r="BJ12">
        <v>346</v>
      </c>
      <c r="BK12">
        <v>47</v>
      </c>
      <c r="BL12">
        <v>14.848699999999999</v>
      </c>
      <c r="BM12">
        <v>2.0442</v>
      </c>
      <c r="BN12">
        <v>1.6842999999999999</v>
      </c>
      <c r="BO12">
        <v>7.6694000000000004</v>
      </c>
      <c r="BP12">
        <v>3062.0911999999998</v>
      </c>
      <c r="BQ12">
        <v>1</v>
      </c>
      <c r="BS12">
        <v>8</v>
      </c>
      <c r="BT12">
        <v>810</v>
      </c>
      <c r="BU12">
        <v>3590</v>
      </c>
      <c r="BV12">
        <v>2817</v>
      </c>
      <c r="BW12">
        <v>2817</v>
      </c>
      <c r="BX12">
        <v>637</v>
      </c>
      <c r="BY12">
        <v>136</v>
      </c>
      <c r="BZ12">
        <v>21.278300000000002</v>
      </c>
      <c r="CA12">
        <v>0.1237</v>
      </c>
      <c r="CB12">
        <v>0.1094</v>
      </c>
      <c r="CC12">
        <v>1.1427</v>
      </c>
      <c r="CD12">
        <v>392.8904</v>
      </c>
      <c r="CE12">
        <v>1</v>
      </c>
    </row>
    <row r="13" spans="1:83" x14ac:dyDescent="0.25">
      <c r="A13">
        <v>9</v>
      </c>
      <c r="B13">
        <v>810</v>
      </c>
      <c r="C13">
        <v>1611</v>
      </c>
      <c r="D13">
        <v>1430</v>
      </c>
      <c r="E13">
        <v>1430</v>
      </c>
      <c r="F13">
        <v>156</v>
      </c>
      <c r="G13">
        <v>25</v>
      </c>
      <c r="H13">
        <v>16.1142</v>
      </c>
      <c r="I13">
        <v>0.48370000000000002</v>
      </c>
      <c r="J13">
        <v>0.45800000000000002</v>
      </c>
      <c r="K13">
        <v>2.0709</v>
      </c>
      <c r="L13">
        <v>737.84879999999998</v>
      </c>
      <c r="M13">
        <v>1</v>
      </c>
      <c r="O13">
        <v>9</v>
      </c>
      <c r="P13">
        <v>810</v>
      </c>
      <c r="Q13">
        <v>3553</v>
      </c>
      <c r="R13">
        <v>2881</v>
      </c>
      <c r="S13">
        <v>2881</v>
      </c>
      <c r="T13">
        <v>539</v>
      </c>
      <c r="U13">
        <v>133</v>
      </c>
      <c r="V13">
        <v>21.613800000000001</v>
      </c>
      <c r="W13">
        <v>0.16750000000000001</v>
      </c>
      <c r="X13">
        <v>0.15010000000000001</v>
      </c>
      <c r="Y13">
        <v>1.3587</v>
      </c>
      <c r="Z13">
        <v>533.27470000000005</v>
      </c>
      <c r="AA13">
        <v>1</v>
      </c>
      <c r="AC13">
        <v>9</v>
      </c>
      <c r="AD13">
        <v>810</v>
      </c>
      <c r="AE13">
        <v>5687</v>
      </c>
      <c r="AF13">
        <v>1221</v>
      </c>
      <c r="AG13">
        <v>1221</v>
      </c>
      <c r="AH13">
        <v>4135</v>
      </c>
      <c r="AI13">
        <v>331</v>
      </c>
      <c r="AJ13">
        <v>18.309000000000001</v>
      </c>
      <c r="AK13">
        <v>2.4201000000000001</v>
      </c>
      <c r="AL13">
        <v>0.54759999999999998</v>
      </c>
      <c r="AM13">
        <v>7.4641999999999999</v>
      </c>
      <c r="AN13">
        <v>3114.1262000000002</v>
      </c>
      <c r="AO13">
        <v>1</v>
      </c>
      <c r="AQ13">
        <v>9</v>
      </c>
      <c r="AR13">
        <v>810</v>
      </c>
      <c r="AS13">
        <v>2057</v>
      </c>
      <c r="AT13">
        <v>1410</v>
      </c>
      <c r="AU13">
        <v>1410</v>
      </c>
      <c r="AV13">
        <v>542</v>
      </c>
      <c r="AW13">
        <v>105</v>
      </c>
      <c r="AX13">
        <v>13.5557</v>
      </c>
      <c r="AY13">
        <v>1.3865000000000001</v>
      </c>
      <c r="AZ13">
        <v>1.004</v>
      </c>
      <c r="BA13">
        <v>4.1018999999999997</v>
      </c>
      <c r="BB13">
        <v>2065.1988000000001</v>
      </c>
      <c r="BC13">
        <v>1</v>
      </c>
      <c r="BE13">
        <v>9</v>
      </c>
      <c r="BF13">
        <v>810</v>
      </c>
      <c r="BG13">
        <v>1901</v>
      </c>
      <c r="BH13">
        <v>1436</v>
      </c>
      <c r="BI13">
        <v>1436</v>
      </c>
      <c r="BJ13">
        <v>393</v>
      </c>
      <c r="BK13">
        <v>72</v>
      </c>
      <c r="BL13">
        <v>14.343500000000001</v>
      </c>
      <c r="BM13">
        <v>2.145</v>
      </c>
      <c r="BN13">
        <v>1.7033</v>
      </c>
      <c r="BO13">
        <v>7.2609000000000004</v>
      </c>
      <c r="BP13">
        <v>3237.9794000000002</v>
      </c>
      <c r="BQ13">
        <v>1</v>
      </c>
      <c r="BS13">
        <v>9</v>
      </c>
      <c r="BT13">
        <v>810</v>
      </c>
      <c r="BU13">
        <v>3430</v>
      </c>
      <c r="BV13">
        <v>2757</v>
      </c>
      <c r="BW13">
        <v>2757</v>
      </c>
      <c r="BX13">
        <v>557</v>
      </c>
      <c r="BY13">
        <v>116</v>
      </c>
      <c r="BZ13">
        <v>21.515499999999999</v>
      </c>
      <c r="CA13">
        <v>0.12429999999999999</v>
      </c>
      <c r="CB13">
        <v>0.1113</v>
      </c>
      <c r="CC13">
        <v>1.1072</v>
      </c>
      <c r="CD13">
        <v>381.90980000000002</v>
      </c>
      <c r="CE13">
        <v>1</v>
      </c>
    </row>
    <row r="14" spans="1:83" x14ac:dyDescent="0.25">
      <c r="A14">
        <v>10</v>
      </c>
      <c r="B14">
        <v>810</v>
      </c>
      <c r="C14">
        <v>1646</v>
      </c>
      <c r="D14">
        <v>1424</v>
      </c>
      <c r="E14">
        <v>1424</v>
      </c>
      <c r="F14">
        <v>189</v>
      </c>
      <c r="G14">
        <v>33</v>
      </c>
      <c r="H14">
        <v>16.021899999999999</v>
      </c>
      <c r="I14">
        <v>0.48020000000000002</v>
      </c>
      <c r="J14">
        <v>0.44390000000000002</v>
      </c>
      <c r="K14">
        <v>2.081</v>
      </c>
      <c r="L14">
        <v>730.59010000000001</v>
      </c>
      <c r="M14">
        <v>1</v>
      </c>
      <c r="O14">
        <v>10</v>
      </c>
      <c r="P14">
        <v>810</v>
      </c>
      <c r="Q14">
        <v>3467</v>
      </c>
      <c r="R14">
        <v>2857</v>
      </c>
      <c r="S14">
        <v>2857</v>
      </c>
      <c r="T14">
        <v>499</v>
      </c>
      <c r="U14">
        <v>111</v>
      </c>
      <c r="V14">
        <v>21.635999999999999</v>
      </c>
      <c r="W14">
        <v>0.1666</v>
      </c>
      <c r="X14">
        <v>0.15090000000000001</v>
      </c>
      <c r="Y14">
        <v>1.3887</v>
      </c>
      <c r="Z14">
        <v>523.1413</v>
      </c>
      <c r="AA14">
        <v>1</v>
      </c>
      <c r="AC14">
        <v>10</v>
      </c>
      <c r="AD14">
        <v>810</v>
      </c>
      <c r="AE14">
        <v>5550</v>
      </c>
      <c r="AF14">
        <v>1203</v>
      </c>
      <c r="AG14">
        <v>1203</v>
      </c>
      <c r="AH14">
        <v>4005</v>
      </c>
      <c r="AI14">
        <v>342</v>
      </c>
      <c r="AJ14">
        <v>18.732099999999999</v>
      </c>
      <c r="AK14">
        <v>2.4609000000000001</v>
      </c>
      <c r="AL14">
        <v>0.56259999999999999</v>
      </c>
      <c r="AM14">
        <v>7.3413000000000004</v>
      </c>
      <c r="AN14">
        <v>3122.4553999999998</v>
      </c>
      <c r="AO14">
        <v>1</v>
      </c>
      <c r="AQ14">
        <v>10</v>
      </c>
      <c r="AR14">
        <v>810</v>
      </c>
      <c r="AS14">
        <v>1965</v>
      </c>
      <c r="AT14">
        <v>1411</v>
      </c>
      <c r="AU14">
        <v>1411</v>
      </c>
      <c r="AV14">
        <v>463</v>
      </c>
      <c r="AW14">
        <v>91</v>
      </c>
      <c r="AX14">
        <v>13.8743</v>
      </c>
      <c r="AY14">
        <v>1.3727</v>
      </c>
      <c r="AZ14">
        <v>1.04</v>
      </c>
      <c r="BA14">
        <v>3.8161999999999998</v>
      </c>
      <c r="BB14">
        <v>2043.5574999999999</v>
      </c>
      <c r="BC14">
        <v>1</v>
      </c>
      <c r="BE14">
        <v>10</v>
      </c>
      <c r="BF14">
        <v>810</v>
      </c>
      <c r="BG14">
        <v>1859</v>
      </c>
      <c r="BH14">
        <v>1439</v>
      </c>
      <c r="BI14">
        <v>1439</v>
      </c>
      <c r="BJ14">
        <v>352</v>
      </c>
      <c r="BK14">
        <v>68</v>
      </c>
      <c r="BL14">
        <v>14.6778</v>
      </c>
      <c r="BM14">
        <v>2.0587</v>
      </c>
      <c r="BN14">
        <v>1.6746000000000001</v>
      </c>
      <c r="BO14">
        <v>6.4264999999999999</v>
      </c>
      <c r="BP14">
        <v>3113.1704</v>
      </c>
      <c r="BQ14">
        <v>1</v>
      </c>
      <c r="BS14">
        <v>10</v>
      </c>
      <c r="BT14">
        <v>810</v>
      </c>
      <c r="BU14">
        <v>3457</v>
      </c>
      <c r="BV14">
        <v>2778</v>
      </c>
      <c r="BW14">
        <v>2778</v>
      </c>
      <c r="BX14">
        <v>574</v>
      </c>
      <c r="BY14">
        <v>105</v>
      </c>
      <c r="BZ14">
        <v>21.6873</v>
      </c>
      <c r="CA14">
        <v>0.12709999999999999</v>
      </c>
      <c r="CB14">
        <v>0.11360000000000001</v>
      </c>
      <c r="CC14">
        <v>1.1536</v>
      </c>
      <c r="CD14">
        <v>392.68450000000001</v>
      </c>
      <c r="CE14">
        <v>1</v>
      </c>
    </row>
    <row r="15" spans="1:83" x14ac:dyDescent="0.25">
      <c r="A15" t="s">
        <v>12</v>
      </c>
      <c r="B15">
        <v>810</v>
      </c>
      <c r="C15">
        <v>1633</v>
      </c>
      <c r="D15">
        <v>1432.7</v>
      </c>
      <c r="E15">
        <v>1432.7</v>
      </c>
      <c r="F15">
        <v>169.3</v>
      </c>
      <c r="G15">
        <v>31</v>
      </c>
      <c r="H15">
        <v>16.059999999999999</v>
      </c>
      <c r="I15">
        <v>0.48</v>
      </c>
      <c r="J15">
        <v>0.45</v>
      </c>
      <c r="K15">
        <v>2.02</v>
      </c>
      <c r="L15">
        <v>733.97</v>
      </c>
      <c r="M15">
        <v>1</v>
      </c>
      <c r="O15" t="s">
        <v>12</v>
      </c>
      <c r="P15">
        <v>810</v>
      </c>
      <c r="Q15">
        <v>3555.5</v>
      </c>
      <c r="R15">
        <v>2862.5</v>
      </c>
      <c r="S15">
        <v>2862.5</v>
      </c>
      <c r="T15">
        <v>562.5</v>
      </c>
      <c r="U15">
        <v>130.5</v>
      </c>
      <c r="V15">
        <v>21.4</v>
      </c>
      <c r="W15">
        <v>0.17</v>
      </c>
      <c r="X15">
        <v>0.15</v>
      </c>
      <c r="Y15">
        <v>1.41</v>
      </c>
      <c r="Z15">
        <v>532.03</v>
      </c>
      <c r="AA15">
        <v>1</v>
      </c>
      <c r="AC15" t="s">
        <v>12</v>
      </c>
      <c r="AD15">
        <v>810</v>
      </c>
      <c r="AE15">
        <v>5644.2</v>
      </c>
      <c r="AF15">
        <v>1208.2</v>
      </c>
      <c r="AG15">
        <v>1208.2</v>
      </c>
      <c r="AH15">
        <v>4107.2</v>
      </c>
      <c r="AI15">
        <v>328.8</v>
      </c>
      <c r="AJ15">
        <v>18.46</v>
      </c>
      <c r="AK15">
        <v>2.4700000000000002</v>
      </c>
      <c r="AL15">
        <v>0.56000000000000005</v>
      </c>
      <c r="AM15">
        <v>7.42</v>
      </c>
      <c r="AN15">
        <v>3148.22</v>
      </c>
      <c r="AO15">
        <v>1</v>
      </c>
      <c r="AQ15" t="s">
        <v>12</v>
      </c>
      <c r="AR15">
        <v>810</v>
      </c>
      <c r="AS15">
        <v>2009.2</v>
      </c>
      <c r="AT15">
        <v>1417.3</v>
      </c>
      <c r="AU15">
        <v>1417.3</v>
      </c>
      <c r="AV15">
        <v>495.7</v>
      </c>
      <c r="AW15">
        <v>96.2</v>
      </c>
      <c r="AX15">
        <v>13.74</v>
      </c>
      <c r="AY15">
        <v>1.38</v>
      </c>
      <c r="AZ15">
        <v>1.02</v>
      </c>
      <c r="BA15">
        <v>4.08</v>
      </c>
      <c r="BB15">
        <v>2058.54</v>
      </c>
      <c r="BC15">
        <v>1</v>
      </c>
      <c r="BE15" t="s">
        <v>12</v>
      </c>
      <c r="BF15">
        <v>810</v>
      </c>
      <c r="BG15">
        <v>1854.8</v>
      </c>
      <c r="BH15">
        <v>1431.4</v>
      </c>
      <c r="BI15">
        <v>1431.4</v>
      </c>
      <c r="BJ15">
        <v>362.2</v>
      </c>
      <c r="BK15">
        <v>61.2</v>
      </c>
      <c r="BL15">
        <v>14.61</v>
      </c>
      <c r="BM15">
        <v>2.09</v>
      </c>
      <c r="BN15">
        <v>1.7</v>
      </c>
      <c r="BO15">
        <v>7.33</v>
      </c>
      <c r="BP15">
        <v>3145.44</v>
      </c>
      <c r="BQ15">
        <v>1</v>
      </c>
      <c r="BS15" t="s">
        <v>12</v>
      </c>
      <c r="BT15">
        <v>810</v>
      </c>
      <c r="BU15">
        <v>3502.1</v>
      </c>
      <c r="BV15">
        <v>2789.8</v>
      </c>
      <c r="BW15">
        <v>2789.8</v>
      </c>
      <c r="BX15">
        <v>589.4</v>
      </c>
      <c r="BY15">
        <v>122.9</v>
      </c>
      <c r="BZ15">
        <v>21.58</v>
      </c>
      <c r="CA15">
        <v>0.13</v>
      </c>
      <c r="CB15">
        <v>0.11</v>
      </c>
      <c r="CC15">
        <v>1.1499999999999999</v>
      </c>
      <c r="CD15">
        <v>393.31</v>
      </c>
      <c r="CE15">
        <v>1</v>
      </c>
    </row>
    <row r="17" spans="1:83" x14ac:dyDescent="0.25">
      <c r="B17" t="s">
        <v>16</v>
      </c>
      <c r="P17" t="s">
        <v>16</v>
      </c>
      <c r="AD17" t="s">
        <v>16</v>
      </c>
      <c r="AR17" t="s">
        <v>16</v>
      </c>
      <c r="BF17" t="s">
        <v>16</v>
      </c>
      <c r="BT17" t="s">
        <v>16</v>
      </c>
    </row>
    <row r="18" spans="1:83" x14ac:dyDescent="0.25">
      <c r="B18" t="s">
        <v>14</v>
      </c>
      <c r="C18" t="s">
        <v>15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P18" t="s">
        <v>14</v>
      </c>
      <c r="Q18" t="s">
        <v>15</v>
      </c>
      <c r="R18" t="s">
        <v>2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  <c r="X18" t="s">
        <v>8</v>
      </c>
      <c r="Y18" t="s">
        <v>9</v>
      </c>
      <c r="Z18" t="s">
        <v>10</v>
      </c>
      <c r="AA18" t="s">
        <v>11</v>
      </c>
      <c r="AD18" t="s">
        <v>14</v>
      </c>
      <c r="AE18" t="s">
        <v>15</v>
      </c>
      <c r="AF18" t="s">
        <v>2</v>
      </c>
      <c r="AG18" t="s">
        <v>3</v>
      </c>
      <c r="AH18" t="s">
        <v>4</v>
      </c>
      <c r="AI18" t="s">
        <v>5</v>
      </c>
      <c r="AJ18" t="s">
        <v>6</v>
      </c>
      <c r="AK18" t="s">
        <v>7</v>
      </c>
      <c r="AL18" t="s">
        <v>8</v>
      </c>
      <c r="AM18" t="s">
        <v>9</v>
      </c>
      <c r="AN18" t="s">
        <v>10</v>
      </c>
      <c r="AO18" t="s">
        <v>11</v>
      </c>
      <c r="AR18" t="s">
        <v>14</v>
      </c>
      <c r="AS18" t="s">
        <v>15</v>
      </c>
      <c r="AT18" t="s">
        <v>2</v>
      </c>
      <c r="AU18" t="s">
        <v>3</v>
      </c>
      <c r="AV18" t="s">
        <v>4</v>
      </c>
      <c r="AW18" t="s">
        <v>5</v>
      </c>
      <c r="AX18" t="s">
        <v>6</v>
      </c>
      <c r="AY18" t="s">
        <v>7</v>
      </c>
      <c r="AZ18" t="s">
        <v>8</v>
      </c>
      <c r="BA18" t="s">
        <v>9</v>
      </c>
      <c r="BB18" t="s">
        <v>10</v>
      </c>
      <c r="BC18" t="s">
        <v>11</v>
      </c>
      <c r="BF18" t="s">
        <v>14</v>
      </c>
      <c r="BG18" t="s">
        <v>15</v>
      </c>
      <c r="BH18" t="s">
        <v>2</v>
      </c>
      <c r="BI18" t="s">
        <v>3</v>
      </c>
      <c r="BJ18" t="s">
        <v>4</v>
      </c>
      <c r="BK18" t="s">
        <v>5</v>
      </c>
      <c r="BL18" t="s">
        <v>6</v>
      </c>
      <c r="BM18" t="s">
        <v>7</v>
      </c>
      <c r="BN18" t="s">
        <v>8</v>
      </c>
      <c r="BO18" t="s">
        <v>9</v>
      </c>
      <c r="BP18" t="s">
        <v>10</v>
      </c>
      <c r="BQ18" t="s">
        <v>11</v>
      </c>
      <c r="BT18" t="s">
        <v>14</v>
      </c>
      <c r="BU18" t="s">
        <v>15</v>
      </c>
      <c r="BV18" t="s">
        <v>2</v>
      </c>
      <c r="BW18" t="s">
        <v>3</v>
      </c>
      <c r="BX18" t="s">
        <v>4</v>
      </c>
      <c r="BY18" t="s">
        <v>5</v>
      </c>
      <c r="BZ18" t="s">
        <v>6</v>
      </c>
      <c r="CA18" t="s">
        <v>7</v>
      </c>
      <c r="CB18" t="s">
        <v>8</v>
      </c>
      <c r="CC18" t="s">
        <v>9</v>
      </c>
      <c r="CD18" t="s">
        <v>10</v>
      </c>
      <c r="CE18" t="s">
        <v>11</v>
      </c>
    </row>
    <row r="19" spans="1:83" x14ac:dyDescent="0.25">
      <c r="A19">
        <v>1</v>
      </c>
      <c r="B19">
        <v>1128</v>
      </c>
      <c r="C19">
        <v>1925</v>
      </c>
      <c r="D19">
        <v>1346</v>
      </c>
      <c r="E19">
        <v>1346</v>
      </c>
      <c r="F19">
        <v>385</v>
      </c>
      <c r="G19">
        <v>194</v>
      </c>
      <c r="H19">
        <v>14.313800000000001</v>
      </c>
      <c r="I19">
        <v>0.47160000000000002</v>
      </c>
      <c r="J19">
        <v>0.3508</v>
      </c>
      <c r="K19">
        <v>1.6729000000000001</v>
      </c>
      <c r="L19">
        <v>675.23</v>
      </c>
      <c r="M19">
        <v>1</v>
      </c>
      <c r="O19">
        <v>1</v>
      </c>
      <c r="P19">
        <v>1128</v>
      </c>
      <c r="Q19">
        <v>2991</v>
      </c>
      <c r="R19">
        <v>1760</v>
      </c>
      <c r="S19">
        <v>1760</v>
      </c>
      <c r="T19">
        <v>656</v>
      </c>
      <c r="U19">
        <v>575</v>
      </c>
      <c r="V19">
        <v>11.8736</v>
      </c>
      <c r="W19">
        <v>0.25779999999999997</v>
      </c>
      <c r="X19">
        <v>0.1671</v>
      </c>
      <c r="Y19">
        <v>1.3589</v>
      </c>
      <c r="Z19">
        <v>499.67250000000001</v>
      </c>
      <c r="AA19">
        <v>1</v>
      </c>
      <c r="AC19">
        <v>1</v>
      </c>
      <c r="AD19">
        <v>1128</v>
      </c>
      <c r="AE19">
        <v>5647</v>
      </c>
      <c r="AF19">
        <v>1153</v>
      </c>
      <c r="AG19">
        <v>1153</v>
      </c>
      <c r="AH19">
        <v>3746</v>
      </c>
      <c r="AI19">
        <v>748</v>
      </c>
      <c r="AJ19">
        <v>11.770099999999999</v>
      </c>
      <c r="AK19">
        <v>3.1783999999999999</v>
      </c>
      <c r="AL19">
        <v>0.66879999999999995</v>
      </c>
      <c r="AM19">
        <v>6.9974999999999996</v>
      </c>
      <c r="AN19">
        <v>3776.8382999999999</v>
      </c>
      <c r="AO19">
        <v>1</v>
      </c>
      <c r="AQ19">
        <v>1</v>
      </c>
      <c r="AR19">
        <v>1128</v>
      </c>
      <c r="AS19">
        <v>1880</v>
      </c>
      <c r="AT19">
        <v>1338</v>
      </c>
      <c r="AU19">
        <v>1338</v>
      </c>
      <c r="AV19">
        <v>359</v>
      </c>
      <c r="AW19">
        <v>183</v>
      </c>
      <c r="AX19">
        <v>14.4053</v>
      </c>
      <c r="AY19">
        <v>0.92800000000000005</v>
      </c>
      <c r="AZ19">
        <v>0.6905</v>
      </c>
      <c r="BA19">
        <v>2.4502999999999999</v>
      </c>
      <c r="BB19">
        <v>1298.2212999999999</v>
      </c>
      <c r="BC19">
        <v>1</v>
      </c>
      <c r="BE19">
        <v>1</v>
      </c>
      <c r="BF19">
        <v>1128</v>
      </c>
      <c r="BG19">
        <v>2017</v>
      </c>
      <c r="BH19">
        <v>1321</v>
      </c>
      <c r="BI19">
        <v>1321</v>
      </c>
      <c r="BJ19">
        <v>468</v>
      </c>
      <c r="BK19">
        <v>228</v>
      </c>
      <c r="BL19">
        <v>13.597899999999999</v>
      </c>
      <c r="BM19">
        <v>1.1334</v>
      </c>
      <c r="BN19">
        <v>0.77529999999999999</v>
      </c>
      <c r="BO19">
        <v>3.0577000000000001</v>
      </c>
      <c r="BP19">
        <v>1563.8782000000001</v>
      </c>
      <c r="BQ19">
        <v>1</v>
      </c>
      <c r="BS19">
        <v>1</v>
      </c>
      <c r="BT19">
        <v>1128</v>
      </c>
      <c r="BU19">
        <v>1920</v>
      </c>
      <c r="BV19">
        <v>1592</v>
      </c>
      <c r="BW19">
        <v>1592</v>
      </c>
      <c r="BX19">
        <v>247</v>
      </c>
      <c r="BY19">
        <v>81</v>
      </c>
      <c r="BZ19">
        <v>16.276</v>
      </c>
      <c r="CA19">
        <v>0.16750000000000001</v>
      </c>
      <c r="CB19">
        <v>0.15210000000000001</v>
      </c>
      <c r="CC19">
        <v>1.1328</v>
      </c>
      <c r="CD19">
        <v>291.94929999999999</v>
      </c>
      <c r="CE19">
        <v>1</v>
      </c>
    </row>
    <row r="20" spans="1:83" x14ac:dyDescent="0.25">
      <c r="A20">
        <v>2</v>
      </c>
      <c r="B20">
        <v>1128</v>
      </c>
      <c r="C20">
        <v>1898</v>
      </c>
      <c r="D20">
        <v>1344</v>
      </c>
      <c r="E20">
        <v>1344</v>
      </c>
      <c r="F20">
        <v>369</v>
      </c>
      <c r="G20">
        <v>185</v>
      </c>
      <c r="H20">
        <v>14.382999999999999</v>
      </c>
      <c r="I20">
        <v>0.4713</v>
      </c>
      <c r="J20">
        <v>0.35439999999999999</v>
      </c>
      <c r="K20">
        <v>1.7416</v>
      </c>
      <c r="L20">
        <v>672.69219999999996</v>
      </c>
      <c r="M20">
        <v>1</v>
      </c>
      <c r="O20">
        <v>2</v>
      </c>
      <c r="P20">
        <v>1128</v>
      </c>
      <c r="Q20">
        <v>2978</v>
      </c>
      <c r="R20">
        <v>1748</v>
      </c>
      <c r="S20">
        <v>1748</v>
      </c>
      <c r="T20">
        <v>674</v>
      </c>
      <c r="U20">
        <v>556</v>
      </c>
      <c r="V20">
        <v>11.937200000000001</v>
      </c>
      <c r="W20">
        <v>0.25679999999999997</v>
      </c>
      <c r="X20">
        <v>0.16650000000000001</v>
      </c>
      <c r="Y20">
        <v>1.4049</v>
      </c>
      <c r="Z20">
        <v>495.89479999999998</v>
      </c>
      <c r="AA20">
        <v>1</v>
      </c>
      <c r="AC20">
        <v>2</v>
      </c>
      <c r="AD20">
        <v>1128</v>
      </c>
      <c r="AE20">
        <v>5357</v>
      </c>
      <c r="AF20">
        <v>1156</v>
      </c>
      <c r="AG20">
        <v>1156</v>
      </c>
      <c r="AH20">
        <v>3462</v>
      </c>
      <c r="AI20">
        <v>739</v>
      </c>
      <c r="AJ20">
        <v>11.613</v>
      </c>
      <c r="AK20">
        <v>3.1758999999999999</v>
      </c>
      <c r="AL20">
        <v>0.70609999999999995</v>
      </c>
      <c r="AM20">
        <v>7.4031000000000002</v>
      </c>
      <c r="AN20">
        <v>3782.7028</v>
      </c>
      <c r="AO20">
        <v>1</v>
      </c>
      <c r="AQ20">
        <v>2</v>
      </c>
      <c r="AR20">
        <v>1128</v>
      </c>
      <c r="AS20">
        <v>1902</v>
      </c>
      <c r="AT20">
        <v>1346</v>
      </c>
      <c r="AU20">
        <v>1346</v>
      </c>
      <c r="AV20">
        <v>368</v>
      </c>
      <c r="AW20">
        <v>188</v>
      </c>
      <c r="AX20">
        <v>14.556800000000001</v>
      </c>
      <c r="AY20">
        <v>0.96630000000000005</v>
      </c>
      <c r="AZ20">
        <v>0.71440000000000003</v>
      </c>
      <c r="BA20">
        <v>2.5615999999999999</v>
      </c>
      <c r="BB20">
        <v>1358.8154</v>
      </c>
      <c r="BC20">
        <v>1</v>
      </c>
      <c r="BE20">
        <v>2</v>
      </c>
      <c r="BF20">
        <v>1128</v>
      </c>
      <c r="BG20">
        <v>2002</v>
      </c>
      <c r="BH20">
        <v>1322</v>
      </c>
      <c r="BI20">
        <v>1322</v>
      </c>
      <c r="BJ20">
        <v>451</v>
      </c>
      <c r="BK20">
        <v>229</v>
      </c>
      <c r="BL20">
        <v>13.708299999999999</v>
      </c>
      <c r="BM20">
        <v>1.1413</v>
      </c>
      <c r="BN20">
        <v>0.78610000000000002</v>
      </c>
      <c r="BO20">
        <v>2.9904000000000002</v>
      </c>
      <c r="BP20">
        <v>1573.712</v>
      </c>
      <c r="BQ20">
        <v>1</v>
      </c>
      <c r="BS20">
        <v>2</v>
      </c>
      <c r="BT20">
        <v>1128</v>
      </c>
      <c r="BU20">
        <v>1949</v>
      </c>
      <c r="BV20">
        <v>1595</v>
      </c>
      <c r="BW20">
        <v>1595</v>
      </c>
      <c r="BX20">
        <v>268</v>
      </c>
      <c r="BY20">
        <v>86</v>
      </c>
      <c r="BZ20">
        <v>16.232900000000001</v>
      </c>
      <c r="CA20">
        <v>0.1696</v>
      </c>
      <c r="CB20">
        <v>0.15210000000000001</v>
      </c>
      <c r="CC20">
        <v>1.1284000000000001</v>
      </c>
      <c r="CD20">
        <v>296.44830000000002</v>
      </c>
      <c r="CE20">
        <v>1</v>
      </c>
    </row>
    <row r="21" spans="1:83" x14ac:dyDescent="0.25">
      <c r="A21">
        <v>3</v>
      </c>
      <c r="B21">
        <v>1128</v>
      </c>
      <c r="C21">
        <v>1917</v>
      </c>
      <c r="D21">
        <v>1351</v>
      </c>
      <c r="E21">
        <v>1351</v>
      </c>
      <c r="F21">
        <v>382</v>
      </c>
      <c r="G21">
        <v>184</v>
      </c>
      <c r="H21">
        <v>14.430899999999999</v>
      </c>
      <c r="I21">
        <v>0.4723</v>
      </c>
      <c r="J21">
        <v>0.35339999999999999</v>
      </c>
      <c r="K21">
        <v>1.7292000000000001</v>
      </c>
      <c r="L21">
        <v>677.43740000000003</v>
      </c>
      <c r="M21">
        <v>1</v>
      </c>
      <c r="O21">
        <v>3</v>
      </c>
      <c r="P21">
        <v>1128</v>
      </c>
      <c r="Q21">
        <v>3024</v>
      </c>
      <c r="R21">
        <v>1777</v>
      </c>
      <c r="S21">
        <v>1777</v>
      </c>
      <c r="T21">
        <v>686</v>
      </c>
      <c r="U21">
        <v>561</v>
      </c>
      <c r="V21">
        <v>11.826700000000001</v>
      </c>
      <c r="W21">
        <v>0.2555</v>
      </c>
      <c r="X21">
        <v>0.16569999999999999</v>
      </c>
      <c r="Y21">
        <v>1.3428</v>
      </c>
      <c r="Z21">
        <v>501.07929999999999</v>
      </c>
      <c r="AA21">
        <v>1</v>
      </c>
      <c r="AC21">
        <v>3</v>
      </c>
      <c r="AD21">
        <v>1128</v>
      </c>
      <c r="AE21">
        <v>5504</v>
      </c>
      <c r="AF21">
        <v>1150</v>
      </c>
      <c r="AG21">
        <v>1150</v>
      </c>
      <c r="AH21">
        <v>3625</v>
      </c>
      <c r="AI21">
        <v>729</v>
      </c>
      <c r="AJ21">
        <v>11.6121</v>
      </c>
      <c r="AK21">
        <v>3.1604999999999999</v>
      </c>
      <c r="AL21">
        <v>0.68059999999999998</v>
      </c>
      <c r="AM21">
        <v>6.8121</v>
      </c>
      <c r="AN21">
        <v>3745.9634999999998</v>
      </c>
      <c r="AO21">
        <v>1</v>
      </c>
      <c r="AQ21">
        <v>3</v>
      </c>
      <c r="AR21">
        <v>1128</v>
      </c>
      <c r="AS21">
        <v>1860</v>
      </c>
      <c r="AT21">
        <v>1346</v>
      </c>
      <c r="AU21">
        <v>1346</v>
      </c>
      <c r="AV21">
        <v>332</v>
      </c>
      <c r="AW21">
        <v>182</v>
      </c>
      <c r="AX21">
        <v>14.7188</v>
      </c>
      <c r="AY21">
        <v>0.95989999999999998</v>
      </c>
      <c r="AZ21">
        <v>0.72470000000000001</v>
      </c>
      <c r="BA21">
        <v>2.4649999999999999</v>
      </c>
      <c r="BB21">
        <v>1347.9541999999999</v>
      </c>
      <c r="BC21">
        <v>1</v>
      </c>
      <c r="BE21">
        <v>3</v>
      </c>
      <c r="BF21">
        <v>1128</v>
      </c>
      <c r="BG21">
        <v>2049</v>
      </c>
      <c r="BH21">
        <v>1313</v>
      </c>
      <c r="BI21">
        <v>1313</v>
      </c>
      <c r="BJ21">
        <v>495</v>
      </c>
      <c r="BK21">
        <v>241</v>
      </c>
      <c r="BL21">
        <v>13.3392</v>
      </c>
      <c r="BM21">
        <v>1.1281000000000001</v>
      </c>
      <c r="BN21">
        <v>0.75539999999999996</v>
      </c>
      <c r="BO21">
        <v>2.9342000000000001</v>
      </c>
      <c r="BP21">
        <v>1547.7987000000001</v>
      </c>
      <c r="BQ21">
        <v>1</v>
      </c>
      <c r="BS21">
        <v>3</v>
      </c>
      <c r="BT21">
        <v>1128</v>
      </c>
      <c r="BU21">
        <v>1976</v>
      </c>
      <c r="BV21">
        <v>1599</v>
      </c>
      <c r="BW21">
        <v>1599</v>
      </c>
      <c r="BX21">
        <v>283</v>
      </c>
      <c r="BY21">
        <v>94</v>
      </c>
      <c r="BZ21">
        <v>16.045000000000002</v>
      </c>
      <c r="CA21">
        <v>0.17050000000000001</v>
      </c>
      <c r="CB21">
        <v>0.1517</v>
      </c>
      <c r="CC21">
        <v>1.1334</v>
      </c>
      <c r="CD21">
        <v>299.71969999999999</v>
      </c>
      <c r="CE21">
        <v>1</v>
      </c>
    </row>
    <row r="22" spans="1:83" x14ac:dyDescent="0.25">
      <c r="A22">
        <v>4</v>
      </c>
      <c r="B22">
        <v>1128</v>
      </c>
      <c r="C22">
        <v>1886</v>
      </c>
      <c r="D22">
        <v>1341</v>
      </c>
      <c r="E22">
        <v>1341</v>
      </c>
      <c r="F22">
        <v>370</v>
      </c>
      <c r="G22">
        <v>175</v>
      </c>
      <c r="H22">
        <v>14.432700000000001</v>
      </c>
      <c r="I22">
        <v>0.47310000000000002</v>
      </c>
      <c r="J22">
        <v>0.35780000000000001</v>
      </c>
      <c r="K22">
        <v>1.7714000000000001</v>
      </c>
      <c r="L22">
        <v>674.88909999999998</v>
      </c>
      <c r="M22">
        <v>1</v>
      </c>
      <c r="O22">
        <v>4</v>
      </c>
      <c r="P22">
        <v>1128</v>
      </c>
      <c r="Q22">
        <v>2987</v>
      </c>
      <c r="R22">
        <v>1778</v>
      </c>
      <c r="S22">
        <v>1778</v>
      </c>
      <c r="T22">
        <v>649</v>
      </c>
      <c r="U22">
        <v>560</v>
      </c>
      <c r="V22">
        <v>12.067</v>
      </c>
      <c r="W22">
        <v>0.25940000000000002</v>
      </c>
      <c r="X22">
        <v>0.16980000000000001</v>
      </c>
      <c r="Y22">
        <v>1.3159000000000001</v>
      </c>
      <c r="Z22">
        <v>507.23360000000002</v>
      </c>
      <c r="AA22">
        <v>1</v>
      </c>
      <c r="AC22">
        <v>4</v>
      </c>
      <c r="AD22">
        <v>1128</v>
      </c>
      <c r="AE22">
        <v>5324</v>
      </c>
      <c r="AF22">
        <v>1160</v>
      </c>
      <c r="AG22">
        <v>1160</v>
      </c>
      <c r="AH22">
        <v>3424</v>
      </c>
      <c r="AI22">
        <v>740</v>
      </c>
      <c r="AJ22">
        <v>10.898199999999999</v>
      </c>
      <c r="AK22">
        <v>3.1518000000000002</v>
      </c>
      <c r="AL22">
        <v>0.7077</v>
      </c>
      <c r="AM22">
        <v>6.9741</v>
      </c>
      <c r="AN22">
        <v>3767.7611999999999</v>
      </c>
      <c r="AO22">
        <v>1</v>
      </c>
      <c r="AQ22">
        <v>4</v>
      </c>
      <c r="AR22">
        <v>1128</v>
      </c>
      <c r="AS22">
        <v>1899</v>
      </c>
      <c r="AT22">
        <v>1342</v>
      </c>
      <c r="AU22">
        <v>1342</v>
      </c>
      <c r="AV22">
        <v>369</v>
      </c>
      <c r="AW22">
        <v>188</v>
      </c>
      <c r="AX22">
        <v>14.463900000000001</v>
      </c>
      <c r="AY22">
        <v>0.96099999999999997</v>
      </c>
      <c r="AZ22">
        <v>0.70950000000000002</v>
      </c>
      <c r="BA22">
        <v>2.3879999999999999</v>
      </c>
      <c r="BB22">
        <v>1347.3094000000001</v>
      </c>
      <c r="BC22">
        <v>1</v>
      </c>
      <c r="BE22">
        <v>4</v>
      </c>
      <c r="BF22">
        <v>1128</v>
      </c>
      <c r="BG22">
        <v>2058</v>
      </c>
      <c r="BH22">
        <v>1312</v>
      </c>
      <c r="BI22">
        <v>1312</v>
      </c>
      <c r="BJ22">
        <v>503</v>
      </c>
      <c r="BK22">
        <v>243</v>
      </c>
      <c r="BL22">
        <v>13.2935</v>
      </c>
      <c r="BM22">
        <v>1.1466000000000001</v>
      </c>
      <c r="BN22">
        <v>0.76400000000000001</v>
      </c>
      <c r="BO22">
        <v>3.7709000000000001</v>
      </c>
      <c r="BP22">
        <v>1572.4041999999999</v>
      </c>
      <c r="BQ22">
        <v>1</v>
      </c>
      <c r="BS22">
        <v>4</v>
      </c>
      <c r="BT22">
        <v>1128</v>
      </c>
      <c r="BU22">
        <v>1955</v>
      </c>
      <c r="BV22">
        <v>1587</v>
      </c>
      <c r="BW22">
        <v>1587</v>
      </c>
      <c r="BX22">
        <v>279</v>
      </c>
      <c r="BY22">
        <v>89</v>
      </c>
      <c r="BZ22">
        <v>16.0578</v>
      </c>
      <c r="CA22">
        <v>0.16930000000000001</v>
      </c>
      <c r="CB22">
        <v>0.15079999999999999</v>
      </c>
      <c r="CC22">
        <v>1.123</v>
      </c>
      <c r="CD22">
        <v>294.88459999999998</v>
      </c>
      <c r="CE22">
        <v>1</v>
      </c>
    </row>
    <row r="23" spans="1:83" x14ac:dyDescent="0.25">
      <c r="A23">
        <v>5</v>
      </c>
      <c r="B23">
        <v>1128</v>
      </c>
      <c r="C23">
        <v>1926</v>
      </c>
      <c r="D23">
        <v>1346</v>
      </c>
      <c r="E23">
        <v>1346</v>
      </c>
      <c r="F23">
        <v>390</v>
      </c>
      <c r="G23">
        <v>190</v>
      </c>
      <c r="H23">
        <v>14.370200000000001</v>
      </c>
      <c r="I23">
        <v>0.47670000000000001</v>
      </c>
      <c r="J23">
        <v>0.35420000000000001</v>
      </c>
      <c r="K23">
        <v>1.6924999999999999</v>
      </c>
      <c r="L23">
        <v>682.27949999999998</v>
      </c>
      <c r="M23">
        <v>1</v>
      </c>
      <c r="O23">
        <v>5</v>
      </c>
      <c r="P23">
        <v>1128</v>
      </c>
      <c r="Q23">
        <v>2956</v>
      </c>
      <c r="R23">
        <v>1766</v>
      </c>
      <c r="S23">
        <v>1766</v>
      </c>
      <c r="T23">
        <v>643</v>
      </c>
      <c r="U23">
        <v>547</v>
      </c>
      <c r="V23">
        <v>12.085599999999999</v>
      </c>
      <c r="W23">
        <v>0.25459999999999999</v>
      </c>
      <c r="X23">
        <v>0.16789999999999999</v>
      </c>
      <c r="Y23">
        <v>1.3453999999999999</v>
      </c>
      <c r="Z23">
        <v>496.387</v>
      </c>
      <c r="AA23">
        <v>1</v>
      </c>
      <c r="AC23">
        <v>5</v>
      </c>
      <c r="AD23">
        <v>1128</v>
      </c>
      <c r="AE23">
        <v>5551</v>
      </c>
      <c r="AF23">
        <v>1174</v>
      </c>
      <c r="AG23">
        <v>1174</v>
      </c>
      <c r="AH23">
        <v>3628</v>
      </c>
      <c r="AI23">
        <v>749</v>
      </c>
      <c r="AJ23">
        <v>11.0007</v>
      </c>
      <c r="AK23">
        <v>3.1539999999999999</v>
      </c>
      <c r="AL23">
        <v>0.68710000000000004</v>
      </c>
      <c r="AM23">
        <v>6.9036999999999997</v>
      </c>
      <c r="AN23">
        <v>3814.0524999999998</v>
      </c>
      <c r="AO23">
        <v>1</v>
      </c>
      <c r="AQ23">
        <v>5</v>
      </c>
      <c r="AR23">
        <v>1128</v>
      </c>
      <c r="AS23">
        <v>1895</v>
      </c>
      <c r="AT23">
        <v>1332</v>
      </c>
      <c r="AU23">
        <v>1332</v>
      </c>
      <c r="AV23">
        <v>365</v>
      </c>
      <c r="AW23">
        <v>198</v>
      </c>
      <c r="AX23">
        <v>14.388400000000001</v>
      </c>
      <c r="AY23">
        <v>0.96020000000000005</v>
      </c>
      <c r="AZ23">
        <v>0.70509999999999995</v>
      </c>
      <c r="BA23">
        <v>2.4358</v>
      </c>
      <c r="BB23">
        <v>1336.175</v>
      </c>
      <c r="BC23">
        <v>1</v>
      </c>
      <c r="BE23">
        <v>5</v>
      </c>
      <c r="BF23">
        <v>1128</v>
      </c>
      <c r="BG23">
        <v>2001</v>
      </c>
      <c r="BH23">
        <v>1323</v>
      </c>
      <c r="BI23">
        <v>1323</v>
      </c>
      <c r="BJ23">
        <v>455</v>
      </c>
      <c r="BK23">
        <v>223</v>
      </c>
      <c r="BL23">
        <v>13.6782</v>
      </c>
      <c r="BM23">
        <v>1.1284000000000001</v>
      </c>
      <c r="BN23">
        <v>0.77969999999999995</v>
      </c>
      <c r="BO23">
        <v>2.8711000000000002</v>
      </c>
      <c r="BP23">
        <v>1560.1441</v>
      </c>
      <c r="BQ23">
        <v>1</v>
      </c>
      <c r="BS23">
        <v>5</v>
      </c>
      <c r="BT23">
        <v>1128</v>
      </c>
      <c r="BU23">
        <v>1978</v>
      </c>
      <c r="BV23">
        <v>1593</v>
      </c>
      <c r="BW23">
        <v>1593</v>
      </c>
      <c r="BX23">
        <v>290</v>
      </c>
      <c r="BY23">
        <v>95</v>
      </c>
      <c r="BZ23">
        <v>16.057600000000001</v>
      </c>
      <c r="CA23">
        <v>0.1716</v>
      </c>
      <c r="CB23">
        <v>0.15210000000000001</v>
      </c>
      <c r="CC23">
        <v>1.1182000000000001</v>
      </c>
      <c r="CD23">
        <v>300.88929999999999</v>
      </c>
      <c r="CE23">
        <v>1</v>
      </c>
    </row>
    <row r="24" spans="1:83" x14ac:dyDescent="0.25">
      <c r="A24">
        <v>6</v>
      </c>
      <c r="B24">
        <v>1128</v>
      </c>
      <c r="C24">
        <v>1884</v>
      </c>
      <c r="D24">
        <v>1345</v>
      </c>
      <c r="E24">
        <v>1345</v>
      </c>
      <c r="F24">
        <v>365</v>
      </c>
      <c r="G24">
        <v>174</v>
      </c>
      <c r="H24">
        <v>14.470800000000001</v>
      </c>
      <c r="I24">
        <v>0.4718</v>
      </c>
      <c r="J24">
        <v>0.35730000000000001</v>
      </c>
      <c r="K24">
        <v>1.6740999999999999</v>
      </c>
      <c r="L24">
        <v>673.2002</v>
      </c>
      <c r="M24">
        <v>1</v>
      </c>
      <c r="O24">
        <v>6</v>
      </c>
      <c r="P24">
        <v>1128</v>
      </c>
      <c r="Q24">
        <v>2994</v>
      </c>
      <c r="R24">
        <v>1795</v>
      </c>
      <c r="S24">
        <v>1795</v>
      </c>
      <c r="T24">
        <v>662</v>
      </c>
      <c r="U24">
        <v>537</v>
      </c>
      <c r="V24">
        <v>12.0227</v>
      </c>
      <c r="W24">
        <v>0.25840000000000002</v>
      </c>
      <c r="X24">
        <v>0.1701</v>
      </c>
      <c r="Y24">
        <v>1.3663000000000001</v>
      </c>
      <c r="Z24">
        <v>509.14789999999999</v>
      </c>
      <c r="AA24">
        <v>1</v>
      </c>
      <c r="AC24">
        <v>6</v>
      </c>
      <c r="AD24">
        <v>1128</v>
      </c>
      <c r="AE24">
        <v>5626</v>
      </c>
      <c r="AF24">
        <v>1168</v>
      </c>
      <c r="AG24">
        <v>1168</v>
      </c>
      <c r="AH24">
        <v>3695</v>
      </c>
      <c r="AI24">
        <v>763</v>
      </c>
      <c r="AJ24">
        <v>11.0039</v>
      </c>
      <c r="AK24">
        <v>3.1476000000000002</v>
      </c>
      <c r="AL24">
        <v>0.67330000000000001</v>
      </c>
      <c r="AM24">
        <v>6.7827000000000002</v>
      </c>
      <c r="AN24">
        <v>3788.1747999999998</v>
      </c>
      <c r="AO24">
        <v>1</v>
      </c>
      <c r="AQ24">
        <v>6</v>
      </c>
      <c r="AR24">
        <v>1128</v>
      </c>
      <c r="AS24">
        <v>1829</v>
      </c>
      <c r="AT24">
        <v>1338</v>
      </c>
      <c r="AU24">
        <v>1338</v>
      </c>
      <c r="AV24">
        <v>313</v>
      </c>
      <c r="AW24">
        <v>178</v>
      </c>
      <c r="AX24">
        <v>14.741899999999999</v>
      </c>
      <c r="AY24">
        <v>0.94879999999999998</v>
      </c>
      <c r="AZ24">
        <v>0.7248</v>
      </c>
      <c r="BA24">
        <v>2.3881000000000001</v>
      </c>
      <c r="BB24">
        <v>1325.5763999999999</v>
      </c>
      <c r="BC24">
        <v>1</v>
      </c>
      <c r="BE24">
        <v>6</v>
      </c>
      <c r="BF24">
        <v>1128</v>
      </c>
      <c r="BG24">
        <v>1989</v>
      </c>
      <c r="BH24">
        <v>1330</v>
      </c>
      <c r="BI24">
        <v>1330</v>
      </c>
      <c r="BJ24">
        <v>446</v>
      </c>
      <c r="BK24">
        <v>213</v>
      </c>
      <c r="BL24">
        <v>13.8527</v>
      </c>
      <c r="BM24">
        <v>1.1229</v>
      </c>
      <c r="BN24">
        <v>0.78549999999999998</v>
      </c>
      <c r="BO24">
        <v>2.8603000000000001</v>
      </c>
      <c r="BP24">
        <v>1562.4113</v>
      </c>
      <c r="BQ24">
        <v>1</v>
      </c>
      <c r="BS24">
        <v>6</v>
      </c>
      <c r="BT24">
        <v>1128</v>
      </c>
      <c r="BU24">
        <v>1969</v>
      </c>
      <c r="BV24">
        <v>1588</v>
      </c>
      <c r="BW24">
        <v>1588</v>
      </c>
      <c r="BX24">
        <v>292</v>
      </c>
      <c r="BY24">
        <v>89</v>
      </c>
      <c r="BZ24">
        <v>16.0868</v>
      </c>
      <c r="CA24">
        <v>0.1704</v>
      </c>
      <c r="CB24">
        <v>0.15110000000000001</v>
      </c>
      <c r="CC24">
        <v>1.1194999999999999</v>
      </c>
      <c r="CD24">
        <v>297.44420000000002</v>
      </c>
      <c r="CE24">
        <v>1</v>
      </c>
    </row>
    <row r="25" spans="1:83" x14ac:dyDescent="0.25">
      <c r="A25">
        <v>7</v>
      </c>
      <c r="B25">
        <v>1128</v>
      </c>
      <c r="C25">
        <v>1931</v>
      </c>
      <c r="D25">
        <v>1338</v>
      </c>
      <c r="E25">
        <v>1338</v>
      </c>
      <c r="F25">
        <v>403</v>
      </c>
      <c r="G25">
        <v>190</v>
      </c>
      <c r="H25">
        <v>14.151199999999999</v>
      </c>
      <c r="I25">
        <v>0.47189999999999999</v>
      </c>
      <c r="J25">
        <v>0.34789999999999999</v>
      </c>
      <c r="K25">
        <v>1.6847000000000001</v>
      </c>
      <c r="L25">
        <v>671.83460000000002</v>
      </c>
      <c r="M25">
        <v>1</v>
      </c>
      <c r="O25">
        <v>7</v>
      </c>
      <c r="P25">
        <v>1128</v>
      </c>
      <c r="Q25">
        <v>2922</v>
      </c>
      <c r="R25">
        <v>1751</v>
      </c>
      <c r="S25">
        <v>1751</v>
      </c>
      <c r="T25">
        <v>632</v>
      </c>
      <c r="U25">
        <v>539</v>
      </c>
      <c r="V25">
        <v>11.9781</v>
      </c>
      <c r="W25">
        <v>0.24959999999999999</v>
      </c>
      <c r="X25">
        <v>0.16520000000000001</v>
      </c>
      <c r="Y25">
        <v>1.3247</v>
      </c>
      <c r="Z25">
        <v>482.85180000000003</v>
      </c>
      <c r="AA25">
        <v>1</v>
      </c>
      <c r="AC25">
        <v>7</v>
      </c>
      <c r="AD25">
        <v>1128</v>
      </c>
      <c r="AE25">
        <v>5495</v>
      </c>
      <c r="AF25">
        <v>1168</v>
      </c>
      <c r="AG25">
        <v>1168</v>
      </c>
      <c r="AH25">
        <v>3541</v>
      </c>
      <c r="AI25">
        <v>786</v>
      </c>
      <c r="AJ25">
        <v>11.2508</v>
      </c>
      <c r="AK25">
        <v>3.1484999999999999</v>
      </c>
      <c r="AL25">
        <v>0.68959999999999999</v>
      </c>
      <c r="AM25">
        <v>6.8794000000000004</v>
      </c>
      <c r="AN25">
        <v>3789.5236</v>
      </c>
      <c r="AO25">
        <v>1</v>
      </c>
      <c r="AQ25">
        <v>7</v>
      </c>
      <c r="AR25">
        <v>1128</v>
      </c>
      <c r="AS25">
        <v>1887</v>
      </c>
      <c r="AT25">
        <v>1344</v>
      </c>
      <c r="AU25">
        <v>1344</v>
      </c>
      <c r="AV25">
        <v>360</v>
      </c>
      <c r="AW25">
        <v>183</v>
      </c>
      <c r="AX25">
        <v>14.559100000000001</v>
      </c>
      <c r="AY25">
        <v>0.93959999999999999</v>
      </c>
      <c r="AZ25">
        <v>0.69899999999999995</v>
      </c>
      <c r="BA25">
        <v>2.331</v>
      </c>
      <c r="BB25">
        <v>1318.9548</v>
      </c>
      <c r="BC25">
        <v>1</v>
      </c>
      <c r="BE25">
        <v>7</v>
      </c>
      <c r="BF25">
        <v>1128</v>
      </c>
      <c r="BG25">
        <v>1993</v>
      </c>
      <c r="BH25">
        <v>1318</v>
      </c>
      <c r="BI25">
        <v>1318</v>
      </c>
      <c r="BJ25">
        <v>456</v>
      </c>
      <c r="BK25">
        <v>219</v>
      </c>
      <c r="BL25">
        <v>13.7255</v>
      </c>
      <c r="BM25">
        <v>1.1156999999999999</v>
      </c>
      <c r="BN25">
        <v>0.76919999999999999</v>
      </c>
      <c r="BO25">
        <v>3.1957</v>
      </c>
      <c r="BP25">
        <v>1533.0024000000001</v>
      </c>
      <c r="BQ25">
        <v>1</v>
      </c>
      <c r="BS25">
        <v>7</v>
      </c>
      <c r="BT25">
        <v>1128</v>
      </c>
      <c r="BU25">
        <v>1929</v>
      </c>
      <c r="BV25">
        <v>1592</v>
      </c>
      <c r="BW25">
        <v>1592</v>
      </c>
      <c r="BX25">
        <v>260</v>
      </c>
      <c r="BY25">
        <v>77</v>
      </c>
      <c r="BZ25">
        <v>16.211500000000001</v>
      </c>
      <c r="CA25">
        <v>0.16650000000000001</v>
      </c>
      <c r="CB25">
        <v>0.15049999999999999</v>
      </c>
      <c r="CC25">
        <v>1.1042000000000001</v>
      </c>
      <c r="CD25">
        <v>290.31040000000002</v>
      </c>
      <c r="CE25">
        <v>1</v>
      </c>
    </row>
    <row r="26" spans="1:83" x14ac:dyDescent="0.25">
      <c r="A26">
        <v>8</v>
      </c>
      <c r="B26">
        <v>1128</v>
      </c>
      <c r="C26">
        <v>1902</v>
      </c>
      <c r="D26">
        <v>1343</v>
      </c>
      <c r="E26">
        <v>1343</v>
      </c>
      <c r="F26">
        <v>377</v>
      </c>
      <c r="G26">
        <v>182</v>
      </c>
      <c r="H26">
        <v>14.3691</v>
      </c>
      <c r="I26">
        <v>0.4738</v>
      </c>
      <c r="J26">
        <v>0.35549999999999998</v>
      </c>
      <c r="K26">
        <v>1.7128000000000001</v>
      </c>
      <c r="L26">
        <v>676.23609999999996</v>
      </c>
      <c r="M26">
        <v>1</v>
      </c>
      <c r="O26">
        <v>8</v>
      </c>
      <c r="P26">
        <v>1128</v>
      </c>
      <c r="Q26">
        <v>2969</v>
      </c>
      <c r="R26">
        <v>1760</v>
      </c>
      <c r="S26">
        <v>1760</v>
      </c>
      <c r="T26">
        <v>664</v>
      </c>
      <c r="U26">
        <v>545</v>
      </c>
      <c r="V26">
        <v>11.9343</v>
      </c>
      <c r="W26">
        <v>0.2535</v>
      </c>
      <c r="X26">
        <v>0.1661</v>
      </c>
      <c r="Y26">
        <v>1.3601000000000001</v>
      </c>
      <c r="Z26">
        <v>493.2269</v>
      </c>
      <c r="AA26">
        <v>1</v>
      </c>
      <c r="AC26">
        <v>8</v>
      </c>
      <c r="AD26">
        <v>1128</v>
      </c>
      <c r="AE26">
        <v>5332</v>
      </c>
      <c r="AF26">
        <v>1149</v>
      </c>
      <c r="AG26">
        <v>1149</v>
      </c>
      <c r="AH26">
        <v>3452</v>
      </c>
      <c r="AI26">
        <v>731</v>
      </c>
      <c r="AJ26">
        <v>11.4841</v>
      </c>
      <c r="AK26">
        <v>3.1574</v>
      </c>
      <c r="AL26">
        <v>0.70120000000000005</v>
      </c>
      <c r="AM26">
        <v>6.7717000000000001</v>
      </c>
      <c r="AN26">
        <v>3738.6334000000002</v>
      </c>
      <c r="AO26">
        <v>1</v>
      </c>
      <c r="AQ26">
        <v>8</v>
      </c>
      <c r="AR26">
        <v>1128</v>
      </c>
      <c r="AS26">
        <v>1871</v>
      </c>
      <c r="AT26">
        <v>1340</v>
      </c>
      <c r="AU26">
        <v>1340</v>
      </c>
      <c r="AV26">
        <v>348</v>
      </c>
      <c r="AW26">
        <v>183</v>
      </c>
      <c r="AX26">
        <v>14.474600000000001</v>
      </c>
      <c r="AY26">
        <v>0.94310000000000005</v>
      </c>
      <c r="AZ26">
        <v>0.70540000000000003</v>
      </c>
      <c r="BA26">
        <v>2.4695</v>
      </c>
      <c r="BB26">
        <v>1319.7245</v>
      </c>
      <c r="BC26">
        <v>1</v>
      </c>
      <c r="BE26">
        <v>8</v>
      </c>
      <c r="BF26">
        <v>1128</v>
      </c>
      <c r="BG26">
        <v>2023</v>
      </c>
      <c r="BH26">
        <v>1330</v>
      </c>
      <c r="BI26">
        <v>1330</v>
      </c>
      <c r="BJ26">
        <v>463</v>
      </c>
      <c r="BK26">
        <v>230</v>
      </c>
      <c r="BL26">
        <v>13.6204</v>
      </c>
      <c r="BM26">
        <v>1.1714</v>
      </c>
      <c r="BN26">
        <v>0.8034</v>
      </c>
      <c r="BO26">
        <v>3.1572</v>
      </c>
      <c r="BP26">
        <v>1625.2782</v>
      </c>
      <c r="BQ26">
        <v>1</v>
      </c>
      <c r="BS26">
        <v>8</v>
      </c>
      <c r="BT26">
        <v>1128</v>
      </c>
      <c r="BU26">
        <v>1980</v>
      </c>
      <c r="BV26">
        <v>1589</v>
      </c>
      <c r="BW26">
        <v>1589</v>
      </c>
      <c r="BX26">
        <v>292</v>
      </c>
      <c r="BY26">
        <v>99</v>
      </c>
      <c r="BZ26">
        <v>15.9687</v>
      </c>
      <c r="CA26">
        <v>0.1699</v>
      </c>
      <c r="CB26">
        <v>0.15010000000000001</v>
      </c>
      <c r="CC26">
        <v>1.1484000000000001</v>
      </c>
      <c r="CD26">
        <v>297.1069</v>
      </c>
      <c r="CE26">
        <v>1</v>
      </c>
    </row>
    <row r="27" spans="1:83" x14ac:dyDescent="0.25">
      <c r="A27">
        <v>9</v>
      </c>
      <c r="B27">
        <v>1128</v>
      </c>
      <c r="C27">
        <v>1899</v>
      </c>
      <c r="D27">
        <v>1347</v>
      </c>
      <c r="E27">
        <v>1347</v>
      </c>
      <c r="F27">
        <v>371</v>
      </c>
      <c r="G27">
        <v>181</v>
      </c>
      <c r="H27">
        <v>14.414999999999999</v>
      </c>
      <c r="I27">
        <v>0.46800000000000003</v>
      </c>
      <c r="J27">
        <v>0.35239999999999999</v>
      </c>
      <c r="K27">
        <v>1.6832</v>
      </c>
      <c r="L27">
        <v>669.24940000000004</v>
      </c>
      <c r="M27">
        <v>1</v>
      </c>
      <c r="O27">
        <v>9</v>
      </c>
      <c r="P27">
        <v>1128</v>
      </c>
      <c r="Q27">
        <v>2945</v>
      </c>
      <c r="R27">
        <v>1737</v>
      </c>
      <c r="S27">
        <v>1737</v>
      </c>
      <c r="T27">
        <v>651</v>
      </c>
      <c r="U27">
        <v>557</v>
      </c>
      <c r="V27">
        <v>11.8027</v>
      </c>
      <c r="W27">
        <v>0.25290000000000001</v>
      </c>
      <c r="X27">
        <v>0.1646</v>
      </c>
      <c r="Y27">
        <v>1.3365</v>
      </c>
      <c r="Z27">
        <v>484.67070000000001</v>
      </c>
      <c r="AA27">
        <v>1</v>
      </c>
      <c r="AC27">
        <v>9</v>
      </c>
      <c r="AD27">
        <v>1128</v>
      </c>
      <c r="AE27">
        <v>5425</v>
      </c>
      <c r="AF27">
        <v>1152</v>
      </c>
      <c r="AG27">
        <v>1152</v>
      </c>
      <c r="AH27">
        <v>3510</v>
      </c>
      <c r="AI27">
        <v>763</v>
      </c>
      <c r="AJ27">
        <v>11.715199999999999</v>
      </c>
      <c r="AK27">
        <v>3.1501999999999999</v>
      </c>
      <c r="AL27">
        <v>0.68959999999999999</v>
      </c>
      <c r="AM27">
        <v>6.7504</v>
      </c>
      <c r="AN27">
        <v>3741.2781</v>
      </c>
      <c r="AO27">
        <v>1</v>
      </c>
      <c r="AQ27">
        <v>9</v>
      </c>
      <c r="AR27">
        <v>1128</v>
      </c>
      <c r="AS27">
        <v>1871</v>
      </c>
      <c r="AT27">
        <v>1333</v>
      </c>
      <c r="AU27">
        <v>1333</v>
      </c>
      <c r="AV27">
        <v>353</v>
      </c>
      <c r="AW27">
        <v>185</v>
      </c>
      <c r="AX27">
        <v>14.5542</v>
      </c>
      <c r="AY27">
        <v>0.9627</v>
      </c>
      <c r="AZ27">
        <v>0.71589999999999998</v>
      </c>
      <c r="BA27">
        <v>2.4565999999999999</v>
      </c>
      <c r="BB27">
        <v>1339.3997999999999</v>
      </c>
      <c r="BC27">
        <v>1</v>
      </c>
      <c r="BE27">
        <v>9</v>
      </c>
      <c r="BF27">
        <v>1128</v>
      </c>
      <c r="BG27">
        <v>2005</v>
      </c>
      <c r="BH27">
        <v>1316</v>
      </c>
      <c r="BI27">
        <v>1316</v>
      </c>
      <c r="BJ27">
        <v>459</v>
      </c>
      <c r="BK27">
        <v>230</v>
      </c>
      <c r="BL27">
        <v>13.6</v>
      </c>
      <c r="BM27">
        <v>1.1172</v>
      </c>
      <c r="BN27">
        <v>0.76729999999999998</v>
      </c>
      <c r="BO27">
        <v>3.0508999999999999</v>
      </c>
      <c r="BP27">
        <v>1538.5033000000001</v>
      </c>
      <c r="BQ27">
        <v>1</v>
      </c>
      <c r="BS27">
        <v>9</v>
      </c>
      <c r="BT27">
        <v>1128</v>
      </c>
      <c r="BU27">
        <v>1939</v>
      </c>
      <c r="BV27">
        <v>1600</v>
      </c>
      <c r="BW27">
        <v>1600</v>
      </c>
      <c r="BX27">
        <v>261</v>
      </c>
      <c r="BY27">
        <v>78</v>
      </c>
      <c r="BZ27">
        <v>16.329599999999999</v>
      </c>
      <c r="CA27">
        <v>0.17069999999999999</v>
      </c>
      <c r="CB27">
        <v>0.15379999999999999</v>
      </c>
      <c r="CC27">
        <v>1.1236999999999999</v>
      </c>
      <c r="CD27">
        <v>298.15789999999998</v>
      </c>
      <c r="CE27">
        <v>1</v>
      </c>
    </row>
    <row r="28" spans="1:83" x14ac:dyDescent="0.25">
      <c r="AC28">
        <v>10</v>
      </c>
      <c r="AD28">
        <v>1128</v>
      </c>
      <c r="AE28">
        <v>5420</v>
      </c>
      <c r="AF28">
        <v>1153</v>
      </c>
      <c r="AG28">
        <v>1153</v>
      </c>
      <c r="AH28">
        <v>3480</v>
      </c>
      <c r="AI28">
        <v>787</v>
      </c>
      <c r="AJ28">
        <v>10.649100000000001</v>
      </c>
      <c r="AK28">
        <v>3.1629999999999998</v>
      </c>
      <c r="AL28">
        <v>0.69350000000000001</v>
      </c>
      <c r="AM28">
        <v>6.6711999999999998</v>
      </c>
      <c r="AN28">
        <v>3758.6237000000001</v>
      </c>
      <c r="AO28">
        <v>1</v>
      </c>
      <c r="AQ28">
        <v>10</v>
      </c>
      <c r="AR28">
        <v>1128</v>
      </c>
      <c r="AS28">
        <v>1877</v>
      </c>
      <c r="AT28">
        <v>1339</v>
      </c>
      <c r="AU28">
        <v>1339</v>
      </c>
      <c r="AV28">
        <v>360</v>
      </c>
      <c r="AW28">
        <v>178</v>
      </c>
      <c r="AX28">
        <v>14.539199999999999</v>
      </c>
      <c r="AY28">
        <v>0.93920000000000003</v>
      </c>
      <c r="AZ28">
        <v>0.69940000000000002</v>
      </c>
      <c r="BA28">
        <v>2.3279000000000001</v>
      </c>
      <c r="BB28">
        <v>1312.8104000000001</v>
      </c>
      <c r="BC28">
        <v>1</v>
      </c>
      <c r="BE28">
        <v>10</v>
      </c>
      <c r="BF28">
        <v>1128</v>
      </c>
      <c r="BG28">
        <v>2014</v>
      </c>
      <c r="BH28">
        <v>1323</v>
      </c>
      <c r="BI28">
        <v>1323</v>
      </c>
      <c r="BJ28">
        <v>457</v>
      </c>
      <c r="BK28">
        <v>234</v>
      </c>
      <c r="BL28">
        <v>13.6221</v>
      </c>
      <c r="BM28">
        <v>1.1194</v>
      </c>
      <c r="BN28">
        <v>0.7702</v>
      </c>
      <c r="BO28">
        <v>3.141</v>
      </c>
      <c r="BP28">
        <v>1551.1397999999999</v>
      </c>
      <c r="BQ28">
        <v>1</v>
      </c>
    </row>
    <row r="29" spans="1:83" x14ac:dyDescent="0.25">
      <c r="A29" t="s">
        <v>12</v>
      </c>
      <c r="B29">
        <v>1128</v>
      </c>
      <c r="C29">
        <v>1907.56</v>
      </c>
      <c r="D29">
        <v>1344.56</v>
      </c>
      <c r="E29">
        <v>1344.56</v>
      </c>
      <c r="F29">
        <v>379.11</v>
      </c>
      <c r="G29">
        <v>183.89</v>
      </c>
      <c r="H29">
        <v>14.37</v>
      </c>
      <c r="I29">
        <v>0.47</v>
      </c>
      <c r="J29">
        <v>0.35</v>
      </c>
      <c r="K29">
        <v>1.71</v>
      </c>
      <c r="L29">
        <v>674.78</v>
      </c>
      <c r="M29">
        <v>1</v>
      </c>
      <c r="O29" t="s">
        <v>12</v>
      </c>
      <c r="P29">
        <v>1128</v>
      </c>
      <c r="Q29">
        <v>2974</v>
      </c>
      <c r="R29">
        <v>1763.56</v>
      </c>
      <c r="S29">
        <v>1763.56</v>
      </c>
      <c r="T29">
        <v>657.44</v>
      </c>
      <c r="U29">
        <v>553</v>
      </c>
      <c r="V29">
        <v>11.95</v>
      </c>
      <c r="W29">
        <v>0.26</v>
      </c>
      <c r="X29">
        <v>0.17</v>
      </c>
      <c r="Y29">
        <v>1.35</v>
      </c>
      <c r="Z29">
        <v>496.68</v>
      </c>
      <c r="AA29">
        <v>1</v>
      </c>
      <c r="AC29" t="s">
        <v>12</v>
      </c>
      <c r="AD29">
        <v>1128</v>
      </c>
      <c r="AE29">
        <v>5468.1</v>
      </c>
      <c r="AF29">
        <v>1158.3</v>
      </c>
      <c r="AG29">
        <v>1158.3</v>
      </c>
      <c r="AH29">
        <v>3556.3</v>
      </c>
      <c r="AI29">
        <v>753.5</v>
      </c>
      <c r="AJ29">
        <v>11.3</v>
      </c>
      <c r="AK29">
        <v>3.16</v>
      </c>
      <c r="AL29">
        <v>0.69</v>
      </c>
      <c r="AM29">
        <v>6.89</v>
      </c>
      <c r="AN29">
        <v>3770.36</v>
      </c>
      <c r="AO29">
        <v>1</v>
      </c>
      <c r="AQ29" t="s">
        <v>12</v>
      </c>
      <c r="AR29">
        <v>1128</v>
      </c>
      <c r="AS29">
        <v>1877.1</v>
      </c>
      <c r="AT29">
        <v>1339.8</v>
      </c>
      <c r="AU29">
        <v>1339.8</v>
      </c>
      <c r="AV29">
        <v>352.7</v>
      </c>
      <c r="AW29">
        <v>184.6</v>
      </c>
      <c r="AX29">
        <v>14.54</v>
      </c>
      <c r="AY29">
        <v>0.95</v>
      </c>
      <c r="AZ29">
        <v>0.71</v>
      </c>
      <c r="BA29">
        <v>2.4300000000000002</v>
      </c>
      <c r="BB29">
        <v>1330.49</v>
      </c>
      <c r="BC29">
        <v>1</v>
      </c>
      <c r="BE29" t="s">
        <v>12</v>
      </c>
      <c r="BF29">
        <v>1128</v>
      </c>
      <c r="BG29">
        <v>2015.1</v>
      </c>
      <c r="BH29">
        <v>1320.8</v>
      </c>
      <c r="BI29">
        <v>1320.8</v>
      </c>
      <c r="BJ29">
        <v>465.3</v>
      </c>
      <c r="BK29">
        <v>229</v>
      </c>
      <c r="BL29">
        <v>13.6</v>
      </c>
      <c r="BM29">
        <v>1.1299999999999999</v>
      </c>
      <c r="BN29">
        <v>0.78</v>
      </c>
      <c r="BO29">
        <v>3.1</v>
      </c>
      <c r="BP29">
        <v>1562.83</v>
      </c>
      <c r="BQ29">
        <v>1</v>
      </c>
      <c r="BS29" t="s">
        <v>12</v>
      </c>
      <c r="BT29">
        <v>1128</v>
      </c>
      <c r="BU29">
        <v>1955</v>
      </c>
      <c r="BV29">
        <v>1592.78</v>
      </c>
      <c r="BW29">
        <v>1592.78</v>
      </c>
      <c r="BX29">
        <v>274.67</v>
      </c>
      <c r="BY29">
        <v>87.56</v>
      </c>
      <c r="BZ29">
        <v>16.14</v>
      </c>
      <c r="CA29">
        <v>0.17</v>
      </c>
      <c r="CB29">
        <v>0.15</v>
      </c>
      <c r="CC29">
        <v>1.1299999999999999</v>
      </c>
      <c r="CD29">
        <v>296.32</v>
      </c>
      <c r="CE29">
        <v>1</v>
      </c>
    </row>
    <row r="31" spans="1:83" x14ac:dyDescent="0.25">
      <c r="B31" t="s">
        <v>17</v>
      </c>
      <c r="P31" t="s">
        <v>17</v>
      </c>
      <c r="AD31" t="s">
        <v>17</v>
      </c>
      <c r="AR31" t="s">
        <v>17</v>
      </c>
      <c r="BF31" t="s">
        <v>17</v>
      </c>
      <c r="BT31" t="s">
        <v>17</v>
      </c>
    </row>
    <row r="32" spans="1:83" x14ac:dyDescent="0.25">
      <c r="B32" t="s">
        <v>14</v>
      </c>
      <c r="C32" t="s">
        <v>15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P32" t="s">
        <v>14</v>
      </c>
      <c r="Q32" t="s">
        <v>15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7</v>
      </c>
      <c r="X32" t="s">
        <v>8</v>
      </c>
      <c r="Y32" t="s">
        <v>9</v>
      </c>
      <c r="Z32" t="s">
        <v>10</v>
      </c>
      <c r="AA32" t="s">
        <v>11</v>
      </c>
      <c r="AD32" t="s">
        <v>14</v>
      </c>
      <c r="AE32" t="s">
        <v>15</v>
      </c>
      <c r="AF32" t="s">
        <v>2</v>
      </c>
      <c r="AG32" t="s">
        <v>3</v>
      </c>
      <c r="AH32" t="s">
        <v>4</v>
      </c>
      <c r="AI32" t="s">
        <v>5</v>
      </c>
      <c r="AJ32" t="s">
        <v>6</v>
      </c>
      <c r="AK32" t="s">
        <v>7</v>
      </c>
      <c r="AL32" t="s">
        <v>8</v>
      </c>
      <c r="AM32" t="s">
        <v>9</v>
      </c>
      <c r="AN32" t="s">
        <v>10</v>
      </c>
      <c r="AO32" t="s">
        <v>11</v>
      </c>
      <c r="AR32" t="s">
        <v>14</v>
      </c>
      <c r="AS32" t="s">
        <v>15</v>
      </c>
      <c r="AT32" t="s">
        <v>2</v>
      </c>
      <c r="AU32" t="s">
        <v>3</v>
      </c>
      <c r="AV32" t="s">
        <v>4</v>
      </c>
      <c r="AW32" t="s">
        <v>5</v>
      </c>
      <c r="AX32" t="s">
        <v>6</v>
      </c>
      <c r="AY32" t="s">
        <v>7</v>
      </c>
      <c r="AZ32" t="s">
        <v>8</v>
      </c>
      <c r="BA32" t="s">
        <v>9</v>
      </c>
      <c r="BB32" t="s">
        <v>10</v>
      </c>
      <c r="BC32" t="s">
        <v>11</v>
      </c>
      <c r="BF32" t="s">
        <v>14</v>
      </c>
      <c r="BG32" t="s">
        <v>15</v>
      </c>
      <c r="BH32" t="s">
        <v>2</v>
      </c>
      <c r="BI32" t="s">
        <v>3</v>
      </c>
      <c r="BJ32" t="s">
        <v>4</v>
      </c>
      <c r="BK32" t="s">
        <v>5</v>
      </c>
      <c r="BL32" t="s">
        <v>6</v>
      </c>
      <c r="BM32" t="s">
        <v>7</v>
      </c>
      <c r="BN32" t="s">
        <v>8</v>
      </c>
      <c r="BO32" t="s">
        <v>9</v>
      </c>
      <c r="BP32" t="s">
        <v>10</v>
      </c>
      <c r="BQ32" t="s">
        <v>11</v>
      </c>
      <c r="BT32" t="s">
        <v>14</v>
      </c>
      <c r="BU32" t="s">
        <v>15</v>
      </c>
      <c r="BV32" t="s">
        <v>2</v>
      </c>
      <c r="BW32" t="s">
        <v>3</v>
      </c>
      <c r="BX32" t="s">
        <v>4</v>
      </c>
      <c r="BY32" t="s">
        <v>5</v>
      </c>
      <c r="BZ32" t="s">
        <v>6</v>
      </c>
      <c r="CA32" t="s">
        <v>7</v>
      </c>
      <c r="CB32" t="s">
        <v>8</v>
      </c>
      <c r="CC32" t="s">
        <v>9</v>
      </c>
      <c r="CD32" t="s">
        <v>10</v>
      </c>
      <c r="CE32" t="s">
        <v>11</v>
      </c>
    </row>
    <row r="33" spans="1:83" x14ac:dyDescent="0.25">
      <c r="A33">
        <v>1</v>
      </c>
      <c r="B33">
        <v>50</v>
      </c>
      <c r="C33">
        <v>628</v>
      </c>
      <c r="D33">
        <v>279</v>
      </c>
      <c r="E33">
        <v>279</v>
      </c>
      <c r="F33">
        <v>273</v>
      </c>
      <c r="G33">
        <v>76</v>
      </c>
      <c r="H33">
        <v>15.888500000000001</v>
      </c>
      <c r="I33">
        <v>0.34710000000000002</v>
      </c>
      <c r="J33">
        <v>0.20699999999999999</v>
      </c>
      <c r="K33">
        <v>1.4106000000000001</v>
      </c>
      <c r="L33">
        <v>129.97300000000001</v>
      </c>
      <c r="M33">
        <v>1</v>
      </c>
      <c r="O33">
        <v>1</v>
      </c>
      <c r="P33">
        <v>50</v>
      </c>
      <c r="Q33">
        <v>660</v>
      </c>
      <c r="R33">
        <v>401</v>
      </c>
      <c r="S33">
        <v>401</v>
      </c>
      <c r="T33">
        <v>185</v>
      </c>
      <c r="U33">
        <v>74</v>
      </c>
      <c r="V33">
        <v>14.440899999999999</v>
      </c>
      <c r="W33">
        <v>0.1341</v>
      </c>
      <c r="X33">
        <v>0.11840000000000001</v>
      </c>
      <c r="Y33">
        <v>0.99470000000000003</v>
      </c>
      <c r="Z33">
        <v>78.162099999999995</v>
      </c>
      <c r="AA33">
        <v>1</v>
      </c>
      <c r="AC33">
        <v>1</v>
      </c>
      <c r="AD33">
        <v>50</v>
      </c>
      <c r="AE33">
        <v>781</v>
      </c>
      <c r="AF33">
        <v>276</v>
      </c>
      <c r="AG33">
        <v>276</v>
      </c>
      <c r="AH33">
        <v>405</v>
      </c>
      <c r="AI33">
        <v>100</v>
      </c>
      <c r="AJ33">
        <v>21.509599999999999</v>
      </c>
      <c r="AK33">
        <v>0.44330000000000003</v>
      </c>
      <c r="AL33">
        <v>0.1857</v>
      </c>
      <c r="AM33">
        <v>1.7439</v>
      </c>
      <c r="AN33">
        <v>145.04910000000001</v>
      </c>
      <c r="AO33">
        <v>1</v>
      </c>
      <c r="AQ33">
        <v>1</v>
      </c>
      <c r="AR33">
        <v>50</v>
      </c>
      <c r="AS33">
        <v>614</v>
      </c>
      <c r="AT33">
        <v>276</v>
      </c>
      <c r="AU33">
        <v>276</v>
      </c>
      <c r="AV33">
        <v>268</v>
      </c>
      <c r="AW33">
        <v>70</v>
      </c>
      <c r="AX33">
        <v>15.8355</v>
      </c>
      <c r="AY33">
        <v>0.86709999999999998</v>
      </c>
      <c r="AZ33">
        <v>0.47620000000000001</v>
      </c>
      <c r="BA33">
        <v>2.9864999999999999</v>
      </c>
      <c r="BB33">
        <v>292.38729999999998</v>
      </c>
      <c r="BC33">
        <v>1</v>
      </c>
      <c r="BE33">
        <v>1</v>
      </c>
      <c r="BF33">
        <v>50</v>
      </c>
      <c r="BG33">
        <v>624</v>
      </c>
      <c r="BH33">
        <v>278</v>
      </c>
      <c r="BI33">
        <v>278</v>
      </c>
      <c r="BJ33">
        <v>267</v>
      </c>
      <c r="BK33">
        <v>79</v>
      </c>
      <c r="BL33">
        <v>15.8269</v>
      </c>
      <c r="BM33">
        <v>1.3082</v>
      </c>
      <c r="BN33">
        <v>0.69110000000000005</v>
      </c>
      <c r="BO33">
        <v>4.7342000000000004</v>
      </c>
      <c r="BP33">
        <v>431.27620000000002</v>
      </c>
      <c r="BQ33">
        <v>1</v>
      </c>
      <c r="BS33">
        <v>1</v>
      </c>
      <c r="BT33">
        <v>50</v>
      </c>
      <c r="BU33">
        <v>650</v>
      </c>
      <c r="BV33">
        <v>280</v>
      </c>
      <c r="BW33">
        <v>280</v>
      </c>
      <c r="BX33">
        <v>270</v>
      </c>
      <c r="BY33">
        <v>100</v>
      </c>
      <c r="BZ33">
        <v>15.135400000000001</v>
      </c>
      <c r="CA33">
        <v>0.1176</v>
      </c>
      <c r="CB33">
        <v>8.3900000000000002E-2</v>
      </c>
      <c r="CC33">
        <v>0.74070000000000003</v>
      </c>
      <c r="CD33">
        <v>54.541600000000003</v>
      </c>
      <c r="CE33">
        <v>1</v>
      </c>
    </row>
    <row r="34" spans="1:83" x14ac:dyDescent="0.25">
      <c r="A34">
        <v>2</v>
      </c>
      <c r="B34">
        <v>50</v>
      </c>
      <c r="C34">
        <v>637</v>
      </c>
      <c r="D34">
        <v>286</v>
      </c>
      <c r="E34">
        <v>286</v>
      </c>
      <c r="F34">
        <v>274</v>
      </c>
      <c r="G34">
        <v>77</v>
      </c>
      <c r="H34">
        <v>15.7598</v>
      </c>
      <c r="I34">
        <v>0.34060000000000001</v>
      </c>
      <c r="J34">
        <v>0.20569999999999999</v>
      </c>
      <c r="K34">
        <v>1.2861</v>
      </c>
      <c r="L34">
        <v>131.0275</v>
      </c>
      <c r="M34">
        <v>1</v>
      </c>
      <c r="O34">
        <v>2</v>
      </c>
      <c r="P34">
        <v>50</v>
      </c>
      <c r="Q34">
        <v>661</v>
      </c>
      <c r="R34">
        <v>398</v>
      </c>
      <c r="S34">
        <v>398</v>
      </c>
      <c r="T34">
        <v>187</v>
      </c>
      <c r="U34">
        <v>76</v>
      </c>
      <c r="V34">
        <v>14.550700000000001</v>
      </c>
      <c r="W34">
        <v>0.13089999999999999</v>
      </c>
      <c r="X34">
        <v>0.1152</v>
      </c>
      <c r="Y34">
        <v>0.82950000000000002</v>
      </c>
      <c r="Z34">
        <v>76.161500000000004</v>
      </c>
      <c r="AA34">
        <v>1</v>
      </c>
      <c r="AC34">
        <v>2</v>
      </c>
      <c r="AD34">
        <v>50</v>
      </c>
      <c r="AE34">
        <v>770</v>
      </c>
      <c r="AF34">
        <v>284</v>
      </c>
      <c r="AG34">
        <v>284</v>
      </c>
      <c r="AH34">
        <v>386</v>
      </c>
      <c r="AI34">
        <v>100</v>
      </c>
      <c r="AJ34">
        <v>22.049399999999999</v>
      </c>
      <c r="AK34">
        <v>0.44900000000000001</v>
      </c>
      <c r="AL34">
        <v>0.19520000000000001</v>
      </c>
      <c r="AM34">
        <v>1.6656</v>
      </c>
      <c r="AN34">
        <v>150.2988</v>
      </c>
      <c r="AO34">
        <v>1</v>
      </c>
      <c r="AQ34">
        <v>2</v>
      </c>
      <c r="AR34">
        <v>50</v>
      </c>
      <c r="AS34">
        <v>615</v>
      </c>
      <c r="AT34">
        <v>282</v>
      </c>
      <c r="AU34">
        <v>282</v>
      </c>
      <c r="AV34">
        <v>264</v>
      </c>
      <c r="AW34">
        <v>69</v>
      </c>
      <c r="AX34">
        <v>16.126799999999999</v>
      </c>
      <c r="AY34">
        <v>0.87380000000000002</v>
      </c>
      <c r="AZ34">
        <v>0.48930000000000001</v>
      </c>
      <c r="BA34">
        <v>2.8771</v>
      </c>
      <c r="BB34">
        <v>300.91969999999998</v>
      </c>
      <c r="BC34">
        <v>1</v>
      </c>
      <c r="BE34">
        <v>2</v>
      </c>
      <c r="BF34">
        <v>50</v>
      </c>
      <c r="BG34">
        <v>628</v>
      </c>
      <c r="BH34">
        <v>283</v>
      </c>
      <c r="BI34">
        <v>283</v>
      </c>
      <c r="BJ34">
        <v>269</v>
      </c>
      <c r="BK34">
        <v>76</v>
      </c>
      <c r="BL34">
        <v>16.009599999999999</v>
      </c>
      <c r="BM34">
        <v>1.3347</v>
      </c>
      <c r="BN34">
        <v>0.72099999999999997</v>
      </c>
      <c r="BO34">
        <v>5.9508999999999999</v>
      </c>
      <c r="BP34">
        <v>452.76889999999997</v>
      </c>
      <c r="BQ34">
        <v>1</v>
      </c>
      <c r="BS34">
        <v>2</v>
      </c>
      <c r="BT34">
        <v>50</v>
      </c>
      <c r="BU34">
        <v>647</v>
      </c>
      <c r="BV34">
        <v>276</v>
      </c>
      <c r="BW34">
        <v>276</v>
      </c>
      <c r="BX34">
        <v>271</v>
      </c>
      <c r="BY34">
        <v>100</v>
      </c>
      <c r="BZ34">
        <v>15.1839</v>
      </c>
      <c r="CA34">
        <v>0.12180000000000001</v>
      </c>
      <c r="CB34">
        <v>8.4699999999999998E-2</v>
      </c>
      <c r="CC34">
        <v>0.73850000000000005</v>
      </c>
      <c r="CD34">
        <v>54.825899999999997</v>
      </c>
      <c r="CE34">
        <v>1</v>
      </c>
    </row>
    <row r="35" spans="1:83" x14ac:dyDescent="0.25">
      <c r="A35">
        <v>3</v>
      </c>
      <c r="B35">
        <v>50</v>
      </c>
      <c r="C35">
        <v>629</v>
      </c>
      <c r="D35">
        <v>284</v>
      </c>
      <c r="E35">
        <v>284</v>
      </c>
      <c r="F35">
        <v>271</v>
      </c>
      <c r="G35">
        <v>74</v>
      </c>
      <c r="H35">
        <v>15.9984</v>
      </c>
      <c r="I35">
        <v>0.33729999999999999</v>
      </c>
      <c r="J35">
        <v>0.2034</v>
      </c>
      <c r="K35">
        <v>1.2575000000000001</v>
      </c>
      <c r="L35">
        <v>127.9419</v>
      </c>
      <c r="M35">
        <v>1</v>
      </c>
      <c r="O35">
        <v>3</v>
      </c>
      <c r="P35">
        <v>50</v>
      </c>
      <c r="Q35">
        <v>675</v>
      </c>
      <c r="R35">
        <v>405</v>
      </c>
      <c r="S35">
        <v>405</v>
      </c>
      <c r="T35">
        <v>195</v>
      </c>
      <c r="U35">
        <v>75</v>
      </c>
      <c r="V35">
        <v>14.4741</v>
      </c>
      <c r="W35">
        <v>0.13519999999999999</v>
      </c>
      <c r="X35">
        <v>0.1176</v>
      </c>
      <c r="Y35">
        <v>0.90349999999999997</v>
      </c>
      <c r="Z35">
        <v>79.367099999999994</v>
      </c>
      <c r="AA35">
        <v>1</v>
      </c>
      <c r="AC35">
        <v>3</v>
      </c>
      <c r="AD35">
        <v>50</v>
      </c>
      <c r="AE35">
        <v>795</v>
      </c>
      <c r="AF35">
        <v>285</v>
      </c>
      <c r="AG35">
        <v>285</v>
      </c>
      <c r="AH35">
        <v>411</v>
      </c>
      <c r="AI35">
        <v>99</v>
      </c>
      <c r="AJ35">
        <v>21.509399999999999</v>
      </c>
      <c r="AK35">
        <v>0.44679999999999997</v>
      </c>
      <c r="AL35">
        <v>0.1888</v>
      </c>
      <c r="AM35">
        <v>1.6878</v>
      </c>
      <c r="AN35">
        <v>150.09270000000001</v>
      </c>
      <c r="AO35">
        <v>1</v>
      </c>
      <c r="AQ35">
        <v>3</v>
      </c>
      <c r="AR35">
        <v>50</v>
      </c>
      <c r="AS35">
        <v>617</v>
      </c>
      <c r="AT35">
        <v>280</v>
      </c>
      <c r="AU35">
        <v>280</v>
      </c>
      <c r="AV35">
        <v>263</v>
      </c>
      <c r="AW35">
        <v>74</v>
      </c>
      <c r="AX35">
        <v>15.9125</v>
      </c>
      <c r="AY35">
        <v>0.86319999999999997</v>
      </c>
      <c r="AZ35">
        <v>0.4778</v>
      </c>
      <c r="BA35">
        <v>2.9885999999999999</v>
      </c>
      <c r="BB35">
        <v>294.80599999999998</v>
      </c>
      <c r="BC35">
        <v>1</v>
      </c>
      <c r="BE35">
        <v>3</v>
      </c>
      <c r="BF35">
        <v>50</v>
      </c>
      <c r="BG35">
        <v>638</v>
      </c>
      <c r="BH35">
        <v>286</v>
      </c>
      <c r="BI35">
        <v>286</v>
      </c>
      <c r="BJ35">
        <v>269</v>
      </c>
      <c r="BK35">
        <v>83</v>
      </c>
      <c r="BL35">
        <v>15.8903</v>
      </c>
      <c r="BM35">
        <v>1.3493999999999999</v>
      </c>
      <c r="BN35">
        <v>0.71589999999999998</v>
      </c>
      <c r="BO35">
        <v>4.4863</v>
      </c>
      <c r="BP35">
        <v>456.77569999999997</v>
      </c>
      <c r="BQ35">
        <v>1</v>
      </c>
      <c r="BS35">
        <v>3</v>
      </c>
      <c r="BT35">
        <v>50</v>
      </c>
      <c r="BU35">
        <v>651</v>
      </c>
      <c r="BV35">
        <v>278</v>
      </c>
      <c r="BW35">
        <v>278</v>
      </c>
      <c r="BX35">
        <v>276</v>
      </c>
      <c r="BY35">
        <v>97</v>
      </c>
      <c r="BZ35">
        <v>15.4962</v>
      </c>
      <c r="CA35">
        <v>0.128</v>
      </c>
      <c r="CB35">
        <v>8.8499999999999995E-2</v>
      </c>
      <c r="CC35">
        <v>0.67869999999999997</v>
      </c>
      <c r="CD35">
        <v>57.598599999999998</v>
      </c>
      <c r="CE35">
        <v>1</v>
      </c>
    </row>
    <row r="36" spans="1:83" x14ac:dyDescent="0.25">
      <c r="A36">
        <v>4</v>
      </c>
      <c r="B36">
        <v>50</v>
      </c>
      <c r="C36">
        <v>639</v>
      </c>
      <c r="D36">
        <v>282</v>
      </c>
      <c r="E36">
        <v>282</v>
      </c>
      <c r="F36">
        <v>279</v>
      </c>
      <c r="G36">
        <v>78</v>
      </c>
      <c r="H36">
        <v>15.8779</v>
      </c>
      <c r="I36">
        <v>0.35149999999999998</v>
      </c>
      <c r="J36">
        <v>0.2077</v>
      </c>
      <c r="K36">
        <v>1.2950999999999999</v>
      </c>
      <c r="L36">
        <v>132.70339999999999</v>
      </c>
      <c r="M36">
        <v>1</v>
      </c>
      <c r="O36">
        <v>4</v>
      </c>
      <c r="P36">
        <v>50</v>
      </c>
      <c r="Q36">
        <v>643</v>
      </c>
      <c r="R36">
        <v>409</v>
      </c>
      <c r="S36">
        <v>409</v>
      </c>
      <c r="T36">
        <v>165</v>
      </c>
      <c r="U36">
        <v>69</v>
      </c>
      <c r="V36">
        <v>14.527200000000001</v>
      </c>
      <c r="W36">
        <v>0.13170000000000001</v>
      </c>
      <c r="X36">
        <v>0.1182</v>
      </c>
      <c r="Y36">
        <v>1.3255999999999999</v>
      </c>
      <c r="Z36">
        <v>76.004599999999996</v>
      </c>
      <c r="AA36">
        <v>1</v>
      </c>
      <c r="AC36">
        <v>4</v>
      </c>
      <c r="AD36">
        <v>50</v>
      </c>
      <c r="AE36">
        <v>770</v>
      </c>
      <c r="AF36">
        <v>275</v>
      </c>
      <c r="AG36">
        <v>275</v>
      </c>
      <c r="AH36">
        <v>398</v>
      </c>
      <c r="AI36">
        <v>97</v>
      </c>
      <c r="AJ36">
        <v>22.3</v>
      </c>
      <c r="AK36">
        <v>0.4294</v>
      </c>
      <c r="AL36">
        <v>0.18290000000000001</v>
      </c>
      <c r="AM36">
        <v>1.6774</v>
      </c>
      <c r="AN36">
        <v>140.8373</v>
      </c>
      <c r="AO36">
        <v>1</v>
      </c>
      <c r="AQ36">
        <v>4</v>
      </c>
      <c r="AR36">
        <v>50</v>
      </c>
      <c r="AS36">
        <v>626</v>
      </c>
      <c r="AT36">
        <v>285</v>
      </c>
      <c r="AU36">
        <v>285</v>
      </c>
      <c r="AV36">
        <v>273</v>
      </c>
      <c r="AW36">
        <v>68</v>
      </c>
      <c r="AX36">
        <v>16.094200000000001</v>
      </c>
      <c r="AY36">
        <v>0.83099999999999996</v>
      </c>
      <c r="AZ36">
        <v>0.4587</v>
      </c>
      <c r="BA36">
        <v>3.3578999999999999</v>
      </c>
      <c r="BB36">
        <v>287.1327</v>
      </c>
      <c r="BC36">
        <v>1</v>
      </c>
      <c r="BE36">
        <v>4</v>
      </c>
      <c r="BF36">
        <v>50</v>
      </c>
      <c r="BG36">
        <v>632</v>
      </c>
      <c r="BH36">
        <v>278</v>
      </c>
      <c r="BI36">
        <v>278</v>
      </c>
      <c r="BJ36">
        <v>272</v>
      </c>
      <c r="BK36">
        <v>82</v>
      </c>
      <c r="BL36">
        <v>15.712</v>
      </c>
      <c r="BM36">
        <v>1.3956</v>
      </c>
      <c r="BN36">
        <v>0.7319</v>
      </c>
      <c r="BO36">
        <v>4.5625</v>
      </c>
      <c r="BP36">
        <v>462.5838</v>
      </c>
      <c r="BQ36">
        <v>1</v>
      </c>
      <c r="BS36">
        <v>4</v>
      </c>
      <c r="BT36">
        <v>50</v>
      </c>
      <c r="BU36">
        <v>659</v>
      </c>
      <c r="BV36">
        <v>281</v>
      </c>
      <c r="BW36">
        <v>281</v>
      </c>
      <c r="BX36">
        <v>275</v>
      </c>
      <c r="BY36">
        <v>103</v>
      </c>
      <c r="BZ36">
        <v>15.427899999999999</v>
      </c>
      <c r="CA36">
        <v>0.12839999999999999</v>
      </c>
      <c r="CB36">
        <v>8.8599999999999998E-2</v>
      </c>
      <c r="CC36">
        <v>0.72450000000000003</v>
      </c>
      <c r="CD36">
        <v>58.379300000000001</v>
      </c>
      <c r="CE36">
        <v>1</v>
      </c>
    </row>
    <row r="37" spans="1:83" x14ac:dyDescent="0.25">
      <c r="A37">
        <v>5</v>
      </c>
      <c r="B37">
        <v>50</v>
      </c>
      <c r="C37">
        <v>633</v>
      </c>
      <c r="D37">
        <v>280</v>
      </c>
      <c r="E37">
        <v>280</v>
      </c>
      <c r="F37">
        <v>275</v>
      </c>
      <c r="G37">
        <v>78</v>
      </c>
      <c r="H37">
        <v>15.702999999999999</v>
      </c>
      <c r="I37">
        <v>0.34139999999999998</v>
      </c>
      <c r="J37">
        <v>0.20380000000000001</v>
      </c>
      <c r="K37">
        <v>1.3302</v>
      </c>
      <c r="L37">
        <v>129.01259999999999</v>
      </c>
      <c r="M37">
        <v>1</v>
      </c>
      <c r="O37">
        <v>5</v>
      </c>
      <c r="P37">
        <v>50</v>
      </c>
      <c r="Q37">
        <v>680</v>
      </c>
      <c r="R37">
        <v>385</v>
      </c>
      <c r="S37">
        <v>385</v>
      </c>
      <c r="T37">
        <v>216</v>
      </c>
      <c r="U37">
        <v>79</v>
      </c>
      <c r="V37">
        <v>14.3588</v>
      </c>
      <c r="W37">
        <v>0.1391</v>
      </c>
      <c r="X37">
        <v>0.1169</v>
      </c>
      <c r="Y37">
        <v>1.3244</v>
      </c>
      <c r="Z37">
        <v>79.517099999999999</v>
      </c>
      <c r="AA37">
        <v>1</v>
      </c>
      <c r="AC37">
        <v>5</v>
      </c>
      <c r="AD37">
        <v>50</v>
      </c>
      <c r="AE37">
        <v>760</v>
      </c>
      <c r="AF37">
        <v>270</v>
      </c>
      <c r="AG37">
        <v>270</v>
      </c>
      <c r="AH37">
        <v>392</v>
      </c>
      <c r="AI37">
        <v>98</v>
      </c>
      <c r="AJ37">
        <v>22.781600000000001</v>
      </c>
      <c r="AK37">
        <v>0.44619999999999999</v>
      </c>
      <c r="AL37">
        <v>0.18840000000000001</v>
      </c>
      <c r="AM37">
        <v>1.7139</v>
      </c>
      <c r="AN37">
        <v>143.19589999999999</v>
      </c>
      <c r="AO37">
        <v>1</v>
      </c>
      <c r="AQ37">
        <v>5</v>
      </c>
      <c r="AR37">
        <v>50</v>
      </c>
      <c r="AS37">
        <v>612</v>
      </c>
      <c r="AT37">
        <v>278</v>
      </c>
      <c r="AU37">
        <v>278</v>
      </c>
      <c r="AV37">
        <v>264</v>
      </c>
      <c r="AW37">
        <v>70</v>
      </c>
      <c r="AX37">
        <v>16</v>
      </c>
      <c r="AY37">
        <v>0.87670000000000003</v>
      </c>
      <c r="AZ37">
        <v>0.4884</v>
      </c>
      <c r="BA37">
        <v>3.2141000000000002</v>
      </c>
      <c r="BB37">
        <v>298.91590000000002</v>
      </c>
      <c r="BC37">
        <v>1</v>
      </c>
      <c r="BE37">
        <v>5</v>
      </c>
      <c r="BF37">
        <v>50</v>
      </c>
      <c r="BG37">
        <v>629</v>
      </c>
      <c r="BH37">
        <v>284</v>
      </c>
      <c r="BI37">
        <v>284</v>
      </c>
      <c r="BJ37">
        <v>266</v>
      </c>
      <c r="BK37">
        <v>79</v>
      </c>
      <c r="BL37">
        <v>15.766299999999999</v>
      </c>
      <c r="BM37">
        <v>1.3695999999999999</v>
      </c>
      <c r="BN37">
        <v>0.73280000000000001</v>
      </c>
      <c r="BO37">
        <v>4.8842999999999996</v>
      </c>
      <c r="BP37">
        <v>460.9556</v>
      </c>
      <c r="BQ37">
        <v>1</v>
      </c>
      <c r="BS37">
        <v>5</v>
      </c>
      <c r="BT37">
        <v>50</v>
      </c>
      <c r="BU37">
        <v>654</v>
      </c>
      <c r="BV37">
        <v>281</v>
      </c>
      <c r="BW37">
        <v>281</v>
      </c>
      <c r="BX37">
        <v>271</v>
      </c>
      <c r="BY37">
        <v>102</v>
      </c>
      <c r="BZ37">
        <v>15.4404</v>
      </c>
      <c r="CA37">
        <v>0.1278</v>
      </c>
      <c r="CB37">
        <v>8.9399999999999993E-2</v>
      </c>
      <c r="CC37">
        <v>0.77790000000000004</v>
      </c>
      <c r="CD37">
        <v>58.468699999999998</v>
      </c>
      <c r="CE37">
        <v>1</v>
      </c>
    </row>
    <row r="38" spans="1:83" x14ac:dyDescent="0.25">
      <c r="A38">
        <v>6</v>
      </c>
      <c r="B38">
        <v>50</v>
      </c>
      <c r="C38">
        <v>640</v>
      </c>
      <c r="D38">
        <v>289</v>
      </c>
      <c r="E38">
        <v>289</v>
      </c>
      <c r="F38">
        <v>275</v>
      </c>
      <c r="G38">
        <v>76</v>
      </c>
      <c r="H38">
        <v>15.821899999999999</v>
      </c>
      <c r="I38">
        <v>0.34499999999999997</v>
      </c>
      <c r="J38">
        <v>0.20810000000000001</v>
      </c>
      <c r="K38">
        <v>1.2351000000000001</v>
      </c>
      <c r="L38">
        <v>133.16239999999999</v>
      </c>
      <c r="M38">
        <v>1</v>
      </c>
      <c r="O38">
        <v>6</v>
      </c>
      <c r="P38">
        <v>50</v>
      </c>
      <c r="Q38">
        <v>653</v>
      </c>
      <c r="R38">
        <v>390</v>
      </c>
      <c r="S38">
        <v>390</v>
      </c>
      <c r="T38">
        <v>188</v>
      </c>
      <c r="U38">
        <v>75</v>
      </c>
      <c r="V38">
        <v>14.4992</v>
      </c>
      <c r="W38">
        <v>0.13469999999999999</v>
      </c>
      <c r="X38">
        <v>0.11749999999999999</v>
      </c>
      <c r="Y38">
        <v>0.96799999999999997</v>
      </c>
      <c r="Z38">
        <v>76.704800000000006</v>
      </c>
      <c r="AA38">
        <v>1</v>
      </c>
      <c r="AC38">
        <v>6</v>
      </c>
      <c r="AD38">
        <v>50</v>
      </c>
      <c r="AE38">
        <v>789</v>
      </c>
      <c r="AF38">
        <v>287</v>
      </c>
      <c r="AG38">
        <v>287</v>
      </c>
      <c r="AH38">
        <v>400</v>
      </c>
      <c r="AI38">
        <v>102</v>
      </c>
      <c r="AJ38">
        <v>21.488</v>
      </c>
      <c r="AK38">
        <v>0.43830000000000002</v>
      </c>
      <c r="AL38">
        <v>0.18809999999999999</v>
      </c>
      <c r="AM38">
        <v>1.6851</v>
      </c>
      <c r="AN38">
        <v>148.43219999999999</v>
      </c>
      <c r="AO38">
        <v>1</v>
      </c>
      <c r="AQ38">
        <v>6</v>
      </c>
      <c r="AR38">
        <v>50</v>
      </c>
      <c r="AS38">
        <v>622</v>
      </c>
      <c r="AT38">
        <v>284</v>
      </c>
      <c r="AU38">
        <v>284</v>
      </c>
      <c r="AV38">
        <v>262</v>
      </c>
      <c r="AW38">
        <v>76</v>
      </c>
      <c r="AX38">
        <v>15.934100000000001</v>
      </c>
      <c r="AY38">
        <v>0.84670000000000001</v>
      </c>
      <c r="AZ38">
        <v>0.46850000000000003</v>
      </c>
      <c r="BA38">
        <v>3.218</v>
      </c>
      <c r="BB38">
        <v>291.41399999999999</v>
      </c>
      <c r="BC38">
        <v>1</v>
      </c>
      <c r="BE38">
        <v>6</v>
      </c>
      <c r="BF38">
        <v>50</v>
      </c>
      <c r="BG38">
        <v>620</v>
      </c>
      <c r="BH38">
        <v>281</v>
      </c>
      <c r="BI38">
        <v>281</v>
      </c>
      <c r="BJ38">
        <v>263</v>
      </c>
      <c r="BK38">
        <v>76</v>
      </c>
      <c r="BL38">
        <v>16.125800000000002</v>
      </c>
      <c r="BM38">
        <v>1.29</v>
      </c>
      <c r="BN38">
        <v>0.69540000000000002</v>
      </c>
      <c r="BO38">
        <v>4.3304999999999998</v>
      </c>
      <c r="BP38">
        <v>431.14670000000001</v>
      </c>
      <c r="BQ38">
        <v>1</v>
      </c>
      <c r="BS38">
        <v>6</v>
      </c>
      <c r="BT38">
        <v>50</v>
      </c>
      <c r="BU38">
        <v>645</v>
      </c>
      <c r="BV38">
        <v>275</v>
      </c>
      <c r="BW38">
        <v>275</v>
      </c>
      <c r="BX38">
        <v>273</v>
      </c>
      <c r="BY38">
        <v>97</v>
      </c>
      <c r="BZ38">
        <v>15.2171</v>
      </c>
      <c r="CA38">
        <v>0.1249</v>
      </c>
      <c r="CB38">
        <v>8.6499999999999994E-2</v>
      </c>
      <c r="CC38">
        <v>0.90669999999999995</v>
      </c>
      <c r="CD38">
        <v>55.804900000000004</v>
      </c>
      <c r="CE38">
        <v>1</v>
      </c>
    </row>
    <row r="39" spans="1:83" x14ac:dyDescent="0.25">
      <c r="A39">
        <v>7</v>
      </c>
      <c r="B39">
        <v>50</v>
      </c>
      <c r="C39">
        <v>627</v>
      </c>
      <c r="D39">
        <v>282</v>
      </c>
      <c r="E39">
        <v>282</v>
      </c>
      <c r="F39">
        <v>274</v>
      </c>
      <c r="G39">
        <v>71</v>
      </c>
      <c r="H39">
        <v>15.995200000000001</v>
      </c>
      <c r="I39">
        <v>0.34289999999999998</v>
      </c>
      <c r="J39">
        <v>0.20660000000000001</v>
      </c>
      <c r="K39">
        <v>1.3835</v>
      </c>
      <c r="L39">
        <v>129.52070000000001</v>
      </c>
      <c r="M39">
        <v>1</v>
      </c>
      <c r="O39">
        <v>7</v>
      </c>
      <c r="P39">
        <v>50</v>
      </c>
      <c r="Q39">
        <v>634</v>
      </c>
      <c r="R39">
        <v>394</v>
      </c>
      <c r="S39">
        <v>394</v>
      </c>
      <c r="T39">
        <v>173</v>
      </c>
      <c r="U39">
        <v>67</v>
      </c>
      <c r="V39">
        <v>14.7997</v>
      </c>
      <c r="W39">
        <v>0.1333</v>
      </c>
      <c r="X39">
        <v>0.1208</v>
      </c>
      <c r="Y39">
        <v>0.90159999999999996</v>
      </c>
      <c r="Z39">
        <v>76.584199999999996</v>
      </c>
      <c r="AA39">
        <v>1</v>
      </c>
      <c r="AC39">
        <v>7</v>
      </c>
      <c r="AD39">
        <v>50</v>
      </c>
      <c r="AE39">
        <v>813</v>
      </c>
      <c r="AF39">
        <v>288</v>
      </c>
      <c r="AG39">
        <v>288</v>
      </c>
      <c r="AH39">
        <v>415</v>
      </c>
      <c r="AI39">
        <v>110</v>
      </c>
      <c r="AJ39">
        <v>21.040600000000001</v>
      </c>
      <c r="AK39">
        <v>0.44409999999999999</v>
      </c>
      <c r="AL39">
        <v>0.18540000000000001</v>
      </c>
      <c r="AM39">
        <v>1.6635</v>
      </c>
      <c r="AN39">
        <v>150.71459999999999</v>
      </c>
      <c r="AO39">
        <v>1</v>
      </c>
      <c r="AQ39">
        <v>7</v>
      </c>
      <c r="AR39">
        <v>50</v>
      </c>
      <c r="AS39">
        <v>616</v>
      </c>
      <c r="AT39">
        <v>277</v>
      </c>
      <c r="AU39">
        <v>277</v>
      </c>
      <c r="AV39">
        <v>270</v>
      </c>
      <c r="AW39">
        <v>69</v>
      </c>
      <c r="AX39">
        <v>15.995100000000001</v>
      </c>
      <c r="AY39">
        <v>0.88329999999999997</v>
      </c>
      <c r="AZ39">
        <v>0.48759999999999998</v>
      </c>
      <c r="BA39">
        <v>3.1985000000000001</v>
      </c>
      <c r="BB39">
        <v>300.36219999999997</v>
      </c>
      <c r="BC39">
        <v>1</v>
      </c>
      <c r="BE39">
        <v>7</v>
      </c>
      <c r="BF39">
        <v>50</v>
      </c>
      <c r="BG39">
        <v>636</v>
      </c>
      <c r="BH39">
        <v>286</v>
      </c>
      <c r="BI39">
        <v>286</v>
      </c>
      <c r="BJ39">
        <v>271</v>
      </c>
      <c r="BK39">
        <v>79</v>
      </c>
      <c r="BL39">
        <v>15.9277</v>
      </c>
      <c r="BM39">
        <v>1.3548</v>
      </c>
      <c r="BN39">
        <v>0.71750000000000003</v>
      </c>
      <c r="BO39">
        <v>4.8021000000000003</v>
      </c>
      <c r="BP39">
        <v>456.34820000000002</v>
      </c>
      <c r="BQ39">
        <v>1</v>
      </c>
      <c r="BS39">
        <v>7</v>
      </c>
      <c r="BT39">
        <v>50</v>
      </c>
      <c r="BU39">
        <v>657</v>
      </c>
      <c r="BV39">
        <v>282</v>
      </c>
      <c r="BW39">
        <v>282</v>
      </c>
      <c r="BX39">
        <v>271</v>
      </c>
      <c r="BY39">
        <v>104</v>
      </c>
      <c r="BZ39">
        <v>15.4475</v>
      </c>
      <c r="CA39">
        <v>0.12909999999999999</v>
      </c>
      <c r="CB39">
        <v>8.7999999999999995E-2</v>
      </c>
      <c r="CC39">
        <v>0.68540000000000001</v>
      </c>
      <c r="CD39">
        <v>57.809699999999999</v>
      </c>
      <c r="CE39">
        <v>1</v>
      </c>
    </row>
    <row r="40" spans="1:83" x14ac:dyDescent="0.25">
      <c r="A40">
        <v>8</v>
      </c>
      <c r="B40">
        <v>50</v>
      </c>
      <c r="C40">
        <v>632</v>
      </c>
      <c r="D40">
        <v>284</v>
      </c>
      <c r="E40">
        <v>284</v>
      </c>
      <c r="F40">
        <v>270</v>
      </c>
      <c r="G40">
        <v>78</v>
      </c>
      <c r="H40">
        <v>15.990500000000001</v>
      </c>
      <c r="I40">
        <v>0.3473</v>
      </c>
      <c r="J40">
        <v>0.2087</v>
      </c>
      <c r="K40">
        <v>1.2659</v>
      </c>
      <c r="L40">
        <v>131.8691</v>
      </c>
      <c r="M40">
        <v>1</v>
      </c>
      <c r="O40">
        <v>8</v>
      </c>
      <c r="P40">
        <v>50</v>
      </c>
      <c r="Q40">
        <v>659</v>
      </c>
      <c r="R40">
        <v>407</v>
      </c>
      <c r="S40">
        <v>407</v>
      </c>
      <c r="T40">
        <v>182</v>
      </c>
      <c r="U40">
        <v>70</v>
      </c>
      <c r="V40">
        <v>14.611499999999999</v>
      </c>
      <c r="W40">
        <v>0.1348</v>
      </c>
      <c r="X40">
        <v>0.1201</v>
      </c>
      <c r="Y40">
        <v>1.1953</v>
      </c>
      <c r="Z40">
        <v>79.148799999999994</v>
      </c>
      <c r="AA40">
        <v>1</v>
      </c>
      <c r="AC40">
        <v>8</v>
      </c>
      <c r="AD40">
        <v>50</v>
      </c>
      <c r="AE40">
        <v>778</v>
      </c>
      <c r="AF40">
        <v>281</v>
      </c>
      <c r="AG40">
        <v>281</v>
      </c>
      <c r="AH40">
        <v>393</v>
      </c>
      <c r="AI40">
        <v>104</v>
      </c>
      <c r="AJ40">
        <v>22.104099999999999</v>
      </c>
      <c r="AK40">
        <v>0.43099999999999999</v>
      </c>
      <c r="AL40">
        <v>0.18490000000000001</v>
      </c>
      <c r="AM40">
        <v>1.6882999999999999</v>
      </c>
      <c r="AN40">
        <v>143.8724</v>
      </c>
      <c r="AO40">
        <v>1</v>
      </c>
      <c r="AQ40">
        <v>8</v>
      </c>
      <c r="AR40">
        <v>50</v>
      </c>
      <c r="AS40">
        <v>627</v>
      </c>
      <c r="AT40">
        <v>283</v>
      </c>
      <c r="AU40">
        <v>283</v>
      </c>
      <c r="AV40">
        <v>269</v>
      </c>
      <c r="AW40">
        <v>75</v>
      </c>
      <c r="AX40">
        <v>15.9617</v>
      </c>
      <c r="AY40">
        <v>0.89770000000000005</v>
      </c>
      <c r="AZ40">
        <v>0.49170000000000003</v>
      </c>
      <c r="BA40">
        <v>3.3523000000000001</v>
      </c>
      <c r="BB40">
        <v>308.28590000000003</v>
      </c>
      <c r="BC40">
        <v>1</v>
      </c>
      <c r="BE40">
        <v>8</v>
      </c>
      <c r="BF40">
        <v>50</v>
      </c>
      <c r="BG40">
        <v>631</v>
      </c>
      <c r="BH40">
        <v>281</v>
      </c>
      <c r="BI40">
        <v>281</v>
      </c>
      <c r="BJ40">
        <v>270</v>
      </c>
      <c r="BK40">
        <v>80</v>
      </c>
      <c r="BL40">
        <v>15.9239</v>
      </c>
      <c r="BM40">
        <v>1.3919999999999999</v>
      </c>
      <c r="BN40">
        <v>0.74119999999999997</v>
      </c>
      <c r="BO40">
        <v>5.5609999999999999</v>
      </c>
      <c r="BP40">
        <v>467.72820000000002</v>
      </c>
      <c r="BQ40">
        <v>1</v>
      </c>
      <c r="BS40">
        <v>8</v>
      </c>
      <c r="BT40">
        <v>50</v>
      </c>
      <c r="BU40">
        <v>647</v>
      </c>
      <c r="BV40">
        <v>284</v>
      </c>
      <c r="BW40">
        <v>284</v>
      </c>
      <c r="BX40">
        <v>267</v>
      </c>
      <c r="BY40">
        <v>96</v>
      </c>
      <c r="BZ40">
        <v>15.6569</v>
      </c>
      <c r="CA40">
        <v>0.12970000000000001</v>
      </c>
      <c r="CB40">
        <v>9.11E-2</v>
      </c>
      <c r="CC40">
        <v>1.1008</v>
      </c>
      <c r="CD40">
        <v>58.931100000000001</v>
      </c>
      <c r="CE40">
        <v>1</v>
      </c>
    </row>
    <row r="41" spans="1:83" x14ac:dyDescent="0.25">
      <c r="A41">
        <v>9</v>
      </c>
      <c r="B41">
        <v>50</v>
      </c>
      <c r="C41">
        <v>622</v>
      </c>
      <c r="D41">
        <v>280</v>
      </c>
      <c r="E41">
        <v>280</v>
      </c>
      <c r="F41">
        <v>268</v>
      </c>
      <c r="G41">
        <v>74</v>
      </c>
      <c r="H41">
        <v>16.109300000000001</v>
      </c>
      <c r="I41">
        <v>0.3422</v>
      </c>
      <c r="J41">
        <v>0.2069</v>
      </c>
      <c r="K41">
        <v>1.3520000000000001</v>
      </c>
      <c r="L41">
        <v>128.6918</v>
      </c>
      <c r="M41">
        <v>1</v>
      </c>
      <c r="O41">
        <v>9</v>
      </c>
      <c r="P41">
        <v>50</v>
      </c>
      <c r="Q41">
        <v>690</v>
      </c>
      <c r="R41">
        <v>391</v>
      </c>
      <c r="S41">
        <v>391</v>
      </c>
      <c r="T41">
        <v>220</v>
      </c>
      <c r="U41">
        <v>79</v>
      </c>
      <c r="V41">
        <v>14.2</v>
      </c>
      <c r="W41">
        <v>0.13650000000000001</v>
      </c>
      <c r="X41">
        <v>0.1157</v>
      </c>
      <c r="Y41">
        <v>1.0570999999999999</v>
      </c>
      <c r="Z41">
        <v>79.847099999999998</v>
      </c>
      <c r="AA41">
        <v>1</v>
      </c>
      <c r="AC41">
        <v>9</v>
      </c>
      <c r="AD41">
        <v>50</v>
      </c>
      <c r="AE41">
        <v>784</v>
      </c>
      <c r="AF41">
        <v>280</v>
      </c>
      <c r="AG41">
        <v>280</v>
      </c>
      <c r="AH41">
        <v>409</v>
      </c>
      <c r="AI41">
        <v>95</v>
      </c>
      <c r="AJ41">
        <v>22.205400000000001</v>
      </c>
      <c r="AK41">
        <v>0.43369999999999997</v>
      </c>
      <c r="AL41">
        <v>0.18379999999999999</v>
      </c>
      <c r="AM41">
        <v>1.6133999999999999</v>
      </c>
      <c r="AN41">
        <v>144.0692</v>
      </c>
      <c r="AO41">
        <v>1</v>
      </c>
      <c r="AQ41">
        <v>9</v>
      </c>
      <c r="AR41">
        <v>50</v>
      </c>
      <c r="AS41">
        <v>628</v>
      </c>
      <c r="AT41">
        <v>287</v>
      </c>
      <c r="AU41">
        <v>287</v>
      </c>
      <c r="AV41">
        <v>273</v>
      </c>
      <c r="AW41">
        <v>68</v>
      </c>
      <c r="AX41">
        <v>16.0748</v>
      </c>
      <c r="AY41">
        <v>0.92820000000000003</v>
      </c>
      <c r="AZ41">
        <v>0.51070000000000004</v>
      </c>
      <c r="BA41">
        <v>3.0625</v>
      </c>
      <c r="BB41">
        <v>320.73779999999999</v>
      </c>
      <c r="BC41">
        <v>1</v>
      </c>
      <c r="BE41">
        <v>9</v>
      </c>
      <c r="BF41">
        <v>50</v>
      </c>
      <c r="BG41">
        <v>631</v>
      </c>
      <c r="BH41">
        <v>283</v>
      </c>
      <c r="BI41">
        <v>283</v>
      </c>
      <c r="BJ41">
        <v>266</v>
      </c>
      <c r="BK41">
        <v>82</v>
      </c>
      <c r="BL41">
        <v>15.790800000000001</v>
      </c>
      <c r="BM41">
        <v>1.3109</v>
      </c>
      <c r="BN41">
        <v>0.69840000000000002</v>
      </c>
      <c r="BO41">
        <v>5.5972</v>
      </c>
      <c r="BP41">
        <v>440.69029999999998</v>
      </c>
      <c r="BQ41">
        <v>1</v>
      </c>
      <c r="BS41">
        <v>9</v>
      </c>
      <c r="BT41">
        <v>50</v>
      </c>
      <c r="BU41">
        <v>646</v>
      </c>
      <c r="BV41">
        <v>279</v>
      </c>
      <c r="BW41">
        <v>279</v>
      </c>
      <c r="BX41">
        <v>267</v>
      </c>
      <c r="BY41">
        <v>100</v>
      </c>
      <c r="BZ41">
        <v>15.3344</v>
      </c>
      <c r="CA41">
        <v>0.122</v>
      </c>
      <c r="CB41">
        <v>8.6400000000000005E-2</v>
      </c>
      <c r="CC41">
        <v>0.64939999999999998</v>
      </c>
      <c r="CD41">
        <v>55.838799999999999</v>
      </c>
      <c r="CE41">
        <v>1</v>
      </c>
    </row>
    <row r="42" spans="1:83" x14ac:dyDescent="0.25">
      <c r="A42">
        <v>10</v>
      </c>
      <c r="B42">
        <v>50</v>
      </c>
      <c r="C42">
        <v>638</v>
      </c>
      <c r="D42">
        <v>283</v>
      </c>
      <c r="E42">
        <v>283</v>
      </c>
      <c r="F42">
        <v>274</v>
      </c>
      <c r="G42">
        <v>81</v>
      </c>
      <c r="H42">
        <v>15.8574</v>
      </c>
      <c r="I42">
        <v>0.34889999999999999</v>
      </c>
      <c r="J42">
        <v>0.20699999999999999</v>
      </c>
      <c r="K42">
        <v>1.2589999999999999</v>
      </c>
      <c r="L42">
        <v>132.06659999999999</v>
      </c>
      <c r="M42">
        <v>1</v>
      </c>
      <c r="O42">
        <v>10</v>
      </c>
      <c r="P42">
        <v>50</v>
      </c>
      <c r="Q42">
        <v>665</v>
      </c>
      <c r="R42">
        <v>398</v>
      </c>
      <c r="S42">
        <v>398</v>
      </c>
      <c r="T42">
        <v>191</v>
      </c>
      <c r="U42">
        <v>76</v>
      </c>
      <c r="V42">
        <v>14.4556</v>
      </c>
      <c r="W42">
        <v>0.1406</v>
      </c>
      <c r="X42">
        <v>0.121</v>
      </c>
      <c r="Y42">
        <v>1.4128000000000001</v>
      </c>
      <c r="Z42">
        <v>80.493099999999998</v>
      </c>
      <c r="AA42">
        <v>1</v>
      </c>
      <c r="AC42">
        <v>10</v>
      </c>
      <c r="AD42">
        <v>50</v>
      </c>
      <c r="AE42">
        <v>793</v>
      </c>
      <c r="AF42">
        <v>282</v>
      </c>
      <c r="AG42">
        <v>282</v>
      </c>
      <c r="AH42">
        <v>411</v>
      </c>
      <c r="AI42">
        <v>100</v>
      </c>
      <c r="AJ42">
        <v>21.5977</v>
      </c>
      <c r="AK42">
        <v>0.44159999999999999</v>
      </c>
      <c r="AL42">
        <v>0.18540000000000001</v>
      </c>
      <c r="AM42">
        <v>1.7808999999999999</v>
      </c>
      <c r="AN42">
        <v>147.01390000000001</v>
      </c>
      <c r="AO42">
        <v>1</v>
      </c>
      <c r="AQ42">
        <v>10</v>
      </c>
      <c r="AR42">
        <v>50</v>
      </c>
      <c r="AS42">
        <v>626</v>
      </c>
      <c r="AT42">
        <v>285</v>
      </c>
      <c r="AU42">
        <v>285</v>
      </c>
      <c r="AV42">
        <v>268</v>
      </c>
      <c r="AW42">
        <v>73</v>
      </c>
      <c r="AX42">
        <v>16.060700000000001</v>
      </c>
      <c r="AY42">
        <v>0.87350000000000005</v>
      </c>
      <c r="AZ42">
        <v>0.48270000000000002</v>
      </c>
      <c r="BA42">
        <v>3.2625999999999999</v>
      </c>
      <c r="BB42">
        <v>302.19</v>
      </c>
      <c r="BC42">
        <v>1</v>
      </c>
      <c r="BE42">
        <v>10</v>
      </c>
      <c r="BF42">
        <v>50</v>
      </c>
      <c r="BG42">
        <v>638</v>
      </c>
      <c r="BH42">
        <v>280</v>
      </c>
      <c r="BI42">
        <v>280</v>
      </c>
      <c r="BJ42">
        <v>276</v>
      </c>
      <c r="BK42">
        <v>82</v>
      </c>
      <c r="BL42">
        <v>15.622299999999999</v>
      </c>
      <c r="BM42">
        <v>1.3989</v>
      </c>
      <c r="BN42">
        <v>0.73040000000000005</v>
      </c>
      <c r="BO42">
        <v>4.4356</v>
      </c>
      <c r="BP42">
        <v>466.0265</v>
      </c>
      <c r="BQ42">
        <v>1</v>
      </c>
      <c r="BS42">
        <v>10</v>
      </c>
      <c r="BT42">
        <v>50</v>
      </c>
      <c r="BU42">
        <v>637</v>
      </c>
      <c r="BV42">
        <v>274</v>
      </c>
      <c r="BW42">
        <v>274</v>
      </c>
      <c r="BX42">
        <v>268</v>
      </c>
      <c r="BY42">
        <v>95</v>
      </c>
      <c r="BZ42">
        <v>15.5008</v>
      </c>
      <c r="CA42">
        <v>0.1227</v>
      </c>
      <c r="CB42">
        <v>8.5500000000000007E-2</v>
      </c>
      <c r="CC42">
        <v>0.6996</v>
      </c>
      <c r="CD42">
        <v>54.457900000000002</v>
      </c>
      <c r="CE42">
        <v>1</v>
      </c>
    </row>
    <row r="43" spans="1:83" x14ac:dyDescent="0.25">
      <c r="A43" t="s">
        <v>12</v>
      </c>
      <c r="B43">
        <v>50</v>
      </c>
      <c r="C43">
        <v>632.5</v>
      </c>
      <c r="D43">
        <v>282.89999999999998</v>
      </c>
      <c r="E43">
        <v>282.89999999999998</v>
      </c>
      <c r="F43">
        <v>273.3</v>
      </c>
      <c r="G43">
        <v>76.3</v>
      </c>
      <c r="H43">
        <v>15.9</v>
      </c>
      <c r="I43">
        <v>0.34</v>
      </c>
      <c r="J43">
        <v>0.21</v>
      </c>
      <c r="K43">
        <v>1.31</v>
      </c>
      <c r="L43">
        <v>130.6</v>
      </c>
      <c r="M43">
        <v>1</v>
      </c>
      <c r="O43" t="s">
        <v>12</v>
      </c>
      <c r="P43">
        <v>50</v>
      </c>
      <c r="Q43">
        <v>662</v>
      </c>
      <c r="R43">
        <v>397.8</v>
      </c>
      <c r="S43">
        <v>397.8</v>
      </c>
      <c r="T43">
        <v>190.2</v>
      </c>
      <c r="U43">
        <v>74</v>
      </c>
      <c r="V43">
        <v>14.49</v>
      </c>
      <c r="W43">
        <v>0.14000000000000001</v>
      </c>
      <c r="X43">
        <v>0.12</v>
      </c>
      <c r="Y43">
        <v>1.0900000000000001</v>
      </c>
      <c r="Z43">
        <v>78.2</v>
      </c>
      <c r="AA43">
        <v>1</v>
      </c>
      <c r="AC43" t="s">
        <v>12</v>
      </c>
      <c r="AD43">
        <v>50</v>
      </c>
      <c r="AE43">
        <v>783.3</v>
      </c>
      <c r="AF43">
        <v>280.8</v>
      </c>
      <c r="AG43">
        <v>280.8</v>
      </c>
      <c r="AH43">
        <v>402</v>
      </c>
      <c r="AI43">
        <v>100.5</v>
      </c>
      <c r="AJ43">
        <v>21.86</v>
      </c>
      <c r="AK43">
        <v>0.44</v>
      </c>
      <c r="AL43">
        <v>0.19</v>
      </c>
      <c r="AM43">
        <v>1.69</v>
      </c>
      <c r="AN43">
        <v>146.36000000000001</v>
      </c>
      <c r="AO43">
        <v>1</v>
      </c>
      <c r="AQ43" t="s">
        <v>12</v>
      </c>
      <c r="AR43">
        <v>50</v>
      </c>
      <c r="AS43">
        <v>620.29999999999995</v>
      </c>
      <c r="AT43">
        <v>281.7</v>
      </c>
      <c r="AU43">
        <v>281.7</v>
      </c>
      <c r="AV43">
        <v>267.39999999999998</v>
      </c>
      <c r="AW43">
        <v>71.2</v>
      </c>
      <c r="AX43">
        <v>16</v>
      </c>
      <c r="AY43">
        <v>0.87</v>
      </c>
      <c r="AZ43">
        <v>0.48</v>
      </c>
      <c r="BA43">
        <v>3.15</v>
      </c>
      <c r="BB43">
        <v>299.72000000000003</v>
      </c>
      <c r="BC43">
        <v>1</v>
      </c>
      <c r="BE43" t="s">
        <v>12</v>
      </c>
      <c r="BF43">
        <v>50</v>
      </c>
      <c r="BG43">
        <v>630.70000000000005</v>
      </c>
      <c r="BH43">
        <v>282</v>
      </c>
      <c r="BI43">
        <v>282</v>
      </c>
      <c r="BJ43">
        <v>268.89999999999998</v>
      </c>
      <c r="BK43">
        <v>79.8</v>
      </c>
      <c r="BL43">
        <v>15.86</v>
      </c>
      <c r="BM43">
        <v>1.35</v>
      </c>
      <c r="BN43">
        <v>0.72</v>
      </c>
      <c r="BO43">
        <v>4.93</v>
      </c>
      <c r="BP43">
        <v>452.63</v>
      </c>
      <c r="BQ43">
        <v>1</v>
      </c>
      <c r="BS43" t="s">
        <v>12</v>
      </c>
      <c r="BT43">
        <v>50</v>
      </c>
      <c r="BU43">
        <v>649.29999999999995</v>
      </c>
      <c r="BV43">
        <v>279</v>
      </c>
      <c r="BW43">
        <v>279</v>
      </c>
      <c r="BX43">
        <v>270.89999999999998</v>
      </c>
      <c r="BY43">
        <v>99.4</v>
      </c>
      <c r="BZ43">
        <v>15.38</v>
      </c>
      <c r="CA43">
        <v>0.13</v>
      </c>
      <c r="CB43">
        <v>0.09</v>
      </c>
      <c r="CC43">
        <v>0.77</v>
      </c>
      <c r="CD43">
        <v>56.67</v>
      </c>
      <c r="CE43">
        <v>1</v>
      </c>
    </row>
    <row r="45" spans="1:83" x14ac:dyDescent="0.25">
      <c r="B45" t="s">
        <v>18</v>
      </c>
      <c r="P45" t="s">
        <v>18</v>
      </c>
      <c r="AD45" t="s">
        <v>18</v>
      </c>
      <c r="AR45" t="s">
        <v>18</v>
      </c>
      <c r="BF45" t="s">
        <v>18</v>
      </c>
      <c r="BT45" t="s">
        <v>18</v>
      </c>
    </row>
    <row r="46" spans="1:83" x14ac:dyDescent="0.25">
      <c r="B46" t="s">
        <v>14</v>
      </c>
      <c r="C46" t="s">
        <v>15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P46" t="s">
        <v>14</v>
      </c>
      <c r="Q46" t="s">
        <v>15</v>
      </c>
      <c r="R46" t="s">
        <v>2</v>
      </c>
      <c r="S46" t="s">
        <v>3</v>
      </c>
      <c r="T46" t="s">
        <v>4</v>
      </c>
      <c r="U46" t="s">
        <v>5</v>
      </c>
      <c r="V46" t="s">
        <v>6</v>
      </c>
      <c r="W46" t="s">
        <v>7</v>
      </c>
      <c r="X46" t="s">
        <v>8</v>
      </c>
      <c r="Y46" t="s">
        <v>9</v>
      </c>
      <c r="Z46" t="s">
        <v>10</v>
      </c>
      <c r="AA46" t="s">
        <v>11</v>
      </c>
      <c r="AD46" t="s">
        <v>14</v>
      </c>
      <c r="AE46" t="s">
        <v>15</v>
      </c>
      <c r="AF46" t="s">
        <v>2</v>
      </c>
      <c r="AG46" t="s">
        <v>3</v>
      </c>
      <c r="AH46" t="s">
        <v>4</v>
      </c>
      <c r="AI46" t="s">
        <v>5</v>
      </c>
      <c r="AJ46" t="s">
        <v>6</v>
      </c>
      <c r="AK46" t="s">
        <v>7</v>
      </c>
      <c r="AL46" t="s">
        <v>8</v>
      </c>
      <c r="AM46" t="s">
        <v>9</v>
      </c>
      <c r="AN46" t="s">
        <v>10</v>
      </c>
      <c r="AO46" t="s">
        <v>11</v>
      </c>
      <c r="AR46" t="s">
        <v>14</v>
      </c>
      <c r="AS46" t="s">
        <v>15</v>
      </c>
      <c r="AT46" t="s">
        <v>2</v>
      </c>
      <c r="AU46" t="s">
        <v>3</v>
      </c>
      <c r="AV46" t="s">
        <v>4</v>
      </c>
      <c r="AW46" t="s">
        <v>5</v>
      </c>
      <c r="AX46" t="s">
        <v>6</v>
      </c>
      <c r="AY46" t="s">
        <v>7</v>
      </c>
      <c r="AZ46" t="s">
        <v>8</v>
      </c>
      <c r="BA46" t="s">
        <v>9</v>
      </c>
      <c r="BB46" t="s">
        <v>10</v>
      </c>
      <c r="BC46" t="s">
        <v>11</v>
      </c>
      <c r="BF46" t="s">
        <v>14</v>
      </c>
      <c r="BG46" t="s">
        <v>15</v>
      </c>
      <c r="BH46" t="s">
        <v>2</v>
      </c>
      <c r="BI46" t="s">
        <v>3</v>
      </c>
      <c r="BJ46" t="s">
        <v>4</v>
      </c>
      <c r="BK46" t="s">
        <v>5</v>
      </c>
      <c r="BL46" t="s">
        <v>6</v>
      </c>
      <c r="BM46" t="s">
        <v>7</v>
      </c>
      <c r="BN46" t="s">
        <v>8</v>
      </c>
      <c r="BO46" t="s">
        <v>9</v>
      </c>
      <c r="BP46" t="s">
        <v>10</v>
      </c>
      <c r="BQ46" t="s">
        <v>11</v>
      </c>
      <c r="BT46" t="s">
        <v>14</v>
      </c>
      <c r="BU46" t="s">
        <v>15</v>
      </c>
      <c r="BV46" t="s">
        <v>2</v>
      </c>
      <c r="BW46" t="s">
        <v>3</v>
      </c>
      <c r="BX46" t="s">
        <v>4</v>
      </c>
      <c r="BY46" t="s">
        <v>5</v>
      </c>
      <c r="BZ46" t="s">
        <v>6</v>
      </c>
      <c r="CA46" t="s">
        <v>7</v>
      </c>
      <c r="CB46" t="s">
        <v>8</v>
      </c>
      <c r="CC46" t="s">
        <v>9</v>
      </c>
      <c r="CD46" t="s">
        <v>10</v>
      </c>
      <c r="CE46" t="s">
        <v>11</v>
      </c>
    </row>
    <row r="47" spans="1:83" x14ac:dyDescent="0.25">
      <c r="A47">
        <v>1</v>
      </c>
      <c r="B47">
        <v>811</v>
      </c>
      <c r="C47">
        <v>1911</v>
      </c>
      <c r="D47">
        <v>1462</v>
      </c>
      <c r="E47">
        <v>1462</v>
      </c>
      <c r="F47">
        <v>388</v>
      </c>
      <c r="G47">
        <v>61</v>
      </c>
      <c r="H47">
        <v>15.2904</v>
      </c>
      <c r="I47">
        <v>0.51070000000000004</v>
      </c>
      <c r="J47">
        <v>0.41930000000000001</v>
      </c>
      <c r="K47">
        <v>2.1013999999999999</v>
      </c>
      <c r="L47">
        <v>801.245</v>
      </c>
      <c r="M47">
        <v>1</v>
      </c>
      <c r="O47">
        <v>1</v>
      </c>
      <c r="P47">
        <v>811</v>
      </c>
      <c r="Q47">
        <v>3647</v>
      </c>
      <c r="R47">
        <v>2860</v>
      </c>
      <c r="S47">
        <v>2860</v>
      </c>
      <c r="T47">
        <v>654</v>
      </c>
      <c r="U47">
        <v>133</v>
      </c>
      <c r="V47">
        <v>21.016500000000001</v>
      </c>
      <c r="W47">
        <v>0.17130000000000001</v>
      </c>
      <c r="X47">
        <v>0.1492</v>
      </c>
      <c r="Y47">
        <v>1.3857999999999999</v>
      </c>
      <c r="Z47">
        <v>544.04349999999999</v>
      </c>
      <c r="AA47">
        <v>1</v>
      </c>
      <c r="AC47">
        <v>1</v>
      </c>
      <c r="AD47">
        <v>811</v>
      </c>
      <c r="AE47">
        <v>5897</v>
      </c>
      <c r="AF47">
        <v>1230</v>
      </c>
      <c r="AG47">
        <v>1230</v>
      </c>
      <c r="AH47">
        <v>4304</v>
      </c>
      <c r="AI47">
        <v>363</v>
      </c>
      <c r="AJ47">
        <v>18.469200000000001</v>
      </c>
      <c r="AK47">
        <v>2.8273000000000001</v>
      </c>
      <c r="AL47">
        <v>0.62080000000000002</v>
      </c>
      <c r="AM47">
        <v>9.0056999999999992</v>
      </c>
      <c r="AN47">
        <v>3660.8236999999999</v>
      </c>
      <c r="AO47">
        <v>1</v>
      </c>
      <c r="AQ47">
        <v>1</v>
      </c>
      <c r="AR47">
        <v>811</v>
      </c>
      <c r="AS47">
        <v>2199</v>
      </c>
      <c r="AT47">
        <v>1406</v>
      </c>
      <c r="AU47">
        <v>1406</v>
      </c>
      <c r="AV47">
        <v>662</v>
      </c>
      <c r="AW47">
        <v>131</v>
      </c>
      <c r="AX47">
        <v>13.531599999999999</v>
      </c>
      <c r="AY47">
        <v>1.4123000000000001</v>
      </c>
      <c r="AZ47">
        <v>0.95569999999999999</v>
      </c>
      <c r="BA47">
        <v>3.7033</v>
      </c>
      <c r="BB47">
        <v>2101.5124999999998</v>
      </c>
      <c r="BC47">
        <v>1</v>
      </c>
      <c r="BE47">
        <v>1</v>
      </c>
      <c r="BF47">
        <v>811</v>
      </c>
      <c r="BG47">
        <v>2022</v>
      </c>
      <c r="BH47">
        <v>1418</v>
      </c>
      <c r="BI47">
        <v>1418</v>
      </c>
      <c r="BJ47">
        <v>526</v>
      </c>
      <c r="BK47">
        <v>78</v>
      </c>
      <c r="BL47">
        <v>14.2765</v>
      </c>
      <c r="BM47">
        <v>2.0316999999999998</v>
      </c>
      <c r="BN47">
        <v>1.5023</v>
      </c>
      <c r="BO47">
        <v>7.3105000000000002</v>
      </c>
      <c r="BP47">
        <v>3037.5774999999999</v>
      </c>
      <c r="BQ47">
        <v>1</v>
      </c>
      <c r="BS47">
        <v>1</v>
      </c>
      <c r="BT47">
        <v>811</v>
      </c>
      <c r="BU47">
        <v>3650</v>
      </c>
      <c r="BV47">
        <v>2796</v>
      </c>
      <c r="BW47">
        <v>2796</v>
      </c>
      <c r="BX47">
        <v>701</v>
      </c>
      <c r="BY47">
        <v>153</v>
      </c>
      <c r="BZ47">
        <v>21.127400000000002</v>
      </c>
      <c r="CA47">
        <v>0.1305</v>
      </c>
      <c r="CB47">
        <v>0.11260000000000001</v>
      </c>
      <c r="CC47">
        <v>1.214</v>
      </c>
      <c r="CD47">
        <v>411.1103</v>
      </c>
      <c r="CE47">
        <v>1</v>
      </c>
    </row>
    <row r="48" spans="1:83" x14ac:dyDescent="0.25">
      <c r="A48">
        <v>2</v>
      </c>
      <c r="B48">
        <v>811</v>
      </c>
      <c r="C48">
        <v>1857</v>
      </c>
      <c r="D48">
        <v>1454</v>
      </c>
      <c r="E48">
        <v>1454</v>
      </c>
      <c r="F48">
        <v>357</v>
      </c>
      <c r="G48">
        <v>46</v>
      </c>
      <c r="H48">
        <v>15.371</v>
      </c>
      <c r="I48">
        <v>0.503</v>
      </c>
      <c r="J48">
        <v>0.42230000000000001</v>
      </c>
      <c r="K48">
        <v>2.1221999999999999</v>
      </c>
      <c r="L48">
        <v>784.19420000000002</v>
      </c>
      <c r="M48">
        <v>1</v>
      </c>
      <c r="O48">
        <v>2</v>
      </c>
      <c r="P48">
        <v>811</v>
      </c>
      <c r="Q48">
        <v>3623</v>
      </c>
      <c r="R48">
        <v>2865</v>
      </c>
      <c r="S48">
        <v>2865</v>
      </c>
      <c r="T48">
        <v>621</v>
      </c>
      <c r="U48">
        <v>137</v>
      </c>
      <c r="V48">
        <v>21.115100000000002</v>
      </c>
      <c r="W48">
        <v>0.16819999999999999</v>
      </c>
      <c r="X48">
        <v>0.1477</v>
      </c>
      <c r="Y48">
        <v>1.4691000000000001</v>
      </c>
      <c r="Z48">
        <v>535.0421</v>
      </c>
      <c r="AA48">
        <v>1</v>
      </c>
      <c r="AC48">
        <v>2</v>
      </c>
      <c r="AD48">
        <v>811</v>
      </c>
      <c r="AE48">
        <v>5737</v>
      </c>
      <c r="AF48">
        <v>1184</v>
      </c>
      <c r="AG48">
        <v>1184</v>
      </c>
      <c r="AH48">
        <v>4193</v>
      </c>
      <c r="AI48">
        <v>360</v>
      </c>
      <c r="AJ48">
        <v>18.787299999999998</v>
      </c>
      <c r="AK48">
        <v>2.8302</v>
      </c>
      <c r="AL48">
        <v>0.61599999999999999</v>
      </c>
      <c r="AM48">
        <v>8.6930999999999994</v>
      </c>
      <c r="AN48">
        <v>3533.933</v>
      </c>
      <c r="AO48">
        <v>1</v>
      </c>
      <c r="AQ48">
        <v>2</v>
      </c>
      <c r="AR48">
        <v>811</v>
      </c>
      <c r="AS48">
        <v>2216</v>
      </c>
      <c r="AT48">
        <v>1409</v>
      </c>
      <c r="AU48">
        <v>1409</v>
      </c>
      <c r="AV48">
        <v>681</v>
      </c>
      <c r="AW48">
        <v>126</v>
      </c>
      <c r="AX48">
        <v>13.4413</v>
      </c>
      <c r="AY48">
        <v>1.4</v>
      </c>
      <c r="AZ48">
        <v>0.94289999999999996</v>
      </c>
      <c r="BA48">
        <v>4.5631000000000004</v>
      </c>
      <c r="BB48">
        <v>2089.3642</v>
      </c>
      <c r="BC48">
        <v>1</v>
      </c>
      <c r="BE48">
        <v>2</v>
      </c>
      <c r="BF48">
        <v>811</v>
      </c>
      <c r="BG48">
        <v>2062</v>
      </c>
      <c r="BH48">
        <v>1434</v>
      </c>
      <c r="BI48">
        <v>1434</v>
      </c>
      <c r="BJ48">
        <v>538</v>
      </c>
      <c r="BK48">
        <v>90</v>
      </c>
      <c r="BL48">
        <v>14.3147</v>
      </c>
      <c r="BM48">
        <v>2.0619999999999998</v>
      </c>
      <c r="BN48">
        <v>1.5114000000000001</v>
      </c>
      <c r="BO48">
        <v>7.7610000000000001</v>
      </c>
      <c r="BP48">
        <v>3116.5983000000001</v>
      </c>
      <c r="BQ48">
        <v>1</v>
      </c>
      <c r="BS48">
        <v>2</v>
      </c>
      <c r="BT48">
        <v>811</v>
      </c>
      <c r="BU48">
        <v>3715</v>
      </c>
      <c r="BV48">
        <v>2799</v>
      </c>
      <c r="BW48">
        <v>2799</v>
      </c>
      <c r="BX48">
        <v>756</v>
      </c>
      <c r="BY48">
        <v>160</v>
      </c>
      <c r="BZ48">
        <v>20.9392</v>
      </c>
      <c r="CA48">
        <v>0.1361</v>
      </c>
      <c r="CB48">
        <v>0.1158</v>
      </c>
      <c r="CC48">
        <v>1.1660999999999999</v>
      </c>
      <c r="CD48">
        <v>430.30650000000003</v>
      </c>
      <c r="CE48">
        <v>1</v>
      </c>
    </row>
    <row r="49" spans="1:83" x14ac:dyDescent="0.25">
      <c r="A49">
        <v>3</v>
      </c>
      <c r="B49">
        <v>811</v>
      </c>
      <c r="C49">
        <v>1821</v>
      </c>
      <c r="D49">
        <v>1454</v>
      </c>
      <c r="E49">
        <v>1454</v>
      </c>
      <c r="F49">
        <v>329</v>
      </c>
      <c r="G49">
        <v>38</v>
      </c>
      <c r="H49">
        <v>15.5815</v>
      </c>
      <c r="I49">
        <v>0.50700000000000001</v>
      </c>
      <c r="J49">
        <v>0.43340000000000001</v>
      </c>
      <c r="K49">
        <v>2.0691999999999999</v>
      </c>
      <c r="L49">
        <v>789.14589999999998</v>
      </c>
      <c r="M49">
        <v>1</v>
      </c>
      <c r="O49">
        <v>3</v>
      </c>
      <c r="P49">
        <v>811</v>
      </c>
      <c r="Q49">
        <v>3529</v>
      </c>
      <c r="R49">
        <v>2821</v>
      </c>
      <c r="S49">
        <v>2821</v>
      </c>
      <c r="T49">
        <v>579</v>
      </c>
      <c r="U49">
        <v>129</v>
      </c>
      <c r="V49">
        <v>21.055499999999999</v>
      </c>
      <c r="W49">
        <v>0.1716</v>
      </c>
      <c r="X49">
        <v>0.15179999999999999</v>
      </c>
      <c r="Y49">
        <v>1.403</v>
      </c>
      <c r="Z49">
        <v>535.56240000000003</v>
      </c>
      <c r="AA49">
        <v>1</v>
      </c>
      <c r="AC49">
        <v>3</v>
      </c>
      <c r="AD49">
        <v>811</v>
      </c>
      <c r="AE49">
        <v>5820</v>
      </c>
      <c r="AF49">
        <v>1211</v>
      </c>
      <c r="AG49">
        <v>1211</v>
      </c>
      <c r="AH49">
        <v>4256</v>
      </c>
      <c r="AI49">
        <v>353</v>
      </c>
      <c r="AJ49">
        <v>18.4694</v>
      </c>
      <c r="AK49">
        <v>2.8231000000000002</v>
      </c>
      <c r="AL49">
        <v>0.61870000000000003</v>
      </c>
      <c r="AM49">
        <v>8.6220999999999997</v>
      </c>
      <c r="AN49">
        <v>3601.0803000000001</v>
      </c>
      <c r="AO49">
        <v>1</v>
      </c>
      <c r="AQ49">
        <v>3</v>
      </c>
      <c r="AR49">
        <v>811</v>
      </c>
      <c r="AS49">
        <v>2208</v>
      </c>
      <c r="AT49">
        <v>1409</v>
      </c>
      <c r="AU49">
        <v>1409</v>
      </c>
      <c r="AV49">
        <v>679</v>
      </c>
      <c r="AW49">
        <v>120</v>
      </c>
      <c r="AX49">
        <v>13.682499999999999</v>
      </c>
      <c r="AY49">
        <v>1.4156</v>
      </c>
      <c r="AZ49">
        <v>0.95640000000000003</v>
      </c>
      <c r="BA49">
        <v>4.2430000000000003</v>
      </c>
      <c r="BB49">
        <v>2111.7233999999999</v>
      </c>
      <c r="BC49">
        <v>1</v>
      </c>
      <c r="BE49">
        <v>3</v>
      </c>
      <c r="BF49">
        <v>811</v>
      </c>
      <c r="BG49">
        <v>2072</v>
      </c>
      <c r="BH49">
        <v>1430</v>
      </c>
      <c r="BI49">
        <v>1430</v>
      </c>
      <c r="BJ49">
        <v>560</v>
      </c>
      <c r="BK49">
        <v>82</v>
      </c>
      <c r="BL49">
        <v>14.448399999999999</v>
      </c>
      <c r="BM49">
        <v>2.0945</v>
      </c>
      <c r="BN49">
        <v>1.5228999999999999</v>
      </c>
      <c r="BO49">
        <v>8.0313999999999997</v>
      </c>
      <c r="BP49">
        <v>3155.4938999999999</v>
      </c>
      <c r="BQ49">
        <v>1</v>
      </c>
      <c r="BS49">
        <v>3</v>
      </c>
      <c r="BT49">
        <v>811</v>
      </c>
      <c r="BU49">
        <v>3669</v>
      </c>
      <c r="BV49">
        <v>2761</v>
      </c>
      <c r="BW49">
        <v>2761</v>
      </c>
      <c r="BX49">
        <v>761</v>
      </c>
      <c r="BY49">
        <v>147</v>
      </c>
      <c r="BZ49">
        <v>20.651399999999999</v>
      </c>
      <c r="CA49">
        <v>0.13250000000000001</v>
      </c>
      <c r="CB49">
        <v>0.113</v>
      </c>
      <c r="CC49">
        <v>1.1206</v>
      </c>
      <c r="CD49">
        <v>414.47289999999998</v>
      </c>
      <c r="CE49">
        <v>1</v>
      </c>
    </row>
    <row r="50" spans="1:83" x14ac:dyDescent="0.25">
      <c r="A50">
        <v>4</v>
      </c>
      <c r="B50">
        <v>811</v>
      </c>
      <c r="C50">
        <v>1838</v>
      </c>
      <c r="D50">
        <v>1447</v>
      </c>
      <c r="E50">
        <v>1447</v>
      </c>
      <c r="F50">
        <v>349</v>
      </c>
      <c r="G50">
        <v>42</v>
      </c>
      <c r="H50">
        <v>15.4864</v>
      </c>
      <c r="I50">
        <v>0.50580000000000003</v>
      </c>
      <c r="J50">
        <v>0.42670000000000002</v>
      </c>
      <c r="K50">
        <v>2.1114999999999999</v>
      </c>
      <c r="L50">
        <v>784.34029999999996</v>
      </c>
      <c r="M50">
        <v>1</v>
      </c>
      <c r="O50">
        <v>4</v>
      </c>
      <c r="P50">
        <v>811</v>
      </c>
      <c r="Q50">
        <v>3697</v>
      </c>
      <c r="R50">
        <v>2883</v>
      </c>
      <c r="S50">
        <v>2883</v>
      </c>
      <c r="T50">
        <v>658</v>
      </c>
      <c r="U50">
        <v>156</v>
      </c>
      <c r="V50">
        <v>20.954000000000001</v>
      </c>
      <c r="W50">
        <v>0.1719</v>
      </c>
      <c r="X50">
        <v>0.14879999999999999</v>
      </c>
      <c r="Y50">
        <v>1.3706</v>
      </c>
      <c r="Z50">
        <v>550.13310000000001</v>
      </c>
      <c r="AA50">
        <v>1</v>
      </c>
      <c r="AC50">
        <v>4</v>
      </c>
      <c r="AD50">
        <v>811</v>
      </c>
      <c r="AE50">
        <v>5634</v>
      </c>
      <c r="AF50">
        <v>1210</v>
      </c>
      <c r="AG50">
        <v>1210</v>
      </c>
      <c r="AH50">
        <v>4076</v>
      </c>
      <c r="AI50">
        <v>348</v>
      </c>
      <c r="AJ50">
        <v>18.6633</v>
      </c>
      <c r="AK50">
        <v>2.7839999999999998</v>
      </c>
      <c r="AL50">
        <v>0.63</v>
      </c>
      <c r="AM50">
        <v>8.9139999999999997</v>
      </c>
      <c r="AN50">
        <v>3549.4600999999998</v>
      </c>
      <c r="AO50">
        <v>1</v>
      </c>
      <c r="AQ50">
        <v>4</v>
      </c>
      <c r="AR50">
        <v>811</v>
      </c>
      <c r="AS50">
        <v>2198</v>
      </c>
      <c r="AT50">
        <v>1407</v>
      </c>
      <c r="AU50">
        <v>1407</v>
      </c>
      <c r="AV50">
        <v>667</v>
      </c>
      <c r="AW50">
        <v>124</v>
      </c>
      <c r="AX50">
        <v>13.526400000000001</v>
      </c>
      <c r="AY50">
        <v>1.4341999999999999</v>
      </c>
      <c r="AZ50">
        <v>0.97130000000000005</v>
      </c>
      <c r="BA50">
        <v>4.8636999999999997</v>
      </c>
      <c r="BB50">
        <v>2134.8751999999999</v>
      </c>
      <c r="BC50">
        <v>1</v>
      </c>
      <c r="BE50">
        <v>4</v>
      </c>
      <c r="BF50">
        <v>811</v>
      </c>
      <c r="BG50">
        <v>2029</v>
      </c>
      <c r="BH50">
        <v>1416</v>
      </c>
      <c r="BI50">
        <v>1416</v>
      </c>
      <c r="BJ50">
        <v>526</v>
      </c>
      <c r="BK50">
        <v>87</v>
      </c>
      <c r="BL50">
        <v>14.4495</v>
      </c>
      <c r="BM50">
        <v>2.0794999999999999</v>
      </c>
      <c r="BN50">
        <v>1.5318000000000001</v>
      </c>
      <c r="BO50">
        <v>8.0192999999999994</v>
      </c>
      <c r="BP50">
        <v>3108.0614999999998</v>
      </c>
      <c r="BQ50">
        <v>1</v>
      </c>
      <c r="BS50">
        <v>4</v>
      </c>
      <c r="BT50">
        <v>811</v>
      </c>
      <c r="BU50">
        <v>3656</v>
      </c>
      <c r="BV50">
        <v>2784</v>
      </c>
      <c r="BW50">
        <v>2784</v>
      </c>
      <c r="BX50">
        <v>727</v>
      </c>
      <c r="BY50">
        <v>145</v>
      </c>
      <c r="BZ50">
        <v>20.876100000000001</v>
      </c>
      <c r="CA50">
        <v>0.12939999999999999</v>
      </c>
      <c r="CB50">
        <v>0.11119999999999999</v>
      </c>
      <c r="CC50">
        <v>1.1087</v>
      </c>
      <c r="CD50">
        <v>406.512</v>
      </c>
      <c r="CE50">
        <v>1</v>
      </c>
    </row>
    <row r="51" spans="1:83" x14ac:dyDescent="0.25">
      <c r="A51">
        <v>5</v>
      </c>
      <c r="B51">
        <v>811</v>
      </c>
      <c r="C51">
        <v>1888</v>
      </c>
      <c r="D51">
        <v>1451</v>
      </c>
      <c r="E51">
        <v>1451</v>
      </c>
      <c r="F51">
        <v>380</v>
      </c>
      <c r="G51">
        <v>57</v>
      </c>
      <c r="H51">
        <v>15.289199999999999</v>
      </c>
      <c r="I51">
        <v>0.50990000000000002</v>
      </c>
      <c r="J51">
        <v>0.4204</v>
      </c>
      <c r="K51">
        <v>2.0507</v>
      </c>
      <c r="L51">
        <v>793.65170000000001</v>
      </c>
      <c r="M51">
        <v>1</v>
      </c>
      <c r="O51">
        <v>5</v>
      </c>
      <c r="P51">
        <v>811</v>
      </c>
      <c r="Q51">
        <v>3623</v>
      </c>
      <c r="R51">
        <v>2844</v>
      </c>
      <c r="S51">
        <v>2844</v>
      </c>
      <c r="T51">
        <v>640</v>
      </c>
      <c r="U51">
        <v>139</v>
      </c>
      <c r="V51">
        <v>20.971</v>
      </c>
      <c r="W51">
        <v>0.16839999999999999</v>
      </c>
      <c r="X51">
        <v>0.14710000000000001</v>
      </c>
      <c r="Y51">
        <v>1.3894</v>
      </c>
      <c r="Z51">
        <v>533.05679999999995</v>
      </c>
      <c r="AA51">
        <v>1</v>
      </c>
      <c r="AC51">
        <v>5</v>
      </c>
      <c r="AD51">
        <v>811</v>
      </c>
      <c r="AE51">
        <v>5711</v>
      </c>
      <c r="AF51">
        <v>1182</v>
      </c>
      <c r="AG51">
        <v>1182</v>
      </c>
      <c r="AH51">
        <v>4207</v>
      </c>
      <c r="AI51">
        <v>322</v>
      </c>
      <c r="AJ51">
        <v>19.505700000000001</v>
      </c>
      <c r="AK51">
        <v>2.7866</v>
      </c>
      <c r="AL51">
        <v>0.60870000000000002</v>
      </c>
      <c r="AM51">
        <v>8.7860999999999994</v>
      </c>
      <c r="AN51">
        <v>3476.0014000000001</v>
      </c>
      <c r="AO51">
        <v>1</v>
      </c>
      <c r="AQ51">
        <v>5</v>
      </c>
      <c r="AR51">
        <v>811</v>
      </c>
      <c r="AS51">
        <v>2145</v>
      </c>
      <c r="AT51">
        <v>1416</v>
      </c>
      <c r="AU51">
        <v>1416</v>
      </c>
      <c r="AV51">
        <v>628</v>
      </c>
      <c r="AW51">
        <v>101</v>
      </c>
      <c r="AX51">
        <v>13.7226</v>
      </c>
      <c r="AY51">
        <v>1.413</v>
      </c>
      <c r="AZ51">
        <v>0.98480000000000001</v>
      </c>
      <c r="BA51">
        <v>3.7869000000000002</v>
      </c>
      <c r="BB51">
        <v>2112.3400999999999</v>
      </c>
      <c r="BC51">
        <v>1</v>
      </c>
      <c r="BE51">
        <v>5</v>
      </c>
      <c r="BF51">
        <v>811</v>
      </c>
      <c r="BG51">
        <v>1989</v>
      </c>
      <c r="BH51">
        <v>1427</v>
      </c>
      <c r="BI51">
        <v>1427</v>
      </c>
      <c r="BJ51">
        <v>484</v>
      </c>
      <c r="BK51">
        <v>78</v>
      </c>
      <c r="BL51">
        <v>14.3851</v>
      </c>
      <c r="BM51">
        <v>2.0327999999999999</v>
      </c>
      <c r="BN51">
        <v>1.5389999999999999</v>
      </c>
      <c r="BO51">
        <v>7.24</v>
      </c>
      <c r="BP51">
        <v>3060.9764</v>
      </c>
      <c r="BQ51">
        <v>1</v>
      </c>
      <c r="BS51">
        <v>5</v>
      </c>
      <c r="BT51">
        <v>811</v>
      </c>
      <c r="BU51">
        <v>3666</v>
      </c>
      <c r="BV51">
        <v>2821</v>
      </c>
      <c r="BW51">
        <v>2821</v>
      </c>
      <c r="BX51">
        <v>710</v>
      </c>
      <c r="BY51">
        <v>135</v>
      </c>
      <c r="BZ51">
        <v>21.242000000000001</v>
      </c>
      <c r="CA51">
        <v>0.13170000000000001</v>
      </c>
      <c r="CB51">
        <v>0.1137</v>
      </c>
      <c r="CC51">
        <v>1.1419999999999999</v>
      </c>
      <c r="CD51">
        <v>416.94659999999999</v>
      </c>
      <c r="CE51">
        <v>1</v>
      </c>
    </row>
    <row r="52" spans="1:83" x14ac:dyDescent="0.25">
      <c r="A52">
        <v>6</v>
      </c>
      <c r="B52">
        <v>811</v>
      </c>
      <c r="C52">
        <v>1822</v>
      </c>
      <c r="D52">
        <v>1444</v>
      </c>
      <c r="E52">
        <v>1444</v>
      </c>
      <c r="F52">
        <v>335</v>
      </c>
      <c r="G52">
        <v>43</v>
      </c>
      <c r="H52">
        <v>15.321099999999999</v>
      </c>
      <c r="I52">
        <v>0.50429999999999997</v>
      </c>
      <c r="J52">
        <v>0.4279</v>
      </c>
      <c r="K52">
        <v>2.0078</v>
      </c>
      <c r="L52">
        <v>779.62900000000002</v>
      </c>
      <c r="M52">
        <v>1</v>
      </c>
      <c r="O52">
        <v>6</v>
      </c>
      <c r="P52">
        <v>811</v>
      </c>
      <c r="Q52">
        <v>3623</v>
      </c>
      <c r="R52">
        <v>2836</v>
      </c>
      <c r="S52">
        <v>2836</v>
      </c>
      <c r="T52">
        <v>634</v>
      </c>
      <c r="U52">
        <v>153</v>
      </c>
      <c r="V52">
        <v>20.749099999999999</v>
      </c>
      <c r="W52">
        <v>0.17349999999999999</v>
      </c>
      <c r="X52">
        <v>0.1507</v>
      </c>
      <c r="Y52">
        <v>1.4056</v>
      </c>
      <c r="Z52">
        <v>546.12350000000004</v>
      </c>
      <c r="AA52">
        <v>1</v>
      </c>
      <c r="AC52">
        <v>6</v>
      </c>
      <c r="AD52">
        <v>811</v>
      </c>
      <c r="AE52">
        <v>5777</v>
      </c>
      <c r="AF52">
        <v>1204</v>
      </c>
      <c r="AG52">
        <v>1204</v>
      </c>
      <c r="AH52">
        <v>4211</v>
      </c>
      <c r="AI52">
        <v>362</v>
      </c>
      <c r="AJ52">
        <v>19.016100000000002</v>
      </c>
      <c r="AK52">
        <v>2.7988</v>
      </c>
      <c r="AL52">
        <v>0.61480000000000001</v>
      </c>
      <c r="AM52">
        <v>8.7531999999999996</v>
      </c>
      <c r="AN52">
        <v>3551.828</v>
      </c>
      <c r="AO52">
        <v>1</v>
      </c>
      <c r="AQ52">
        <v>6</v>
      </c>
      <c r="AR52">
        <v>811</v>
      </c>
      <c r="AS52">
        <v>2138</v>
      </c>
      <c r="AT52">
        <v>1415</v>
      </c>
      <c r="AU52">
        <v>1415</v>
      </c>
      <c r="AV52">
        <v>621</v>
      </c>
      <c r="AW52">
        <v>102</v>
      </c>
      <c r="AX52">
        <v>13.631399999999999</v>
      </c>
      <c r="AY52">
        <v>1.4220999999999999</v>
      </c>
      <c r="AZ52">
        <v>0.99470000000000003</v>
      </c>
      <c r="BA52">
        <v>4.3627000000000002</v>
      </c>
      <c r="BB52">
        <v>2126.7732000000001</v>
      </c>
      <c r="BC52">
        <v>1</v>
      </c>
      <c r="BE52">
        <v>6</v>
      </c>
      <c r="BF52">
        <v>811</v>
      </c>
      <c r="BG52">
        <v>2081</v>
      </c>
      <c r="BH52">
        <v>1403</v>
      </c>
      <c r="BI52">
        <v>1403</v>
      </c>
      <c r="BJ52">
        <v>574</v>
      </c>
      <c r="BK52">
        <v>104</v>
      </c>
      <c r="BL52">
        <v>14.158099999999999</v>
      </c>
      <c r="BM52">
        <v>2.0926</v>
      </c>
      <c r="BN52">
        <v>1.4898</v>
      </c>
      <c r="BO52">
        <v>7.8470000000000004</v>
      </c>
      <c r="BP52">
        <v>3100.2082999999998</v>
      </c>
      <c r="BQ52">
        <v>1</v>
      </c>
      <c r="BS52">
        <v>6</v>
      </c>
      <c r="BT52">
        <v>811</v>
      </c>
      <c r="BU52">
        <v>3681</v>
      </c>
      <c r="BV52">
        <v>2781</v>
      </c>
      <c r="BW52">
        <v>2781</v>
      </c>
      <c r="BX52">
        <v>744</v>
      </c>
      <c r="BY52">
        <v>156</v>
      </c>
      <c r="BZ52">
        <v>20.857399999999998</v>
      </c>
      <c r="CA52">
        <v>0.13339999999999999</v>
      </c>
      <c r="CB52">
        <v>0.114</v>
      </c>
      <c r="CC52">
        <v>1.1456999999999999</v>
      </c>
      <c r="CD52">
        <v>419.46230000000003</v>
      </c>
      <c r="CE52">
        <v>1</v>
      </c>
    </row>
    <row r="53" spans="1:83" x14ac:dyDescent="0.25">
      <c r="A53">
        <v>7</v>
      </c>
      <c r="B53">
        <v>811</v>
      </c>
      <c r="C53">
        <v>1840</v>
      </c>
      <c r="D53">
        <v>1445</v>
      </c>
      <c r="E53">
        <v>1445</v>
      </c>
      <c r="F53">
        <v>350</v>
      </c>
      <c r="G53">
        <v>45</v>
      </c>
      <c r="H53">
        <v>15.470700000000001</v>
      </c>
      <c r="I53">
        <v>0.50890000000000002</v>
      </c>
      <c r="J53">
        <v>0.42830000000000001</v>
      </c>
      <c r="K53">
        <v>2.1078000000000001</v>
      </c>
      <c r="L53">
        <v>788.14490000000001</v>
      </c>
      <c r="M53">
        <v>1</v>
      </c>
      <c r="O53">
        <v>7</v>
      </c>
      <c r="P53">
        <v>811</v>
      </c>
      <c r="Q53">
        <v>3682</v>
      </c>
      <c r="R53">
        <v>2857</v>
      </c>
      <c r="S53">
        <v>2857</v>
      </c>
      <c r="T53">
        <v>669</v>
      </c>
      <c r="U53">
        <v>156</v>
      </c>
      <c r="V53">
        <v>20.825099999999999</v>
      </c>
      <c r="W53">
        <v>0.1716</v>
      </c>
      <c r="X53">
        <v>0.14849999999999999</v>
      </c>
      <c r="Y53">
        <v>1.3882000000000001</v>
      </c>
      <c r="Z53">
        <v>546.69399999999996</v>
      </c>
      <c r="AA53">
        <v>1</v>
      </c>
      <c r="AC53">
        <v>7</v>
      </c>
      <c r="AD53">
        <v>811</v>
      </c>
      <c r="AE53">
        <v>5749</v>
      </c>
      <c r="AF53">
        <v>1226</v>
      </c>
      <c r="AG53">
        <v>1226</v>
      </c>
      <c r="AH53">
        <v>4189</v>
      </c>
      <c r="AI53">
        <v>334</v>
      </c>
      <c r="AJ53">
        <v>19.056699999999999</v>
      </c>
      <c r="AK53">
        <v>2.8340000000000001</v>
      </c>
      <c r="AL53">
        <v>0.63590000000000002</v>
      </c>
      <c r="AM53">
        <v>8.8926999999999996</v>
      </c>
      <c r="AN53">
        <v>3655.7766000000001</v>
      </c>
      <c r="AO53">
        <v>1</v>
      </c>
      <c r="AQ53">
        <v>7</v>
      </c>
      <c r="AR53">
        <v>811</v>
      </c>
      <c r="AS53">
        <v>2234</v>
      </c>
      <c r="AT53">
        <v>1407</v>
      </c>
      <c r="AU53">
        <v>1407</v>
      </c>
      <c r="AV53">
        <v>700</v>
      </c>
      <c r="AW53">
        <v>127</v>
      </c>
      <c r="AX53">
        <v>13.3559</v>
      </c>
      <c r="AY53">
        <v>1.42</v>
      </c>
      <c r="AZ53">
        <v>0.94850000000000001</v>
      </c>
      <c r="BA53">
        <v>3.9929999999999999</v>
      </c>
      <c r="BB53">
        <v>2118.9969000000001</v>
      </c>
      <c r="BC53">
        <v>1</v>
      </c>
      <c r="BE53">
        <v>7</v>
      </c>
      <c r="BF53">
        <v>811</v>
      </c>
      <c r="BG53">
        <v>2080</v>
      </c>
      <c r="BH53">
        <v>1411</v>
      </c>
      <c r="BI53">
        <v>1411</v>
      </c>
      <c r="BJ53">
        <v>577</v>
      </c>
      <c r="BK53">
        <v>92</v>
      </c>
      <c r="BL53">
        <v>14.2279</v>
      </c>
      <c r="BM53">
        <v>2.0453000000000001</v>
      </c>
      <c r="BN53">
        <v>1.4641</v>
      </c>
      <c r="BO53">
        <v>7.1207000000000003</v>
      </c>
      <c r="BP53">
        <v>3045.2817</v>
      </c>
      <c r="BQ53">
        <v>1</v>
      </c>
      <c r="BS53">
        <v>7</v>
      </c>
      <c r="BT53">
        <v>811</v>
      </c>
      <c r="BU53">
        <v>3577</v>
      </c>
      <c r="BV53">
        <v>2803</v>
      </c>
      <c r="BW53">
        <v>2803</v>
      </c>
      <c r="BX53">
        <v>650</v>
      </c>
      <c r="BY53">
        <v>124</v>
      </c>
      <c r="BZ53">
        <v>21.3475</v>
      </c>
      <c r="CA53">
        <v>0.13109999999999999</v>
      </c>
      <c r="CB53">
        <v>0.1147</v>
      </c>
      <c r="CC53">
        <v>1.2204999999999999</v>
      </c>
      <c r="CD53">
        <v>410.30200000000002</v>
      </c>
      <c r="CE53">
        <v>1</v>
      </c>
    </row>
    <row r="54" spans="1:83" x14ac:dyDescent="0.25">
      <c r="A54">
        <v>8</v>
      </c>
      <c r="B54">
        <v>811</v>
      </c>
      <c r="C54">
        <v>1854</v>
      </c>
      <c r="D54">
        <v>1451</v>
      </c>
      <c r="E54">
        <v>1451</v>
      </c>
      <c r="F54">
        <v>357</v>
      </c>
      <c r="G54">
        <v>46</v>
      </c>
      <c r="H54">
        <v>15.3635</v>
      </c>
      <c r="I54">
        <v>0.50439999999999996</v>
      </c>
      <c r="J54">
        <v>0.4229</v>
      </c>
      <c r="K54">
        <v>2.0937000000000001</v>
      </c>
      <c r="L54">
        <v>784.03359999999998</v>
      </c>
      <c r="M54">
        <v>1</v>
      </c>
      <c r="O54">
        <v>8</v>
      </c>
      <c r="P54">
        <v>811</v>
      </c>
      <c r="Q54">
        <v>3668</v>
      </c>
      <c r="R54">
        <v>2861</v>
      </c>
      <c r="S54">
        <v>2861</v>
      </c>
      <c r="T54">
        <v>656</v>
      </c>
      <c r="U54">
        <v>151</v>
      </c>
      <c r="V54">
        <v>20.7944</v>
      </c>
      <c r="W54">
        <v>0.16830000000000001</v>
      </c>
      <c r="X54">
        <v>0.14599999999999999</v>
      </c>
      <c r="Y54">
        <v>1.3895</v>
      </c>
      <c r="Z54">
        <v>535.51679999999999</v>
      </c>
      <c r="AA54">
        <v>1</v>
      </c>
      <c r="AC54">
        <v>8</v>
      </c>
      <c r="AD54">
        <v>811</v>
      </c>
      <c r="AE54">
        <v>5749</v>
      </c>
      <c r="AF54">
        <v>1211</v>
      </c>
      <c r="AG54">
        <v>1211</v>
      </c>
      <c r="AH54">
        <v>4151</v>
      </c>
      <c r="AI54">
        <v>387</v>
      </c>
      <c r="AJ54">
        <v>18.125399999999999</v>
      </c>
      <c r="AK54">
        <v>2.8845000000000001</v>
      </c>
      <c r="AL54">
        <v>0.63919999999999999</v>
      </c>
      <c r="AM54">
        <v>8.6865000000000006</v>
      </c>
      <c r="AN54">
        <v>3674.5241999999998</v>
      </c>
      <c r="AO54">
        <v>1</v>
      </c>
      <c r="AQ54">
        <v>8</v>
      </c>
      <c r="AR54">
        <v>811</v>
      </c>
      <c r="AS54">
        <v>2187</v>
      </c>
      <c r="AT54">
        <v>1398</v>
      </c>
      <c r="AU54">
        <v>1398</v>
      </c>
      <c r="AV54">
        <v>667</v>
      </c>
      <c r="AW54">
        <v>122</v>
      </c>
      <c r="AX54">
        <v>13.3644</v>
      </c>
      <c r="AY54">
        <v>1.4315</v>
      </c>
      <c r="AZ54">
        <v>0.96830000000000005</v>
      </c>
      <c r="BA54">
        <v>4.34</v>
      </c>
      <c r="BB54">
        <v>2117.7184000000002</v>
      </c>
      <c r="BC54">
        <v>1</v>
      </c>
      <c r="BE54">
        <v>8</v>
      </c>
      <c r="BF54">
        <v>811</v>
      </c>
      <c r="BG54">
        <v>2069</v>
      </c>
      <c r="BH54">
        <v>1432</v>
      </c>
      <c r="BI54">
        <v>1432</v>
      </c>
      <c r="BJ54">
        <v>549</v>
      </c>
      <c r="BK54">
        <v>88</v>
      </c>
      <c r="BL54">
        <v>14.322900000000001</v>
      </c>
      <c r="BM54">
        <v>2.0550000000000002</v>
      </c>
      <c r="BN54">
        <v>1.4984999999999999</v>
      </c>
      <c r="BO54">
        <v>7.6471999999999998</v>
      </c>
      <c r="BP54">
        <v>3100.3746000000001</v>
      </c>
      <c r="BQ54">
        <v>1</v>
      </c>
      <c r="BS54">
        <v>8</v>
      </c>
      <c r="BT54">
        <v>811</v>
      </c>
      <c r="BU54">
        <v>3668</v>
      </c>
      <c r="BV54">
        <v>2799</v>
      </c>
      <c r="BW54">
        <v>2799</v>
      </c>
      <c r="BX54">
        <v>718</v>
      </c>
      <c r="BY54">
        <v>151</v>
      </c>
      <c r="BZ54">
        <v>20.977399999999999</v>
      </c>
      <c r="CA54">
        <v>0.12909999999999999</v>
      </c>
      <c r="CB54">
        <v>0.1113</v>
      </c>
      <c r="CC54">
        <v>1.1191</v>
      </c>
      <c r="CD54">
        <v>408.34249999999997</v>
      </c>
      <c r="CE54">
        <v>1</v>
      </c>
    </row>
    <row r="55" spans="1:83" x14ac:dyDescent="0.25">
      <c r="A55">
        <v>9</v>
      </c>
      <c r="B55">
        <v>811</v>
      </c>
      <c r="C55">
        <v>1908</v>
      </c>
      <c r="D55">
        <v>1450</v>
      </c>
      <c r="E55">
        <v>1450</v>
      </c>
      <c r="F55">
        <v>393</v>
      </c>
      <c r="G55">
        <v>65</v>
      </c>
      <c r="H55">
        <v>15.1866</v>
      </c>
      <c r="I55">
        <v>0.50980000000000003</v>
      </c>
      <c r="J55">
        <v>0.41620000000000001</v>
      </c>
      <c r="K55">
        <v>2.0598000000000001</v>
      </c>
      <c r="L55">
        <v>794.06529999999998</v>
      </c>
      <c r="M55">
        <v>1</v>
      </c>
      <c r="O55">
        <v>9</v>
      </c>
      <c r="P55">
        <v>811</v>
      </c>
      <c r="Q55">
        <v>3616</v>
      </c>
      <c r="R55">
        <v>2848</v>
      </c>
      <c r="S55">
        <v>2848</v>
      </c>
      <c r="T55">
        <v>625</v>
      </c>
      <c r="U55">
        <v>143</v>
      </c>
      <c r="V55">
        <v>21.052299999999999</v>
      </c>
      <c r="W55">
        <v>0.1719</v>
      </c>
      <c r="X55">
        <v>0.15040000000000001</v>
      </c>
      <c r="Y55">
        <v>1.3569</v>
      </c>
      <c r="Z55">
        <v>543.94619999999998</v>
      </c>
      <c r="AA55">
        <v>1</v>
      </c>
      <c r="AC55">
        <v>9</v>
      </c>
      <c r="AD55">
        <v>811</v>
      </c>
      <c r="AE55">
        <v>5849</v>
      </c>
      <c r="AF55">
        <v>1230</v>
      </c>
      <c r="AG55">
        <v>1230</v>
      </c>
      <c r="AH55">
        <v>4266</v>
      </c>
      <c r="AI55">
        <v>353</v>
      </c>
      <c r="AJ55">
        <v>18.5322</v>
      </c>
      <c r="AK55">
        <v>2.8130999999999999</v>
      </c>
      <c r="AL55">
        <v>0.62239999999999995</v>
      </c>
      <c r="AM55">
        <v>8.7338000000000005</v>
      </c>
      <c r="AN55">
        <v>3640.1801999999998</v>
      </c>
      <c r="AO55">
        <v>1</v>
      </c>
      <c r="AQ55">
        <v>9</v>
      </c>
      <c r="AR55">
        <v>811</v>
      </c>
      <c r="AS55">
        <v>2169</v>
      </c>
      <c r="AT55">
        <v>1408</v>
      </c>
      <c r="AU55">
        <v>1408</v>
      </c>
      <c r="AV55">
        <v>650</v>
      </c>
      <c r="AW55">
        <v>111</v>
      </c>
      <c r="AX55">
        <v>13.673999999999999</v>
      </c>
      <c r="AY55">
        <v>1.4352</v>
      </c>
      <c r="AZ55">
        <v>0.98580000000000001</v>
      </c>
      <c r="BA55">
        <v>4.6437999999999997</v>
      </c>
      <c r="BB55">
        <v>2138.239</v>
      </c>
      <c r="BC55">
        <v>1</v>
      </c>
      <c r="BE55">
        <v>9</v>
      </c>
      <c r="BF55">
        <v>811</v>
      </c>
      <c r="BG55">
        <v>2040</v>
      </c>
      <c r="BH55">
        <v>1413</v>
      </c>
      <c r="BI55">
        <v>1413</v>
      </c>
      <c r="BJ55">
        <v>535</v>
      </c>
      <c r="BK55">
        <v>92</v>
      </c>
      <c r="BL55">
        <v>14.6015</v>
      </c>
      <c r="BM55">
        <v>2.0888</v>
      </c>
      <c r="BN55">
        <v>1.5284</v>
      </c>
      <c r="BO55">
        <v>7.0644999999999998</v>
      </c>
      <c r="BP55">
        <v>3117.9050000000002</v>
      </c>
      <c r="BQ55">
        <v>1</v>
      </c>
      <c r="BS55">
        <v>9</v>
      </c>
      <c r="BT55">
        <v>811</v>
      </c>
      <c r="BU55">
        <v>3602</v>
      </c>
      <c r="BV55">
        <v>2789</v>
      </c>
      <c r="BW55">
        <v>2789</v>
      </c>
      <c r="BX55">
        <v>660</v>
      </c>
      <c r="BY55">
        <v>153</v>
      </c>
      <c r="BZ55">
        <v>21.169599999999999</v>
      </c>
      <c r="CA55">
        <v>0.1285</v>
      </c>
      <c r="CB55">
        <v>0.112</v>
      </c>
      <c r="CC55">
        <v>1.1397999999999999</v>
      </c>
      <c r="CD55">
        <v>403.36430000000001</v>
      </c>
      <c r="CE55">
        <v>1</v>
      </c>
    </row>
    <row r="56" spans="1:83" x14ac:dyDescent="0.25">
      <c r="A56">
        <v>10</v>
      </c>
      <c r="B56">
        <v>811</v>
      </c>
      <c r="C56">
        <v>1921</v>
      </c>
      <c r="D56">
        <v>1456</v>
      </c>
      <c r="E56">
        <v>1456</v>
      </c>
      <c r="F56">
        <v>410</v>
      </c>
      <c r="G56">
        <v>55</v>
      </c>
      <c r="H56">
        <v>15.2681</v>
      </c>
      <c r="I56">
        <v>0.51</v>
      </c>
      <c r="J56">
        <v>0.41489999999999999</v>
      </c>
      <c r="K56">
        <v>2.085</v>
      </c>
      <c r="L56">
        <v>796.99530000000004</v>
      </c>
      <c r="M56">
        <v>1</v>
      </c>
      <c r="O56">
        <v>10</v>
      </c>
      <c r="P56">
        <v>811</v>
      </c>
      <c r="Q56">
        <v>3604</v>
      </c>
      <c r="R56">
        <v>2857</v>
      </c>
      <c r="S56">
        <v>2857</v>
      </c>
      <c r="T56">
        <v>611</v>
      </c>
      <c r="U56">
        <v>136</v>
      </c>
      <c r="V56">
        <v>21.033899999999999</v>
      </c>
      <c r="W56">
        <v>0.17330000000000001</v>
      </c>
      <c r="X56">
        <v>0.152</v>
      </c>
      <c r="Y56">
        <v>1.4961</v>
      </c>
      <c r="Z56">
        <v>547.73810000000003</v>
      </c>
      <c r="AA56">
        <v>1</v>
      </c>
      <c r="AC56">
        <v>10</v>
      </c>
      <c r="AD56">
        <v>811</v>
      </c>
      <c r="AE56">
        <v>5777</v>
      </c>
      <c r="AF56">
        <v>1221</v>
      </c>
      <c r="AG56">
        <v>1221</v>
      </c>
      <c r="AH56">
        <v>4226</v>
      </c>
      <c r="AI56">
        <v>330</v>
      </c>
      <c r="AJ56">
        <v>19.366099999999999</v>
      </c>
      <c r="AK56">
        <v>2.7997999999999998</v>
      </c>
      <c r="AL56">
        <v>0.62260000000000004</v>
      </c>
      <c r="AM56">
        <v>8.5668000000000006</v>
      </c>
      <c r="AN56">
        <v>3596.8146000000002</v>
      </c>
      <c r="AO56">
        <v>1</v>
      </c>
      <c r="AQ56">
        <v>10</v>
      </c>
      <c r="AR56">
        <v>811</v>
      </c>
      <c r="AS56">
        <v>2235</v>
      </c>
      <c r="AT56">
        <v>1409</v>
      </c>
      <c r="AU56">
        <v>1409</v>
      </c>
      <c r="AV56">
        <v>691</v>
      </c>
      <c r="AW56">
        <v>135</v>
      </c>
      <c r="AX56">
        <v>13.421900000000001</v>
      </c>
      <c r="AY56">
        <v>1.4141999999999999</v>
      </c>
      <c r="AZ56">
        <v>0.94450000000000001</v>
      </c>
      <c r="BA56">
        <v>4.3647999999999998</v>
      </c>
      <c r="BB56">
        <v>2110.9101999999998</v>
      </c>
      <c r="BC56">
        <v>1</v>
      </c>
      <c r="BE56">
        <v>10</v>
      </c>
      <c r="BF56">
        <v>811</v>
      </c>
      <c r="BG56">
        <v>2042</v>
      </c>
      <c r="BH56">
        <v>1422</v>
      </c>
      <c r="BI56">
        <v>1422</v>
      </c>
      <c r="BJ56">
        <v>540</v>
      </c>
      <c r="BK56">
        <v>80</v>
      </c>
      <c r="BL56">
        <v>14.4001</v>
      </c>
      <c r="BM56">
        <v>2.0712999999999999</v>
      </c>
      <c r="BN56">
        <v>1.5234000000000001</v>
      </c>
      <c r="BO56">
        <v>6.9288999999999996</v>
      </c>
      <c r="BP56">
        <v>3110.8162000000002</v>
      </c>
      <c r="BQ56">
        <v>1</v>
      </c>
      <c r="BS56">
        <v>10</v>
      </c>
      <c r="BT56">
        <v>811</v>
      </c>
      <c r="BU56">
        <v>3622</v>
      </c>
      <c r="BV56">
        <v>2792</v>
      </c>
      <c r="BW56">
        <v>2792</v>
      </c>
      <c r="BX56">
        <v>693</v>
      </c>
      <c r="BY56">
        <v>137</v>
      </c>
      <c r="BZ56">
        <v>21.178599999999999</v>
      </c>
      <c r="CA56">
        <v>0.1295</v>
      </c>
      <c r="CB56">
        <v>0.1124</v>
      </c>
      <c r="CC56">
        <v>1.123</v>
      </c>
      <c r="CD56">
        <v>406.96660000000003</v>
      </c>
      <c r="CE56">
        <v>1</v>
      </c>
    </row>
    <row r="57" spans="1:83" x14ac:dyDescent="0.25">
      <c r="A57" t="s">
        <v>12</v>
      </c>
      <c r="B57">
        <v>811</v>
      </c>
      <c r="C57">
        <v>1866</v>
      </c>
      <c r="D57">
        <v>1451.4</v>
      </c>
      <c r="E57">
        <v>1451.4</v>
      </c>
      <c r="F57">
        <v>364.8</v>
      </c>
      <c r="G57">
        <v>49.8</v>
      </c>
      <c r="H57">
        <v>15.36</v>
      </c>
      <c r="I57">
        <v>0.51</v>
      </c>
      <c r="J57">
        <v>0.42</v>
      </c>
      <c r="K57">
        <v>2.08</v>
      </c>
      <c r="L57">
        <v>789.54</v>
      </c>
      <c r="M57">
        <v>1</v>
      </c>
      <c r="O57" t="s">
        <v>12</v>
      </c>
      <c r="P57">
        <v>811</v>
      </c>
      <c r="Q57">
        <v>3631.2</v>
      </c>
      <c r="R57">
        <v>2853.2</v>
      </c>
      <c r="S57">
        <v>2853.2</v>
      </c>
      <c r="T57">
        <v>634.70000000000005</v>
      </c>
      <c r="U57">
        <v>143.30000000000001</v>
      </c>
      <c r="V57">
        <v>20.96</v>
      </c>
      <c r="W57">
        <v>0.17</v>
      </c>
      <c r="X57">
        <v>0.15</v>
      </c>
      <c r="Y57">
        <v>1.41</v>
      </c>
      <c r="Z57">
        <v>541.79</v>
      </c>
      <c r="AA57">
        <v>1</v>
      </c>
      <c r="AC57" t="s">
        <v>12</v>
      </c>
      <c r="AD57">
        <v>811</v>
      </c>
      <c r="AE57">
        <v>5770</v>
      </c>
      <c r="AF57">
        <v>1210.9000000000001</v>
      </c>
      <c r="AG57">
        <v>1210.9000000000001</v>
      </c>
      <c r="AH57">
        <v>4207.8999999999996</v>
      </c>
      <c r="AI57">
        <v>351.2</v>
      </c>
      <c r="AJ57">
        <v>18.8</v>
      </c>
      <c r="AK57">
        <v>2.82</v>
      </c>
      <c r="AL57">
        <v>0.62</v>
      </c>
      <c r="AM57">
        <v>8.77</v>
      </c>
      <c r="AN57">
        <v>3594.04</v>
      </c>
      <c r="AO57">
        <v>1</v>
      </c>
      <c r="AQ57" t="s">
        <v>12</v>
      </c>
      <c r="AR57">
        <v>811</v>
      </c>
      <c r="AS57">
        <v>2192.9</v>
      </c>
      <c r="AT57">
        <v>1408.4</v>
      </c>
      <c r="AU57">
        <v>1408.4</v>
      </c>
      <c r="AV57">
        <v>664.6</v>
      </c>
      <c r="AW57">
        <v>119.9</v>
      </c>
      <c r="AX57">
        <v>13.54</v>
      </c>
      <c r="AY57">
        <v>1.42</v>
      </c>
      <c r="AZ57">
        <v>0.97</v>
      </c>
      <c r="BA57">
        <v>4.29</v>
      </c>
      <c r="BB57">
        <v>2116.25</v>
      </c>
      <c r="BC57">
        <v>1</v>
      </c>
      <c r="BE57" t="s">
        <v>12</v>
      </c>
      <c r="BF57">
        <v>811</v>
      </c>
      <c r="BG57">
        <v>2048.6</v>
      </c>
      <c r="BH57">
        <v>1420.6</v>
      </c>
      <c r="BI57">
        <v>1420.6</v>
      </c>
      <c r="BJ57">
        <v>540.9</v>
      </c>
      <c r="BK57">
        <v>87.1</v>
      </c>
      <c r="BL57">
        <v>14.36</v>
      </c>
      <c r="BM57">
        <v>2.0699999999999998</v>
      </c>
      <c r="BN57">
        <v>1.51</v>
      </c>
      <c r="BO57">
        <v>7.5</v>
      </c>
      <c r="BP57">
        <v>3095.33</v>
      </c>
      <c r="BQ57">
        <v>1</v>
      </c>
      <c r="BS57" t="s">
        <v>12</v>
      </c>
      <c r="BT57">
        <v>811</v>
      </c>
      <c r="BU57">
        <v>3650.6</v>
      </c>
      <c r="BV57">
        <v>2792.5</v>
      </c>
      <c r="BW57">
        <v>2792.5</v>
      </c>
      <c r="BX57">
        <v>712</v>
      </c>
      <c r="BY57">
        <v>146.1</v>
      </c>
      <c r="BZ57">
        <v>21.04</v>
      </c>
      <c r="CA57">
        <v>0.13</v>
      </c>
      <c r="CB57">
        <v>0.11</v>
      </c>
      <c r="CC57">
        <v>1.1499999999999999</v>
      </c>
      <c r="CD57">
        <v>412.78</v>
      </c>
      <c r="CE57">
        <v>1</v>
      </c>
    </row>
    <row r="59" spans="1:83" x14ac:dyDescent="0.25">
      <c r="B59" t="s">
        <v>19</v>
      </c>
      <c r="P59" t="s">
        <v>19</v>
      </c>
      <c r="AD59" t="s">
        <v>19</v>
      </c>
      <c r="AR59" t="s">
        <v>19</v>
      </c>
      <c r="BF59" t="s">
        <v>19</v>
      </c>
      <c r="BT59" t="s">
        <v>19</v>
      </c>
    </row>
    <row r="60" spans="1:83" x14ac:dyDescent="0.25">
      <c r="B60" t="s">
        <v>14</v>
      </c>
      <c r="C60" t="s">
        <v>15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  <c r="P60" t="s">
        <v>14</v>
      </c>
      <c r="Q60" t="s">
        <v>15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7</v>
      </c>
      <c r="X60" t="s">
        <v>8</v>
      </c>
      <c r="Y60" t="s">
        <v>9</v>
      </c>
      <c r="Z60" t="s">
        <v>10</v>
      </c>
      <c r="AA60" t="s">
        <v>11</v>
      </c>
      <c r="AD60" t="s">
        <v>14</v>
      </c>
      <c r="AE60" t="s">
        <v>15</v>
      </c>
      <c r="AF60" t="s">
        <v>2</v>
      </c>
      <c r="AG60" t="s">
        <v>3</v>
      </c>
      <c r="AH60" t="s">
        <v>4</v>
      </c>
      <c r="AI60" t="s">
        <v>5</v>
      </c>
      <c r="AJ60" t="s">
        <v>6</v>
      </c>
      <c r="AK60" t="s">
        <v>7</v>
      </c>
      <c r="AL60" t="s">
        <v>8</v>
      </c>
      <c r="AM60" t="s">
        <v>9</v>
      </c>
      <c r="AN60" t="s">
        <v>10</v>
      </c>
      <c r="AO60" t="s">
        <v>11</v>
      </c>
      <c r="AR60" t="s">
        <v>14</v>
      </c>
      <c r="AS60" t="s">
        <v>15</v>
      </c>
      <c r="AT60" t="s">
        <v>2</v>
      </c>
      <c r="AU60" t="s">
        <v>3</v>
      </c>
      <c r="AV60" t="s">
        <v>4</v>
      </c>
      <c r="AW60" t="s">
        <v>5</v>
      </c>
      <c r="AX60" t="s">
        <v>6</v>
      </c>
      <c r="AY60" t="s">
        <v>7</v>
      </c>
      <c r="AZ60" t="s">
        <v>8</v>
      </c>
      <c r="BA60" t="s">
        <v>9</v>
      </c>
      <c r="BB60" t="s">
        <v>10</v>
      </c>
      <c r="BC60" t="s">
        <v>11</v>
      </c>
      <c r="BF60" t="s">
        <v>14</v>
      </c>
      <c r="BG60" t="s">
        <v>15</v>
      </c>
      <c r="BH60" t="s">
        <v>2</v>
      </c>
      <c r="BI60" t="s">
        <v>3</v>
      </c>
      <c r="BJ60" t="s">
        <v>4</v>
      </c>
      <c r="BK60" t="s">
        <v>5</v>
      </c>
      <c r="BL60" t="s">
        <v>6</v>
      </c>
      <c r="BM60" t="s">
        <v>7</v>
      </c>
      <c r="BN60" t="s">
        <v>8</v>
      </c>
      <c r="BO60" t="s">
        <v>9</v>
      </c>
      <c r="BP60" t="s">
        <v>10</v>
      </c>
      <c r="BQ60" t="s">
        <v>11</v>
      </c>
      <c r="BT60" t="s">
        <v>14</v>
      </c>
      <c r="BU60" t="s">
        <v>15</v>
      </c>
      <c r="BV60" t="s">
        <v>2</v>
      </c>
      <c r="BW60" t="s">
        <v>3</v>
      </c>
      <c r="BX60" t="s">
        <v>4</v>
      </c>
      <c r="BY60" t="s">
        <v>5</v>
      </c>
      <c r="BZ60" t="s">
        <v>6</v>
      </c>
      <c r="CA60" t="s">
        <v>7</v>
      </c>
      <c r="CB60" t="s">
        <v>8</v>
      </c>
      <c r="CC60" t="s">
        <v>9</v>
      </c>
      <c r="CD60" t="s">
        <v>10</v>
      </c>
      <c r="CE60" t="s">
        <v>11</v>
      </c>
    </row>
    <row r="61" spans="1:83" x14ac:dyDescent="0.25">
      <c r="A61">
        <v>1</v>
      </c>
      <c r="B61">
        <v>200</v>
      </c>
      <c r="C61">
        <v>1974</v>
      </c>
      <c r="D61">
        <v>654</v>
      </c>
      <c r="E61">
        <v>654</v>
      </c>
      <c r="F61">
        <v>1102</v>
      </c>
      <c r="G61">
        <v>218</v>
      </c>
      <c r="H61">
        <v>18.8658</v>
      </c>
      <c r="I61">
        <v>0.88619999999999999</v>
      </c>
      <c r="J61">
        <v>0.35659999999999997</v>
      </c>
      <c r="K61">
        <v>2.5240999999999998</v>
      </c>
      <c r="L61">
        <v>703.91759999999999</v>
      </c>
      <c r="M61">
        <v>1</v>
      </c>
      <c r="O61">
        <v>1</v>
      </c>
      <c r="P61">
        <v>200</v>
      </c>
      <c r="Q61">
        <v>8572</v>
      </c>
      <c r="R61">
        <v>7780</v>
      </c>
      <c r="S61">
        <v>7780</v>
      </c>
      <c r="T61">
        <v>575</v>
      </c>
      <c r="U61">
        <v>217</v>
      </c>
      <c r="V61">
        <v>36.755699999999997</v>
      </c>
      <c r="W61">
        <v>0.20349999999999999</v>
      </c>
      <c r="X61">
        <v>0.19320000000000001</v>
      </c>
      <c r="Y61">
        <v>1.4181999999999999</v>
      </c>
      <c r="Z61">
        <v>1656.4563000000001</v>
      </c>
      <c r="AA61">
        <v>1</v>
      </c>
      <c r="AC61">
        <v>1</v>
      </c>
      <c r="AD61">
        <v>200</v>
      </c>
      <c r="AE61">
        <v>2922</v>
      </c>
      <c r="AF61">
        <v>1064</v>
      </c>
      <c r="AG61">
        <v>1064</v>
      </c>
      <c r="AH61">
        <v>1622</v>
      </c>
      <c r="AI61">
        <v>236</v>
      </c>
      <c r="AJ61">
        <v>34.560899999999997</v>
      </c>
      <c r="AK61">
        <v>22.275300000000001</v>
      </c>
      <c r="AL61">
        <v>8.5652000000000008</v>
      </c>
      <c r="AM61">
        <v>64.494</v>
      </c>
      <c r="AN61">
        <v>25027.5141</v>
      </c>
      <c r="AO61">
        <v>1</v>
      </c>
      <c r="AQ61">
        <v>1</v>
      </c>
      <c r="AR61">
        <v>200</v>
      </c>
      <c r="AS61">
        <v>1988</v>
      </c>
      <c r="AT61">
        <v>647</v>
      </c>
      <c r="AU61">
        <v>647</v>
      </c>
      <c r="AV61">
        <v>1105</v>
      </c>
      <c r="AW61">
        <v>236</v>
      </c>
      <c r="AX61">
        <v>18.678100000000001</v>
      </c>
      <c r="AY61">
        <v>0.96009999999999995</v>
      </c>
      <c r="AZ61">
        <v>0.38030000000000003</v>
      </c>
      <c r="BA61">
        <v>5.2404000000000002</v>
      </c>
      <c r="BB61">
        <v>756.08820000000003</v>
      </c>
      <c r="BC61">
        <v>1</v>
      </c>
      <c r="BE61">
        <v>1</v>
      </c>
      <c r="BF61">
        <v>200</v>
      </c>
      <c r="BG61">
        <v>1972</v>
      </c>
      <c r="BH61">
        <v>660</v>
      </c>
      <c r="BI61">
        <v>660</v>
      </c>
      <c r="BJ61">
        <v>1088</v>
      </c>
      <c r="BK61">
        <v>224</v>
      </c>
      <c r="BL61">
        <v>18.847899999999999</v>
      </c>
      <c r="BM61">
        <v>2.6634000000000002</v>
      </c>
      <c r="BN61">
        <v>1.0165999999999999</v>
      </c>
      <c r="BO61">
        <v>6.4507000000000003</v>
      </c>
      <c r="BP61">
        <v>2004.6805999999999</v>
      </c>
      <c r="BQ61">
        <v>1</v>
      </c>
      <c r="BS61">
        <v>1</v>
      </c>
      <c r="BT61">
        <v>200</v>
      </c>
      <c r="BU61">
        <v>1990</v>
      </c>
      <c r="BV61">
        <v>653</v>
      </c>
      <c r="BW61">
        <v>653</v>
      </c>
      <c r="BX61">
        <v>1102</v>
      </c>
      <c r="BY61">
        <v>235</v>
      </c>
      <c r="BZ61">
        <v>18.857800000000001</v>
      </c>
      <c r="CA61">
        <v>0.192</v>
      </c>
      <c r="CB61">
        <v>9.4700000000000006E-2</v>
      </c>
      <c r="CC61">
        <v>1.1733</v>
      </c>
      <c r="CD61">
        <v>188.398</v>
      </c>
      <c r="CE61">
        <v>1</v>
      </c>
    </row>
    <row r="62" spans="1:83" x14ac:dyDescent="0.25">
      <c r="A62">
        <v>2</v>
      </c>
      <c r="B62">
        <v>200</v>
      </c>
      <c r="C62">
        <v>1974</v>
      </c>
      <c r="D62">
        <v>657</v>
      </c>
      <c r="E62">
        <v>657</v>
      </c>
      <c r="F62">
        <v>1101</v>
      </c>
      <c r="G62">
        <v>216</v>
      </c>
      <c r="H62">
        <v>18.748200000000001</v>
      </c>
      <c r="I62">
        <v>0.87849999999999995</v>
      </c>
      <c r="J62">
        <v>0.35499999999999998</v>
      </c>
      <c r="K62">
        <v>2.6577000000000002</v>
      </c>
      <c r="L62">
        <v>700.8279</v>
      </c>
      <c r="M62">
        <v>1</v>
      </c>
      <c r="O62">
        <v>2</v>
      </c>
      <c r="P62">
        <v>200</v>
      </c>
      <c r="Q62">
        <v>8596</v>
      </c>
      <c r="R62">
        <v>7781</v>
      </c>
      <c r="S62">
        <v>7781</v>
      </c>
      <c r="T62">
        <v>585</v>
      </c>
      <c r="U62">
        <v>230</v>
      </c>
      <c r="V62">
        <v>36.451300000000003</v>
      </c>
      <c r="W62">
        <v>0.2044</v>
      </c>
      <c r="X62">
        <v>0.19359999999999999</v>
      </c>
      <c r="Y62">
        <v>1.4079999999999999</v>
      </c>
      <c r="Z62">
        <v>1664.1387</v>
      </c>
      <c r="AA62">
        <v>1</v>
      </c>
      <c r="AC62">
        <v>2</v>
      </c>
      <c r="AD62">
        <v>200</v>
      </c>
      <c r="AE62">
        <v>2894</v>
      </c>
      <c r="AF62">
        <v>1070</v>
      </c>
      <c r="AG62">
        <v>1070</v>
      </c>
      <c r="AH62">
        <v>1609</v>
      </c>
      <c r="AI62">
        <v>215</v>
      </c>
      <c r="AJ62">
        <v>34.445700000000002</v>
      </c>
      <c r="AK62">
        <v>21.427199999999999</v>
      </c>
      <c r="AL62">
        <v>8.3771000000000004</v>
      </c>
      <c r="AM62">
        <v>62.878999999999998</v>
      </c>
      <c r="AN62">
        <v>24243.340199999999</v>
      </c>
      <c r="AO62">
        <v>1</v>
      </c>
      <c r="AQ62">
        <v>2</v>
      </c>
      <c r="AR62">
        <v>200</v>
      </c>
      <c r="AS62">
        <v>2003</v>
      </c>
      <c r="AT62">
        <v>645</v>
      </c>
      <c r="AU62">
        <v>645</v>
      </c>
      <c r="AV62">
        <v>1127</v>
      </c>
      <c r="AW62">
        <v>231</v>
      </c>
      <c r="AX62">
        <v>18.6051</v>
      </c>
      <c r="AY62">
        <v>0.95269999999999999</v>
      </c>
      <c r="AZ62">
        <v>0.37019999999999997</v>
      </c>
      <c r="BA62">
        <v>5.7572999999999999</v>
      </c>
      <c r="BB62">
        <v>741.49639999999999</v>
      </c>
      <c r="BC62">
        <v>1</v>
      </c>
      <c r="BE62">
        <v>2</v>
      </c>
      <c r="BF62">
        <v>200</v>
      </c>
      <c r="BG62">
        <v>1968</v>
      </c>
      <c r="BH62">
        <v>642</v>
      </c>
      <c r="BI62">
        <v>642</v>
      </c>
      <c r="BJ62">
        <v>1106</v>
      </c>
      <c r="BK62">
        <v>220</v>
      </c>
      <c r="BL62">
        <v>18.697199999999999</v>
      </c>
      <c r="BM62">
        <v>2.6863999999999999</v>
      </c>
      <c r="BN62">
        <v>1.0084</v>
      </c>
      <c r="BO62">
        <v>6.2820999999999998</v>
      </c>
      <c r="BP62">
        <v>1984.5528999999999</v>
      </c>
      <c r="BQ62">
        <v>1</v>
      </c>
      <c r="BS62">
        <v>2</v>
      </c>
      <c r="BT62">
        <v>200</v>
      </c>
      <c r="BU62">
        <v>1964</v>
      </c>
      <c r="BV62">
        <v>641</v>
      </c>
      <c r="BW62">
        <v>641</v>
      </c>
      <c r="BX62">
        <v>1100</v>
      </c>
      <c r="BY62">
        <v>223</v>
      </c>
      <c r="BZ62">
        <v>18.805499999999999</v>
      </c>
      <c r="CA62">
        <v>0.1867</v>
      </c>
      <c r="CB62">
        <v>9.2200000000000004E-2</v>
      </c>
      <c r="CC62">
        <v>1.1093</v>
      </c>
      <c r="CD62">
        <v>181.1019</v>
      </c>
      <c r="CE62">
        <v>1</v>
      </c>
    </row>
    <row r="63" spans="1:83" x14ac:dyDescent="0.25">
      <c r="A63">
        <v>3</v>
      </c>
      <c r="B63">
        <v>200</v>
      </c>
      <c r="C63">
        <v>1987</v>
      </c>
      <c r="D63">
        <v>660</v>
      </c>
      <c r="E63">
        <v>660</v>
      </c>
      <c r="F63">
        <v>1098</v>
      </c>
      <c r="G63">
        <v>229</v>
      </c>
      <c r="H63">
        <v>18.479099999999999</v>
      </c>
      <c r="I63">
        <v>0.8679</v>
      </c>
      <c r="J63">
        <v>0.3503</v>
      </c>
      <c r="K63">
        <v>2.5493000000000001</v>
      </c>
      <c r="L63">
        <v>696.12919999999997</v>
      </c>
      <c r="M63">
        <v>1</v>
      </c>
      <c r="O63">
        <v>3</v>
      </c>
      <c r="P63">
        <v>200</v>
      </c>
      <c r="Q63">
        <v>8549</v>
      </c>
      <c r="R63">
        <v>7760</v>
      </c>
      <c r="S63">
        <v>7760</v>
      </c>
      <c r="T63">
        <v>558</v>
      </c>
      <c r="U63">
        <v>231</v>
      </c>
      <c r="V63">
        <v>36.817999999999998</v>
      </c>
      <c r="W63">
        <v>0.20269999999999999</v>
      </c>
      <c r="X63">
        <v>0.19239999999999999</v>
      </c>
      <c r="Y63">
        <v>1.4193</v>
      </c>
      <c r="Z63">
        <v>1644.9441999999999</v>
      </c>
      <c r="AA63">
        <v>1</v>
      </c>
      <c r="AC63">
        <v>3</v>
      </c>
      <c r="AD63">
        <v>200</v>
      </c>
      <c r="AE63">
        <v>2918</v>
      </c>
      <c r="AF63">
        <v>1068</v>
      </c>
      <c r="AG63">
        <v>1068</v>
      </c>
      <c r="AH63">
        <v>1633</v>
      </c>
      <c r="AI63">
        <v>217</v>
      </c>
      <c r="AJ63">
        <v>33.540100000000002</v>
      </c>
      <c r="AK63">
        <v>21.582000000000001</v>
      </c>
      <c r="AL63">
        <v>8.3498000000000001</v>
      </c>
      <c r="AM63">
        <v>65.196899999999999</v>
      </c>
      <c r="AN63">
        <v>24364.802899999999</v>
      </c>
      <c r="AO63">
        <v>1</v>
      </c>
      <c r="AQ63">
        <v>3</v>
      </c>
      <c r="AR63">
        <v>200</v>
      </c>
      <c r="AS63">
        <v>1979</v>
      </c>
      <c r="AT63">
        <v>636</v>
      </c>
      <c r="AU63">
        <v>636</v>
      </c>
      <c r="AV63">
        <v>1117</v>
      </c>
      <c r="AW63">
        <v>226</v>
      </c>
      <c r="AX63">
        <v>18.4816</v>
      </c>
      <c r="AY63">
        <v>0.94889999999999997</v>
      </c>
      <c r="AZ63">
        <v>0.37040000000000001</v>
      </c>
      <c r="BA63">
        <v>4.8834</v>
      </c>
      <c r="BB63">
        <v>732.94619999999998</v>
      </c>
      <c r="BC63">
        <v>1</v>
      </c>
      <c r="BE63">
        <v>3</v>
      </c>
      <c r="BF63">
        <v>200</v>
      </c>
      <c r="BG63">
        <v>1983</v>
      </c>
      <c r="BH63">
        <v>649</v>
      </c>
      <c r="BI63">
        <v>649</v>
      </c>
      <c r="BJ63">
        <v>1110</v>
      </c>
      <c r="BK63">
        <v>224</v>
      </c>
      <c r="BL63">
        <v>18.778099999999998</v>
      </c>
      <c r="BM63">
        <v>2.6705000000000001</v>
      </c>
      <c r="BN63">
        <v>1.002</v>
      </c>
      <c r="BO63">
        <v>6.2435</v>
      </c>
      <c r="BP63">
        <v>1986.9762000000001</v>
      </c>
      <c r="BQ63">
        <v>1</v>
      </c>
      <c r="BS63">
        <v>3</v>
      </c>
      <c r="BT63">
        <v>200</v>
      </c>
      <c r="BU63">
        <v>1966</v>
      </c>
      <c r="BV63">
        <v>647</v>
      </c>
      <c r="BW63">
        <v>647</v>
      </c>
      <c r="BX63">
        <v>1102</v>
      </c>
      <c r="BY63">
        <v>217</v>
      </c>
      <c r="BZ63">
        <v>18.9283</v>
      </c>
      <c r="CA63">
        <v>0.18340000000000001</v>
      </c>
      <c r="CB63">
        <v>9.1499999999999998E-2</v>
      </c>
      <c r="CC63">
        <v>1.1140000000000001</v>
      </c>
      <c r="CD63">
        <v>179.92850000000001</v>
      </c>
      <c r="CE63">
        <v>1</v>
      </c>
    </row>
    <row r="64" spans="1:83" x14ac:dyDescent="0.25">
      <c r="A64">
        <v>4</v>
      </c>
      <c r="B64">
        <v>200</v>
      </c>
      <c r="C64">
        <v>1961</v>
      </c>
      <c r="D64">
        <v>650</v>
      </c>
      <c r="E64">
        <v>650</v>
      </c>
      <c r="F64">
        <v>1099</v>
      </c>
      <c r="G64">
        <v>212</v>
      </c>
      <c r="H64">
        <v>18.974</v>
      </c>
      <c r="I64">
        <v>0.89390000000000003</v>
      </c>
      <c r="J64">
        <v>0.36020000000000002</v>
      </c>
      <c r="K64">
        <v>2.5150000000000001</v>
      </c>
      <c r="L64">
        <v>706.34140000000002</v>
      </c>
      <c r="M64">
        <v>1</v>
      </c>
      <c r="O64">
        <v>4</v>
      </c>
      <c r="P64">
        <v>200</v>
      </c>
      <c r="Q64">
        <v>8500</v>
      </c>
      <c r="R64">
        <v>7742</v>
      </c>
      <c r="S64">
        <v>7742</v>
      </c>
      <c r="T64">
        <v>538</v>
      </c>
      <c r="U64">
        <v>220</v>
      </c>
      <c r="V64">
        <v>36.991599999999998</v>
      </c>
      <c r="W64">
        <v>0.20480000000000001</v>
      </c>
      <c r="X64">
        <v>0.1951</v>
      </c>
      <c r="Y64">
        <v>1.4368000000000001</v>
      </c>
      <c r="Z64">
        <v>1658.6468</v>
      </c>
      <c r="AA64">
        <v>1</v>
      </c>
      <c r="AC64">
        <v>4</v>
      </c>
      <c r="AD64">
        <v>200</v>
      </c>
      <c r="AE64">
        <v>2833</v>
      </c>
      <c r="AF64">
        <v>1074</v>
      </c>
      <c r="AG64">
        <v>1074</v>
      </c>
      <c r="AH64">
        <v>1532</v>
      </c>
      <c r="AI64">
        <v>227</v>
      </c>
      <c r="AJ64">
        <v>33.862000000000002</v>
      </c>
      <c r="AK64">
        <v>22.288900000000002</v>
      </c>
      <c r="AL64">
        <v>8.9169</v>
      </c>
      <c r="AM64">
        <v>67.004199999999997</v>
      </c>
      <c r="AN64">
        <v>25261.601200000001</v>
      </c>
      <c r="AO64">
        <v>1</v>
      </c>
      <c r="AQ64">
        <v>4</v>
      </c>
      <c r="AR64">
        <v>200</v>
      </c>
      <c r="AS64">
        <v>1985</v>
      </c>
      <c r="AT64">
        <v>650</v>
      </c>
      <c r="AU64">
        <v>650</v>
      </c>
      <c r="AV64">
        <v>1105</v>
      </c>
      <c r="AW64">
        <v>230</v>
      </c>
      <c r="AX64">
        <v>18.788399999999999</v>
      </c>
      <c r="AY64">
        <v>0.96989999999999998</v>
      </c>
      <c r="AZ64">
        <v>0.3836</v>
      </c>
      <c r="BA64">
        <v>5.5392000000000001</v>
      </c>
      <c r="BB64">
        <v>761.40779999999995</v>
      </c>
      <c r="BC64">
        <v>1</v>
      </c>
      <c r="BE64">
        <v>4</v>
      </c>
      <c r="BF64">
        <v>200</v>
      </c>
      <c r="BG64">
        <v>1980</v>
      </c>
      <c r="BH64">
        <v>656</v>
      </c>
      <c r="BI64">
        <v>656</v>
      </c>
      <c r="BJ64">
        <v>1095</v>
      </c>
      <c r="BK64">
        <v>229</v>
      </c>
      <c r="BL64">
        <v>18.802499999999998</v>
      </c>
      <c r="BM64">
        <v>2.7275999999999998</v>
      </c>
      <c r="BN64">
        <v>1.0327999999999999</v>
      </c>
      <c r="BO64">
        <v>7.4154</v>
      </c>
      <c r="BP64">
        <v>2044.8969999999999</v>
      </c>
      <c r="BQ64">
        <v>1</v>
      </c>
      <c r="BS64">
        <v>4</v>
      </c>
      <c r="BT64">
        <v>200</v>
      </c>
      <c r="BU64">
        <v>1977</v>
      </c>
      <c r="BV64">
        <v>646</v>
      </c>
      <c r="BW64">
        <v>646</v>
      </c>
      <c r="BX64">
        <v>1097</v>
      </c>
      <c r="BY64">
        <v>234</v>
      </c>
      <c r="BZ64">
        <v>18.5594</v>
      </c>
      <c r="CA64">
        <v>0.18099999999999999</v>
      </c>
      <c r="CB64">
        <v>0.09</v>
      </c>
      <c r="CC64">
        <v>1.1019000000000001</v>
      </c>
      <c r="CD64">
        <v>177.87880000000001</v>
      </c>
      <c r="CE64">
        <v>1</v>
      </c>
    </row>
    <row r="65" spans="1:83" x14ac:dyDescent="0.25">
      <c r="A65">
        <v>5</v>
      </c>
      <c r="B65">
        <v>200</v>
      </c>
      <c r="C65">
        <v>1951</v>
      </c>
      <c r="D65">
        <v>656</v>
      </c>
      <c r="E65">
        <v>656</v>
      </c>
      <c r="F65">
        <v>1084</v>
      </c>
      <c r="G65">
        <v>211</v>
      </c>
      <c r="H65">
        <v>18.718599999999999</v>
      </c>
      <c r="I65">
        <v>0.87639999999999996</v>
      </c>
      <c r="J65">
        <v>0.35809999999999997</v>
      </c>
      <c r="K65">
        <v>2.5752000000000002</v>
      </c>
      <c r="L65">
        <v>698.68989999999997</v>
      </c>
      <c r="M65">
        <v>1</v>
      </c>
      <c r="O65">
        <v>5</v>
      </c>
      <c r="P65">
        <v>200</v>
      </c>
      <c r="Q65">
        <v>8522</v>
      </c>
      <c r="R65">
        <v>7755</v>
      </c>
      <c r="S65">
        <v>7755</v>
      </c>
      <c r="T65">
        <v>544</v>
      </c>
      <c r="U65">
        <v>223</v>
      </c>
      <c r="V65">
        <v>36.843899999999998</v>
      </c>
      <c r="W65">
        <v>0.20499999999999999</v>
      </c>
      <c r="X65">
        <v>0.19489999999999999</v>
      </c>
      <c r="Y65">
        <v>1.4214</v>
      </c>
      <c r="Z65">
        <v>1661.0476000000001</v>
      </c>
      <c r="AA65">
        <v>1</v>
      </c>
      <c r="AC65">
        <v>5</v>
      </c>
      <c r="AD65">
        <v>200</v>
      </c>
      <c r="AE65">
        <v>2956</v>
      </c>
      <c r="AF65">
        <v>1126</v>
      </c>
      <c r="AG65">
        <v>1126</v>
      </c>
      <c r="AH65">
        <v>1610</v>
      </c>
      <c r="AI65">
        <v>220</v>
      </c>
      <c r="AJ65">
        <v>34.277099999999997</v>
      </c>
      <c r="AK65">
        <v>21.500900000000001</v>
      </c>
      <c r="AL65">
        <v>8.6349</v>
      </c>
      <c r="AM65">
        <v>63.563499999999998</v>
      </c>
      <c r="AN65">
        <v>25524.7667</v>
      </c>
      <c r="AO65">
        <v>1</v>
      </c>
      <c r="AQ65">
        <v>5</v>
      </c>
      <c r="AR65">
        <v>200</v>
      </c>
      <c r="AS65">
        <v>1969</v>
      </c>
      <c r="AT65">
        <v>647</v>
      </c>
      <c r="AU65">
        <v>647</v>
      </c>
      <c r="AV65">
        <v>1100</v>
      </c>
      <c r="AW65">
        <v>222</v>
      </c>
      <c r="AX65">
        <v>18.9467</v>
      </c>
      <c r="AY65">
        <v>0.94059999999999999</v>
      </c>
      <c r="AZ65">
        <v>0.37419999999999998</v>
      </c>
      <c r="BA65">
        <v>6.5117000000000003</v>
      </c>
      <c r="BB65">
        <v>736.79520000000002</v>
      </c>
      <c r="BC65">
        <v>1</v>
      </c>
      <c r="BE65">
        <v>5</v>
      </c>
      <c r="BF65">
        <v>200</v>
      </c>
      <c r="BG65">
        <v>1995</v>
      </c>
      <c r="BH65">
        <v>663</v>
      </c>
      <c r="BI65">
        <v>663</v>
      </c>
      <c r="BJ65">
        <v>1096</v>
      </c>
      <c r="BK65">
        <v>236</v>
      </c>
      <c r="BL65">
        <v>18.647099999999998</v>
      </c>
      <c r="BM65">
        <v>2.6707999999999998</v>
      </c>
      <c r="BN65">
        <v>1.0155000000000001</v>
      </c>
      <c r="BO65">
        <v>6.3865999999999996</v>
      </c>
      <c r="BP65">
        <v>2025.8603000000001</v>
      </c>
      <c r="BQ65">
        <v>1</v>
      </c>
      <c r="BS65">
        <v>5</v>
      </c>
      <c r="BT65">
        <v>200</v>
      </c>
      <c r="BU65">
        <v>1975</v>
      </c>
      <c r="BV65">
        <v>645</v>
      </c>
      <c r="BW65">
        <v>645</v>
      </c>
      <c r="BX65">
        <v>1100</v>
      </c>
      <c r="BY65">
        <v>230</v>
      </c>
      <c r="BZ65">
        <v>18.610600000000002</v>
      </c>
      <c r="CA65">
        <v>0.18160000000000001</v>
      </c>
      <c r="CB65">
        <v>9.0499999999999997E-2</v>
      </c>
      <c r="CC65">
        <v>1.1248</v>
      </c>
      <c r="CD65">
        <v>178.64689999999999</v>
      </c>
      <c r="CE65">
        <v>1</v>
      </c>
    </row>
    <row r="66" spans="1:83" x14ac:dyDescent="0.25">
      <c r="A66">
        <v>6</v>
      </c>
      <c r="B66">
        <v>200</v>
      </c>
      <c r="C66">
        <v>1972</v>
      </c>
      <c r="D66">
        <v>645</v>
      </c>
      <c r="E66">
        <v>645</v>
      </c>
      <c r="F66">
        <v>1097</v>
      </c>
      <c r="G66">
        <v>230</v>
      </c>
      <c r="H66">
        <v>18.546099999999999</v>
      </c>
      <c r="I66">
        <v>0.86809999999999998</v>
      </c>
      <c r="J66">
        <v>0.3468</v>
      </c>
      <c r="K66">
        <v>2.5703</v>
      </c>
      <c r="L66">
        <v>683.92849999999999</v>
      </c>
      <c r="M66">
        <v>1</v>
      </c>
      <c r="O66">
        <v>6</v>
      </c>
      <c r="P66">
        <v>200</v>
      </c>
      <c r="Q66">
        <v>8551</v>
      </c>
      <c r="R66">
        <v>7790</v>
      </c>
      <c r="S66">
        <v>7790</v>
      </c>
      <c r="T66">
        <v>533</v>
      </c>
      <c r="U66">
        <v>228</v>
      </c>
      <c r="V66">
        <v>36.647599999999997</v>
      </c>
      <c r="W66">
        <v>0.2034</v>
      </c>
      <c r="X66">
        <v>0.19359999999999999</v>
      </c>
      <c r="Y66">
        <v>1.4217</v>
      </c>
      <c r="Z66">
        <v>1655.1347000000001</v>
      </c>
      <c r="AA66">
        <v>1</v>
      </c>
      <c r="AC66">
        <v>6</v>
      </c>
      <c r="AD66">
        <v>200</v>
      </c>
      <c r="AE66">
        <v>2890</v>
      </c>
      <c r="AF66">
        <v>1086</v>
      </c>
      <c r="AG66">
        <v>1086</v>
      </c>
      <c r="AH66">
        <v>1583</v>
      </c>
      <c r="AI66">
        <v>221</v>
      </c>
      <c r="AJ66">
        <v>33.955399999999997</v>
      </c>
      <c r="AK66">
        <v>21.473600000000001</v>
      </c>
      <c r="AL66">
        <v>8.5295000000000005</v>
      </c>
      <c r="AM66">
        <v>64.107900000000001</v>
      </c>
      <c r="AN66">
        <v>24650.3056</v>
      </c>
      <c r="AO66">
        <v>1</v>
      </c>
      <c r="AQ66">
        <v>6</v>
      </c>
      <c r="AR66">
        <v>200</v>
      </c>
      <c r="AS66">
        <v>1997</v>
      </c>
      <c r="AT66">
        <v>653</v>
      </c>
      <c r="AU66">
        <v>653</v>
      </c>
      <c r="AV66">
        <v>1109</v>
      </c>
      <c r="AW66">
        <v>235</v>
      </c>
      <c r="AX66">
        <v>18.749600000000001</v>
      </c>
      <c r="AY66">
        <v>0.92320000000000002</v>
      </c>
      <c r="AZ66">
        <v>0.36720000000000003</v>
      </c>
      <c r="BA66">
        <v>5.7896999999999998</v>
      </c>
      <c r="BB66">
        <v>733.30550000000005</v>
      </c>
      <c r="BC66">
        <v>1</v>
      </c>
      <c r="BE66">
        <v>6</v>
      </c>
      <c r="BF66">
        <v>200</v>
      </c>
      <c r="BG66">
        <v>1981</v>
      </c>
      <c r="BH66">
        <v>657</v>
      </c>
      <c r="BI66">
        <v>657</v>
      </c>
      <c r="BJ66">
        <v>1091</v>
      </c>
      <c r="BK66">
        <v>233</v>
      </c>
      <c r="BL66">
        <v>18.644100000000002</v>
      </c>
      <c r="BM66">
        <v>2.6112000000000002</v>
      </c>
      <c r="BN66">
        <v>0.99219999999999997</v>
      </c>
      <c r="BO66">
        <v>6.3574000000000002</v>
      </c>
      <c r="BP66">
        <v>1965.6394</v>
      </c>
      <c r="BQ66">
        <v>1</v>
      </c>
      <c r="BS66">
        <v>6</v>
      </c>
      <c r="BT66">
        <v>200</v>
      </c>
      <c r="BU66">
        <v>1964</v>
      </c>
      <c r="BV66">
        <v>649</v>
      </c>
      <c r="BW66">
        <v>649</v>
      </c>
      <c r="BX66">
        <v>1093</v>
      </c>
      <c r="BY66">
        <v>222</v>
      </c>
      <c r="BZ66">
        <v>18.5794</v>
      </c>
      <c r="CA66">
        <v>0.1837</v>
      </c>
      <c r="CB66">
        <v>9.0300000000000005E-2</v>
      </c>
      <c r="CC66">
        <v>1.1312</v>
      </c>
      <c r="CD66">
        <v>177.3733</v>
      </c>
      <c r="CE66">
        <v>1</v>
      </c>
    </row>
    <row r="67" spans="1:83" x14ac:dyDescent="0.25">
      <c r="A67">
        <v>7</v>
      </c>
      <c r="B67">
        <v>200</v>
      </c>
      <c r="C67">
        <v>1977</v>
      </c>
      <c r="D67">
        <v>644</v>
      </c>
      <c r="E67">
        <v>644</v>
      </c>
      <c r="F67">
        <v>1109</v>
      </c>
      <c r="G67">
        <v>224</v>
      </c>
      <c r="H67">
        <v>18.704599999999999</v>
      </c>
      <c r="I67">
        <v>0.87790000000000001</v>
      </c>
      <c r="J67">
        <v>0.34839999999999999</v>
      </c>
      <c r="K67">
        <v>2.5221</v>
      </c>
      <c r="L67">
        <v>688.74019999999996</v>
      </c>
      <c r="M67">
        <v>1</v>
      </c>
      <c r="O67">
        <v>7</v>
      </c>
      <c r="P67">
        <v>200</v>
      </c>
      <c r="Q67">
        <v>8561</v>
      </c>
      <c r="R67">
        <v>7761</v>
      </c>
      <c r="S67">
        <v>7761</v>
      </c>
      <c r="T67">
        <v>568</v>
      </c>
      <c r="U67">
        <v>232</v>
      </c>
      <c r="V67">
        <v>36.838099999999997</v>
      </c>
      <c r="W67">
        <v>0.2054</v>
      </c>
      <c r="X67">
        <v>0.19489999999999999</v>
      </c>
      <c r="Y67">
        <v>1.5491999999999999</v>
      </c>
      <c r="Z67">
        <v>1668.3507</v>
      </c>
      <c r="AA67">
        <v>1</v>
      </c>
      <c r="AC67">
        <v>7</v>
      </c>
      <c r="AD67">
        <v>200</v>
      </c>
      <c r="AE67">
        <v>2964</v>
      </c>
      <c r="AF67">
        <v>1043</v>
      </c>
      <c r="AG67">
        <v>1043</v>
      </c>
      <c r="AH67">
        <v>1691</v>
      </c>
      <c r="AI67">
        <v>230</v>
      </c>
      <c r="AJ67">
        <v>33.3337</v>
      </c>
      <c r="AK67">
        <v>21.816600000000001</v>
      </c>
      <c r="AL67">
        <v>8.1212999999999997</v>
      </c>
      <c r="AM67">
        <v>68.0197</v>
      </c>
      <c r="AN67">
        <v>24071.572400000001</v>
      </c>
      <c r="AO67">
        <v>1</v>
      </c>
      <c r="AQ67">
        <v>7</v>
      </c>
      <c r="AR67">
        <v>200</v>
      </c>
      <c r="AS67">
        <v>1992</v>
      </c>
      <c r="AT67">
        <v>655</v>
      </c>
      <c r="AU67">
        <v>655</v>
      </c>
      <c r="AV67">
        <v>1101</v>
      </c>
      <c r="AW67">
        <v>236</v>
      </c>
      <c r="AX67">
        <v>18.5472</v>
      </c>
      <c r="AY67">
        <v>0.96050000000000002</v>
      </c>
      <c r="AZ67">
        <v>0.37719999999999998</v>
      </c>
      <c r="BA67">
        <v>5.3308</v>
      </c>
      <c r="BB67">
        <v>751.38059999999996</v>
      </c>
      <c r="BC67">
        <v>1</v>
      </c>
      <c r="BE67">
        <v>7</v>
      </c>
      <c r="BF67">
        <v>200</v>
      </c>
      <c r="BG67">
        <v>2002</v>
      </c>
      <c r="BH67">
        <v>650</v>
      </c>
      <c r="BI67">
        <v>650</v>
      </c>
      <c r="BJ67">
        <v>1113</v>
      </c>
      <c r="BK67">
        <v>239</v>
      </c>
      <c r="BL67">
        <v>18.752700000000001</v>
      </c>
      <c r="BM67">
        <v>2.6560999999999999</v>
      </c>
      <c r="BN67">
        <v>0.99019999999999997</v>
      </c>
      <c r="BO67">
        <v>6.4538000000000002</v>
      </c>
      <c r="BP67">
        <v>1982.3356000000001</v>
      </c>
      <c r="BQ67">
        <v>1</v>
      </c>
      <c r="BS67">
        <v>7</v>
      </c>
      <c r="BT67">
        <v>200</v>
      </c>
      <c r="BU67">
        <v>1985</v>
      </c>
      <c r="BV67">
        <v>656</v>
      </c>
      <c r="BW67">
        <v>656</v>
      </c>
      <c r="BX67">
        <v>1097</v>
      </c>
      <c r="BY67">
        <v>232</v>
      </c>
      <c r="BZ67">
        <v>18.866499999999998</v>
      </c>
      <c r="CA67">
        <v>0.1875</v>
      </c>
      <c r="CB67">
        <v>9.2600000000000002E-2</v>
      </c>
      <c r="CC67">
        <v>1.1358999999999999</v>
      </c>
      <c r="CD67">
        <v>183.8219</v>
      </c>
      <c r="CE67">
        <v>1</v>
      </c>
    </row>
    <row r="68" spans="1:83" x14ac:dyDescent="0.25">
      <c r="A68">
        <v>8</v>
      </c>
      <c r="B68">
        <v>200</v>
      </c>
      <c r="C68">
        <v>1984</v>
      </c>
      <c r="D68">
        <v>651</v>
      </c>
      <c r="E68">
        <v>651</v>
      </c>
      <c r="F68">
        <v>1108</v>
      </c>
      <c r="G68">
        <v>225</v>
      </c>
      <c r="H68">
        <v>18.6739</v>
      </c>
      <c r="I68">
        <v>0.88280000000000003</v>
      </c>
      <c r="J68">
        <v>0.35289999999999999</v>
      </c>
      <c r="K68">
        <v>2.5234000000000001</v>
      </c>
      <c r="L68">
        <v>700.10720000000003</v>
      </c>
      <c r="M68">
        <v>1</v>
      </c>
      <c r="O68">
        <v>8</v>
      </c>
      <c r="P68">
        <v>200</v>
      </c>
      <c r="Q68">
        <v>8518</v>
      </c>
      <c r="R68">
        <v>7719</v>
      </c>
      <c r="S68">
        <v>7719</v>
      </c>
      <c r="T68">
        <v>570</v>
      </c>
      <c r="U68">
        <v>229</v>
      </c>
      <c r="V68">
        <v>36.780200000000001</v>
      </c>
      <c r="W68">
        <v>0.20419999999999999</v>
      </c>
      <c r="X68">
        <v>0.1938</v>
      </c>
      <c r="Y68">
        <v>1.4072</v>
      </c>
      <c r="Z68">
        <v>1650.4087999999999</v>
      </c>
      <c r="AA68">
        <v>1</v>
      </c>
      <c r="AC68">
        <v>8</v>
      </c>
      <c r="AD68">
        <v>200</v>
      </c>
      <c r="AE68">
        <v>2981</v>
      </c>
      <c r="AF68">
        <v>1091</v>
      </c>
      <c r="AG68">
        <v>1091</v>
      </c>
      <c r="AH68">
        <v>1663</v>
      </c>
      <c r="AI68">
        <v>227</v>
      </c>
      <c r="AJ68">
        <v>33.761800000000001</v>
      </c>
      <c r="AK68">
        <v>22.444500000000001</v>
      </c>
      <c r="AL68">
        <v>8.6586999999999996</v>
      </c>
      <c r="AM68">
        <v>63.944699999999997</v>
      </c>
      <c r="AN68">
        <v>25811.646199999999</v>
      </c>
      <c r="AO68">
        <v>1</v>
      </c>
      <c r="AQ68">
        <v>8</v>
      </c>
      <c r="AR68">
        <v>200</v>
      </c>
      <c r="AS68">
        <v>1982</v>
      </c>
      <c r="AT68">
        <v>649</v>
      </c>
      <c r="AU68">
        <v>649</v>
      </c>
      <c r="AV68">
        <v>1105</v>
      </c>
      <c r="AW68">
        <v>228</v>
      </c>
      <c r="AX68">
        <v>18.5303</v>
      </c>
      <c r="AY68">
        <v>0.9425</v>
      </c>
      <c r="AZ68">
        <v>0.37430000000000002</v>
      </c>
      <c r="BA68">
        <v>5.5290999999999997</v>
      </c>
      <c r="BB68">
        <v>741.90200000000004</v>
      </c>
      <c r="BC68">
        <v>1</v>
      </c>
      <c r="BE68">
        <v>8</v>
      </c>
      <c r="BF68">
        <v>200</v>
      </c>
      <c r="BG68">
        <v>1961</v>
      </c>
      <c r="BH68">
        <v>652</v>
      </c>
      <c r="BI68">
        <v>652</v>
      </c>
      <c r="BJ68">
        <v>1091</v>
      </c>
      <c r="BK68">
        <v>218</v>
      </c>
      <c r="BL68">
        <v>18.493099999999998</v>
      </c>
      <c r="BM68">
        <v>2.6629</v>
      </c>
      <c r="BN68">
        <v>1.0133000000000001</v>
      </c>
      <c r="BO68">
        <v>6.5321999999999996</v>
      </c>
      <c r="BP68">
        <v>1987.1641</v>
      </c>
      <c r="BQ68">
        <v>1</v>
      </c>
      <c r="BS68">
        <v>8</v>
      </c>
      <c r="BT68">
        <v>200</v>
      </c>
      <c r="BU68">
        <v>1987</v>
      </c>
      <c r="BV68">
        <v>649</v>
      </c>
      <c r="BW68">
        <v>649</v>
      </c>
      <c r="BX68">
        <v>1109</v>
      </c>
      <c r="BY68">
        <v>229</v>
      </c>
      <c r="BZ68">
        <v>18.947700000000001</v>
      </c>
      <c r="CA68">
        <v>0.1832</v>
      </c>
      <c r="CB68">
        <v>9.0999999999999998E-2</v>
      </c>
      <c r="CC68">
        <v>1.1115999999999999</v>
      </c>
      <c r="CD68">
        <v>180.75299999999999</v>
      </c>
      <c r="CE68">
        <v>1</v>
      </c>
    </row>
    <row r="69" spans="1:83" x14ac:dyDescent="0.25">
      <c r="A69">
        <v>9</v>
      </c>
      <c r="B69">
        <v>200</v>
      </c>
      <c r="C69">
        <v>1980</v>
      </c>
      <c r="D69">
        <v>660</v>
      </c>
      <c r="E69">
        <v>660</v>
      </c>
      <c r="F69">
        <v>1104</v>
      </c>
      <c r="G69">
        <v>216</v>
      </c>
      <c r="H69">
        <v>18.798999999999999</v>
      </c>
      <c r="I69">
        <v>0.88390000000000002</v>
      </c>
      <c r="J69">
        <v>0.35759999999999997</v>
      </c>
      <c r="K69">
        <v>2.7012999999999998</v>
      </c>
      <c r="L69">
        <v>708.04610000000002</v>
      </c>
      <c r="M69">
        <v>1</v>
      </c>
      <c r="O69">
        <v>9</v>
      </c>
      <c r="P69">
        <v>200</v>
      </c>
      <c r="Q69">
        <v>8514</v>
      </c>
      <c r="R69">
        <v>7751</v>
      </c>
      <c r="S69">
        <v>7751</v>
      </c>
      <c r="T69">
        <v>535</v>
      </c>
      <c r="U69">
        <v>228</v>
      </c>
      <c r="V69">
        <v>36.9358</v>
      </c>
      <c r="W69">
        <v>0.20230000000000001</v>
      </c>
      <c r="X69">
        <v>0.19270000000000001</v>
      </c>
      <c r="Y69">
        <v>1.4623999999999999</v>
      </c>
      <c r="Z69">
        <v>1640.3629000000001</v>
      </c>
      <c r="AA69">
        <v>1</v>
      </c>
      <c r="AC69">
        <v>9</v>
      </c>
      <c r="AD69">
        <v>200</v>
      </c>
      <c r="AE69">
        <v>2982</v>
      </c>
      <c r="AF69">
        <v>1096</v>
      </c>
      <c r="AG69">
        <v>1096</v>
      </c>
      <c r="AH69">
        <v>1650</v>
      </c>
      <c r="AI69">
        <v>236</v>
      </c>
      <c r="AJ69">
        <v>33.504399999999997</v>
      </c>
      <c r="AK69">
        <v>21.069099999999999</v>
      </c>
      <c r="AL69">
        <v>8.1877999999999993</v>
      </c>
      <c r="AM69">
        <v>67.446600000000004</v>
      </c>
      <c r="AN69">
        <v>24416.101600000002</v>
      </c>
      <c r="AO69">
        <v>1</v>
      </c>
      <c r="AQ69">
        <v>9</v>
      </c>
      <c r="AR69">
        <v>200</v>
      </c>
      <c r="AS69">
        <v>1981</v>
      </c>
      <c r="AT69">
        <v>653</v>
      </c>
      <c r="AU69">
        <v>653</v>
      </c>
      <c r="AV69">
        <v>1099</v>
      </c>
      <c r="AW69">
        <v>229</v>
      </c>
      <c r="AX69">
        <v>18.8566</v>
      </c>
      <c r="AY69">
        <v>0.96579999999999999</v>
      </c>
      <c r="AZ69">
        <v>0.38150000000000001</v>
      </c>
      <c r="BA69">
        <v>5.4398</v>
      </c>
      <c r="BB69">
        <v>755.76</v>
      </c>
      <c r="BC69">
        <v>1</v>
      </c>
      <c r="BE69">
        <v>9</v>
      </c>
      <c r="BF69">
        <v>200</v>
      </c>
      <c r="BG69">
        <v>1970</v>
      </c>
      <c r="BH69">
        <v>653</v>
      </c>
      <c r="BI69">
        <v>653</v>
      </c>
      <c r="BJ69">
        <v>1094</v>
      </c>
      <c r="BK69">
        <v>223</v>
      </c>
      <c r="BL69">
        <v>18.785299999999999</v>
      </c>
      <c r="BM69">
        <v>2.6198000000000001</v>
      </c>
      <c r="BN69">
        <v>0.99619999999999997</v>
      </c>
      <c r="BO69">
        <v>6.0576999999999996</v>
      </c>
      <c r="BP69">
        <v>1962.5944</v>
      </c>
      <c r="BQ69">
        <v>1</v>
      </c>
      <c r="BS69">
        <v>9</v>
      </c>
      <c r="BT69">
        <v>200</v>
      </c>
      <c r="BU69">
        <v>1984</v>
      </c>
      <c r="BV69">
        <v>649</v>
      </c>
      <c r="BW69">
        <v>649</v>
      </c>
      <c r="BX69">
        <v>1105</v>
      </c>
      <c r="BY69">
        <v>230</v>
      </c>
      <c r="BZ69">
        <v>18.691500000000001</v>
      </c>
      <c r="CA69">
        <v>0.183</v>
      </c>
      <c r="CB69">
        <v>9.0499999999999997E-2</v>
      </c>
      <c r="CC69">
        <v>1.0936999999999999</v>
      </c>
      <c r="CD69">
        <v>179.59059999999999</v>
      </c>
      <c r="CE69">
        <v>1</v>
      </c>
    </row>
    <row r="70" spans="1:83" x14ac:dyDescent="0.25">
      <c r="A70">
        <v>10</v>
      </c>
      <c r="B70">
        <v>200</v>
      </c>
      <c r="C70">
        <v>1965</v>
      </c>
      <c r="D70">
        <v>656</v>
      </c>
      <c r="E70">
        <v>656</v>
      </c>
      <c r="F70">
        <v>1098</v>
      </c>
      <c r="G70">
        <v>211</v>
      </c>
      <c r="H70">
        <v>19.085000000000001</v>
      </c>
      <c r="I70">
        <v>0.89629999999999999</v>
      </c>
      <c r="J70">
        <v>0.36349999999999999</v>
      </c>
      <c r="K70">
        <v>2.5613999999999999</v>
      </c>
      <c r="L70">
        <v>714.32270000000005</v>
      </c>
      <c r="M70">
        <v>1</v>
      </c>
      <c r="O70">
        <v>10</v>
      </c>
      <c r="P70">
        <v>200</v>
      </c>
      <c r="Q70">
        <v>8582</v>
      </c>
      <c r="R70">
        <v>7834</v>
      </c>
      <c r="S70">
        <v>7834</v>
      </c>
      <c r="T70">
        <v>536</v>
      </c>
      <c r="U70">
        <v>212</v>
      </c>
      <c r="V70">
        <v>36.826799999999999</v>
      </c>
      <c r="W70">
        <v>0.2056</v>
      </c>
      <c r="X70">
        <v>0.1961</v>
      </c>
      <c r="Y70">
        <v>1.4206000000000001</v>
      </c>
      <c r="Z70">
        <v>1683.0342000000001</v>
      </c>
      <c r="AA70">
        <v>1</v>
      </c>
      <c r="AC70">
        <v>10</v>
      </c>
      <c r="AD70">
        <v>200</v>
      </c>
      <c r="AE70">
        <v>2972</v>
      </c>
      <c r="AF70">
        <v>1086</v>
      </c>
      <c r="AG70">
        <v>1086</v>
      </c>
      <c r="AH70">
        <v>1659</v>
      </c>
      <c r="AI70">
        <v>227</v>
      </c>
      <c r="AJ70">
        <v>34.223100000000002</v>
      </c>
      <c r="AK70">
        <v>22.854900000000001</v>
      </c>
      <c r="AL70">
        <v>8.7954000000000008</v>
      </c>
      <c r="AM70">
        <v>62.844200000000001</v>
      </c>
      <c r="AN70">
        <v>26139.910899999999</v>
      </c>
      <c r="AO70">
        <v>1</v>
      </c>
      <c r="AQ70">
        <v>10</v>
      </c>
      <c r="AR70">
        <v>200</v>
      </c>
      <c r="AS70">
        <v>1983</v>
      </c>
      <c r="AT70">
        <v>651</v>
      </c>
      <c r="AU70">
        <v>651</v>
      </c>
      <c r="AV70">
        <v>1104</v>
      </c>
      <c r="AW70">
        <v>228</v>
      </c>
      <c r="AX70">
        <v>18.648</v>
      </c>
      <c r="AY70">
        <v>0.95530000000000004</v>
      </c>
      <c r="AZ70">
        <v>0.3755</v>
      </c>
      <c r="BA70">
        <v>5.0994000000000002</v>
      </c>
      <c r="BB70">
        <v>744.5779</v>
      </c>
      <c r="BC70">
        <v>1</v>
      </c>
      <c r="BE70">
        <v>10</v>
      </c>
      <c r="BF70">
        <v>200</v>
      </c>
      <c r="BG70">
        <v>1935</v>
      </c>
      <c r="BH70">
        <v>657</v>
      </c>
      <c r="BI70">
        <v>657</v>
      </c>
      <c r="BJ70">
        <v>1075</v>
      </c>
      <c r="BK70">
        <v>203</v>
      </c>
      <c r="BL70">
        <v>19.076000000000001</v>
      </c>
      <c r="BM70">
        <v>2.6817000000000002</v>
      </c>
      <c r="BN70">
        <v>1.0416000000000001</v>
      </c>
      <c r="BO70">
        <v>5.9823000000000004</v>
      </c>
      <c r="BP70">
        <v>2015.4024999999999</v>
      </c>
      <c r="BQ70">
        <v>1</v>
      </c>
      <c r="BS70">
        <v>10</v>
      </c>
      <c r="BT70">
        <v>200</v>
      </c>
      <c r="BU70">
        <v>1963</v>
      </c>
      <c r="BV70">
        <v>652</v>
      </c>
      <c r="BW70">
        <v>652</v>
      </c>
      <c r="BX70">
        <v>1087</v>
      </c>
      <c r="BY70">
        <v>224</v>
      </c>
      <c r="BZ70">
        <v>18.582799999999999</v>
      </c>
      <c r="CA70">
        <v>0.18440000000000001</v>
      </c>
      <c r="CB70">
        <v>9.2299999999999993E-2</v>
      </c>
      <c r="CC70">
        <v>1.0994999999999999</v>
      </c>
      <c r="CD70">
        <v>181.24629999999999</v>
      </c>
      <c r="CE70">
        <v>1</v>
      </c>
    </row>
    <row r="71" spans="1:83" x14ac:dyDescent="0.25">
      <c r="A71" t="s">
        <v>12</v>
      </c>
      <c r="B71">
        <v>200</v>
      </c>
      <c r="C71">
        <v>1972.5</v>
      </c>
      <c r="D71">
        <v>653.29999999999995</v>
      </c>
      <c r="E71">
        <v>653.29999999999995</v>
      </c>
      <c r="F71">
        <v>1100</v>
      </c>
      <c r="G71">
        <v>219.2</v>
      </c>
      <c r="H71">
        <v>18.760000000000002</v>
      </c>
      <c r="I71">
        <v>0.88</v>
      </c>
      <c r="J71">
        <v>0.35</v>
      </c>
      <c r="K71">
        <v>2.57</v>
      </c>
      <c r="L71">
        <v>700.11</v>
      </c>
      <c r="M71">
        <v>1</v>
      </c>
      <c r="O71" t="s">
        <v>12</v>
      </c>
      <c r="P71">
        <v>200</v>
      </c>
      <c r="Q71">
        <v>8546.5</v>
      </c>
      <c r="R71">
        <v>7767.3</v>
      </c>
      <c r="S71">
        <v>7767.3</v>
      </c>
      <c r="T71">
        <v>554.20000000000005</v>
      </c>
      <c r="U71">
        <v>225</v>
      </c>
      <c r="V71">
        <v>36.79</v>
      </c>
      <c r="W71">
        <v>0.2</v>
      </c>
      <c r="X71">
        <v>0.19</v>
      </c>
      <c r="Y71">
        <v>1.44</v>
      </c>
      <c r="Z71">
        <v>1658.25</v>
      </c>
      <c r="AA71">
        <v>1</v>
      </c>
      <c r="AC71" t="s">
        <v>12</v>
      </c>
      <c r="AD71">
        <v>200</v>
      </c>
      <c r="AE71">
        <v>2931.2</v>
      </c>
      <c r="AF71">
        <v>1080.4000000000001</v>
      </c>
      <c r="AG71">
        <v>1080.4000000000001</v>
      </c>
      <c r="AH71">
        <v>1625.2</v>
      </c>
      <c r="AI71">
        <v>225.6</v>
      </c>
      <c r="AJ71">
        <v>33.950000000000003</v>
      </c>
      <c r="AK71">
        <v>21.87</v>
      </c>
      <c r="AL71">
        <v>8.51</v>
      </c>
      <c r="AM71">
        <v>64.95</v>
      </c>
      <c r="AN71">
        <v>24951.16</v>
      </c>
      <c r="AO71">
        <v>1</v>
      </c>
      <c r="AQ71" t="s">
        <v>12</v>
      </c>
      <c r="AR71">
        <v>200</v>
      </c>
      <c r="AS71">
        <v>1985.9</v>
      </c>
      <c r="AT71">
        <v>648.6</v>
      </c>
      <c r="AU71">
        <v>648.6</v>
      </c>
      <c r="AV71">
        <v>1107.2</v>
      </c>
      <c r="AW71">
        <v>230.1</v>
      </c>
      <c r="AX71">
        <v>18.68</v>
      </c>
      <c r="AY71">
        <v>0.95</v>
      </c>
      <c r="AZ71">
        <v>0.38</v>
      </c>
      <c r="BA71">
        <v>5.51</v>
      </c>
      <c r="BB71">
        <v>745.57</v>
      </c>
      <c r="BC71">
        <v>1</v>
      </c>
      <c r="BE71" t="s">
        <v>12</v>
      </c>
      <c r="BF71">
        <v>200</v>
      </c>
      <c r="BG71">
        <v>1974.7</v>
      </c>
      <c r="BH71">
        <v>653.9</v>
      </c>
      <c r="BI71">
        <v>653.9</v>
      </c>
      <c r="BJ71">
        <v>1095.9000000000001</v>
      </c>
      <c r="BK71">
        <v>224.9</v>
      </c>
      <c r="BL71">
        <v>18.75</v>
      </c>
      <c r="BM71">
        <v>2.67</v>
      </c>
      <c r="BN71">
        <v>1.01</v>
      </c>
      <c r="BO71">
        <v>6.42</v>
      </c>
      <c r="BP71">
        <v>1996.01</v>
      </c>
      <c r="BQ71">
        <v>1</v>
      </c>
      <c r="BS71" t="s">
        <v>12</v>
      </c>
      <c r="BT71">
        <v>200</v>
      </c>
      <c r="BU71">
        <v>1975.5</v>
      </c>
      <c r="BV71">
        <v>648.70000000000005</v>
      </c>
      <c r="BW71">
        <v>648.70000000000005</v>
      </c>
      <c r="BX71">
        <v>1099.2</v>
      </c>
      <c r="BY71">
        <v>227.6</v>
      </c>
      <c r="BZ71">
        <v>18.739999999999998</v>
      </c>
      <c r="CA71">
        <v>0.18</v>
      </c>
      <c r="CB71">
        <v>0.09</v>
      </c>
      <c r="CC71">
        <v>1.1200000000000001</v>
      </c>
      <c r="CD71">
        <v>180.87</v>
      </c>
      <c r="CE71">
        <v>1</v>
      </c>
    </row>
    <row r="73" spans="1:83" x14ac:dyDescent="0.25">
      <c r="B73" t="s">
        <v>20</v>
      </c>
      <c r="P73" t="s">
        <v>20</v>
      </c>
      <c r="AD73" t="s">
        <v>20</v>
      </c>
      <c r="AR73" t="s">
        <v>20</v>
      </c>
      <c r="BF73" t="s">
        <v>20</v>
      </c>
      <c r="BT73" t="s">
        <v>20</v>
      </c>
    </row>
    <row r="74" spans="1:83" x14ac:dyDescent="0.25">
      <c r="B74" t="s">
        <v>14</v>
      </c>
      <c r="C74" t="s">
        <v>15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  <c r="P74" t="s">
        <v>14</v>
      </c>
      <c r="Q74" t="s">
        <v>15</v>
      </c>
      <c r="R74" t="s">
        <v>2</v>
      </c>
      <c r="S74" t="s">
        <v>3</v>
      </c>
      <c r="T74" t="s">
        <v>4</v>
      </c>
      <c r="U74" t="s">
        <v>5</v>
      </c>
      <c r="V74" t="s">
        <v>6</v>
      </c>
      <c r="W74" t="s">
        <v>7</v>
      </c>
      <c r="X74" t="s">
        <v>8</v>
      </c>
      <c r="Y74" t="s">
        <v>9</v>
      </c>
      <c r="Z74" t="s">
        <v>10</v>
      </c>
      <c r="AA74" t="s">
        <v>11</v>
      </c>
      <c r="AD74" t="s">
        <v>14</v>
      </c>
      <c r="AE74" t="s">
        <v>15</v>
      </c>
      <c r="AF74" t="s">
        <v>2</v>
      </c>
      <c r="AG74" t="s">
        <v>3</v>
      </c>
      <c r="AH74" t="s">
        <v>4</v>
      </c>
      <c r="AI74" t="s">
        <v>5</v>
      </c>
      <c r="AJ74" t="s">
        <v>6</v>
      </c>
      <c r="AK74" t="s">
        <v>7</v>
      </c>
      <c r="AL74" t="s">
        <v>8</v>
      </c>
      <c r="AM74" t="s">
        <v>9</v>
      </c>
      <c r="AN74" t="s">
        <v>10</v>
      </c>
      <c r="AO74" t="s">
        <v>11</v>
      </c>
      <c r="AR74" t="s">
        <v>14</v>
      </c>
      <c r="AS74" t="s">
        <v>15</v>
      </c>
      <c r="AT74" t="s">
        <v>2</v>
      </c>
      <c r="AU74" t="s">
        <v>3</v>
      </c>
      <c r="AV74" t="s">
        <v>4</v>
      </c>
      <c r="AW74" t="s">
        <v>5</v>
      </c>
      <c r="AX74" t="s">
        <v>6</v>
      </c>
      <c r="AY74" t="s">
        <v>7</v>
      </c>
      <c r="AZ74" t="s">
        <v>8</v>
      </c>
      <c r="BA74" t="s">
        <v>9</v>
      </c>
      <c r="BB74" t="s">
        <v>10</v>
      </c>
      <c r="BC74" t="s">
        <v>11</v>
      </c>
      <c r="BF74" t="s">
        <v>14</v>
      </c>
      <c r="BG74" t="s">
        <v>15</v>
      </c>
      <c r="BH74" t="s">
        <v>2</v>
      </c>
      <c r="BI74" t="s">
        <v>3</v>
      </c>
      <c r="BJ74" t="s">
        <v>4</v>
      </c>
      <c r="BK74" t="s">
        <v>5</v>
      </c>
      <c r="BL74" t="s">
        <v>6</v>
      </c>
      <c r="BM74" t="s">
        <v>7</v>
      </c>
      <c r="BN74" t="s">
        <v>8</v>
      </c>
      <c r="BO74" t="s">
        <v>9</v>
      </c>
      <c r="BP74" t="s">
        <v>10</v>
      </c>
      <c r="BQ74" t="s">
        <v>11</v>
      </c>
      <c r="BT74" t="s">
        <v>14</v>
      </c>
      <c r="BU74" t="s">
        <v>15</v>
      </c>
      <c r="BV74" t="s">
        <v>2</v>
      </c>
      <c r="BW74" t="s">
        <v>3</v>
      </c>
      <c r="BX74" t="s">
        <v>4</v>
      </c>
      <c r="BY74" t="s">
        <v>5</v>
      </c>
      <c r="BZ74" t="s">
        <v>6</v>
      </c>
      <c r="CA74" t="s">
        <v>7</v>
      </c>
      <c r="CB74" t="s">
        <v>8</v>
      </c>
      <c r="CC74" t="s">
        <v>9</v>
      </c>
      <c r="CD74" t="s">
        <v>10</v>
      </c>
      <c r="CE74" t="s">
        <v>11</v>
      </c>
    </row>
    <row r="75" spans="1:83" x14ac:dyDescent="0.25">
      <c r="A75">
        <v>1</v>
      </c>
      <c r="B75">
        <v>885</v>
      </c>
      <c r="C75">
        <v>2553</v>
      </c>
      <c r="D75">
        <v>2393</v>
      </c>
      <c r="E75">
        <v>2393</v>
      </c>
      <c r="F75">
        <v>134</v>
      </c>
      <c r="G75">
        <v>26</v>
      </c>
      <c r="H75">
        <v>23.6052</v>
      </c>
      <c r="I75">
        <v>0.63390000000000002</v>
      </c>
      <c r="J75">
        <v>0.62649999999999995</v>
      </c>
      <c r="K75">
        <v>2.6322000000000001</v>
      </c>
      <c r="L75">
        <v>1599.539</v>
      </c>
      <c r="M75">
        <v>1</v>
      </c>
      <c r="O75">
        <v>1</v>
      </c>
      <c r="P75">
        <v>885</v>
      </c>
      <c r="Q75">
        <v>3580</v>
      </c>
      <c r="R75">
        <v>3547</v>
      </c>
      <c r="S75">
        <v>3547</v>
      </c>
      <c r="T75">
        <v>23</v>
      </c>
      <c r="U75">
        <v>10</v>
      </c>
      <c r="V75">
        <v>25.171199999999999</v>
      </c>
      <c r="W75">
        <v>0.16980000000000001</v>
      </c>
      <c r="X75">
        <v>0.18110000000000001</v>
      </c>
      <c r="Y75">
        <v>1.6324000000000001</v>
      </c>
      <c r="Z75">
        <v>648.17100000000005</v>
      </c>
      <c r="AA75">
        <v>1</v>
      </c>
      <c r="AC75">
        <v>1</v>
      </c>
      <c r="AD75">
        <v>885</v>
      </c>
      <c r="AE75">
        <v>6508</v>
      </c>
      <c r="AF75">
        <v>1934</v>
      </c>
      <c r="AG75">
        <v>1934</v>
      </c>
      <c r="AH75">
        <v>4226</v>
      </c>
      <c r="AI75">
        <v>348</v>
      </c>
      <c r="AJ75">
        <v>26.2638</v>
      </c>
      <c r="AK75">
        <v>5.9763000000000002</v>
      </c>
      <c r="AL75">
        <v>1.8617999999999999</v>
      </c>
      <c r="AM75">
        <v>20.943300000000001</v>
      </c>
      <c r="AN75">
        <v>12116.306699999999</v>
      </c>
      <c r="AO75">
        <v>1</v>
      </c>
      <c r="AQ75">
        <v>1</v>
      </c>
      <c r="AR75">
        <v>885</v>
      </c>
      <c r="AS75">
        <v>3292</v>
      </c>
      <c r="AT75">
        <v>2227</v>
      </c>
      <c r="AU75">
        <v>2227</v>
      </c>
      <c r="AV75">
        <v>835</v>
      </c>
      <c r="AW75">
        <v>230</v>
      </c>
      <c r="AX75">
        <v>19.458400000000001</v>
      </c>
      <c r="AY75">
        <v>1.8343</v>
      </c>
      <c r="AZ75">
        <v>1.3010999999999999</v>
      </c>
      <c r="BA75">
        <v>6.6658999999999997</v>
      </c>
      <c r="BB75">
        <v>4283.3607000000002</v>
      </c>
      <c r="BC75">
        <v>1</v>
      </c>
      <c r="BE75">
        <v>1</v>
      </c>
      <c r="BF75">
        <v>885</v>
      </c>
      <c r="BG75">
        <v>2651</v>
      </c>
      <c r="BH75">
        <v>2392</v>
      </c>
      <c r="BI75">
        <v>2392</v>
      </c>
      <c r="BJ75">
        <v>187</v>
      </c>
      <c r="BK75">
        <v>72</v>
      </c>
      <c r="BL75">
        <v>22.794</v>
      </c>
      <c r="BM75">
        <v>2.9331</v>
      </c>
      <c r="BN75">
        <v>2.7608999999999999</v>
      </c>
      <c r="BO75">
        <v>9.7293000000000003</v>
      </c>
      <c r="BP75">
        <v>7319.1814000000004</v>
      </c>
      <c r="BQ75">
        <v>1</v>
      </c>
      <c r="BS75">
        <v>1</v>
      </c>
      <c r="BT75">
        <v>885</v>
      </c>
      <c r="BU75">
        <v>5404</v>
      </c>
      <c r="BV75">
        <v>5185</v>
      </c>
      <c r="BW75">
        <v>5185</v>
      </c>
      <c r="BX75">
        <v>218</v>
      </c>
      <c r="BY75">
        <v>1</v>
      </c>
      <c r="BZ75">
        <v>37.6479</v>
      </c>
      <c r="CA75">
        <v>0.1055</v>
      </c>
      <c r="CB75">
        <v>0.1077</v>
      </c>
      <c r="CC75">
        <v>1.1879</v>
      </c>
      <c r="CD75">
        <v>581.96420000000001</v>
      </c>
      <c r="CE75">
        <v>1</v>
      </c>
    </row>
    <row r="76" spans="1:83" x14ac:dyDescent="0.25">
      <c r="A76">
        <v>2</v>
      </c>
      <c r="B76">
        <v>885</v>
      </c>
      <c r="C76">
        <v>2531</v>
      </c>
      <c r="D76">
        <v>2410</v>
      </c>
      <c r="E76">
        <v>2410</v>
      </c>
      <c r="F76">
        <v>100</v>
      </c>
      <c r="G76">
        <v>21</v>
      </c>
      <c r="H76">
        <v>23.7926</v>
      </c>
      <c r="I76">
        <v>0.628</v>
      </c>
      <c r="J76">
        <v>0.62990000000000002</v>
      </c>
      <c r="K76">
        <v>2.5034000000000001</v>
      </c>
      <c r="L76">
        <v>1594.2249999999999</v>
      </c>
      <c r="M76">
        <v>1</v>
      </c>
      <c r="O76">
        <v>2</v>
      </c>
      <c r="P76">
        <v>885</v>
      </c>
      <c r="Q76">
        <v>3595</v>
      </c>
      <c r="R76">
        <v>3549</v>
      </c>
      <c r="S76">
        <v>3549</v>
      </c>
      <c r="T76">
        <v>35</v>
      </c>
      <c r="U76">
        <v>11</v>
      </c>
      <c r="V76">
        <v>25.149100000000001</v>
      </c>
      <c r="W76">
        <v>0.17019999999999999</v>
      </c>
      <c r="X76">
        <v>0.18099999999999999</v>
      </c>
      <c r="Y76">
        <v>1.6085</v>
      </c>
      <c r="Z76">
        <v>650.56470000000002</v>
      </c>
      <c r="AA76">
        <v>1</v>
      </c>
      <c r="AC76">
        <v>2</v>
      </c>
      <c r="AD76">
        <v>885</v>
      </c>
      <c r="AE76">
        <v>6523</v>
      </c>
      <c r="AF76">
        <v>1956</v>
      </c>
      <c r="AG76">
        <v>1956</v>
      </c>
      <c r="AH76">
        <v>4219</v>
      </c>
      <c r="AI76">
        <v>348</v>
      </c>
      <c r="AJ76">
        <v>26.596800000000002</v>
      </c>
      <c r="AK76">
        <v>5.9604999999999997</v>
      </c>
      <c r="AL76">
        <v>1.8712</v>
      </c>
      <c r="AM76">
        <v>20.276499999999999</v>
      </c>
      <c r="AN76">
        <v>12205.617200000001</v>
      </c>
      <c r="AO76">
        <v>1</v>
      </c>
      <c r="AQ76">
        <v>2</v>
      </c>
      <c r="AR76">
        <v>885</v>
      </c>
      <c r="AS76">
        <v>3177</v>
      </c>
      <c r="AT76">
        <v>2217</v>
      </c>
      <c r="AU76">
        <v>2217</v>
      </c>
      <c r="AV76">
        <v>783</v>
      </c>
      <c r="AW76">
        <v>177</v>
      </c>
      <c r="AX76">
        <v>19.5807</v>
      </c>
      <c r="AY76">
        <v>1.8280000000000001</v>
      </c>
      <c r="AZ76">
        <v>1.3378000000000001</v>
      </c>
      <c r="BA76">
        <v>7.2953999999999999</v>
      </c>
      <c r="BB76">
        <v>4250.0856999999996</v>
      </c>
      <c r="BC76">
        <v>1</v>
      </c>
      <c r="BE76">
        <v>2</v>
      </c>
      <c r="BF76">
        <v>885</v>
      </c>
      <c r="BG76">
        <v>2614</v>
      </c>
      <c r="BH76">
        <v>2377</v>
      </c>
      <c r="BI76">
        <v>2377</v>
      </c>
      <c r="BJ76">
        <v>168</v>
      </c>
      <c r="BK76">
        <v>69</v>
      </c>
      <c r="BL76">
        <v>22.8841</v>
      </c>
      <c r="BM76">
        <v>2.9449000000000001</v>
      </c>
      <c r="BN76">
        <v>2.7919999999999998</v>
      </c>
      <c r="BO76">
        <v>11.167899999999999</v>
      </c>
      <c r="BP76">
        <v>7298.1809000000003</v>
      </c>
      <c r="BQ76">
        <v>1</v>
      </c>
      <c r="BS76">
        <v>2</v>
      </c>
      <c r="BT76">
        <v>885</v>
      </c>
      <c r="BU76">
        <v>5420</v>
      </c>
      <c r="BV76">
        <v>5196</v>
      </c>
      <c r="BW76">
        <v>5196</v>
      </c>
      <c r="BX76">
        <v>223</v>
      </c>
      <c r="BY76">
        <v>1</v>
      </c>
      <c r="BZ76">
        <v>37.643700000000003</v>
      </c>
      <c r="CA76">
        <v>0.10539999999999999</v>
      </c>
      <c r="CB76">
        <v>0.1076</v>
      </c>
      <c r="CC76">
        <v>1.1417999999999999</v>
      </c>
      <c r="CD76">
        <v>583.04340000000002</v>
      </c>
      <c r="CE76">
        <v>1</v>
      </c>
    </row>
    <row r="77" spans="1:83" x14ac:dyDescent="0.25">
      <c r="A77">
        <v>3</v>
      </c>
      <c r="B77">
        <v>885</v>
      </c>
      <c r="C77">
        <v>2553</v>
      </c>
      <c r="D77">
        <v>2405</v>
      </c>
      <c r="E77">
        <v>2405</v>
      </c>
      <c r="F77">
        <v>121</v>
      </c>
      <c r="G77">
        <v>27</v>
      </c>
      <c r="H77">
        <v>23.744199999999999</v>
      </c>
      <c r="I77">
        <v>0.62909999999999999</v>
      </c>
      <c r="J77">
        <v>0.62509999999999999</v>
      </c>
      <c r="K77">
        <v>2.5827</v>
      </c>
      <c r="L77">
        <v>1595.768</v>
      </c>
      <c r="M77">
        <v>1</v>
      </c>
      <c r="O77">
        <v>3</v>
      </c>
      <c r="P77">
        <v>885</v>
      </c>
      <c r="Q77">
        <v>3594</v>
      </c>
      <c r="R77">
        <v>3555</v>
      </c>
      <c r="S77">
        <v>3555</v>
      </c>
      <c r="T77">
        <v>30</v>
      </c>
      <c r="U77">
        <v>9</v>
      </c>
      <c r="V77">
        <v>25.202000000000002</v>
      </c>
      <c r="W77">
        <v>0.17319999999999999</v>
      </c>
      <c r="X77">
        <v>0.18390000000000001</v>
      </c>
      <c r="Y77">
        <v>1.621</v>
      </c>
      <c r="Z77">
        <v>661.10040000000004</v>
      </c>
      <c r="AA77">
        <v>1</v>
      </c>
      <c r="AC77">
        <v>3</v>
      </c>
      <c r="AD77">
        <v>885</v>
      </c>
      <c r="AE77">
        <v>6540</v>
      </c>
      <c r="AF77">
        <v>1968</v>
      </c>
      <c r="AG77">
        <v>1968</v>
      </c>
      <c r="AH77">
        <v>4231</v>
      </c>
      <c r="AI77">
        <v>341</v>
      </c>
      <c r="AJ77">
        <v>26.9116</v>
      </c>
      <c r="AK77">
        <v>5.9180999999999999</v>
      </c>
      <c r="AL77">
        <v>1.8633999999999999</v>
      </c>
      <c r="AM77">
        <v>19.562899999999999</v>
      </c>
      <c r="AN77">
        <v>12186.686</v>
      </c>
      <c r="AO77">
        <v>1</v>
      </c>
      <c r="AQ77">
        <v>3</v>
      </c>
      <c r="AR77">
        <v>885</v>
      </c>
      <c r="AS77">
        <v>3267</v>
      </c>
      <c r="AT77">
        <v>2223</v>
      </c>
      <c r="AU77">
        <v>2223</v>
      </c>
      <c r="AV77">
        <v>828</v>
      </c>
      <c r="AW77">
        <v>216</v>
      </c>
      <c r="AX77">
        <v>19.3566</v>
      </c>
      <c r="AY77">
        <v>1.8427</v>
      </c>
      <c r="AZ77">
        <v>1.3153999999999999</v>
      </c>
      <c r="BA77">
        <v>6.1809000000000003</v>
      </c>
      <c r="BB77">
        <v>4297.3994000000002</v>
      </c>
      <c r="BC77">
        <v>1</v>
      </c>
      <c r="BE77">
        <v>3</v>
      </c>
      <c r="BF77">
        <v>885</v>
      </c>
      <c r="BG77">
        <v>2625</v>
      </c>
      <c r="BH77">
        <v>2389</v>
      </c>
      <c r="BI77">
        <v>2389</v>
      </c>
      <c r="BJ77">
        <v>163</v>
      </c>
      <c r="BK77">
        <v>73</v>
      </c>
      <c r="BL77">
        <v>22.948599999999999</v>
      </c>
      <c r="BM77">
        <v>2.9070999999999998</v>
      </c>
      <c r="BN77">
        <v>2.7581000000000002</v>
      </c>
      <c r="BO77">
        <v>13.174099999999999</v>
      </c>
      <c r="BP77">
        <v>7240.0330000000004</v>
      </c>
      <c r="BQ77">
        <v>1</v>
      </c>
      <c r="BS77">
        <v>3</v>
      </c>
      <c r="BT77">
        <v>885</v>
      </c>
      <c r="BU77">
        <v>5422</v>
      </c>
      <c r="BV77">
        <v>5207</v>
      </c>
      <c r="BW77">
        <v>5207</v>
      </c>
      <c r="BX77">
        <v>213</v>
      </c>
      <c r="BY77">
        <v>2</v>
      </c>
      <c r="BZ77">
        <v>37.633299999999998</v>
      </c>
      <c r="CA77">
        <v>0.1046</v>
      </c>
      <c r="CB77">
        <v>0.1071</v>
      </c>
      <c r="CC77">
        <v>1.1325000000000001</v>
      </c>
      <c r="CD77">
        <v>580.4588</v>
      </c>
      <c r="CE77">
        <v>1</v>
      </c>
    </row>
    <row r="78" spans="1:83" x14ac:dyDescent="0.25">
      <c r="A78">
        <v>4</v>
      </c>
      <c r="B78">
        <v>885</v>
      </c>
      <c r="C78">
        <v>2571</v>
      </c>
      <c r="D78">
        <v>2417</v>
      </c>
      <c r="E78">
        <v>2417</v>
      </c>
      <c r="F78">
        <v>121</v>
      </c>
      <c r="G78">
        <v>33</v>
      </c>
      <c r="H78">
        <v>23.6554</v>
      </c>
      <c r="I78">
        <v>0.62670000000000003</v>
      </c>
      <c r="J78">
        <v>0.62129999999999996</v>
      </c>
      <c r="K78">
        <v>2.4302999999999999</v>
      </c>
      <c r="L78">
        <v>1597.3362999999999</v>
      </c>
      <c r="M78">
        <v>1</v>
      </c>
      <c r="O78">
        <v>4</v>
      </c>
      <c r="P78">
        <v>885</v>
      </c>
      <c r="Q78">
        <v>3591</v>
      </c>
      <c r="R78">
        <v>3554</v>
      </c>
      <c r="S78">
        <v>3554</v>
      </c>
      <c r="T78">
        <v>28</v>
      </c>
      <c r="U78">
        <v>9</v>
      </c>
      <c r="V78">
        <v>25.3141</v>
      </c>
      <c r="W78">
        <v>0.17369999999999999</v>
      </c>
      <c r="X78">
        <v>0.1847</v>
      </c>
      <c r="Y78">
        <v>1.6286</v>
      </c>
      <c r="Z78">
        <v>663.21510000000001</v>
      </c>
      <c r="AA78">
        <v>1</v>
      </c>
      <c r="AC78">
        <v>4</v>
      </c>
      <c r="AD78">
        <v>885</v>
      </c>
      <c r="AE78">
        <v>6837</v>
      </c>
      <c r="AF78">
        <v>1957</v>
      </c>
      <c r="AG78">
        <v>1957</v>
      </c>
      <c r="AH78">
        <v>4528</v>
      </c>
      <c r="AI78">
        <v>352</v>
      </c>
      <c r="AJ78">
        <v>25.689599999999999</v>
      </c>
      <c r="AK78">
        <v>5.7695999999999996</v>
      </c>
      <c r="AL78">
        <v>1.7286999999999999</v>
      </c>
      <c r="AM78">
        <v>20.226500000000001</v>
      </c>
      <c r="AN78">
        <v>11819.290300000001</v>
      </c>
      <c r="AO78">
        <v>1</v>
      </c>
      <c r="AQ78">
        <v>4</v>
      </c>
      <c r="AR78">
        <v>885</v>
      </c>
      <c r="AS78">
        <v>3316</v>
      </c>
      <c r="AT78">
        <v>2221</v>
      </c>
      <c r="AU78">
        <v>2221</v>
      </c>
      <c r="AV78">
        <v>869</v>
      </c>
      <c r="AW78">
        <v>226</v>
      </c>
      <c r="AX78">
        <v>19.023499999999999</v>
      </c>
      <c r="AY78">
        <v>1.8008999999999999</v>
      </c>
      <c r="AZ78">
        <v>1.2656000000000001</v>
      </c>
      <c r="BA78">
        <v>6.2842000000000002</v>
      </c>
      <c r="BB78">
        <v>4196.5911999999998</v>
      </c>
      <c r="BC78">
        <v>1</v>
      </c>
      <c r="BE78">
        <v>4</v>
      </c>
      <c r="BF78">
        <v>885</v>
      </c>
      <c r="BG78">
        <v>2667</v>
      </c>
      <c r="BH78">
        <v>2383</v>
      </c>
      <c r="BI78">
        <v>2383</v>
      </c>
      <c r="BJ78">
        <v>195</v>
      </c>
      <c r="BK78">
        <v>89</v>
      </c>
      <c r="BL78">
        <v>22.555299999999999</v>
      </c>
      <c r="BM78">
        <v>2.9590999999999998</v>
      </c>
      <c r="BN78">
        <v>2.7585999999999999</v>
      </c>
      <c r="BO78">
        <v>9.3160000000000007</v>
      </c>
      <c r="BP78">
        <v>7357.2820000000002</v>
      </c>
      <c r="BQ78">
        <v>1</v>
      </c>
      <c r="BS78">
        <v>4</v>
      </c>
      <c r="BT78">
        <v>885</v>
      </c>
      <c r="BU78">
        <v>5405</v>
      </c>
      <c r="BV78">
        <v>5175</v>
      </c>
      <c r="BW78">
        <v>5175</v>
      </c>
      <c r="BX78">
        <v>229</v>
      </c>
      <c r="BY78">
        <v>1</v>
      </c>
      <c r="BZ78">
        <v>37.6616</v>
      </c>
      <c r="CA78">
        <v>0.1052</v>
      </c>
      <c r="CB78">
        <v>0.1072</v>
      </c>
      <c r="CC78">
        <v>1.1552</v>
      </c>
      <c r="CD78">
        <v>579.67880000000002</v>
      </c>
      <c r="CE78">
        <v>1</v>
      </c>
    </row>
    <row r="79" spans="1:83" x14ac:dyDescent="0.25">
      <c r="A79">
        <v>5</v>
      </c>
      <c r="B79">
        <v>885</v>
      </c>
      <c r="C79">
        <v>2555</v>
      </c>
      <c r="D79">
        <v>2413</v>
      </c>
      <c r="E79">
        <v>2413</v>
      </c>
      <c r="F79">
        <v>117</v>
      </c>
      <c r="G79">
        <v>25</v>
      </c>
      <c r="H79">
        <v>23.720199999999998</v>
      </c>
      <c r="I79">
        <v>0.63080000000000003</v>
      </c>
      <c r="J79">
        <v>0.62770000000000004</v>
      </c>
      <c r="K79">
        <v>2.5994000000000002</v>
      </c>
      <c r="L79">
        <v>1603.8258000000001</v>
      </c>
      <c r="M79">
        <v>1</v>
      </c>
      <c r="O79">
        <v>5</v>
      </c>
      <c r="P79">
        <v>885</v>
      </c>
      <c r="Q79">
        <v>3587</v>
      </c>
      <c r="R79">
        <v>3552</v>
      </c>
      <c r="S79">
        <v>3552</v>
      </c>
      <c r="T79">
        <v>28</v>
      </c>
      <c r="U79">
        <v>7</v>
      </c>
      <c r="V79">
        <v>25.206600000000002</v>
      </c>
      <c r="W79">
        <v>0.17080000000000001</v>
      </c>
      <c r="X79">
        <v>0.18179999999999999</v>
      </c>
      <c r="Y79">
        <v>1.6565000000000001</v>
      </c>
      <c r="Z79">
        <v>652.21469999999999</v>
      </c>
      <c r="AA79">
        <v>1</v>
      </c>
      <c r="AC79">
        <v>5</v>
      </c>
      <c r="AD79">
        <v>885</v>
      </c>
      <c r="AE79">
        <v>6679</v>
      </c>
      <c r="AF79">
        <v>1956</v>
      </c>
      <c r="AG79">
        <v>1956</v>
      </c>
      <c r="AH79">
        <v>4380</v>
      </c>
      <c r="AI79">
        <v>343</v>
      </c>
      <c r="AJ79">
        <v>27.1111</v>
      </c>
      <c r="AK79">
        <v>5.6318999999999999</v>
      </c>
      <c r="AL79">
        <v>1.7276</v>
      </c>
      <c r="AM79">
        <v>19.296800000000001</v>
      </c>
      <c r="AN79">
        <v>11538.3421</v>
      </c>
      <c r="AO79">
        <v>1</v>
      </c>
      <c r="AQ79">
        <v>5</v>
      </c>
      <c r="AR79">
        <v>885</v>
      </c>
      <c r="AS79">
        <v>3213</v>
      </c>
      <c r="AT79">
        <v>2209</v>
      </c>
      <c r="AU79">
        <v>2209</v>
      </c>
      <c r="AV79">
        <v>809</v>
      </c>
      <c r="AW79">
        <v>195</v>
      </c>
      <c r="AX79">
        <v>19.405200000000001</v>
      </c>
      <c r="AY79">
        <v>1.8713</v>
      </c>
      <c r="AZ79">
        <v>1.353</v>
      </c>
      <c r="BA79">
        <v>7.0042999999999997</v>
      </c>
      <c r="BB79">
        <v>4347.0504000000001</v>
      </c>
      <c r="BC79">
        <v>1</v>
      </c>
      <c r="BE79">
        <v>5</v>
      </c>
      <c r="BF79">
        <v>885</v>
      </c>
      <c r="BG79">
        <v>2664</v>
      </c>
      <c r="BH79">
        <v>2359</v>
      </c>
      <c r="BI79">
        <v>2359</v>
      </c>
      <c r="BJ79">
        <v>225</v>
      </c>
      <c r="BK79">
        <v>80</v>
      </c>
      <c r="BL79">
        <v>22.509399999999999</v>
      </c>
      <c r="BM79">
        <v>2.9430999999999998</v>
      </c>
      <c r="BN79">
        <v>2.7195999999999998</v>
      </c>
      <c r="BO79">
        <v>10.3261</v>
      </c>
      <c r="BP79">
        <v>7245.1008000000002</v>
      </c>
      <c r="BQ79">
        <v>1</v>
      </c>
      <c r="BS79">
        <v>5</v>
      </c>
      <c r="BT79">
        <v>885</v>
      </c>
      <c r="BU79">
        <v>5376</v>
      </c>
      <c r="BV79">
        <v>5173</v>
      </c>
      <c r="BW79">
        <v>5173</v>
      </c>
      <c r="BX79">
        <v>201</v>
      </c>
      <c r="BY79">
        <v>2</v>
      </c>
      <c r="BZ79">
        <v>37.916899999999998</v>
      </c>
      <c r="CA79">
        <v>0.1053</v>
      </c>
      <c r="CB79">
        <v>0.108</v>
      </c>
      <c r="CC79">
        <v>1.1305000000000001</v>
      </c>
      <c r="CD79">
        <v>580.63930000000005</v>
      </c>
      <c r="CE79">
        <v>1</v>
      </c>
    </row>
    <row r="80" spans="1:83" x14ac:dyDescent="0.25">
      <c r="A80">
        <v>6</v>
      </c>
      <c r="B80">
        <v>885</v>
      </c>
      <c r="C80">
        <v>2582</v>
      </c>
      <c r="D80">
        <v>2409</v>
      </c>
      <c r="E80">
        <v>2409</v>
      </c>
      <c r="F80">
        <v>140</v>
      </c>
      <c r="G80">
        <v>33</v>
      </c>
      <c r="H80">
        <v>23.681999999999999</v>
      </c>
      <c r="I80">
        <v>0.63290000000000002</v>
      </c>
      <c r="J80">
        <v>0.62250000000000005</v>
      </c>
      <c r="K80">
        <v>2.5348999999999999</v>
      </c>
      <c r="L80">
        <v>1607.2014999999999</v>
      </c>
      <c r="M80">
        <v>1</v>
      </c>
      <c r="O80">
        <v>6</v>
      </c>
      <c r="P80">
        <v>885</v>
      </c>
      <c r="Q80">
        <v>3593</v>
      </c>
      <c r="R80">
        <v>3542</v>
      </c>
      <c r="S80">
        <v>3542</v>
      </c>
      <c r="T80">
        <v>38</v>
      </c>
      <c r="U80">
        <v>13</v>
      </c>
      <c r="V80">
        <v>25.089600000000001</v>
      </c>
      <c r="W80">
        <v>0.17169999999999999</v>
      </c>
      <c r="X80">
        <v>0.18229999999999999</v>
      </c>
      <c r="Y80">
        <v>1.6355999999999999</v>
      </c>
      <c r="Z80">
        <v>654.97749999999996</v>
      </c>
      <c r="AA80">
        <v>1</v>
      </c>
      <c r="AC80">
        <v>6</v>
      </c>
      <c r="AD80">
        <v>885</v>
      </c>
      <c r="AE80">
        <v>6434</v>
      </c>
      <c r="AF80">
        <v>1934</v>
      </c>
      <c r="AG80">
        <v>1934</v>
      </c>
      <c r="AH80">
        <v>4125</v>
      </c>
      <c r="AI80">
        <v>375</v>
      </c>
      <c r="AJ80">
        <v>27.226900000000001</v>
      </c>
      <c r="AK80">
        <v>5.6131000000000002</v>
      </c>
      <c r="AL80">
        <v>1.7685999999999999</v>
      </c>
      <c r="AM80">
        <v>18.7455</v>
      </c>
      <c r="AN80">
        <v>11378.9789</v>
      </c>
      <c r="AO80">
        <v>1</v>
      </c>
      <c r="AQ80">
        <v>6</v>
      </c>
      <c r="AR80">
        <v>885</v>
      </c>
      <c r="AS80">
        <v>3189</v>
      </c>
      <c r="AT80">
        <v>2234</v>
      </c>
      <c r="AU80">
        <v>2234</v>
      </c>
      <c r="AV80">
        <v>763</v>
      </c>
      <c r="AW80">
        <v>192</v>
      </c>
      <c r="AX80">
        <v>19.535299999999999</v>
      </c>
      <c r="AY80">
        <v>1.8212999999999999</v>
      </c>
      <c r="AZ80">
        <v>1.3418000000000001</v>
      </c>
      <c r="BA80">
        <v>6.2119999999999997</v>
      </c>
      <c r="BB80">
        <v>4278.8945000000003</v>
      </c>
      <c r="BC80">
        <v>1</v>
      </c>
      <c r="BE80">
        <v>6</v>
      </c>
      <c r="BF80">
        <v>885</v>
      </c>
      <c r="BG80">
        <v>2611</v>
      </c>
      <c r="BH80">
        <v>2391</v>
      </c>
      <c r="BI80">
        <v>2391</v>
      </c>
      <c r="BJ80">
        <v>160</v>
      </c>
      <c r="BK80">
        <v>60</v>
      </c>
      <c r="BL80">
        <v>23.0398</v>
      </c>
      <c r="BM80">
        <v>2.9478</v>
      </c>
      <c r="BN80">
        <v>2.8144</v>
      </c>
      <c r="BO80">
        <v>8.4708000000000006</v>
      </c>
      <c r="BP80">
        <v>7348.3719000000001</v>
      </c>
      <c r="BQ80">
        <v>1</v>
      </c>
      <c r="BS80">
        <v>6</v>
      </c>
      <c r="BT80">
        <v>885</v>
      </c>
      <c r="BU80">
        <v>5391</v>
      </c>
      <c r="BV80">
        <v>5190</v>
      </c>
      <c r="BW80">
        <v>5190</v>
      </c>
      <c r="BX80">
        <v>200</v>
      </c>
      <c r="BY80">
        <v>1</v>
      </c>
      <c r="BZ80">
        <v>37.8414</v>
      </c>
      <c r="CA80">
        <v>0.1055</v>
      </c>
      <c r="CB80">
        <v>0.1081</v>
      </c>
      <c r="CC80">
        <v>1.1720999999999999</v>
      </c>
      <c r="CD80">
        <v>582.77940000000001</v>
      </c>
      <c r="CE80">
        <v>1</v>
      </c>
    </row>
    <row r="81" spans="1:83" x14ac:dyDescent="0.25">
      <c r="A81">
        <v>7</v>
      </c>
      <c r="B81">
        <v>885</v>
      </c>
      <c r="C81">
        <v>2562</v>
      </c>
      <c r="D81">
        <v>2404</v>
      </c>
      <c r="E81">
        <v>2404</v>
      </c>
      <c r="F81">
        <v>128</v>
      </c>
      <c r="G81">
        <v>30</v>
      </c>
      <c r="H81">
        <v>23.5457</v>
      </c>
      <c r="I81">
        <v>0.62619999999999998</v>
      </c>
      <c r="J81">
        <v>0.61970000000000003</v>
      </c>
      <c r="K81">
        <v>2.5514000000000001</v>
      </c>
      <c r="L81">
        <v>1587.6776</v>
      </c>
      <c r="M81">
        <v>1</v>
      </c>
      <c r="O81">
        <v>7</v>
      </c>
      <c r="P81">
        <v>885</v>
      </c>
      <c r="Q81">
        <v>3606</v>
      </c>
      <c r="R81">
        <v>3554</v>
      </c>
      <c r="S81">
        <v>3554</v>
      </c>
      <c r="T81">
        <v>42</v>
      </c>
      <c r="U81">
        <v>10</v>
      </c>
      <c r="V81">
        <v>25.1187</v>
      </c>
      <c r="W81">
        <v>0.1716</v>
      </c>
      <c r="X81">
        <v>0.182</v>
      </c>
      <c r="Y81">
        <v>1.6414</v>
      </c>
      <c r="Z81">
        <v>656.12649999999996</v>
      </c>
      <c r="AA81">
        <v>1</v>
      </c>
      <c r="AC81">
        <v>7</v>
      </c>
      <c r="AD81">
        <v>885</v>
      </c>
      <c r="AE81">
        <v>6508</v>
      </c>
      <c r="AF81">
        <v>1926</v>
      </c>
      <c r="AG81">
        <v>1926</v>
      </c>
      <c r="AH81">
        <v>4238</v>
      </c>
      <c r="AI81">
        <v>344</v>
      </c>
      <c r="AJ81">
        <v>27.038599999999999</v>
      </c>
      <c r="AK81">
        <v>5.5147000000000004</v>
      </c>
      <c r="AL81">
        <v>1.7114</v>
      </c>
      <c r="AM81">
        <v>18.1723</v>
      </c>
      <c r="AN81">
        <v>11137.811</v>
      </c>
      <c r="AO81">
        <v>1</v>
      </c>
      <c r="AQ81">
        <v>7</v>
      </c>
      <c r="AR81">
        <v>885</v>
      </c>
      <c r="AS81">
        <v>3271</v>
      </c>
      <c r="AT81">
        <v>2226</v>
      </c>
      <c r="AU81">
        <v>2226</v>
      </c>
      <c r="AV81">
        <v>847</v>
      </c>
      <c r="AW81">
        <v>198</v>
      </c>
      <c r="AX81">
        <v>19.296500000000002</v>
      </c>
      <c r="AY81">
        <v>1.8453999999999999</v>
      </c>
      <c r="AZ81">
        <v>1.3188</v>
      </c>
      <c r="BA81">
        <v>5.7213000000000003</v>
      </c>
      <c r="BB81">
        <v>4313.6832999999997</v>
      </c>
      <c r="BC81">
        <v>1</v>
      </c>
      <c r="BE81">
        <v>7</v>
      </c>
      <c r="BF81">
        <v>885</v>
      </c>
      <c r="BG81">
        <v>2632</v>
      </c>
      <c r="BH81">
        <v>2369</v>
      </c>
      <c r="BI81">
        <v>2369</v>
      </c>
      <c r="BJ81">
        <v>188</v>
      </c>
      <c r="BK81">
        <v>75</v>
      </c>
      <c r="BL81">
        <v>22.785</v>
      </c>
      <c r="BM81">
        <v>2.9459</v>
      </c>
      <c r="BN81">
        <v>2.7606000000000002</v>
      </c>
      <c r="BO81">
        <v>8.6760999999999999</v>
      </c>
      <c r="BP81">
        <v>7265.8705</v>
      </c>
      <c r="BQ81">
        <v>1</v>
      </c>
      <c r="BS81">
        <v>7</v>
      </c>
      <c r="BT81">
        <v>885</v>
      </c>
      <c r="BU81">
        <v>5429</v>
      </c>
      <c r="BV81">
        <v>5195</v>
      </c>
      <c r="BW81">
        <v>5195</v>
      </c>
      <c r="BX81">
        <v>234</v>
      </c>
      <c r="BY81">
        <v>0</v>
      </c>
      <c r="BZ81">
        <v>37.581699999999998</v>
      </c>
      <c r="CA81">
        <v>0.1052</v>
      </c>
      <c r="CB81">
        <v>0.1072</v>
      </c>
      <c r="CC81">
        <v>1.1591</v>
      </c>
      <c r="CD81">
        <v>582.21730000000002</v>
      </c>
      <c r="CE81">
        <v>1</v>
      </c>
    </row>
    <row r="82" spans="1:83" x14ac:dyDescent="0.25">
      <c r="A82">
        <v>8</v>
      </c>
      <c r="B82">
        <v>885</v>
      </c>
      <c r="C82">
        <v>2549</v>
      </c>
      <c r="D82">
        <v>2408</v>
      </c>
      <c r="E82">
        <v>2408</v>
      </c>
      <c r="F82">
        <v>115</v>
      </c>
      <c r="G82">
        <v>26</v>
      </c>
      <c r="H82">
        <v>23.678699999999999</v>
      </c>
      <c r="I82">
        <v>0.62639999999999996</v>
      </c>
      <c r="J82">
        <v>0.624</v>
      </c>
      <c r="K82">
        <v>2.5272000000000001</v>
      </c>
      <c r="L82">
        <v>1590.6374000000001</v>
      </c>
      <c r="M82">
        <v>1</v>
      </c>
      <c r="O82">
        <v>8</v>
      </c>
      <c r="P82">
        <v>885</v>
      </c>
      <c r="Q82">
        <v>3586</v>
      </c>
      <c r="R82">
        <v>3556</v>
      </c>
      <c r="S82">
        <v>3556</v>
      </c>
      <c r="T82">
        <v>23</v>
      </c>
      <c r="U82">
        <v>7</v>
      </c>
      <c r="V82">
        <v>25.218900000000001</v>
      </c>
      <c r="W82">
        <v>0.17</v>
      </c>
      <c r="X82">
        <v>0.1812</v>
      </c>
      <c r="Y82">
        <v>1.6177999999999999</v>
      </c>
      <c r="Z82">
        <v>649.85979999999995</v>
      </c>
      <c r="AA82">
        <v>1</v>
      </c>
      <c r="AC82">
        <v>8</v>
      </c>
      <c r="AD82">
        <v>885</v>
      </c>
      <c r="AE82">
        <v>6464</v>
      </c>
      <c r="AF82">
        <v>1929</v>
      </c>
      <c r="AG82">
        <v>1929</v>
      </c>
      <c r="AH82">
        <v>4190</v>
      </c>
      <c r="AI82">
        <v>345</v>
      </c>
      <c r="AJ82">
        <v>27.122800000000002</v>
      </c>
      <c r="AK82">
        <v>5.7454000000000001</v>
      </c>
      <c r="AL82">
        <v>1.7968999999999999</v>
      </c>
      <c r="AM82">
        <v>17.389199999999999</v>
      </c>
      <c r="AN82">
        <v>11615.2417</v>
      </c>
      <c r="AO82">
        <v>1</v>
      </c>
      <c r="AQ82">
        <v>8</v>
      </c>
      <c r="AR82">
        <v>885</v>
      </c>
      <c r="AS82">
        <v>3379</v>
      </c>
      <c r="AT82">
        <v>2244</v>
      </c>
      <c r="AU82">
        <v>2244</v>
      </c>
      <c r="AV82">
        <v>903</v>
      </c>
      <c r="AW82">
        <v>232</v>
      </c>
      <c r="AX82">
        <v>19.120999999999999</v>
      </c>
      <c r="AY82">
        <v>1.8210999999999999</v>
      </c>
      <c r="AZ82">
        <v>1.2673000000000001</v>
      </c>
      <c r="BA82">
        <v>7.1519000000000004</v>
      </c>
      <c r="BB82">
        <v>4282.1763000000001</v>
      </c>
      <c r="BC82">
        <v>1</v>
      </c>
      <c r="BE82">
        <v>8</v>
      </c>
      <c r="BF82">
        <v>885</v>
      </c>
      <c r="BG82">
        <v>2677</v>
      </c>
      <c r="BH82">
        <v>2370</v>
      </c>
      <c r="BI82">
        <v>2370</v>
      </c>
      <c r="BJ82">
        <v>227</v>
      </c>
      <c r="BK82">
        <v>80</v>
      </c>
      <c r="BL82">
        <v>22.543900000000001</v>
      </c>
      <c r="BM82">
        <v>2.9333999999999998</v>
      </c>
      <c r="BN82">
        <v>2.7105999999999999</v>
      </c>
      <c r="BO82">
        <v>8.9594000000000005</v>
      </c>
      <c r="BP82">
        <v>7256.2626</v>
      </c>
      <c r="BQ82">
        <v>1</v>
      </c>
      <c r="BS82">
        <v>8</v>
      </c>
      <c r="BT82">
        <v>885</v>
      </c>
      <c r="BU82">
        <v>5404</v>
      </c>
      <c r="BV82">
        <v>5198</v>
      </c>
      <c r="BW82">
        <v>5198</v>
      </c>
      <c r="BX82">
        <v>205</v>
      </c>
      <c r="BY82">
        <v>1</v>
      </c>
      <c r="BZ82">
        <v>37.735599999999998</v>
      </c>
      <c r="CA82">
        <v>0.105</v>
      </c>
      <c r="CB82">
        <v>0.1075</v>
      </c>
      <c r="CC82">
        <v>1.1780999999999999</v>
      </c>
      <c r="CD82">
        <v>581.14769999999999</v>
      </c>
      <c r="CE82">
        <v>1</v>
      </c>
    </row>
    <row r="83" spans="1:83" x14ac:dyDescent="0.25">
      <c r="A83">
        <v>9</v>
      </c>
      <c r="B83">
        <v>885</v>
      </c>
      <c r="C83">
        <v>2617</v>
      </c>
      <c r="D83">
        <v>2405</v>
      </c>
      <c r="E83">
        <v>2405</v>
      </c>
      <c r="F83">
        <v>170</v>
      </c>
      <c r="G83">
        <v>42</v>
      </c>
      <c r="H83">
        <v>23.3642</v>
      </c>
      <c r="I83">
        <v>0.62839999999999996</v>
      </c>
      <c r="J83">
        <v>0.61080000000000001</v>
      </c>
      <c r="K83">
        <v>2.5291000000000001</v>
      </c>
      <c r="L83">
        <v>1598.3469</v>
      </c>
      <c r="M83">
        <v>1</v>
      </c>
      <c r="O83">
        <v>9</v>
      </c>
      <c r="P83">
        <v>885</v>
      </c>
      <c r="Q83">
        <v>3577</v>
      </c>
      <c r="R83">
        <v>3543</v>
      </c>
      <c r="S83">
        <v>3543</v>
      </c>
      <c r="T83">
        <v>23</v>
      </c>
      <c r="U83">
        <v>11</v>
      </c>
      <c r="V83">
        <v>25.1403</v>
      </c>
      <c r="W83">
        <v>0.17180000000000001</v>
      </c>
      <c r="X83">
        <v>0.1827</v>
      </c>
      <c r="Y83">
        <v>1.6558999999999999</v>
      </c>
      <c r="Z83">
        <v>653.62850000000003</v>
      </c>
      <c r="AA83">
        <v>1</v>
      </c>
      <c r="AC83">
        <v>9</v>
      </c>
      <c r="AD83">
        <v>885</v>
      </c>
      <c r="AE83">
        <v>6610</v>
      </c>
      <c r="AF83">
        <v>1942</v>
      </c>
      <c r="AG83">
        <v>1942</v>
      </c>
      <c r="AH83">
        <v>4290</v>
      </c>
      <c r="AI83">
        <v>378</v>
      </c>
      <c r="AJ83">
        <v>25.6935</v>
      </c>
      <c r="AK83">
        <v>5.6700999999999997</v>
      </c>
      <c r="AL83">
        <v>1.7467999999999999</v>
      </c>
      <c r="AM83">
        <v>18.446200000000001</v>
      </c>
      <c r="AN83">
        <v>11546.259700000001</v>
      </c>
      <c r="AO83">
        <v>1</v>
      </c>
      <c r="AQ83">
        <v>9</v>
      </c>
      <c r="AR83">
        <v>885</v>
      </c>
      <c r="AS83">
        <v>3185</v>
      </c>
      <c r="AT83">
        <v>2219</v>
      </c>
      <c r="AU83">
        <v>2219</v>
      </c>
      <c r="AV83">
        <v>786</v>
      </c>
      <c r="AW83">
        <v>180</v>
      </c>
      <c r="AX83">
        <v>19.478200000000001</v>
      </c>
      <c r="AY83">
        <v>1.8727</v>
      </c>
      <c r="AZ83">
        <v>1.3653999999999999</v>
      </c>
      <c r="BA83">
        <v>7.6711999999999998</v>
      </c>
      <c r="BB83">
        <v>4348.7542000000003</v>
      </c>
      <c r="BC83">
        <v>1</v>
      </c>
      <c r="BE83">
        <v>9</v>
      </c>
      <c r="BF83">
        <v>885</v>
      </c>
      <c r="BG83">
        <v>2675</v>
      </c>
      <c r="BH83">
        <v>2382</v>
      </c>
      <c r="BI83">
        <v>2382</v>
      </c>
      <c r="BJ83">
        <v>215</v>
      </c>
      <c r="BK83">
        <v>78</v>
      </c>
      <c r="BL83">
        <v>22.594000000000001</v>
      </c>
      <c r="BM83">
        <v>2.9754999999999998</v>
      </c>
      <c r="BN83">
        <v>2.7584</v>
      </c>
      <c r="BO83">
        <v>9.9314</v>
      </c>
      <c r="BP83">
        <v>7378.7997999999998</v>
      </c>
      <c r="BQ83">
        <v>1</v>
      </c>
      <c r="BS83">
        <v>9</v>
      </c>
      <c r="BT83">
        <v>885</v>
      </c>
      <c r="BU83">
        <v>5364</v>
      </c>
      <c r="BV83">
        <v>5173</v>
      </c>
      <c r="BW83">
        <v>5173</v>
      </c>
      <c r="BX83">
        <v>189</v>
      </c>
      <c r="BY83">
        <v>2</v>
      </c>
      <c r="BZ83">
        <v>37.963099999999997</v>
      </c>
      <c r="CA83">
        <v>0.1056</v>
      </c>
      <c r="CB83">
        <v>0.10829999999999999</v>
      </c>
      <c r="CC83">
        <v>1.1465000000000001</v>
      </c>
      <c r="CD83">
        <v>581.14800000000002</v>
      </c>
      <c r="CE83">
        <v>1</v>
      </c>
    </row>
    <row r="84" spans="1:83" x14ac:dyDescent="0.25">
      <c r="A84">
        <v>10</v>
      </c>
      <c r="B84">
        <v>885</v>
      </c>
      <c r="C84">
        <v>2524</v>
      </c>
      <c r="D84">
        <v>2421</v>
      </c>
      <c r="E84">
        <v>2421</v>
      </c>
      <c r="F84">
        <v>89</v>
      </c>
      <c r="G84">
        <v>14</v>
      </c>
      <c r="H84">
        <v>23.998000000000001</v>
      </c>
      <c r="I84">
        <v>0.63319999999999999</v>
      </c>
      <c r="J84">
        <v>0.63870000000000005</v>
      </c>
      <c r="K84">
        <v>2.5722999999999998</v>
      </c>
      <c r="L84">
        <v>1612.0703000000001</v>
      </c>
      <c r="M84">
        <v>1</v>
      </c>
      <c r="O84">
        <v>10</v>
      </c>
      <c r="P84">
        <v>885</v>
      </c>
      <c r="Q84">
        <v>3570</v>
      </c>
      <c r="R84">
        <v>3541</v>
      </c>
      <c r="S84">
        <v>3541</v>
      </c>
      <c r="T84">
        <v>20</v>
      </c>
      <c r="U84">
        <v>9</v>
      </c>
      <c r="V84">
        <v>25.184899999999999</v>
      </c>
      <c r="W84">
        <v>0.1711</v>
      </c>
      <c r="X84">
        <v>0.18240000000000001</v>
      </c>
      <c r="Y84">
        <v>1.7075</v>
      </c>
      <c r="Z84">
        <v>651.00959999999998</v>
      </c>
      <c r="AA84">
        <v>1</v>
      </c>
      <c r="AC84">
        <v>10</v>
      </c>
      <c r="AD84">
        <v>885</v>
      </c>
      <c r="AE84">
        <v>6493</v>
      </c>
      <c r="AF84">
        <v>1908</v>
      </c>
      <c r="AG84">
        <v>1908</v>
      </c>
      <c r="AH84">
        <v>4226</v>
      </c>
      <c r="AI84">
        <v>359</v>
      </c>
      <c r="AJ84">
        <v>26.190200000000001</v>
      </c>
      <c r="AK84">
        <v>5.9775999999999998</v>
      </c>
      <c r="AL84">
        <v>1.8419000000000001</v>
      </c>
      <c r="AM84">
        <v>18.8536</v>
      </c>
      <c r="AN84">
        <v>11959.6396</v>
      </c>
      <c r="AO84">
        <v>1</v>
      </c>
      <c r="AQ84">
        <v>10</v>
      </c>
      <c r="AR84">
        <v>885</v>
      </c>
      <c r="AS84">
        <v>3293</v>
      </c>
      <c r="AT84">
        <v>2217</v>
      </c>
      <c r="AU84">
        <v>2217</v>
      </c>
      <c r="AV84">
        <v>865</v>
      </c>
      <c r="AW84">
        <v>211</v>
      </c>
      <c r="AX84">
        <v>19.212</v>
      </c>
      <c r="AY84">
        <v>1.8233999999999999</v>
      </c>
      <c r="AZ84">
        <v>1.2866</v>
      </c>
      <c r="BA84">
        <v>6.4165000000000001</v>
      </c>
      <c r="BB84">
        <v>4236.8076000000001</v>
      </c>
      <c r="BC84">
        <v>1</v>
      </c>
      <c r="BE84">
        <v>10</v>
      </c>
      <c r="BF84">
        <v>885</v>
      </c>
      <c r="BG84">
        <v>2601</v>
      </c>
      <c r="BH84">
        <v>2380</v>
      </c>
      <c r="BI84">
        <v>2380</v>
      </c>
      <c r="BJ84">
        <v>152</v>
      </c>
      <c r="BK84">
        <v>69</v>
      </c>
      <c r="BL84">
        <v>22.913900000000002</v>
      </c>
      <c r="BM84">
        <v>2.9182000000000001</v>
      </c>
      <c r="BN84">
        <v>2.7816999999999998</v>
      </c>
      <c r="BO84">
        <v>9.5831</v>
      </c>
      <c r="BP84">
        <v>7235.0946999999996</v>
      </c>
      <c r="BQ84">
        <v>1</v>
      </c>
      <c r="BS84">
        <v>10</v>
      </c>
      <c r="BT84">
        <v>885</v>
      </c>
      <c r="BU84">
        <v>5408</v>
      </c>
      <c r="BV84">
        <v>5184</v>
      </c>
      <c r="BW84">
        <v>5184</v>
      </c>
      <c r="BX84">
        <v>220</v>
      </c>
      <c r="BY84">
        <v>4</v>
      </c>
      <c r="BZ84">
        <v>37.6509</v>
      </c>
      <c r="CA84">
        <v>0.10489999999999999</v>
      </c>
      <c r="CB84">
        <v>0.1074</v>
      </c>
      <c r="CC84">
        <v>1.1420999999999999</v>
      </c>
      <c r="CD84">
        <v>580.59109999999998</v>
      </c>
      <c r="CE84">
        <v>1</v>
      </c>
    </row>
    <row r="85" spans="1:83" x14ac:dyDescent="0.25">
      <c r="A85" t="s">
        <v>12</v>
      </c>
      <c r="B85">
        <v>885</v>
      </c>
      <c r="C85">
        <v>2559.6999999999998</v>
      </c>
      <c r="D85">
        <v>2408.5</v>
      </c>
      <c r="E85">
        <v>2408.5</v>
      </c>
      <c r="F85">
        <v>123.5</v>
      </c>
      <c r="G85">
        <v>27.7</v>
      </c>
      <c r="H85">
        <v>23.68</v>
      </c>
      <c r="I85">
        <v>0.63</v>
      </c>
      <c r="J85">
        <v>0.62</v>
      </c>
      <c r="K85">
        <v>2.5499999999999998</v>
      </c>
      <c r="L85">
        <v>1598.66</v>
      </c>
      <c r="M85">
        <v>1</v>
      </c>
      <c r="O85" t="s">
        <v>12</v>
      </c>
      <c r="P85">
        <v>885</v>
      </c>
      <c r="Q85">
        <v>3587.9</v>
      </c>
      <c r="R85">
        <v>3549.3</v>
      </c>
      <c r="S85">
        <v>3549.3</v>
      </c>
      <c r="T85">
        <v>29</v>
      </c>
      <c r="U85">
        <v>9.6</v>
      </c>
      <c r="V85">
        <v>25.18</v>
      </c>
      <c r="W85">
        <v>0.17</v>
      </c>
      <c r="X85">
        <v>0.18</v>
      </c>
      <c r="Y85">
        <v>1.64</v>
      </c>
      <c r="Z85">
        <v>654.09</v>
      </c>
      <c r="AA85">
        <v>1</v>
      </c>
      <c r="AC85" t="s">
        <v>12</v>
      </c>
      <c r="AD85">
        <v>885</v>
      </c>
      <c r="AE85">
        <v>6559.6</v>
      </c>
      <c r="AF85">
        <v>1941</v>
      </c>
      <c r="AG85">
        <v>1941</v>
      </c>
      <c r="AH85">
        <v>4265.3</v>
      </c>
      <c r="AI85">
        <v>353.3</v>
      </c>
      <c r="AJ85">
        <v>26.58</v>
      </c>
      <c r="AK85">
        <v>5.78</v>
      </c>
      <c r="AL85">
        <v>1.79</v>
      </c>
      <c r="AM85">
        <v>19.190000000000001</v>
      </c>
      <c r="AN85">
        <v>11750.42</v>
      </c>
      <c r="AO85">
        <v>1</v>
      </c>
      <c r="AQ85" t="s">
        <v>12</v>
      </c>
      <c r="AR85">
        <v>885</v>
      </c>
      <c r="AS85">
        <v>3258.2</v>
      </c>
      <c r="AT85">
        <v>2223.6999999999998</v>
      </c>
      <c r="AU85">
        <v>2223.6999999999998</v>
      </c>
      <c r="AV85">
        <v>828.8</v>
      </c>
      <c r="AW85">
        <v>205.7</v>
      </c>
      <c r="AX85">
        <v>19.350000000000001</v>
      </c>
      <c r="AY85">
        <v>1.84</v>
      </c>
      <c r="AZ85">
        <v>1.32</v>
      </c>
      <c r="BA85">
        <v>6.66</v>
      </c>
      <c r="BB85">
        <v>4283.4799999999996</v>
      </c>
      <c r="BC85">
        <v>1</v>
      </c>
      <c r="BE85" t="s">
        <v>12</v>
      </c>
      <c r="BF85">
        <v>885</v>
      </c>
      <c r="BG85">
        <v>2641.7</v>
      </c>
      <c r="BH85">
        <v>2379.1999999999998</v>
      </c>
      <c r="BI85">
        <v>2379.1999999999998</v>
      </c>
      <c r="BJ85">
        <v>188</v>
      </c>
      <c r="BK85">
        <v>74.5</v>
      </c>
      <c r="BL85">
        <v>22.76</v>
      </c>
      <c r="BM85">
        <v>2.94</v>
      </c>
      <c r="BN85">
        <v>2.76</v>
      </c>
      <c r="BO85">
        <v>9.93</v>
      </c>
      <c r="BP85">
        <v>7294.42</v>
      </c>
      <c r="BQ85">
        <v>1</v>
      </c>
      <c r="BS85" t="s">
        <v>12</v>
      </c>
      <c r="BT85">
        <v>885</v>
      </c>
      <c r="BU85">
        <v>5402.3</v>
      </c>
      <c r="BV85">
        <v>5187.6000000000004</v>
      </c>
      <c r="BW85">
        <v>5187.6000000000004</v>
      </c>
      <c r="BX85">
        <v>213.2</v>
      </c>
      <c r="BY85">
        <v>1.5</v>
      </c>
      <c r="BZ85">
        <v>37.729999999999997</v>
      </c>
      <c r="CA85">
        <v>0.11</v>
      </c>
      <c r="CB85">
        <v>0.11</v>
      </c>
      <c r="CC85">
        <v>1.1499999999999999</v>
      </c>
      <c r="CD85">
        <v>581.37</v>
      </c>
      <c r="CE85">
        <v>1</v>
      </c>
    </row>
    <row r="88" spans="1:83" x14ac:dyDescent="0.25">
      <c r="A88" t="s">
        <v>25</v>
      </c>
      <c r="B88">
        <f>B15</f>
        <v>810</v>
      </c>
      <c r="C88">
        <f t="shared" ref="C88:M88" si="0">C15</f>
        <v>1633</v>
      </c>
      <c r="D88">
        <f t="shared" si="0"/>
        <v>1432.7</v>
      </c>
      <c r="E88">
        <f t="shared" si="0"/>
        <v>1432.7</v>
      </c>
      <c r="F88">
        <f t="shared" si="0"/>
        <v>169.3</v>
      </c>
      <c r="G88">
        <f t="shared" si="0"/>
        <v>31</v>
      </c>
      <c r="H88">
        <f t="shared" si="0"/>
        <v>16.059999999999999</v>
      </c>
      <c r="I88">
        <f t="shared" si="0"/>
        <v>0.48</v>
      </c>
      <c r="J88">
        <f t="shared" si="0"/>
        <v>0.45</v>
      </c>
      <c r="K88">
        <f t="shared" si="0"/>
        <v>2.02</v>
      </c>
      <c r="L88">
        <f t="shared" si="0"/>
        <v>733.97</v>
      </c>
      <c r="M88">
        <f t="shared" si="0"/>
        <v>1</v>
      </c>
      <c r="O88" t="s">
        <v>25</v>
      </c>
      <c r="P88">
        <f>P15</f>
        <v>810</v>
      </c>
      <c r="Q88">
        <f t="shared" ref="Q88:AA88" si="1">Q15</f>
        <v>3555.5</v>
      </c>
      <c r="R88">
        <f t="shared" si="1"/>
        <v>2862.5</v>
      </c>
      <c r="S88">
        <f t="shared" si="1"/>
        <v>2862.5</v>
      </c>
      <c r="T88">
        <f t="shared" si="1"/>
        <v>562.5</v>
      </c>
      <c r="U88">
        <f t="shared" si="1"/>
        <v>130.5</v>
      </c>
      <c r="V88">
        <f t="shared" si="1"/>
        <v>21.4</v>
      </c>
      <c r="W88">
        <f t="shared" si="1"/>
        <v>0.17</v>
      </c>
      <c r="X88">
        <f t="shared" si="1"/>
        <v>0.15</v>
      </c>
      <c r="Y88">
        <f t="shared" si="1"/>
        <v>1.41</v>
      </c>
      <c r="Z88">
        <f t="shared" si="1"/>
        <v>532.03</v>
      </c>
      <c r="AA88">
        <f t="shared" si="1"/>
        <v>1</v>
      </c>
      <c r="AC88" t="s">
        <v>25</v>
      </c>
      <c r="AD88">
        <f>AD15</f>
        <v>810</v>
      </c>
      <c r="AE88">
        <f t="shared" ref="AE88:AO88" si="2">AE15</f>
        <v>5644.2</v>
      </c>
      <c r="AF88">
        <f t="shared" si="2"/>
        <v>1208.2</v>
      </c>
      <c r="AG88">
        <f t="shared" si="2"/>
        <v>1208.2</v>
      </c>
      <c r="AH88">
        <f t="shared" si="2"/>
        <v>4107.2</v>
      </c>
      <c r="AI88">
        <f t="shared" si="2"/>
        <v>328.8</v>
      </c>
      <c r="AJ88">
        <f t="shared" si="2"/>
        <v>18.46</v>
      </c>
      <c r="AK88">
        <f t="shared" si="2"/>
        <v>2.4700000000000002</v>
      </c>
      <c r="AL88">
        <f t="shared" si="2"/>
        <v>0.56000000000000005</v>
      </c>
      <c r="AM88">
        <f t="shared" si="2"/>
        <v>7.42</v>
      </c>
      <c r="AN88">
        <f t="shared" si="2"/>
        <v>3148.22</v>
      </c>
      <c r="AO88">
        <f t="shared" si="2"/>
        <v>1</v>
      </c>
      <c r="AQ88" t="s">
        <v>25</v>
      </c>
      <c r="AR88">
        <f>AR15</f>
        <v>810</v>
      </c>
      <c r="AS88">
        <f t="shared" ref="AS88:BC88" si="3">AS15</f>
        <v>2009.2</v>
      </c>
      <c r="AT88">
        <f t="shared" si="3"/>
        <v>1417.3</v>
      </c>
      <c r="AU88">
        <f t="shared" si="3"/>
        <v>1417.3</v>
      </c>
      <c r="AV88">
        <f t="shared" si="3"/>
        <v>495.7</v>
      </c>
      <c r="AW88">
        <f t="shared" si="3"/>
        <v>96.2</v>
      </c>
      <c r="AX88">
        <f t="shared" si="3"/>
        <v>13.74</v>
      </c>
      <c r="AY88">
        <f t="shared" si="3"/>
        <v>1.38</v>
      </c>
      <c r="AZ88">
        <f t="shared" si="3"/>
        <v>1.02</v>
      </c>
      <c r="BA88">
        <f t="shared" si="3"/>
        <v>4.08</v>
      </c>
      <c r="BB88">
        <f t="shared" si="3"/>
        <v>2058.54</v>
      </c>
      <c r="BC88">
        <f t="shared" si="3"/>
        <v>1</v>
      </c>
      <c r="BE88" t="s">
        <v>25</v>
      </c>
      <c r="BF88">
        <f>BF15</f>
        <v>810</v>
      </c>
      <c r="BG88">
        <f t="shared" ref="BG88:BQ88" si="4">BG15</f>
        <v>1854.8</v>
      </c>
      <c r="BH88">
        <f t="shared" si="4"/>
        <v>1431.4</v>
      </c>
      <c r="BI88">
        <f t="shared" si="4"/>
        <v>1431.4</v>
      </c>
      <c r="BJ88">
        <f t="shared" si="4"/>
        <v>362.2</v>
      </c>
      <c r="BK88">
        <f t="shared" si="4"/>
        <v>61.2</v>
      </c>
      <c r="BL88">
        <f t="shared" si="4"/>
        <v>14.61</v>
      </c>
      <c r="BM88">
        <f t="shared" si="4"/>
        <v>2.09</v>
      </c>
      <c r="BN88">
        <f t="shared" si="4"/>
        <v>1.7</v>
      </c>
      <c r="BO88">
        <f t="shared" si="4"/>
        <v>7.33</v>
      </c>
      <c r="BP88">
        <f t="shared" si="4"/>
        <v>3145.44</v>
      </c>
      <c r="BQ88">
        <f t="shared" si="4"/>
        <v>1</v>
      </c>
      <c r="BS88" t="s">
        <v>25</v>
      </c>
      <c r="BT88">
        <f>BT15</f>
        <v>810</v>
      </c>
      <c r="BU88">
        <f t="shared" ref="BU88:CE88" si="5">BU15</f>
        <v>3502.1</v>
      </c>
      <c r="BV88">
        <f t="shared" si="5"/>
        <v>2789.8</v>
      </c>
      <c r="BW88">
        <f t="shared" si="5"/>
        <v>2789.8</v>
      </c>
      <c r="BX88">
        <f t="shared" si="5"/>
        <v>589.4</v>
      </c>
      <c r="BY88">
        <f t="shared" si="5"/>
        <v>122.9</v>
      </c>
      <c r="BZ88">
        <f t="shared" si="5"/>
        <v>21.58</v>
      </c>
      <c r="CA88">
        <f t="shared" si="5"/>
        <v>0.13</v>
      </c>
      <c r="CB88">
        <f t="shared" si="5"/>
        <v>0.11</v>
      </c>
      <c r="CC88">
        <f t="shared" si="5"/>
        <v>1.1499999999999999</v>
      </c>
      <c r="CD88">
        <f t="shared" si="5"/>
        <v>393.31</v>
      </c>
      <c r="CE88">
        <f t="shared" si="5"/>
        <v>1</v>
      </c>
    </row>
    <row r="89" spans="1:83" x14ac:dyDescent="0.25">
      <c r="A89" t="s">
        <v>26</v>
      </c>
      <c r="B89">
        <f>B57</f>
        <v>811</v>
      </c>
      <c r="C89">
        <f t="shared" ref="C89:M89" si="6">C57</f>
        <v>1866</v>
      </c>
      <c r="D89">
        <f t="shared" si="6"/>
        <v>1451.4</v>
      </c>
      <c r="E89">
        <f t="shared" si="6"/>
        <v>1451.4</v>
      </c>
      <c r="F89">
        <f t="shared" si="6"/>
        <v>364.8</v>
      </c>
      <c r="G89">
        <f t="shared" si="6"/>
        <v>49.8</v>
      </c>
      <c r="H89">
        <f t="shared" si="6"/>
        <v>15.36</v>
      </c>
      <c r="I89">
        <f t="shared" si="6"/>
        <v>0.51</v>
      </c>
      <c r="J89">
        <f t="shared" si="6"/>
        <v>0.42</v>
      </c>
      <c r="K89">
        <f t="shared" si="6"/>
        <v>2.08</v>
      </c>
      <c r="L89">
        <f t="shared" si="6"/>
        <v>789.54</v>
      </c>
      <c r="M89">
        <f t="shared" si="6"/>
        <v>1</v>
      </c>
      <c r="O89" t="s">
        <v>26</v>
      </c>
      <c r="P89">
        <f>P57</f>
        <v>811</v>
      </c>
      <c r="Q89">
        <f t="shared" ref="Q89:AA89" si="7">Q57</f>
        <v>3631.2</v>
      </c>
      <c r="R89">
        <f t="shared" si="7"/>
        <v>2853.2</v>
      </c>
      <c r="S89">
        <f t="shared" si="7"/>
        <v>2853.2</v>
      </c>
      <c r="T89">
        <f t="shared" si="7"/>
        <v>634.70000000000005</v>
      </c>
      <c r="U89">
        <f t="shared" si="7"/>
        <v>143.30000000000001</v>
      </c>
      <c r="V89">
        <f t="shared" si="7"/>
        <v>20.96</v>
      </c>
      <c r="W89">
        <f t="shared" si="7"/>
        <v>0.17</v>
      </c>
      <c r="X89">
        <f t="shared" si="7"/>
        <v>0.15</v>
      </c>
      <c r="Y89">
        <f t="shared" si="7"/>
        <v>1.41</v>
      </c>
      <c r="Z89">
        <f t="shared" si="7"/>
        <v>541.79</v>
      </c>
      <c r="AA89">
        <f t="shared" si="7"/>
        <v>1</v>
      </c>
      <c r="AC89" t="s">
        <v>26</v>
      </c>
      <c r="AD89">
        <f>AD57</f>
        <v>811</v>
      </c>
      <c r="AE89">
        <f t="shared" ref="AE89:AO89" si="8">AE57</f>
        <v>5770</v>
      </c>
      <c r="AF89">
        <f t="shared" si="8"/>
        <v>1210.9000000000001</v>
      </c>
      <c r="AG89">
        <f t="shared" si="8"/>
        <v>1210.9000000000001</v>
      </c>
      <c r="AH89">
        <f t="shared" si="8"/>
        <v>4207.8999999999996</v>
      </c>
      <c r="AI89">
        <f t="shared" si="8"/>
        <v>351.2</v>
      </c>
      <c r="AJ89">
        <f t="shared" si="8"/>
        <v>18.8</v>
      </c>
      <c r="AK89">
        <f t="shared" si="8"/>
        <v>2.82</v>
      </c>
      <c r="AL89">
        <f t="shared" si="8"/>
        <v>0.62</v>
      </c>
      <c r="AM89">
        <f t="shared" si="8"/>
        <v>8.77</v>
      </c>
      <c r="AN89">
        <f t="shared" si="8"/>
        <v>3594.04</v>
      </c>
      <c r="AO89">
        <f t="shared" si="8"/>
        <v>1</v>
      </c>
      <c r="AQ89" t="s">
        <v>26</v>
      </c>
      <c r="AR89">
        <f>AR57</f>
        <v>811</v>
      </c>
      <c r="AS89">
        <f t="shared" ref="AS89:BC89" si="9">AS57</f>
        <v>2192.9</v>
      </c>
      <c r="AT89">
        <f t="shared" si="9"/>
        <v>1408.4</v>
      </c>
      <c r="AU89">
        <f t="shared" si="9"/>
        <v>1408.4</v>
      </c>
      <c r="AV89">
        <f t="shared" si="9"/>
        <v>664.6</v>
      </c>
      <c r="AW89">
        <f t="shared" si="9"/>
        <v>119.9</v>
      </c>
      <c r="AX89">
        <f t="shared" si="9"/>
        <v>13.54</v>
      </c>
      <c r="AY89">
        <f t="shared" si="9"/>
        <v>1.42</v>
      </c>
      <c r="AZ89">
        <f t="shared" si="9"/>
        <v>0.97</v>
      </c>
      <c r="BA89">
        <f t="shared" si="9"/>
        <v>4.29</v>
      </c>
      <c r="BB89">
        <f t="shared" si="9"/>
        <v>2116.25</v>
      </c>
      <c r="BC89">
        <f t="shared" si="9"/>
        <v>1</v>
      </c>
      <c r="BE89" t="s">
        <v>26</v>
      </c>
      <c r="BF89">
        <f>BF57</f>
        <v>811</v>
      </c>
      <c r="BG89">
        <f t="shared" ref="BG89:BQ89" si="10">BG57</f>
        <v>2048.6</v>
      </c>
      <c r="BH89">
        <f t="shared" si="10"/>
        <v>1420.6</v>
      </c>
      <c r="BI89">
        <f t="shared" si="10"/>
        <v>1420.6</v>
      </c>
      <c r="BJ89">
        <f t="shared" si="10"/>
        <v>540.9</v>
      </c>
      <c r="BK89">
        <f t="shared" si="10"/>
        <v>87.1</v>
      </c>
      <c r="BL89">
        <f t="shared" si="10"/>
        <v>14.36</v>
      </c>
      <c r="BM89">
        <f t="shared" si="10"/>
        <v>2.0699999999999998</v>
      </c>
      <c r="BN89">
        <f t="shared" si="10"/>
        <v>1.51</v>
      </c>
      <c r="BO89">
        <f t="shared" si="10"/>
        <v>7.5</v>
      </c>
      <c r="BP89">
        <f t="shared" si="10"/>
        <v>3095.33</v>
      </c>
      <c r="BQ89">
        <f t="shared" si="10"/>
        <v>1</v>
      </c>
      <c r="BS89" t="s">
        <v>26</v>
      </c>
      <c r="BT89">
        <f>BT57</f>
        <v>811</v>
      </c>
      <c r="BU89">
        <f t="shared" ref="BU89:CE89" si="11">BU57</f>
        <v>3650.6</v>
      </c>
      <c r="BV89">
        <f t="shared" si="11"/>
        <v>2792.5</v>
      </c>
      <c r="BW89">
        <f t="shared" si="11"/>
        <v>2792.5</v>
      </c>
      <c r="BX89">
        <f t="shared" si="11"/>
        <v>712</v>
      </c>
      <c r="BY89">
        <f t="shared" si="11"/>
        <v>146.1</v>
      </c>
      <c r="BZ89">
        <f t="shared" si="11"/>
        <v>21.04</v>
      </c>
      <c r="CA89">
        <f t="shared" si="11"/>
        <v>0.13</v>
      </c>
      <c r="CB89">
        <f t="shared" si="11"/>
        <v>0.11</v>
      </c>
      <c r="CC89">
        <f t="shared" si="11"/>
        <v>1.1499999999999999</v>
      </c>
      <c r="CD89">
        <f t="shared" si="11"/>
        <v>412.78</v>
      </c>
      <c r="CE89">
        <f t="shared" si="11"/>
        <v>1</v>
      </c>
    </row>
    <row r="90" spans="1:83" x14ac:dyDescent="0.25">
      <c r="A90" t="s">
        <v>27</v>
      </c>
      <c r="B90">
        <f>B71</f>
        <v>200</v>
      </c>
      <c r="C90">
        <f t="shared" ref="C90:M90" si="12">C71</f>
        <v>1972.5</v>
      </c>
      <c r="D90">
        <f t="shared" si="12"/>
        <v>653.29999999999995</v>
      </c>
      <c r="E90">
        <f t="shared" si="12"/>
        <v>653.29999999999995</v>
      </c>
      <c r="F90">
        <f t="shared" si="12"/>
        <v>1100</v>
      </c>
      <c r="G90">
        <f t="shared" si="12"/>
        <v>219.2</v>
      </c>
      <c r="H90">
        <f t="shared" si="12"/>
        <v>18.760000000000002</v>
      </c>
      <c r="I90">
        <f t="shared" si="12"/>
        <v>0.88</v>
      </c>
      <c r="J90">
        <f t="shared" si="12"/>
        <v>0.35</v>
      </c>
      <c r="K90">
        <f t="shared" si="12"/>
        <v>2.57</v>
      </c>
      <c r="L90">
        <f t="shared" si="12"/>
        <v>700.11</v>
      </c>
      <c r="M90">
        <f t="shared" si="12"/>
        <v>1</v>
      </c>
      <c r="O90" t="s">
        <v>27</v>
      </c>
      <c r="P90">
        <f>P71</f>
        <v>200</v>
      </c>
      <c r="Q90">
        <f t="shared" ref="Q90:AA90" si="13">Q71</f>
        <v>8546.5</v>
      </c>
      <c r="R90">
        <f t="shared" si="13"/>
        <v>7767.3</v>
      </c>
      <c r="S90">
        <f t="shared" si="13"/>
        <v>7767.3</v>
      </c>
      <c r="T90">
        <f t="shared" si="13"/>
        <v>554.20000000000005</v>
      </c>
      <c r="U90">
        <f t="shared" si="13"/>
        <v>225</v>
      </c>
      <c r="V90">
        <f t="shared" si="13"/>
        <v>36.79</v>
      </c>
      <c r="W90">
        <f t="shared" si="13"/>
        <v>0.2</v>
      </c>
      <c r="X90">
        <f t="shared" si="13"/>
        <v>0.19</v>
      </c>
      <c r="Y90">
        <f t="shared" si="13"/>
        <v>1.44</v>
      </c>
      <c r="Z90">
        <f t="shared" si="13"/>
        <v>1658.25</v>
      </c>
      <c r="AA90">
        <f t="shared" si="13"/>
        <v>1</v>
      </c>
      <c r="AC90" t="s">
        <v>27</v>
      </c>
      <c r="AD90">
        <f>AD71</f>
        <v>200</v>
      </c>
      <c r="AE90">
        <f t="shared" ref="AE90:AO90" si="14">AE71</f>
        <v>2931.2</v>
      </c>
      <c r="AF90">
        <f t="shared" si="14"/>
        <v>1080.4000000000001</v>
      </c>
      <c r="AG90">
        <f t="shared" si="14"/>
        <v>1080.4000000000001</v>
      </c>
      <c r="AH90">
        <f t="shared" si="14"/>
        <v>1625.2</v>
      </c>
      <c r="AI90">
        <f t="shared" si="14"/>
        <v>225.6</v>
      </c>
      <c r="AJ90">
        <f t="shared" si="14"/>
        <v>33.950000000000003</v>
      </c>
      <c r="AK90">
        <f t="shared" si="14"/>
        <v>21.87</v>
      </c>
      <c r="AL90">
        <f t="shared" si="14"/>
        <v>8.51</v>
      </c>
      <c r="AM90">
        <f t="shared" si="14"/>
        <v>64.95</v>
      </c>
      <c r="AN90">
        <f t="shared" si="14"/>
        <v>24951.16</v>
      </c>
      <c r="AO90">
        <f t="shared" si="14"/>
        <v>1</v>
      </c>
      <c r="AQ90" t="s">
        <v>27</v>
      </c>
      <c r="AR90">
        <f>AR71</f>
        <v>200</v>
      </c>
      <c r="AS90">
        <f t="shared" ref="AS90:BC90" si="15">AS71</f>
        <v>1985.9</v>
      </c>
      <c r="AT90">
        <f t="shared" si="15"/>
        <v>648.6</v>
      </c>
      <c r="AU90">
        <f t="shared" si="15"/>
        <v>648.6</v>
      </c>
      <c r="AV90">
        <f t="shared" si="15"/>
        <v>1107.2</v>
      </c>
      <c r="AW90">
        <f t="shared" si="15"/>
        <v>230.1</v>
      </c>
      <c r="AX90">
        <f t="shared" si="15"/>
        <v>18.68</v>
      </c>
      <c r="AY90">
        <f t="shared" si="15"/>
        <v>0.95</v>
      </c>
      <c r="AZ90">
        <f t="shared" si="15"/>
        <v>0.38</v>
      </c>
      <c r="BA90">
        <f t="shared" si="15"/>
        <v>5.51</v>
      </c>
      <c r="BB90">
        <f t="shared" si="15"/>
        <v>745.57</v>
      </c>
      <c r="BC90">
        <f t="shared" si="15"/>
        <v>1</v>
      </c>
      <c r="BE90" t="s">
        <v>27</v>
      </c>
      <c r="BF90">
        <f>BF71</f>
        <v>200</v>
      </c>
      <c r="BG90">
        <f t="shared" ref="BG90:BQ90" si="16">BG71</f>
        <v>1974.7</v>
      </c>
      <c r="BH90">
        <f t="shared" si="16"/>
        <v>653.9</v>
      </c>
      <c r="BI90">
        <f t="shared" si="16"/>
        <v>653.9</v>
      </c>
      <c r="BJ90">
        <f t="shared" si="16"/>
        <v>1095.9000000000001</v>
      </c>
      <c r="BK90">
        <f t="shared" si="16"/>
        <v>224.9</v>
      </c>
      <c r="BL90">
        <f t="shared" si="16"/>
        <v>18.75</v>
      </c>
      <c r="BM90">
        <f t="shared" si="16"/>
        <v>2.67</v>
      </c>
      <c r="BN90">
        <f t="shared" si="16"/>
        <v>1.01</v>
      </c>
      <c r="BO90">
        <f t="shared" si="16"/>
        <v>6.42</v>
      </c>
      <c r="BP90">
        <f t="shared" si="16"/>
        <v>1996.01</v>
      </c>
      <c r="BQ90">
        <f t="shared" si="16"/>
        <v>1</v>
      </c>
      <c r="BS90" t="s">
        <v>27</v>
      </c>
      <c r="BT90">
        <f>BT71</f>
        <v>200</v>
      </c>
      <c r="BU90">
        <f t="shared" ref="BU90:CE90" si="17">BU71</f>
        <v>1975.5</v>
      </c>
      <c r="BV90">
        <f t="shared" si="17"/>
        <v>648.70000000000005</v>
      </c>
      <c r="BW90">
        <f t="shared" si="17"/>
        <v>648.70000000000005</v>
      </c>
      <c r="BX90">
        <f t="shared" si="17"/>
        <v>1099.2</v>
      </c>
      <c r="BY90">
        <f t="shared" si="17"/>
        <v>227.6</v>
      </c>
      <c r="BZ90">
        <f t="shared" si="17"/>
        <v>18.739999999999998</v>
      </c>
      <c r="CA90">
        <f t="shared" si="17"/>
        <v>0.18</v>
      </c>
      <c r="CB90">
        <f t="shared" si="17"/>
        <v>0.09</v>
      </c>
      <c r="CC90">
        <f t="shared" si="17"/>
        <v>1.1200000000000001</v>
      </c>
      <c r="CD90">
        <f t="shared" si="17"/>
        <v>180.87</v>
      </c>
      <c r="CE90">
        <f t="shared" si="17"/>
        <v>1</v>
      </c>
    </row>
    <row r="91" spans="1:83" x14ac:dyDescent="0.25">
      <c r="A91" t="s">
        <v>28</v>
      </c>
      <c r="B91">
        <f>B29</f>
        <v>1128</v>
      </c>
      <c r="C91">
        <f t="shared" ref="C91:M91" si="18">C29</f>
        <v>1907.56</v>
      </c>
      <c r="D91">
        <f t="shared" si="18"/>
        <v>1344.56</v>
      </c>
      <c r="E91">
        <f t="shared" si="18"/>
        <v>1344.56</v>
      </c>
      <c r="F91">
        <f t="shared" si="18"/>
        <v>379.11</v>
      </c>
      <c r="G91">
        <f t="shared" si="18"/>
        <v>183.89</v>
      </c>
      <c r="H91">
        <f t="shared" si="18"/>
        <v>14.37</v>
      </c>
      <c r="I91">
        <f t="shared" si="18"/>
        <v>0.47</v>
      </c>
      <c r="J91">
        <f t="shared" si="18"/>
        <v>0.35</v>
      </c>
      <c r="K91">
        <f t="shared" si="18"/>
        <v>1.71</v>
      </c>
      <c r="L91">
        <f t="shared" si="18"/>
        <v>674.78</v>
      </c>
      <c r="M91">
        <f t="shared" si="18"/>
        <v>1</v>
      </c>
      <c r="O91" t="s">
        <v>28</v>
      </c>
      <c r="P91">
        <f>P29</f>
        <v>1128</v>
      </c>
      <c r="Q91">
        <f t="shared" ref="Q91:AA91" si="19">Q29</f>
        <v>2974</v>
      </c>
      <c r="R91">
        <f t="shared" si="19"/>
        <v>1763.56</v>
      </c>
      <c r="S91">
        <f t="shared" si="19"/>
        <v>1763.56</v>
      </c>
      <c r="T91">
        <f t="shared" si="19"/>
        <v>657.44</v>
      </c>
      <c r="U91">
        <f t="shared" si="19"/>
        <v>553</v>
      </c>
      <c r="V91">
        <f t="shared" si="19"/>
        <v>11.95</v>
      </c>
      <c r="W91">
        <f t="shared" si="19"/>
        <v>0.26</v>
      </c>
      <c r="X91">
        <f t="shared" si="19"/>
        <v>0.17</v>
      </c>
      <c r="Y91">
        <f t="shared" si="19"/>
        <v>1.35</v>
      </c>
      <c r="Z91">
        <f t="shared" si="19"/>
        <v>496.68</v>
      </c>
      <c r="AA91">
        <f t="shared" si="19"/>
        <v>1</v>
      </c>
      <c r="AC91" t="s">
        <v>28</v>
      </c>
      <c r="AD91">
        <f>AD29</f>
        <v>1128</v>
      </c>
      <c r="AE91">
        <f t="shared" ref="AE91:AO91" si="20">AE29</f>
        <v>5468.1</v>
      </c>
      <c r="AF91">
        <f t="shared" si="20"/>
        <v>1158.3</v>
      </c>
      <c r="AG91">
        <f t="shared" si="20"/>
        <v>1158.3</v>
      </c>
      <c r="AH91">
        <f t="shared" si="20"/>
        <v>3556.3</v>
      </c>
      <c r="AI91">
        <f t="shared" si="20"/>
        <v>753.5</v>
      </c>
      <c r="AJ91">
        <f t="shared" si="20"/>
        <v>11.3</v>
      </c>
      <c r="AK91">
        <f t="shared" si="20"/>
        <v>3.16</v>
      </c>
      <c r="AL91">
        <f t="shared" si="20"/>
        <v>0.69</v>
      </c>
      <c r="AM91">
        <f t="shared" si="20"/>
        <v>6.89</v>
      </c>
      <c r="AN91">
        <f t="shared" si="20"/>
        <v>3770.36</v>
      </c>
      <c r="AO91">
        <f t="shared" si="20"/>
        <v>1</v>
      </c>
      <c r="AQ91" t="s">
        <v>28</v>
      </c>
      <c r="AR91">
        <f>AR29</f>
        <v>1128</v>
      </c>
      <c r="AS91">
        <f t="shared" ref="AS91:BC91" si="21">AS29</f>
        <v>1877.1</v>
      </c>
      <c r="AT91">
        <f t="shared" si="21"/>
        <v>1339.8</v>
      </c>
      <c r="AU91">
        <f t="shared" si="21"/>
        <v>1339.8</v>
      </c>
      <c r="AV91">
        <f t="shared" si="21"/>
        <v>352.7</v>
      </c>
      <c r="AW91">
        <f t="shared" si="21"/>
        <v>184.6</v>
      </c>
      <c r="AX91">
        <f t="shared" si="21"/>
        <v>14.54</v>
      </c>
      <c r="AY91">
        <f t="shared" si="21"/>
        <v>0.95</v>
      </c>
      <c r="AZ91">
        <f t="shared" si="21"/>
        <v>0.71</v>
      </c>
      <c r="BA91">
        <f t="shared" si="21"/>
        <v>2.4300000000000002</v>
      </c>
      <c r="BB91">
        <f t="shared" si="21"/>
        <v>1330.49</v>
      </c>
      <c r="BC91">
        <f t="shared" si="21"/>
        <v>1</v>
      </c>
      <c r="BE91" t="s">
        <v>28</v>
      </c>
      <c r="BF91">
        <f>BF29</f>
        <v>1128</v>
      </c>
      <c r="BG91">
        <f t="shared" ref="BG91:BQ91" si="22">BG29</f>
        <v>2015.1</v>
      </c>
      <c r="BH91">
        <f t="shared" si="22"/>
        <v>1320.8</v>
      </c>
      <c r="BI91">
        <f t="shared" si="22"/>
        <v>1320.8</v>
      </c>
      <c r="BJ91">
        <f t="shared" si="22"/>
        <v>465.3</v>
      </c>
      <c r="BK91">
        <f t="shared" si="22"/>
        <v>229</v>
      </c>
      <c r="BL91">
        <f t="shared" si="22"/>
        <v>13.6</v>
      </c>
      <c r="BM91">
        <f t="shared" si="22"/>
        <v>1.1299999999999999</v>
      </c>
      <c r="BN91">
        <f t="shared" si="22"/>
        <v>0.78</v>
      </c>
      <c r="BO91">
        <f t="shared" si="22"/>
        <v>3.1</v>
      </c>
      <c r="BP91">
        <f t="shared" si="22"/>
        <v>1562.83</v>
      </c>
      <c r="BQ91">
        <f t="shared" si="22"/>
        <v>1</v>
      </c>
      <c r="BS91" t="s">
        <v>28</v>
      </c>
      <c r="BT91">
        <f>BT29</f>
        <v>1128</v>
      </c>
      <c r="BU91">
        <f t="shared" ref="BU91:CE91" si="23">BU29</f>
        <v>1955</v>
      </c>
      <c r="BV91">
        <f t="shared" si="23"/>
        <v>1592.78</v>
      </c>
      <c r="BW91">
        <f t="shared" si="23"/>
        <v>1592.78</v>
      </c>
      <c r="BX91">
        <f t="shared" si="23"/>
        <v>274.67</v>
      </c>
      <c r="BY91">
        <f t="shared" si="23"/>
        <v>87.56</v>
      </c>
      <c r="BZ91">
        <f t="shared" si="23"/>
        <v>16.14</v>
      </c>
      <c r="CA91">
        <f t="shared" si="23"/>
        <v>0.17</v>
      </c>
      <c r="CB91">
        <f t="shared" si="23"/>
        <v>0.15</v>
      </c>
      <c r="CC91">
        <f t="shared" si="23"/>
        <v>1.1299999999999999</v>
      </c>
      <c r="CD91">
        <f t="shared" si="23"/>
        <v>296.32</v>
      </c>
      <c r="CE91">
        <f t="shared" si="23"/>
        <v>1</v>
      </c>
    </row>
    <row r="92" spans="1:83" x14ac:dyDescent="0.25">
      <c r="A92" t="s">
        <v>29</v>
      </c>
      <c r="B92">
        <f>B43</f>
        <v>50</v>
      </c>
      <c r="C92">
        <f t="shared" ref="C92:M92" si="24">C43</f>
        <v>632.5</v>
      </c>
      <c r="D92">
        <f t="shared" si="24"/>
        <v>282.89999999999998</v>
      </c>
      <c r="E92">
        <f t="shared" si="24"/>
        <v>282.89999999999998</v>
      </c>
      <c r="F92">
        <f t="shared" si="24"/>
        <v>273.3</v>
      </c>
      <c r="G92">
        <f t="shared" si="24"/>
        <v>76.3</v>
      </c>
      <c r="H92">
        <f t="shared" si="24"/>
        <v>15.9</v>
      </c>
      <c r="I92">
        <f t="shared" si="24"/>
        <v>0.34</v>
      </c>
      <c r="J92">
        <f t="shared" si="24"/>
        <v>0.21</v>
      </c>
      <c r="K92">
        <f t="shared" si="24"/>
        <v>1.31</v>
      </c>
      <c r="L92">
        <f t="shared" si="24"/>
        <v>130.6</v>
      </c>
      <c r="M92">
        <f t="shared" si="24"/>
        <v>1</v>
      </c>
      <c r="O92" t="s">
        <v>29</v>
      </c>
      <c r="P92">
        <f>P43</f>
        <v>50</v>
      </c>
      <c r="Q92">
        <f t="shared" ref="Q92:AA92" si="25">Q43</f>
        <v>662</v>
      </c>
      <c r="R92">
        <f t="shared" si="25"/>
        <v>397.8</v>
      </c>
      <c r="S92">
        <f t="shared" si="25"/>
        <v>397.8</v>
      </c>
      <c r="T92">
        <f t="shared" si="25"/>
        <v>190.2</v>
      </c>
      <c r="U92">
        <f t="shared" si="25"/>
        <v>74</v>
      </c>
      <c r="V92">
        <f t="shared" si="25"/>
        <v>14.49</v>
      </c>
      <c r="W92">
        <f t="shared" si="25"/>
        <v>0.14000000000000001</v>
      </c>
      <c r="X92">
        <f t="shared" si="25"/>
        <v>0.12</v>
      </c>
      <c r="Y92">
        <f t="shared" si="25"/>
        <v>1.0900000000000001</v>
      </c>
      <c r="Z92">
        <f t="shared" si="25"/>
        <v>78.2</v>
      </c>
      <c r="AA92">
        <f t="shared" si="25"/>
        <v>1</v>
      </c>
      <c r="AC92" t="s">
        <v>29</v>
      </c>
      <c r="AD92">
        <f>AD43</f>
        <v>50</v>
      </c>
      <c r="AE92">
        <f t="shared" ref="AE92:AO92" si="26">AE43</f>
        <v>783.3</v>
      </c>
      <c r="AF92">
        <f t="shared" si="26"/>
        <v>280.8</v>
      </c>
      <c r="AG92">
        <f t="shared" si="26"/>
        <v>280.8</v>
      </c>
      <c r="AH92">
        <f t="shared" si="26"/>
        <v>402</v>
      </c>
      <c r="AI92">
        <f t="shared" si="26"/>
        <v>100.5</v>
      </c>
      <c r="AJ92">
        <f t="shared" si="26"/>
        <v>21.86</v>
      </c>
      <c r="AK92">
        <f t="shared" si="26"/>
        <v>0.44</v>
      </c>
      <c r="AL92">
        <f t="shared" si="26"/>
        <v>0.19</v>
      </c>
      <c r="AM92">
        <f t="shared" si="26"/>
        <v>1.69</v>
      </c>
      <c r="AN92">
        <f t="shared" si="26"/>
        <v>146.36000000000001</v>
      </c>
      <c r="AO92">
        <f t="shared" si="26"/>
        <v>1</v>
      </c>
      <c r="AQ92" t="s">
        <v>29</v>
      </c>
      <c r="AR92">
        <f>AR43</f>
        <v>50</v>
      </c>
      <c r="AS92">
        <f t="shared" ref="AS92:BC92" si="27">AS43</f>
        <v>620.29999999999995</v>
      </c>
      <c r="AT92">
        <f t="shared" si="27"/>
        <v>281.7</v>
      </c>
      <c r="AU92">
        <f t="shared" si="27"/>
        <v>281.7</v>
      </c>
      <c r="AV92">
        <f t="shared" si="27"/>
        <v>267.39999999999998</v>
      </c>
      <c r="AW92">
        <f t="shared" si="27"/>
        <v>71.2</v>
      </c>
      <c r="AX92">
        <f t="shared" si="27"/>
        <v>16</v>
      </c>
      <c r="AY92">
        <f t="shared" si="27"/>
        <v>0.87</v>
      </c>
      <c r="AZ92">
        <f t="shared" si="27"/>
        <v>0.48</v>
      </c>
      <c r="BA92">
        <f t="shared" si="27"/>
        <v>3.15</v>
      </c>
      <c r="BB92">
        <f t="shared" si="27"/>
        <v>299.72000000000003</v>
      </c>
      <c r="BC92">
        <f t="shared" si="27"/>
        <v>1</v>
      </c>
      <c r="BE92" t="s">
        <v>29</v>
      </c>
      <c r="BF92">
        <f>BF43</f>
        <v>50</v>
      </c>
      <c r="BG92">
        <f t="shared" ref="BG92:BQ92" si="28">BG43</f>
        <v>630.70000000000005</v>
      </c>
      <c r="BH92">
        <f t="shared" si="28"/>
        <v>282</v>
      </c>
      <c r="BI92">
        <f t="shared" si="28"/>
        <v>282</v>
      </c>
      <c r="BJ92">
        <f t="shared" si="28"/>
        <v>268.89999999999998</v>
      </c>
      <c r="BK92">
        <f t="shared" si="28"/>
        <v>79.8</v>
      </c>
      <c r="BL92">
        <f t="shared" si="28"/>
        <v>15.86</v>
      </c>
      <c r="BM92">
        <f t="shared" si="28"/>
        <v>1.35</v>
      </c>
      <c r="BN92">
        <f t="shared" si="28"/>
        <v>0.72</v>
      </c>
      <c r="BO92">
        <f t="shared" si="28"/>
        <v>4.93</v>
      </c>
      <c r="BP92">
        <f t="shared" si="28"/>
        <v>452.63</v>
      </c>
      <c r="BQ92">
        <f t="shared" si="28"/>
        <v>1</v>
      </c>
      <c r="BS92" t="s">
        <v>29</v>
      </c>
      <c r="BT92">
        <f>BT43</f>
        <v>50</v>
      </c>
      <c r="BU92">
        <f t="shared" ref="BU92:CE92" si="29">BU43</f>
        <v>649.29999999999995</v>
      </c>
      <c r="BV92">
        <f t="shared" si="29"/>
        <v>279</v>
      </c>
      <c r="BW92">
        <f t="shared" si="29"/>
        <v>279</v>
      </c>
      <c r="BX92">
        <f t="shared" si="29"/>
        <v>270.89999999999998</v>
      </c>
      <c r="BY92">
        <f t="shared" si="29"/>
        <v>99.4</v>
      </c>
      <c r="BZ92">
        <f t="shared" si="29"/>
        <v>15.38</v>
      </c>
      <c r="CA92">
        <f t="shared" si="29"/>
        <v>0.13</v>
      </c>
      <c r="CB92">
        <f t="shared" si="29"/>
        <v>0.09</v>
      </c>
      <c r="CC92">
        <f t="shared" si="29"/>
        <v>0.77</v>
      </c>
      <c r="CD92">
        <f t="shared" si="29"/>
        <v>56.67</v>
      </c>
      <c r="CE92">
        <f t="shared" si="29"/>
        <v>1</v>
      </c>
    </row>
    <row r="93" spans="1:83" x14ac:dyDescent="0.25">
      <c r="A93" t="s">
        <v>30</v>
      </c>
      <c r="B93">
        <f>B85</f>
        <v>885</v>
      </c>
      <c r="C93">
        <f t="shared" ref="C93:M93" si="30">C85</f>
        <v>2559.6999999999998</v>
      </c>
      <c r="D93">
        <f t="shared" si="30"/>
        <v>2408.5</v>
      </c>
      <c r="E93">
        <f t="shared" si="30"/>
        <v>2408.5</v>
      </c>
      <c r="F93">
        <f t="shared" si="30"/>
        <v>123.5</v>
      </c>
      <c r="G93">
        <f t="shared" si="30"/>
        <v>27.7</v>
      </c>
      <c r="H93">
        <f t="shared" si="30"/>
        <v>23.68</v>
      </c>
      <c r="I93">
        <f t="shared" si="30"/>
        <v>0.63</v>
      </c>
      <c r="J93">
        <f t="shared" si="30"/>
        <v>0.62</v>
      </c>
      <c r="K93">
        <f t="shared" si="30"/>
        <v>2.5499999999999998</v>
      </c>
      <c r="L93">
        <f t="shared" si="30"/>
        <v>1598.66</v>
      </c>
      <c r="M93">
        <f t="shared" si="30"/>
        <v>1</v>
      </c>
      <c r="O93" t="s">
        <v>30</v>
      </c>
      <c r="P93">
        <f>P85</f>
        <v>885</v>
      </c>
      <c r="Q93">
        <f t="shared" ref="Q93:AA93" si="31">Q85</f>
        <v>3587.9</v>
      </c>
      <c r="R93">
        <f t="shared" si="31"/>
        <v>3549.3</v>
      </c>
      <c r="S93">
        <f t="shared" si="31"/>
        <v>3549.3</v>
      </c>
      <c r="T93">
        <f t="shared" si="31"/>
        <v>29</v>
      </c>
      <c r="U93">
        <f t="shared" si="31"/>
        <v>9.6</v>
      </c>
      <c r="V93">
        <f t="shared" si="31"/>
        <v>25.18</v>
      </c>
      <c r="W93">
        <f t="shared" si="31"/>
        <v>0.17</v>
      </c>
      <c r="X93">
        <f t="shared" si="31"/>
        <v>0.18</v>
      </c>
      <c r="Y93">
        <f t="shared" si="31"/>
        <v>1.64</v>
      </c>
      <c r="Z93">
        <f t="shared" si="31"/>
        <v>654.09</v>
      </c>
      <c r="AA93">
        <f t="shared" si="31"/>
        <v>1</v>
      </c>
      <c r="AC93" t="s">
        <v>30</v>
      </c>
      <c r="AD93">
        <f>AD85</f>
        <v>885</v>
      </c>
      <c r="AE93">
        <f t="shared" ref="AE93:AO93" si="32">AE85</f>
        <v>6559.6</v>
      </c>
      <c r="AF93">
        <f t="shared" si="32"/>
        <v>1941</v>
      </c>
      <c r="AG93">
        <f t="shared" si="32"/>
        <v>1941</v>
      </c>
      <c r="AH93">
        <f t="shared" si="32"/>
        <v>4265.3</v>
      </c>
      <c r="AI93">
        <f t="shared" si="32"/>
        <v>353.3</v>
      </c>
      <c r="AJ93">
        <f t="shared" si="32"/>
        <v>26.58</v>
      </c>
      <c r="AK93">
        <f t="shared" si="32"/>
        <v>5.78</v>
      </c>
      <c r="AL93">
        <f t="shared" si="32"/>
        <v>1.79</v>
      </c>
      <c r="AM93">
        <f t="shared" si="32"/>
        <v>19.190000000000001</v>
      </c>
      <c r="AN93">
        <f t="shared" si="32"/>
        <v>11750.42</v>
      </c>
      <c r="AO93">
        <f t="shared" si="32"/>
        <v>1</v>
      </c>
      <c r="AQ93" t="s">
        <v>30</v>
      </c>
      <c r="AR93">
        <f>AR85</f>
        <v>885</v>
      </c>
      <c r="AS93">
        <f t="shared" ref="AS93:BC93" si="33">AS85</f>
        <v>3258.2</v>
      </c>
      <c r="AT93">
        <f t="shared" si="33"/>
        <v>2223.6999999999998</v>
      </c>
      <c r="AU93">
        <f t="shared" si="33"/>
        <v>2223.6999999999998</v>
      </c>
      <c r="AV93">
        <f t="shared" si="33"/>
        <v>828.8</v>
      </c>
      <c r="AW93">
        <f t="shared" si="33"/>
        <v>205.7</v>
      </c>
      <c r="AX93">
        <f t="shared" si="33"/>
        <v>19.350000000000001</v>
      </c>
      <c r="AY93">
        <f t="shared" si="33"/>
        <v>1.84</v>
      </c>
      <c r="AZ93">
        <f t="shared" si="33"/>
        <v>1.32</v>
      </c>
      <c r="BA93">
        <f t="shared" si="33"/>
        <v>6.66</v>
      </c>
      <c r="BB93">
        <f t="shared" si="33"/>
        <v>4283.4799999999996</v>
      </c>
      <c r="BC93">
        <f t="shared" si="33"/>
        <v>1</v>
      </c>
      <c r="BE93" t="s">
        <v>30</v>
      </c>
      <c r="BF93">
        <f>BF85</f>
        <v>885</v>
      </c>
      <c r="BG93">
        <f t="shared" ref="BG93:BQ93" si="34">BG85</f>
        <v>2641.7</v>
      </c>
      <c r="BH93">
        <f t="shared" si="34"/>
        <v>2379.1999999999998</v>
      </c>
      <c r="BI93">
        <f t="shared" si="34"/>
        <v>2379.1999999999998</v>
      </c>
      <c r="BJ93">
        <f t="shared" si="34"/>
        <v>188</v>
      </c>
      <c r="BK93">
        <f t="shared" si="34"/>
        <v>74.5</v>
      </c>
      <c r="BL93">
        <f t="shared" si="34"/>
        <v>22.76</v>
      </c>
      <c r="BM93">
        <f t="shared" si="34"/>
        <v>2.94</v>
      </c>
      <c r="BN93">
        <f t="shared" si="34"/>
        <v>2.76</v>
      </c>
      <c r="BO93">
        <f t="shared" si="34"/>
        <v>9.93</v>
      </c>
      <c r="BP93">
        <f t="shared" si="34"/>
        <v>7294.42</v>
      </c>
      <c r="BQ93">
        <f t="shared" si="34"/>
        <v>1</v>
      </c>
      <c r="BS93" t="s">
        <v>30</v>
      </c>
      <c r="BT93">
        <f>BT85</f>
        <v>885</v>
      </c>
      <c r="BU93">
        <f t="shared" ref="BU93:CE93" si="35">BU85</f>
        <v>5402.3</v>
      </c>
      <c r="BV93">
        <f t="shared" si="35"/>
        <v>5187.6000000000004</v>
      </c>
      <c r="BW93">
        <f t="shared" si="35"/>
        <v>5187.6000000000004</v>
      </c>
      <c r="BX93">
        <f t="shared" si="35"/>
        <v>213.2</v>
      </c>
      <c r="BY93">
        <f t="shared" si="35"/>
        <v>1.5</v>
      </c>
      <c r="BZ93">
        <f t="shared" si="35"/>
        <v>37.729999999999997</v>
      </c>
      <c r="CA93">
        <f t="shared" si="35"/>
        <v>0.11</v>
      </c>
      <c r="CB93">
        <f t="shared" si="35"/>
        <v>0.11</v>
      </c>
      <c r="CC93">
        <f t="shared" si="35"/>
        <v>1.1499999999999999</v>
      </c>
      <c r="CD93">
        <f t="shared" si="35"/>
        <v>581.37</v>
      </c>
      <c r="CE93">
        <f t="shared" si="35"/>
        <v>1</v>
      </c>
    </row>
    <row r="97" spans="1:45" x14ac:dyDescent="0.25">
      <c r="A97" s="1" t="str">
        <f>B3</f>
        <v>9sudoku</v>
      </c>
      <c r="O97" s="1" t="s">
        <v>36</v>
      </c>
      <c r="P97" s="1" t="s">
        <v>34</v>
      </c>
      <c r="Q97" s="1" t="s">
        <v>35</v>
      </c>
      <c r="S97" t="s">
        <v>37</v>
      </c>
      <c r="T97" t="s">
        <v>34</v>
      </c>
      <c r="U97" t="s">
        <v>35</v>
      </c>
      <c r="W97" t="s">
        <v>38</v>
      </c>
      <c r="X97" t="s">
        <v>34</v>
      </c>
      <c r="Y97" t="s">
        <v>35</v>
      </c>
      <c r="AA97" t="s">
        <v>26</v>
      </c>
      <c r="AB97" t="s">
        <v>34</v>
      </c>
      <c r="AC97" t="s">
        <v>35</v>
      </c>
      <c r="AE97" t="s">
        <v>39</v>
      </c>
      <c r="AF97" t="s">
        <v>34</v>
      </c>
      <c r="AG97" t="s">
        <v>35</v>
      </c>
      <c r="AI97" t="s">
        <v>40</v>
      </c>
      <c r="AJ97" t="s">
        <v>34</v>
      </c>
      <c r="AK97" t="s">
        <v>35</v>
      </c>
      <c r="AN97" t="str">
        <f>O97</f>
        <v>Sudoku</v>
      </c>
      <c r="AO97" t="str">
        <f>S97</f>
        <v>Exam_tt</v>
      </c>
      <c r="AP97" t="str">
        <f>W97</f>
        <v>JSS</v>
      </c>
      <c r="AQ97" t="str">
        <f>AA97</f>
        <v>Jsudoku</v>
      </c>
      <c r="AR97" t="str">
        <f>AE97</f>
        <v>Rand</v>
      </c>
      <c r="AS97" t="str">
        <f>AI97</f>
        <v>NR</v>
      </c>
    </row>
    <row r="98" spans="1:45" x14ac:dyDescent="0.25">
      <c r="A98" t="s">
        <v>31</v>
      </c>
      <c r="B98">
        <f>B15</f>
        <v>810</v>
      </c>
      <c r="C98">
        <f t="shared" ref="C98:M98" si="36">C15</f>
        <v>1633</v>
      </c>
      <c r="D98">
        <f t="shared" si="36"/>
        <v>1432.7</v>
      </c>
      <c r="E98">
        <f t="shared" si="36"/>
        <v>1432.7</v>
      </c>
      <c r="F98">
        <f t="shared" si="36"/>
        <v>169.3</v>
      </c>
      <c r="G98">
        <f t="shared" si="36"/>
        <v>31</v>
      </c>
      <c r="H98">
        <f t="shared" si="36"/>
        <v>16.059999999999999</v>
      </c>
      <c r="I98">
        <f t="shared" si="36"/>
        <v>0.48</v>
      </c>
      <c r="J98">
        <f t="shared" si="36"/>
        <v>0.45</v>
      </c>
      <c r="K98">
        <f t="shared" si="36"/>
        <v>2.02</v>
      </c>
      <c r="L98">
        <f t="shared" si="36"/>
        <v>733.97</v>
      </c>
      <c r="M98">
        <f t="shared" si="36"/>
        <v>1</v>
      </c>
      <c r="O98" t="str">
        <f t="shared" ref="O98:O103" si="37">A98</f>
        <v>RF</v>
      </c>
      <c r="P98">
        <f t="shared" ref="P98:P103" si="38">C98</f>
        <v>1633</v>
      </c>
      <c r="Q98">
        <f t="shared" ref="Q98:Q103" si="39">K98</f>
        <v>2.02</v>
      </c>
      <c r="S98" t="s">
        <v>31</v>
      </c>
      <c r="T98">
        <v>2144.5500000000002</v>
      </c>
      <c r="U98">
        <v>1.9</v>
      </c>
      <c r="W98" t="s">
        <v>31</v>
      </c>
      <c r="X98">
        <v>752.45</v>
      </c>
      <c r="Y98">
        <v>1.53</v>
      </c>
      <c r="AA98" t="s">
        <v>31</v>
      </c>
      <c r="AB98">
        <v>2017.45</v>
      </c>
      <c r="AC98">
        <v>2.2799999999999998</v>
      </c>
      <c r="AE98" t="s">
        <v>31</v>
      </c>
      <c r="AF98">
        <v>2543.8200000000002</v>
      </c>
      <c r="AG98">
        <v>2.84</v>
      </c>
      <c r="AI98" t="s">
        <v>31</v>
      </c>
      <c r="AJ98">
        <v>2626.55</v>
      </c>
      <c r="AK98">
        <v>2.97</v>
      </c>
      <c r="AM98" t="str">
        <f>O98</f>
        <v>RF</v>
      </c>
      <c r="AN98">
        <f>P98</f>
        <v>1633</v>
      </c>
      <c r="AO98">
        <f t="shared" ref="AO98:AO104" si="40">T98</f>
        <v>2144.5500000000002</v>
      </c>
      <c r="AP98">
        <f t="shared" ref="AP98:AP104" si="41">X98</f>
        <v>752.45</v>
      </c>
      <c r="AQ98">
        <f t="shared" ref="AQ98:AQ104" si="42">AB98</f>
        <v>2017.45</v>
      </c>
      <c r="AR98">
        <f t="shared" ref="AR98:AR104" si="43">AF98</f>
        <v>2543.8200000000002</v>
      </c>
      <c r="AS98">
        <f t="shared" ref="AS98:AS104" si="44">AJ98</f>
        <v>2626.55</v>
      </c>
    </row>
    <row r="99" spans="1:45" x14ac:dyDescent="0.25">
      <c r="A99" t="s">
        <v>1</v>
      </c>
      <c r="B99">
        <f>P15</f>
        <v>810</v>
      </c>
      <c r="C99">
        <f t="shared" ref="C99:M99" si="45">Q15</f>
        <v>3555.5</v>
      </c>
      <c r="D99">
        <f t="shared" si="45"/>
        <v>2862.5</v>
      </c>
      <c r="E99">
        <f t="shared" si="45"/>
        <v>2862.5</v>
      </c>
      <c r="F99">
        <f t="shared" si="45"/>
        <v>562.5</v>
      </c>
      <c r="G99">
        <f t="shared" si="45"/>
        <v>130.5</v>
      </c>
      <c r="H99">
        <f t="shared" si="45"/>
        <v>21.4</v>
      </c>
      <c r="I99">
        <f t="shared" si="45"/>
        <v>0.17</v>
      </c>
      <c r="J99">
        <f t="shared" si="45"/>
        <v>0.15</v>
      </c>
      <c r="K99">
        <f t="shared" si="45"/>
        <v>1.41</v>
      </c>
      <c r="L99">
        <f t="shared" si="45"/>
        <v>532.03</v>
      </c>
      <c r="M99">
        <f t="shared" si="45"/>
        <v>1</v>
      </c>
      <c r="O99" t="str">
        <f t="shared" si="37"/>
        <v>GNB</v>
      </c>
      <c r="P99">
        <f t="shared" si="38"/>
        <v>3555.5</v>
      </c>
      <c r="Q99">
        <f t="shared" si="39"/>
        <v>1.41</v>
      </c>
      <c r="S99" t="s">
        <v>1</v>
      </c>
      <c r="T99">
        <v>3348.1</v>
      </c>
      <c r="U99">
        <v>1.33</v>
      </c>
      <c r="W99" t="s">
        <v>1</v>
      </c>
      <c r="X99">
        <v>727.09</v>
      </c>
      <c r="Y99">
        <v>0.94</v>
      </c>
      <c r="AA99" t="s">
        <v>1</v>
      </c>
      <c r="AB99">
        <v>3958</v>
      </c>
      <c r="AC99">
        <v>1.43</v>
      </c>
      <c r="AE99" t="s">
        <v>1</v>
      </c>
      <c r="AF99">
        <v>8819.36</v>
      </c>
      <c r="AG99">
        <v>1.47</v>
      </c>
      <c r="AI99" t="s">
        <v>1</v>
      </c>
      <c r="AJ99">
        <v>3595.27</v>
      </c>
      <c r="AK99">
        <v>1.61</v>
      </c>
      <c r="AM99" t="str">
        <f t="shared" ref="AM99:AN104" si="46">O99</f>
        <v>GNB</v>
      </c>
      <c r="AN99">
        <f t="shared" si="46"/>
        <v>3555.5</v>
      </c>
      <c r="AO99">
        <f t="shared" si="40"/>
        <v>3348.1</v>
      </c>
      <c r="AP99">
        <f t="shared" si="41"/>
        <v>727.09</v>
      </c>
      <c r="AQ99">
        <f t="shared" si="42"/>
        <v>3958</v>
      </c>
      <c r="AR99">
        <f t="shared" si="43"/>
        <v>8819.36</v>
      </c>
      <c r="AS99">
        <f t="shared" si="44"/>
        <v>3595.27</v>
      </c>
    </row>
    <row r="100" spans="1:45" x14ac:dyDescent="0.25">
      <c r="A100" t="s">
        <v>21</v>
      </c>
      <c r="B100">
        <f>AD15</f>
        <v>810</v>
      </c>
      <c r="C100">
        <f t="shared" ref="C100:M100" si="47">AE15</f>
        <v>5644.2</v>
      </c>
      <c r="D100">
        <f t="shared" si="47"/>
        <v>1208.2</v>
      </c>
      <c r="E100">
        <f t="shared" si="47"/>
        <v>1208.2</v>
      </c>
      <c r="F100">
        <f t="shared" si="47"/>
        <v>4107.2</v>
      </c>
      <c r="G100">
        <f t="shared" si="47"/>
        <v>328.8</v>
      </c>
      <c r="H100">
        <f t="shared" si="47"/>
        <v>18.46</v>
      </c>
      <c r="I100">
        <f t="shared" si="47"/>
        <v>2.4700000000000002</v>
      </c>
      <c r="J100">
        <f t="shared" si="47"/>
        <v>0.56000000000000005</v>
      </c>
      <c r="K100">
        <f t="shared" si="47"/>
        <v>7.42</v>
      </c>
      <c r="L100">
        <f t="shared" si="47"/>
        <v>3148.22</v>
      </c>
      <c r="M100">
        <f t="shared" si="47"/>
        <v>1</v>
      </c>
      <c r="O100" t="str">
        <f t="shared" si="37"/>
        <v>SVM</v>
      </c>
      <c r="P100">
        <f t="shared" si="38"/>
        <v>5644.2</v>
      </c>
      <c r="Q100">
        <f t="shared" si="39"/>
        <v>7.42</v>
      </c>
      <c r="S100" t="s">
        <v>21</v>
      </c>
      <c r="T100">
        <v>5468.1</v>
      </c>
      <c r="U100">
        <v>6.89</v>
      </c>
      <c r="W100" t="s">
        <v>21</v>
      </c>
      <c r="X100">
        <v>783.3</v>
      </c>
      <c r="Y100">
        <v>1.69</v>
      </c>
      <c r="AA100" t="s">
        <v>21</v>
      </c>
      <c r="AB100">
        <v>5770</v>
      </c>
      <c r="AC100">
        <v>8.77</v>
      </c>
      <c r="AE100" t="s">
        <v>21</v>
      </c>
      <c r="AF100">
        <v>2931.2</v>
      </c>
      <c r="AG100">
        <v>64.95</v>
      </c>
      <c r="AI100" t="s">
        <v>21</v>
      </c>
      <c r="AJ100">
        <v>6559.6</v>
      </c>
      <c r="AK100">
        <v>19.190000000000001</v>
      </c>
      <c r="AM100" t="str">
        <f t="shared" si="46"/>
        <v>SVM</v>
      </c>
      <c r="AN100">
        <f t="shared" si="46"/>
        <v>5644.2</v>
      </c>
      <c r="AO100">
        <f t="shared" si="40"/>
        <v>5468.1</v>
      </c>
      <c r="AP100">
        <f t="shared" si="41"/>
        <v>783.3</v>
      </c>
      <c r="AQ100">
        <f t="shared" si="42"/>
        <v>5770</v>
      </c>
      <c r="AR100">
        <f t="shared" si="43"/>
        <v>2931.2</v>
      </c>
      <c r="AS100">
        <f t="shared" si="44"/>
        <v>6559.6</v>
      </c>
    </row>
    <row r="101" spans="1:45" x14ac:dyDescent="0.25">
      <c r="A101" t="s">
        <v>32</v>
      </c>
      <c r="B101">
        <f>AR15</f>
        <v>810</v>
      </c>
      <c r="C101">
        <f t="shared" ref="C101:M101" si="48">AS15</f>
        <v>2009.2</v>
      </c>
      <c r="D101">
        <f t="shared" si="48"/>
        <v>1417.3</v>
      </c>
      <c r="E101">
        <f t="shared" si="48"/>
        <v>1417.3</v>
      </c>
      <c r="F101">
        <f t="shared" si="48"/>
        <v>495.7</v>
      </c>
      <c r="G101">
        <f t="shared" si="48"/>
        <v>96.2</v>
      </c>
      <c r="H101">
        <f t="shared" si="48"/>
        <v>13.74</v>
      </c>
      <c r="I101">
        <f t="shared" si="48"/>
        <v>1.38</v>
      </c>
      <c r="J101">
        <f t="shared" si="48"/>
        <v>1.02</v>
      </c>
      <c r="K101">
        <f t="shared" si="48"/>
        <v>4.08</v>
      </c>
      <c r="L101">
        <f t="shared" si="48"/>
        <v>2058.54</v>
      </c>
      <c r="M101">
        <f t="shared" si="48"/>
        <v>1</v>
      </c>
      <c r="O101" t="str">
        <f t="shared" si="37"/>
        <v>MLP8</v>
      </c>
      <c r="P101">
        <f t="shared" si="38"/>
        <v>2009.2</v>
      </c>
      <c r="Q101">
        <f t="shared" si="39"/>
        <v>4.08</v>
      </c>
      <c r="S101" t="s">
        <v>32</v>
      </c>
      <c r="T101">
        <v>2451.6999999999998</v>
      </c>
      <c r="U101">
        <v>4</v>
      </c>
      <c r="W101" t="s">
        <v>32</v>
      </c>
      <c r="X101">
        <v>746.1</v>
      </c>
      <c r="Y101">
        <v>5.58</v>
      </c>
      <c r="AA101" t="s">
        <v>32</v>
      </c>
      <c r="AB101">
        <v>2698.1</v>
      </c>
      <c r="AC101">
        <v>7.13</v>
      </c>
      <c r="AE101" t="s">
        <v>32</v>
      </c>
      <c r="AF101">
        <v>2540.9</v>
      </c>
      <c r="AG101">
        <v>8.94</v>
      </c>
      <c r="AI101" t="s">
        <v>32</v>
      </c>
      <c r="AJ101">
        <v>3703.1</v>
      </c>
      <c r="AK101">
        <v>11.16</v>
      </c>
      <c r="AM101" t="str">
        <f t="shared" si="46"/>
        <v>MLP8</v>
      </c>
      <c r="AN101">
        <f t="shared" si="46"/>
        <v>2009.2</v>
      </c>
      <c r="AO101">
        <f t="shared" si="40"/>
        <v>2451.6999999999998</v>
      </c>
      <c r="AP101">
        <f t="shared" si="41"/>
        <v>746.1</v>
      </c>
      <c r="AQ101">
        <f t="shared" si="42"/>
        <v>2698.1</v>
      </c>
      <c r="AR101">
        <f t="shared" si="43"/>
        <v>2540.9</v>
      </c>
      <c r="AS101">
        <f t="shared" si="44"/>
        <v>3703.1</v>
      </c>
    </row>
    <row r="102" spans="1:45" x14ac:dyDescent="0.25">
      <c r="A102" t="s">
        <v>33</v>
      </c>
      <c r="B102">
        <f>BF15</f>
        <v>810</v>
      </c>
      <c r="C102">
        <f t="shared" ref="C102:M102" si="49">BG15</f>
        <v>1854.8</v>
      </c>
      <c r="D102">
        <f t="shared" si="49"/>
        <v>1431.4</v>
      </c>
      <c r="E102">
        <f t="shared" si="49"/>
        <v>1431.4</v>
      </c>
      <c r="F102">
        <f t="shared" si="49"/>
        <v>362.2</v>
      </c>
      <c r="G102">
        <f t="shared" si="49"/>
        <v>61.2</v>
      </c>
      <c r="H102">
        <f t="shared" si="49"/>
        <v>14.61</v>
      </c>
      <c r="I102">
        <f t="shared" si="49"/>
        <v>2.09</v>
      </c>
      <c r="J102">
        <f t="shared" si="49"/>
        <v>1.7</v>
      </c>
      <c r="K102">
        <f t="shared" si="49"/>
        <v>7.33</v>
      </c>
      <c r="L102">
        <f t="shared" si="49"/>
        <v>3145.44</v>
      </c>
      <c r="M102">
        <f t="shared" si="49"/>
        <v>1</v>
      </c>
      <c r="O102" t="str">
        <f t="shared" si="37"/>
        <v>MLP64</v>
      </c>
      <c r="P102">
        <f t="shared" si="38"/>
        <v>1854.8</v>
      </c>
      <c r="Q102">
        <f t="shared" si="39"/>
        <v>7.33</v>
      </c>
      <c r="S102" t="s">
        <v>33</v>
      </c>
      <c r="T102">
        <v>2238.3000000000002</v>
      </c>
      <c r="U102">
        <v>3.65</v>
      </c>
      <c r="W102" t="s">
        <v>33</v>
      </c>
      <c r="X102">
        <v>757.3</v>
      </c>
      <c r="Y102">
        <v>5.45</v>
      </c>
      <c r="AA102" t="s">
        <v>33</v>
      </c>
      <c r="AB102">
        <v>2291.6999999999998</v>
      </c>
      <c r="AC102">
        <v>8.74</v>
      </c>
      <c r="AE102" t="s">
        <v>33</v>
      </c>
      <c r="AF102">
        <v>2538.6999999999998</v>
      </c>
      <c r="AG102">
        <v>8.4</v>
      </c>
      <c r="AI102" t="s">
        <v>33</v>
      </c>
      <c r="AJ102">
        <v>2675.1</v>
      </c>
      <c r="AK102">
        <v>11.31</v>
      </c>
      <c r="AM102" t="str">
        <f t="shared" si="46"/>
        <v>MLP64</v>
      </c>
      <c r="AN102">
        <f t="shared" si="46"/>
        <v>1854.8</v>
      </c>
      <c r="AO102">
        <f t="shared" si="40"/>
        <v>2238.3000000000002</v>
      </c>
      <c r="AP102">
        <f t="shared" si="41"/>
        <v>757.3</v>
      </c>
      <c r="AQ102">
        <f t="shared" si="42"/>
        <v>2291.6999999999998</v>
      </c>
      <c r="AR102">
        <f t="shared" si="43"/>
        <v>2538.6999999999998</v>
      </c>
      <c r="AS102">
        <f t="shared" si="44"/>
        <v>2675.1</v>
      </c>
    </row>
    <row r="103" spans="1:45" x14ac:dyDescent="0.25">
      <c r="A103" t="s">
        <v>24</v>
      </c>
      <c r="B103" cm="1">
        <f t="array" ref="B103:M103">BT15:CE15</f>
        <v>810</v>
      </c>
      <c r="C103">
        <v>3502.1</v>
      </c>
      <c r="D103">
        <v>2789.8</v>
      </c>
      <c r="E103">
        <v>2789.8</v>
      </c>
      <c r="F103">
        <v>589.4</v>
      </c>
      <c r="G103">
        <v>122.9</v>
      </c>
      <c r="H103">
        <v>21.58</v>
      </c>
      <c r="I103">
        <v>0.13</v>
      </c>
      <c r="J103">
        <v>0.11</v>
      </c>
      <c r="K103">
        <v>1.1499999999999999</v>
      </c>
      <c r="L103">
        <v>393.31</v>
      </c>
      <c r="M103">
        <v>1</v>
      </c>
      <c r="O103" t="str">
        <f t="shared" si="37"/>
        <v>Counts</v>
      </c>
      <c r="P103">
        <f t="shared" si="38"/>
        <v>3502.1</v>
      </c>
      <c r="Q103">
        <f t="shared" si="39"/>
        <v>1.1499999999999999</v>
      </c>
      <c r="S103" t="s">
        <v>24</v>
      </c>
      <c r="T103">
        <v>2126.2399999999998</v>
      </c>
      <c r="U103">
        <v>1.19</v>
      </c>
      <c r="W103" t="s">
        <v>24</v>
      </c>
      <c r="X103">
        <v>775.29</v>
      </c>
      <c r="Y103">
        <v>0.78</v>
      </c>
      <c r="AA103" t="s">
        <v>24</v>
      </c>
      <c r="AB103">
        <v>3958</v>
      </c>
      <c r="AC103">
        <v>1.17</v>
      </c>
      <c r="AE103" t="s">
        <v>24</v>
      </c>
      <c r="AF103">
        <v>2517</v>
      </c>
      <c r="AG103">
        <v>1.1299999999999999</v>
      </c>
      <c r="AI103" t="s">
        <v>24</v>
      </c>
      <c r="AJ103">
        <v>5469.9</v>
      </c>
      <c r="AK103">
        <v>1.1399999999999999</v>
      </c>
      <c r="AM103" t="str">
        <f t="shared" si="46"/>
        <v>Counts</v>
      </c>
      <c r="AN103">
        <f t="shared" si="46"/>
        <v>3502.1</v>
      </c>
      <c r="AO103">
        <f t="shared" si="40"/>
        <v>2126.2399999999998</v>
      </c>
      <c r="AP103">
        <f t="shared" si="41"/>
        <v>775.29</v>
      </c>
      <c r="AQ103">
        <f t="shared" si="42"/>
        <v>3958</v>
      </c>
      <c r="AR103">
        <f t="shared" si="43"/>
        <v>2517</v>
      </c>
      <c r="AS103">
        <f t="shared" si="44"/>
        <v>5469.9</v>
      </c>
    </row>
    <row r="104" spans="1:45" x14ac:dyDescent="0.25">
      <c r="A104" s="1"/>
      <c r="O104" t="s">
        <v>41</v>
      </c>
      <c r="P104">
        <f>'no guide'!C88</f>
        <v>5703.5</v>
      </c>
      <c r="Q104">
        <f>'no guide'!K88</f>
        <v>1.1000000000000001</v>
      </c>
      <c r="S104" t="s">
        <v>41</v>
      </c>
      <c r="T104">
        <f>'no guide'!C91</f>
        <v>5519.1</v>
      </c>
      <c r="U104">
        <f>'no guide'!K91</f>
        <v>1.0900000000000001</v>
      </c>
      <c r="W104" t="str">
        <f>S104</f>
        <v>Base</v>
      </c>
      <c r="X104">
        <f>'no guide'!C92</f>
        <v>782.6</v>
      </c>
      <c r="Y104">
        <f>'no guide'!K92</f>
        <v>0.66</v>
      </c>
      <c r="AA104" t="str">
        <f>W104</f>
        <v>Base</v>
      </c>
      <c r="AB104">
        <f>'no guide'!C89</f>
        <v>5768.6</v>
      </c>
      <c r="AC104">
        <f>'no guide'!K89</f>
        <v>1.1000000000000001</v>
      </c>
      <c r="AE104" t="str">
        <f>AA104</f>
        <v>Base</v>
      </c>
      <c r="AF104">
        <f>'no guide'!C90</f>
        <v>2542.9</v>
      </c>
      <c r="AG104">
        <f>'no guide'!K90</f>
        <v>1.04</v>
      </c>
      <c r="AI104" t="str">
        <f>AE104</f>
        <v>Base</v>
      </c>
      <c r="AJ104">
        <f>'no guide'!C93</f>
        <v>6559.1</v>
      </c>
      <c r="AK104">
        <f>'no guide'!K93</f>
        <v>1.19</v>
      </c>
      <c r="AM104" t="str">
        <f t="shared" si="46"/>
        <v>Base</v>
      </c>
      <c r="AN104">
        <f t="shared" si="46"/>
        <v>5703.5</v>
      </c>
      <c r="AO104">
        <f t="shared" si="40"/>
        <v>5519.1</v>
      </c>
      <c r="AP104">
        <f t="shared" si="41"/>
        <v>782.6</v>
      </c>
      <c r="AQ104">
        <f t="shared" si="42"/>
        <v>5768.6</v>
      </c>
      <c r="AR104">
        <f t="shared" si="43"/>
        <v>2542.9</v>
      </c>
      <c r="AS104">
        <f t="shared" si="44"/>
        <v>6559.1</v>
      </c>
    </row>
    <row r="106" spans="1:45" x14ac:dyDescent="0.25">
      <c r="AN106" t="s">
        <v>36</v>
      </c>
      <c r="AO106" t="s">
        <v>37</v>
      </c>
      <c r="AP106" t="s">
        <v>38</v>
      </c>
      <c r="AQ106" t="s">
        <v>26</v>
      </c>
      <c r="AR106" t="s">
        <v>39</v>
      </c>
      <c r="AS106" t="s">
        <v>40</v>
      </c>
    </row>
    <row r="107" spans="1:45" x14ac:dyDescent="0.25">
      <c r="AM107" t="s">
        <v>31</v>
      </c>
      <c r="AN107" cm="1">
        <f t="array" ref="AN107:AN113">Q98:Q104</f>
        <v>2.02</v>
      </c>
      <c r="AO107" cm="1">
        <f t="array" ref="AO107:AO113">U98:U104</f>
        <v>1.9</v>
      </c>
      <c r="AP107" cm="1">
        <f t="array" ref="AP107:AP113">Y98:Y104</f>
        <v>1.53</v>
      </c>
      <c r="AQ107" cm="1">
        <f t="array" ref="AQ107:AQ113">AC98:AC104</f>
        <v>2.2799999999999998</v>
      </c>
      <c r="AR107" cm="1">
        <f t="array" ref="AR107:AR113">AG98:AG104</f>
        <v>2.84</v>
      </c>
      <c r="AS107" cm="1">
        <f t="array" ref="AS107:AS113">AK98:AK104</f>
        <v>2.97</v>
      </c>
    </row>
    <row r="108" spans="1:45" x14ac:dyDescent="0.25">
      <c r="AM108" t="s">
        <v>1</v>
      </c>
      <c r="AN108">
        <v>1.41</v>
      </c>
      <c r="AO108">
        <v>1.33</v>
      </c>
      <c r="AP108">
        <v>0.94</v>
      </c>
      <c r="AQ108">
        <v>1.43</v>
      </c>
      <c r="AR108">
        <v>1.47</v>
      </c>
      <c r="AS108">
        <v>1.61</v>
      </c>
    </row>
    <row r="109" spans="1:45" x14ac:dyDescent="0.25">
      <c r="AM109" t="s">
        <v>21</v>
      </c>
      <c r="AN109">
        <v>7.42</v>
      </c>
      <c r="AO109">
        <v>6.89</v>
      </c>
      <c r="AP109">
        <v>1.69</v>
      </c>
      <c r="AQ109">
        <v>8.77</v>
      </c>
      <c r="AR109">
        <v>64.95</v>
      </c>
      <c r="AS109">
        <v>19.190000000000001</v>
      </c>
    </row>
    <row r="110" spans="1:45" x14ac:dyDescent="0.25">
      <c r="AM110" t="s">
        <v>32</v>
      </c>
      <c r="AN110">
        <v>4.08</v>
      </c>
      <c r="AO110">
        <v>4</v>
      </c>
      <c r="AP110">
        <v>5.58</v>
      </c>
      <c r="AQ110">
        <v>7.13</v>
      </c>
      <c r="AR110">
        <v>8.94</v>
      </c>
      <c r="AS110">
        <v>11.16</v>
      </c>
    </row>
    <row r="111" spans="1:45" x14ac:dyDescent="0.25">
      <c r="A111" s="1" t="str">
        <f>B17</f>
        <v>exam_timetabling</v>
      </c>
      <c r="O111" s="1" t="str">
        <f t="shared" ref="O111:O117" si="50">A111</f>
        <v>exam_timetabling</v>
      </c>
      <c r="P111" s="1" t="s">
        <v>34</v>
      </c>
      <c r="Q111" s="1" t="s">
        <v>35</v>
      </c>
      <c r="S111" s="1" t="s">
        <v>17</v>
      </c>
      <c r="T111" t="s">
        <v>34</v>
      </c>
      <c r="U111" t="s">
        <v>35</v>
      </c>
      <c r="W111" s="1" t="s">
        <v>18</v>
      </c>
      <c r="X111" t="s">
        <v>34</v>
      </c>
      <c r="Y111" t="s">
        <v>35</v>
      </c>
      <c r="AA111" s="1" t="s">
        <v>19</v>
      </c>
      <c r="AB111" t="s">
        <v>34</v>
      </c>
      <c r="AC111" t="s">
        <v>35</v>
      </c>
      <c r="AE111" s="1" t="s">
        <v>20</v>
      </c>
      <c r="AF111" t="s">
        <v>34</v>
      </c>
      <c r="AG111" t="s">
        <v>35</v>
      </c>
      <c r="AM111" t="s">
        <v>33</v>
      </c>
      <c r="AN111">
        <v>7.33</v>
      </c>
      <c r="AO111">
        <v>3.65</v>
      </c>
      <c r="AP111">
        <v>5.45</v>
      </c>
      <c r="AQ111">
        <v>8.74</v>
      </c>
      <c r="AR111">
        <v>8.4</v>
      </c>
      <c r="AS111">
        <v>11.31</v>
      </c>
    </row>
    <row r="112" spans="1:45" x14ac:dyDescent="0.25">
      <c r="A112" t="s">
        <v>31</v>
      </c>
      <c r="B112">
        <f>B29</f>
        <v>1128</v>
      </c>
      <c r="C112">
        <f t="shared" ref="C112:M112" si="51">C29</f>
        <v>1907.56</v>
      </c>
      <c r="D112">
        <f t="shared" si="51"/>
        <v>1344.56</v>
      </c>
      <c r="E112">
        <f t="shared" si="51"/>
        <v>1344.56</v>
      </c>
      <c r="F112">
        <f t="shared" si="51"/>
        <v>379.11</v>
      </c>
      <c r="G112">
        <f t="shared" si="51"/>
        <v>183.89</v>
      </c>
      <c r="H112">
        <f t="shared" si="51"/>
        <v>14.37</v>
      </c>
      <c r="I112">
        <f t="shared" si="51"/>
        <v>0.47</v>
      </c>
      <c r="J112">
        <f t="shared" si="51"/>
        <v>0.35</v>
      </c>
      <c r="K112">
        <f t="shared" si="51"/>
        <v>1.71</v>
      </c>
      <c r="L112">
        <f t="shared" si="51"/>
        <v>674.78</v>
      </c>
      <c r="M112">
        <f t="shared" si="51"/>
        <v>1</v>
      </c>
      <c r="O112" t="str">
        <f t="shared" si="50"/>
        <v>RF</v>
      </c>
      <c r="P112">
        <f t="shared" ref="P112:P117" si="52">C112</f>
        <v>1907.56</v>
      </c>
      <c r="Q112">
        <f t="shared" ref="Q112:Q117" si="53">K112</f>
        <v>1.71</v>
      </c>
      <c r="S112" t="s">
        <v>31</v>
      </c>
      <c r="T112">
        <v>752.45</v>
      </c>
      <c r="U112">
        <v>1.53</v>
      </c>
      <c r="W112" t="s">
        <v>31</v>
      </c>
      <c r="X112">
        <v>2017.45</v>
      </c>
      <c r="Y112">
        <v>2.2799999999999998</v>
      </c>
      <c r="AA112" t="s">
        <v>31</v>
      </c>
      <c r="AB112">
        <v>2543.8200000000002</v>
      </c>
      <c r="AC112">
        <v>2.84</v>
      </c>
      <c r="AE112" t="s">
        <v>31</v>
      </c>
      <c r="AF112">
        <v>2626.55</v>
      </c>
      <c r="AG112">
        <v>2.97</v>
      </c>
      <c r="AM112" t="s">
        <v>24</v>
      </c>
      <c r="AN112">
        <v>1.1499999999999999</v>
      </c>
      <c r="AO112">
        <v>1.19</v>
      </c>
      <c r="AP112">
        <v>0.78</v>
      </c>
      <c r="AQ112">
        <v>1.17</v>
      </c>
      <c r="AR112">
        <v>1.1299999999999999</v>
      </c>
      <c r="AS112">
        <v>1.1399999999999999</v>
      </c>
    </row>
    <row r="113" spans="1:45" x14ac:dyDescent="0.25">
      <c r="A113" t="s">
        <v>1</v>
      </c>
      <c r="B113">
        <f>P29</f>
        <v>1128</v>
      </c>
      <c r="C113">
        <f t="shared" ref="C113:M113" si="54">Q29</f>
        <v>2974</v>
      </c>
      <c r="D113">
        <f t="shared" si="54"/>
        <v>1763.56</v>
      </c>
      <c r="E113">
        <f t="shared" si="54"/>
        <v>1763.56</v>
      </c>
      <c r="F113">
        <f t="shared" si="54"/>
        <v>657.44</v>
      </c>
      <c r="G113">
        <f t="shared" si="54"/>
        <v>553</v>
      </c>
      <c r="H113">
        <f t="shared" si="54"/>
        <v>11.95</v>
      </c>
      <c r="I113">
        <f t="shared" si="54"/>
        <v>0.26</v>
      </c>
      <c r="J113">
        <f t="shared" si="54"/>
        <v>0.17</v>
      </c>
      <c r="K113">
        <f t="shared" si="54"/>
        <v>1.35</v>
      </c>
      <c r="L113">
        <f t="shared" si="54"/>
        <v>496.68</v>
      </c>
      <c r="M113">
        <f t="shared" si="54"/>
        <v>1</v>
      </c>
      <c r="O113" t="str">
        <f t="shared" si="50"/>
        <v>GNB</v>
      </c>
      <c r="P113">
        <f t="shared" si="52"/>
        <v>2974</v>
      </c>
      <c r="Q113">
        <f t="shared" si="53"/>
        <v>1.35</v>
      </c>
      <c r="S113" t="s">
        <v>1</v>
      </c>
      <c r="T113">
        <v>727.09</v>
      </c>
      <c r="U113">
        <v>0.94</v>
      </c>
      <c r="W113" t="s">
        <v>1</v>
      </c>
      <c r="X113">
        <v>3958</v>
      </c>
      <c r="Y113">
        <v>1.43</v>
      </c>
      <c r="AA113" t="s">
        <v>1</v>
      </c>
      <c r="AB113">
        <v>8819.36</v>
      </c>
      <c r="AC113">
        <v>1.47</v>
      </c>
      <c r="AE113" t="s">
        <v>1</v>
      </c>
      <c r="AF113">
        <v>3595.27</v>
      </c>
      <c r="AG113">
        <v>1.61</v>
      </c>
      <c r="AM113" t="s">
        <v>41</v>
      </c>
      <c r="AN113">
        <v>1.1000000000000001</v>
      </c>
      <c r="AO113">
        <v>1.0900000000000001</v>
      </c>
      <c r="AP113">
        <v>0.66</v>
      </c>
      <c r="AQ113">
        <v>1.1000000000000001</v>
      </c>
      <c r="AR113">
        <v>1.04</v>
      </c>
      <c r="AS113">
        <v>1.19</v>
      </c>
    </row>
    <row r="114" spans="1:45" x14ac:dyDescent="0.25">
      <c r="A114" t="s">
        <v>21</v>
      </c>
      <c r="B114">
        <f>AD29</f>
        <v>1128</v>
      </c>
      <c r="C114">
        <f t="shared" ref="C114:M114" si="55">AE29</f>
        <v>5468.1</v>
      </c>
      <c r="D114">
        <f t="shared" si="55"/>
        <v>1158.3</v>
      </c>
      <c r="E114">
        <f t="shared" si="55"/>
        <v>1158.3</v>
      </c>
      <c r="F114">
        <f t="shared" si="55"/>
        <v>3556.3</v>
      </c>
      <c r="G114">
        <f t="shared" si="55"/>
        <v>753.5</v>
      </c>
      <c r="H114">
        <f t="shared" si="55"/>
        <v>11.3</v>
      </c>
      <c r="I114">
        <f t="shared" si="55"/>
        <v>3.16</v>
      </c>
      <c r="J114">
        <f t="shared" si="55"/>
        <v>0.69</v>
      </c>
      <c r="K114">
        <f t="shared" si="55"/>
        <v>6.89</v>
      </c>
      <c r="L114">
        <f t="shared" si="55"/>
        <v>3770.36</v>
      </c>
      <c r="M114">
        <f t="shared" si="55"/>
        <v>1</v>
      </c>
      <c r="O114" t="str">
        <f t="shared" si="50"/>
        <v>SVM</v>
      </c>
      <c r="P114">
        <f t="shared" si="52"/>
        <v>5468.1</v>
      </c>
      <c r="Q114">
        <f t="shared" si="53"/>
        <v>6.89</v>
      </c>
      <c r="S114" t="s">
        <v>21</v>
      </c>
      <c r="T114">
        <v>783.3</v>
      </c>
      <c r="U114">
        <v>1.69</v>
      </c>
      <c r="W114" t="s">
        <v>21</v>
      </c>
      <c r="X114">
        <v>5770</v>
      </c>
      <c r="Y114">
        <v>8.77</v>
      </c>
      <c r="AA114" t="s">
        <v>21</v>
      </c>
      <c r="AB114">
        <v>2931.2</v>
      </c>
      <c r="AC114">
        <v>64.95</v>
      </c>
      <c r="AE114" t="s">
        <v>21</v>
      </c>
      <c r="AF114">
        <v>6559.6</v>
      </c>
      <c r="AG114">
        <v>19.190000000000001</v>
      </c>
    </row>
    <row r="115" spans="1:45" x14ac:dyDescent="0.25">
      <c r="A115" t="s">
        <v>32</v>
      </c>
      <c r="B115">
        <f>AR29</f>
        <v>1128</v>
      </c>
      <c r="C115">
        <f t="shared" ref="C115:M115" si="56">AS29</f>
        <v>1877.1</v>
      </c>
      <c r="D115">
        <f t="shared" si="56"/>
        <v>1339.8</v>
      </c>
      <c r="E115">
        <f t="shared" si="56"/>
        <v>1339.8</v>
      </c>
      <c r="F115">
        <f t="shared" si="56"/>
        <v>352.7</v>
      </c>
      <c r="G115">
        <f t="shared" si="56"/>
        <v>184.6</v>
      </c>
      <c r="H115">
        <f t="shared" si="56"/>
        <v>14.54</v>
      </c>
      <c r="I115">
        <f t="shared" si="56"/>
        <v>0.95</v>
      </c>
      <c r="J115">
        <f t="shared" si="56"/>
        <v>0.71</v>
      </c>
      <c r="K115">
        <f t="shared" si="56"/>
        <v>2.4300000000000002</v>
      </c>
      <c r="L115">
        <f t="shared" si="56"/>
        <v>1330.49</v>
      </c>
      <c r="M115">
        <f t="shared" si="56"/>
        <v>1</v>
      </c>
      <c r="O115" t="str">
        <f t="shared" si="50"/>
        <v>MLP8</v>
      </c>
      <c r="P115">
        <f t="shared" si="52"/>
        <v>1877.1</v>
      </c>
      <c r="Q115">
        <f t="shared" si="53"/>
        <v>2.4300000000000002</v>
      </c>
      <c r="S115" t="s">
        <v>32</v>
      </c>
      <c r="T115">
        <v>746.1</v>
      </c>
      <c r="U115">
        <v>5.58</v>
      </c>
      <c r="W115" t="s">
        <v>32</v>
      </c>
      <c r="X115">
        <v>2698.1</v>
      </c>
      <c r="Y115">
        <v>7.13</v>
      </c>
      <c r="AA115" t="s">
        <v>32</v>
      </c>
      <c r="AB115">
        <v>2540.9</v>
      </c>
      <c r="AC115">
        <v>8.94</v>
      </c>
      <c r="AE115" t="s">
        <v>32</v>
      </c>
      <c r="AF115">
        <v>3703.1</v>
      </c>
      <c r="AG115">
        <v>11.16</v>
      </c>
    </row>
    <row r="116" spans="1:45" x14ac:dyDescent="0.25">
      <c r="A116" t="s">
        <v>33</v>
      </c>
      <c r="B116">
        <f>BF29</f>
        <v>1128</v>
      </c>
      <c r="C116">
        <f t="shared" ref="C116:M116" si="57">BG29</f>
        <v>2015.1</v>
      </c>
      <c r="D116">
        <f t="shared" si="57"/>
        <v>1320.8</v>
      </c>
      <c r="E116">
        <f t="shared" si="57"/>
        <v>1320.8</v>
      </c>
      <c r="F116">
        <f t="shared" si="57"/>
        <v>465.3</v>
      </c>
      <c r="G116">
        <f t="shared" si="57"/>
        <v>229</v>
      </c>
      <c r="H116">
        <f t="shared" si="57"/>
        <v>13.6</v>
      </c>
      <c r="I116">
        <f t="shared" si="57"/>
        <v>1.1299999999999999</v>
      </c>
      <c r="J116">
        <f t="shared" si="57"/>
        <v>0.78</v>
      </c>
      <c r="K116">
        <f t="shared" si="57"/>
        <v>3.1</v>
      </c>
      <c r="L116">
        <f t="shared" si="57"/>
        <v>1562.83</v>
      </c>
      <c r="M116">
        <f t="shared" si="57"/>
        <v>1</v>
      </c>
      <c r="O116" t="str">
        <f t="shared" si="50"/>
        <v>MLP64</v>
      </c>
      <c r="P116">
        <f t="shared" si="52"/>
        <v>2015.1</v>
      </c>
      <c r="Q116">
        <f t="shared" si="53"/>
        <v>3.1</v>
      </c>
      <c r="S116" t="s">
        <v>33</v>
      </c>
      <c r="T116">
        <v>757.3</v>
      </c>
      <c r="U116">
        <v>5.45</v>
      </c>
      <c r="W116" t="s">
        <v>33</v>
      </c>
      <c r="X116">
        <v>2291.6999999999998</v>
      </c>
      <c r="Y116">
        <v>8.74</v>
      </c>
      <c r="AA116" t="s">
        <v>33</v>
      </c>
      <c r="AB116">
        <v>2538.6999999999998</v>
      </c>
      <c r="AC116">
        <v>8.4</v>
      </c>
      <c r="AE116" t="s">
        <v>33</v>
      </c>
      <c r="AF116">
        <v>2675.1</v>
      </c>
      <c r="AG116">
        <v>11.31</v>
      </c>
    </row>
    <row r="117" spans="1:45" x14ac:dyDescent="0.25">
      <c r="A117" t="s">
        <v>24</v>
      </c>
      <c r="B117" cm="1">
        <f t="array" ref="B117:M117">BT29:CE29</f>
        <v>1128</v>
      </c>
      <c r="C117">
        <v>1955</v>
      </c>
      <c r="D117">
        <v>1592.78</v>
      </c>
      <c r="E117">
        <v>1592.78</v>
      </c>
      <c r="F117">
        <v>274.67</v>
      </c>
      <c r="G117">
        <v>87.56</v>
      </c>
      <c r="H117">
        <v>16.14</v>
      </c>
      <c r="I117">
        <v>0.17</v>
      </c>
      <c r="J117">
        <v>0.15</v>
      </c>
      <c r="K117">
        <v>1.1299999999999999</v>
      </c>
      <c r="L117">
        <v>296.32</v>
      </c>
      <c r="M117">
        <v>1</v>
      </c>
      <c r="O117" t="str">
        <f t="shared" si="50"/>
        <v>Counts</v>
      </c>
      <c r="P117">
        <f t="shared" si="52"/>
        <v>1955</v>
      </c>
      <c r="Q117">
        <f t="shared" si="53"/>
        <v>1.1299999999999999</v>
      </c>
    </row>
    <row r="125" spans="1:45" x14ac:dyDescent="0.25">
      <c r="A125" s="1" t="str">
        <f>B31</f>
        <v>job_shop_scheduling</v>
      </c>
      <c r="O125" s="1" t="str">
        <f t="shared" ref="O125:O131" si="58">A125</f>
        <v>job_shop_scheduling</v>
      </c>
      <c r="P125" s="1" t="s">
        <v>34</v>
      </c>
      <c r="Q125" s="1" t="s">
        <v>35</v>
      </c>
    </row>
    <row r="126" spans="1:45" x14ac:dyDescent="0.25">
      <c r="A126" t="s">
        <v>31</v>
      </c>
      <c r="B126">
        <f>B43</f>
        <v>50</v>
      </c>
      <c r="C126">
        <f t="shared" ref="C126:M126" si="59">C43</f>
        <v>632.5</v>
      </c>
      <c r="D126">
        <f t="shared" si="59"/>
        <v>282.89999999999998</v>
      </c>
      <c r="E126">
        <f t="shared" si="59"/>
        <v>282.89999999999998</v>
      </c>
      <c r="F126">
        <f t="shared" si="59"/>
        <v>273.3</v>
      </c>
      <c r="G126">
        <f t="shared" si="59"/>
        <v>76.3</v>
      </c>
      <c r="H126">
        <f t="shared" si="59"/>
        <v>15.9</v>
      </c>
      <c r="I126">
        <f t="shared" si="59"/>
        <v>0.34</v>
      </c>
      <c r="J126">
        <f t="shared" si="59"/>
        <v>0.21</v>
      </c>
      <c r="K126">
        <f t="shared" si="59"/>
        <v>1.31</v>
      </c>
      <c r="L126">
        <f t="shared" si="59"/>
        <v>130.6</v>
      </c>
      <c r="M126">
        <f t="shared" si="59"/>
        <v>1</v>
      </c>
      <c r="O126" t="str">
        <f t="shared" si="58"/>
        <v>RF</v>
      </c>
      <c r="P126">
        <f t="shared" ref="P126:P131" si="60">C126</f>
        <v>632.5</v>
      </c>
      <c r="Q126">
        <f t="shared" ref="Q126:Q131" si="61">K126</f>
        <v>1.31</v>
      </c>
    </row>
    <row r="127" spans="1:45" x14ac:dyDescent="0.25">
      <c r="A127" t="s">
        <v>1</v>
      </c>
      <c r="B127">
        <f>P43</f>
        <v>50</v>
      </c>
      <c r="C127">
        <f t="shared" ref="C127:M127" si="62">Q43</f>
        <v>662</v>
      </c>
      <c r="D127">
        <f t="shared" si="62"/>
        <v>397.8</v>
      </c>
      <c r="E127">
        <f t="shared" si="62"/>
        <v>397.8</v>
      </c>
      <c r="F127">
        <f t="shared" si="62"/>
        <v>190.2</v>
      </c>
      <c r="G127">
        <f t="shared" si="62"/>
        <v>74</v>
      </c>
      <c r="H127">
        <f t="shared" si="62"/>
        <v>14.49</v>
      </c>
      <c r="I127">
        <f t="shared" si="62"/>
        <v>0.14000000000000001</v>
      </c>
      <c r="J127">
        <f t="shared" si="62"/>
        <v>0.12</v>
      </c>
      <c r="K127">
        <f t="shared" si="62"/>
        <v>1.0900000000000001</v>
      </c>
      <c r="L127">
        <f t="shared" si="62"/>
        <v>78.2</v>
      </c>
      <c r="M127">
        <f t="shared" si="62"/>
        <v>1</v>
      </c>
      <c r="O127" t="str">
        <f t="shared" si="58"/>
        <v>GNB</v>
      </c>
      <c r="P127">
        <f t="shared" si="60"/>
        <v>662</v>
      </c>
      <c r="Q127">
        <f t="shared" si="61"/>
        <v>1.0900000000000001</v>
      </c>
    </row>
    <row r="128" spans="1:45" x14ac:dyDescent="0.25">
      <c r="A128" t="s">
        <v>21</v>
      </c>
      <c r="B128">
        <f>AD43</f>
        <v>50</v>
      </c>
      <c r="C128">
        <f t="shared" ref="C128:M128" si="63">AE43</f>
        <v>783.3</v>
      </c>
      <c r="D128">
        <f t="shared" si="63"/>
        <v>280.8</v>
      </c>
      <c r="E128">
        <f t="shared" si="63"/>
        <v>280.8</v>
      </c>
      <c r="F128">
        <f t="shared" si="63"/>
        <v>402</v>
      </c>
      <c r="G128">
        <f t="shared" si="63"/>
        <v>100.5</v>
      </c>
      <c r="H128">
        <f t="shared" si="63"/>
        <v>21.86</v>
      </c>
      <c r="I128">
        <f t="shared" si="63"/>
        <v>0.44</v>
      </c>
      <c r="J128">
        <f t="shared" si="63"/>
        <v>0.19</v>
      </c>
      <c r="K128">
        <f t="shared" si="63"/>
        <v>1.69</v>
      </c>
      <c r="L128">
        <f t="shared" si="63"/>
        <v>146.36000000000001</v>
      </c>
      <c r="M128">
        <f t="shared" si="63"/>
        <v>1</v>
      </c>
      <c r="O128" t="str">
        <f t="shared" si="58"/>
        <v>SVM</v>
      </c>
      <c r="P128">
        <f t="shared" si="60"/>
        <v>783.3</v>
      </c>
      <c r="Q128">
        <f t="shared" si="61"/>
        <v>1.69</v>
      </c>
    </row>
    <row r="129" spans="1:17" x14ac:dyDescent="0.25">
      <c r="A129" t="s">
        <v>32</v>
      </c>
      <c r="B129">
        <f>AR43</f>
        <v>50</v>
      </c>
      <c r="C129">
        <f t="shared" ref="C129:M129" si="64">AS43</f>
        <v>620.29999999999995</v>
      </c>
      <c r="D129">
        <f t="shared" si="64"/>
        <v>281.7</v>
      </c>
      <c r="E129">
        <f t="shared" si="64"/>
        <v>281.7</v>
      </c>
      <c r="F129">
        <f t="shared" si="64"/>
        <v>267.39999999999998</v>
      </c>
      <c r="G129">
        <f t="shared" si="64"/>
        <v>71.2</v>
      </c>
      <c r="H129">
        <f t="shared" si="64"/>
        <v>16</v>
      </c>
      <c r="I129">
        <f t="shared" si="64"/>
        <v>0.87</v>
      </c>
      <c r="J129">
        <f t="shared" si="64"/>
        <v>0.48</v>
      </c>
      <c r="K129">
        <f t="shared" si="64"/>
        <v>3.15</v>
      </c>
      <c r="L129">
        <f t="shared" si="64"/>
        <v>299.72000000000003</v>
      </c>
      <c r="M129">
        <f t="shared" si="64"/>
        <v>1</v>
      </c>
      <c r="O129" t="str">
        <f t="shared" si="58"/>
        <v>MLP8</v>
      </c>
      <c r="P129">
        <f t="shared" si="60"/>
        <v>620.29999999999995</v>
      </c>
      <c r="Q129">
        <f t="shared" si="61"/>
        <v>3.15</v>
      </c>
    </row>
    <row r="130" spans="1:17" x14ac:dyDescent="0.25">
      <c r="A130" t="s">
        <v>33</v>
      </c>
      <c r="B130">
        <f>BF43</f>
        <v>50</v>
      </c>
      <c r="C130">
        <f t="shared" ref="C130:M130" si="65">BG43</f>
        <v>630.70000000000005</v>
      </c>
      <c r="D130">
        <f t="shared" si="65"/>
        <v>282</v>
      </c>
      <c r="E130">
        <f t="shared" si="65"/>
        <v>282</v>
      </c>
      <c r="F130">
        <f t="shared" si="65"/>
        <v>268.89999999999998</v>
      </c>
      <c r="G130">
        <f t="shared" si="65"/>
        <v>79.8</v>
      </c>
      <c r="H130">
        <f t="shared" si="65"/>
        <v>15.86</v>
      </c>
      <c r="I130">
        <f t="shared" si="65"/>
        <v>1.35</v>
      </c>
      <c r="J130">
        <f t="shared" si="65"/>
        <v>0.72</v>
      </c>
      <c r="K130">
        <f t="shared" si="65"/>
        <v>4.93</v>
      </c>
      <c r="L130">
        <f t="shared" si="65"/>
        <v>452.63</v>
      </c>
      <c r="M130">
        <f t="shared" si="65"/>
        <v>1</v>
      </c>
      <c r="O130" t="str">
        <f t="shared" si="58"/>
        <v>MLP64</v>
      </c>
      <c r="P130">
        <f t="shared" si="60"/>
        <v>630.70000000000005</v>
      </c>
      <c r="Q130">
        <f t="shared" si="61"/>
        <v>4.93</v>
      </c>
    </row>
    <row r="131" spans="1:17" x14ac:dyDescent="0.25">
      <c r="A131" t="s">
        <v>24</v>
      </c>
      <c r="B131" cm="1">
        <f t="array" ref="B131:M131">BT43:CE43</f>
        <v>50</v>
      </c>
      <c r="C131">
        <v>649.29999999999995</v>
      </c>
      <c r="D131">
        <v>279</v>
      </c>
      <c r="E131">
        <v>279</v>
      </c>
      <c r="F131">
        <v>270.89999999999998</v>
      </c>
      <c r="G131">
        <v>99.4</v>
      </c>
      <c r="H131">
        <v>15.38</v>
      </c>
      <c r="I131">
        <v>0.13</v>
      </c>
      <c r="J131">
        <v>0.09</v>
      </c>
      <c r="K131">
        <v>0.77</v>
      </c>
      <c r="L131">
        <v>56.67</v>
      </c>
      <c r="M131">
        <v>1</v>
      </c>
      <c r="O131" t="str">
        <f t="shared" si="58"/>
        <v>Counts</v>
      </c>
      <c r="P131">
        <f t="shared" si="60"/>
        <v>649.29999999999995</v>
      </c>
      <c r="Q131">
        <f t="shared" si="61"/>
        <v>0.77</v>
      </c>
    </row>
    <row r="139" spans="1:17" x14ac:dyDescent="0.25">
      <c r="A139" s="1" t="str">
        <f>B45</f>
        <v>jsudoku</v>
      </c>
      <c r="O139" s="1" t="str">
        <f t="shared" ref="O139:O145" si="66">A139</f>
        <v>jsudoku</v>
      </c>
      <c r="P139" s="1" t="s">
        <v>34</v>
      </c>
      <c r="Q139" s="1" t="s">
        <v>35</v>
      </c>
    </row>
    <row r="140" spans="1:17" x14ac:dyDescent="0.25">
      <c r="A140" t="s">
        <v>31</v>
      </c>
      <c r="B140">
        <f>B57</f>
        <v>811</v>
      </c>
      <c r="C140">
        <f t="shared" ref="C140:M140" si="67">C57</f>
        <v>1866</v>
      </c>
      <c r="D140">
        <f t="shared" si="67"/>
        <v>1451.4</v>
      </c>
      <c r="E140">
        <f t="shared" si="67"/>
        <v>1451.4</v>
      </c>
      <c r="F140">
        <f t="shared" si="67"/>
        <v>364.8</v>
      </c>
      <c r="G140">
        <f t="shared" si="67"/>
        <v>49.8</v>
      </c>
      <c r="H140">
        <f t="shared" si="67"/>
        <v>15.36</v>
      </c>
      <c r="I140">
        <f t="shared" si="67"/>
        <v>0.51</v>
      </c>
      <c r="J140">
        <f t="shared" si="67"/>
        <v>0.42</v>
      </c>
      <c r="K140">
        <f t="shared" si="67"/>
        <v>2.08</v>
      </c>
      <c r="L140">
        <f t="shared" si="67"/>
        <v>789.54</v>
      </c>
      <c r="M140">
        <f t="shared" si="67"/>
        <v>1</v>
      </c>
      <c r="O140" t="str">
        <f t="shared" si="66"/>
        <v>RF</v>
      </c>
      <c r="P140">
        <f t="shared" ref="P140:P145" si="68">C140</f>
        <v>1866</v>
      </c>
      <c r="Q140">
        <f t="shared" ref="Q140:Q145" si="69">K140</f>
        <v>2.08</v>
      </c>
    </row>
    <row r="141" spans="1:17" x14ac:dyDescent="0.25">
      <c r="A141" t="s">
        <v>1</v>
      </c>
      <c r="B141">
        <f>P57</f>
        <v>811</v>
      </c>
      <c r="C141">
        <f t="shared" ref="C141:M141" si="70">Q57</f>
        <v>3631.2</v>
      </c>
      <c r="D141">
        <f t="shared" si="70"/>
        <v>2853.2</v>
      </c>
      <c r="E141">
        <f t="shared" si="70"/>
        <v>2853.2</v>
      </c>
      <c r="F141">
        <f t="shared" si="70"/>
        <v>634.70000000000005</v>
      </c>
      <c r="G141">
        <f t="shared" si="70"/>
        <v>143.30000000000001</v>
      </c>
      <c r="H141">
        <f t="shared" si="70"/>
        <v>20.96</v>
      </c>
      <c r="I141">
        <f t="shared" si="70"/>
        <v>0.17</v>
      </c>
      <c r="J141">
        <f t="shared" si="70"/>
        <v>0.15</v>
      </c>
      <c r="K141">
        <f t="shared" si="70"/>
        <v>1.41</v>
      </c>
      <c r="L141">
        <f t="shared" si="70"/>
        <v>541.79</v>
      </c>
      <c r="M141">
        <f t="shared" si="70"/>
        <v>1</v>
      </c>
      <c r="O141" t="str">
        <f t="shared" si="66"/>
        <v>GNB</v>
      </c>
      <c r="P141">
        <f t="shared" si="68"/>
        <v>3631.2</v>
      </c>
      <c r="Q141">
        <f t="shared" si="69"/>
        <v>1.41</v>
      </c>
    </row>
    <row r="142" spans="1:17" x14ac:dyDescent="0.25">
      <c r="A142" t="s">
        <v>21</v>
      </c>
      <c r="B142">
        <f>AD57</f>
        <v>811</v>
      </c>
      <c r="C142">
        <f t="shared" ref="C142:M142" si="71">AE57</f>
        <v>5770</v>
      </c>
      <c r="D142">
        <f t="shared" si="71"/>
        <v>1210.9000000000001</v>
      </c>
      <c r="E142">
        <f t="shared" si="71"/>
        <v>1210.9000000000001</v>
      </c>
      <c r="F142">
        <f t="shared" si="71"/>
        <v>4207.8999999999996</v>
      </c>
      <c r="G142">
        <f t="shared" si="71"/>
        <v>351.2</v>
      </c>
      <c r="H142">
        <f t="shared" si="71"/>
        <v>18.8</v>
      </c>
      <c r="I142">
        <f t="shared" si="71"/>
        <v>2.82</v>
      </c>
      <c r="J142">
        <f t="shared" si="71"/>
        <v>0.62</v>
      </c>
      <c r="K142">
        <f t="shared" si="71"/>
        <v>8.77</v>
      </c>
      <c r="L142">
        <f t="shared" si="71"/>
        <v>3594.04</v>
      </c>
      <c r="M142">
        <f t="shared" si="71"/>
        <v>1</v>
      </c>
      <c r="O142" t="str">
        <f t="shared" si="66"/>
        <v>SVM</v>
      </c>
      <c r="P142">
        <f t="shared" si="68"/>
        <v>5770</v>
      </c>
      <c r="Q142">
        <f t="shared" si="69"/>
        <v>8.77</v>
      </c>
    </row>
    <row r="143" spans="1:17" x14ac:dyDescent="0.25">
      <c r="A143" t="s">
        <v>32</v>
      </c>
      <c r="B143">
        <f>AR57</f>
        <v>811</v>
      </c>
      <c r="C143">
        <f t="shared" ref="C143:M143" si="72">AS57</f>
        <v>2192.9</v>
      </c>
      <c r="D143">
        <f t="shared" si="72"/>
        <v>1408.4</v>
      </c>
      <c r="E143">
        <f t="shared" si="72"/>
        <v>1408.4</v>
      </c>
      <c r="F143">
        <f t="shared" si="72"/>
        <v>664.6</v>
      </c>
      <c r="G143">
        <f t="shared" si="72"/>
        <v>119.9</v>
      </c>
      <c r="H143">
        <f t="shared" si="72"/>
        <v>13.54</v>
      </c>
      <c r="I143">
        <f t="shared" si="72"/>
        <v>1.42</v>
      </c>
      <c r="J143">
        <f t="shared" si="72"/>
        <v>0.97</v>
      </c>
      <c r="K143">
        <f t="shared" si="72"/>
        <v>4.29</v>
      </c>
      <c r="L143">
        <f t="shared" si="72"/>
        <v>2116.25</v>
      </c>
      <c r="M143">
        <f t="shared" si="72"/>
        <v>1</v>
      </c>
      <c r="O143" t="str">
        <f t="shared" si="66"/>
        <v>MLP8</v>
      </c>
      <c r="P143">
        <f t="shared" si="68"/>
        <v>2192.9</v>
      </c>
      <c r="Q143">
        <f t="shared" si="69"/>
        <v>4.29</v>
      </c>
    </row>
    <row r="144" spans="1:17" x14ac:dyDescent="0.25">
      <c r="A144" t="s">
        <v>33</v>
      </c>
      <c r="B144">
        <f>BF57</f>
        <v>811</v>
      </c>
      <c r="C144">
        <f t="shared" ref="C144:M144" si="73">BG57</f>
        <v>2048.6</v>
      </c>
      <c r="D144">
        <f t="shared" si="73"/>
        <v>1420.6</v>
      </c>
      <c r="E144">
        <f t="shared" si="73"/>
        <v>1420.6</v>
      </c>
      <c r="F144">
        <f t="shared" si="73"/>
        <v>540.9</v>
      </c>
      <c r="G144">
        <f t="shared" si="73"/>
        <v>87.1</v>
      </c>
      <c r="H144">
        <f t="shared" si="73"/>
        <v>14.36</v>
      </c>
      <c r="I144">
        <f t="shared" si="73"/>
        <v>2.0699999999999998</v>
      </c>
      <c r="J144">
        <f t="shared" si="73"/>
        <v>1.51</v>
      </c>
      <c r="K144">
        <f t="shared" si="73"/>
        <v>7.5</v>
      </c>
      <c r="L144">
        <f t="shared" si="73"/>
        <v>3095.33</v>
      </c>
      <c r="M144">
        <f t="shared" si="73"/>
        <v>1</v>
      </c>
      <c r="O144" t="str">
        <f t="shared" si="66"/>
        <v>MLP64</v>
      </c>
      <c r="P144">
        <f t="shared" si="68"/>
        <v>2048.6</v>
      </c>
      <c r="Q144">
        <f t="shared" si="69"/>
        <v>7.5</v>
      </c>
    </row>
    <row r="145" spans="1:17" x14ac:dyDescent="0.25">
      <c r="A145" t="s">
        <v>24</v>
      </c>
      <c r="B145" cm="1">
        <f t="array" ref="B145:M145">BT57:CE57</f>
        <v>811</v>
      </c>
      <c r="C145">
        <v>3650.6</v>
      </c>
      <c r="D145">
        <v>2792.5</v>
      </c>
      <c r="E145">
        <v>2792.5</v>
      </c>
      <c r="F145">
        <v>712</v>
      </c>
      <c r="G145">
        <v>146.1</v>
      </c>
      <c r="H145">
        <v>21.04</v>
      </c>
      <c r="I145">
        <v>0.13</v>
      </c>
      <c r="J145">
        <v>0.11</v>
      </c>
      <c r="K145">
        <v>1.1499999999999999</v>
      </c>
      <c r="L145">
        <v>412.78</v>
      </c>
      <c r="M145">
        <v>1</v>
      </c>
      <c r="O145" t="str">
        <f t="shared" si="66"/>
        <v>Counts</v>
      </c>
      <c r="P145">
        <f t="shared" si="68"/>
        <v>3650.6</v>
      </c>
      <c r="Q145">
        <f t="shared" si="69"/>
        <v>1.1499999999999999</v>
      </c>
    </row>
    <row r="153" spans="1:17" x14ac:dyDescent="0.25">
      <c r="A153" s="1" t="str">
        <f>B59</f>
        <v>new_random</v>
      </c>
      <c r="O153" s="1" t="str">
        <f t="shared" ref="O153:O159" si="74">A153</f>
        <v>new_random</v>
      </c>
      <c r="P153" s="1" t="s">
        <v>34</v>
      </c>
      <c r="Q153" s="1" t="s">
        <v>35</v>
      </c>
    </row>
    <row r="154" spans="1:17" x14ac:dyDescent="0.25">
      <c r="A154" t="s">
        <v>31</v>
      </c>
      <c r="B154">
        <f>B71</f>
        <v>200</v>
      </c>
      <c r="C154">
        <f t="shared" ref="C154:M154" si="75">C71</f>
        <v>1972.5</v>
      </c>
      <c r="D154">
        <f t="shared" si="75"/>
        <v>653.29999999999995</v>
      </c>
      <c r="E154">
        <f t="shared" si="75"/>
        <v>653.29999999999995</v>
      </c>
      <c r="F154">
        <f t="shared" si="75"/>
        <v>1100</v>
      </c>
      <c r="G154">
        <f t="shared" si="75"/>
        <v>219.2</v>
      </c>
      <c r="H154">
        <f t="shared" si="75"/>
        <v>18.760000000000002</v>
      </c>
      <c r="I154">
        <f t="shared" si="75"/>
        <v>0.88</v>
      </c>
      <c r="J154">
        <f t="shared" si="75"/>
        <v>0.35</v>
      </c>
      <c r="K154">
        <f t="shared" si="75"/>
        <v>2.57</v>
      </c>
      <c r="L154">
        <f t="shared" si="75"/>
        <v>700.11</v>
      </c>
      <c r="M154">
        <f t="shared" si="75"/>
        <v>1</v>
      </c>
      <c r="O154" t="str">
        <f t="shared" si="74"/>
        <v>RF</v>
      </c>
      <c r="P154">
        <f t="shared" ref="P154:P159" si="76">C154</f>
        <v>1972.5</v>
      </c>
      <c r="Q154">
        <f t="shared" ref="Q154:Q159" si="77">K154</f>
        <v>2.57</v>
      </c>
    </row>
    <row r="155" spans="1:17" x14ac:dyDescent="0.25">
      <c r="A155" t="s">
        <v>1</v>
      </c>
      <c r="B155">
        <f>P71</f>
        <v>200</v>
      </c>
      <c r="C155">
        <f t="shared" ref="C155:M155" si="78">Q71</f>
        <v>8546.5</v>
      </c>
      <c r="D155">
        <f t="shared" si="78"/>
        <v>7767.3</v>
      </c>
      <c r="E155">
        <f t="shared" si="78"/>
        <v>7767.3</v>
      </c>
      <c r="F155">
        <f t="shared" si="78"/>
        <v>554.20000000000005</v>
      </c>
      <c r="G155">
        <f t="shared" si="78"/>
        <v>225</v>
      </c>
      <c r="H155">
        <f t="shared" si="78"/>
        <v>36.79</v>
      </c>
      <c r="I155">
        <f t="shared" si="78"/>
        <v>0.2</v>
      </c>
      <c r="J155">
        <f t="shared" si="78"/>
        <v>0.19</v>
      </c>
      <c r="K155">
        <f t="shared" si="78"/>
        <v>1.44</v>
      </c>
      <c r="L155">
        <f t="shared" si="78"/>
        <v>1658.25</v>
      </c>
      <c r="M155">
        <f t="shared" si="78"/>
        <v>1</v>
      </c>
      <c r="O155" t="str">
        <f t="shared" si="74"/>
        <v>GNB</v>
      </c>
      <c r="P155">
        <f t="shared" si="76"/>
        <v>8546.5</v>
      </c>
      <c r="Q155">
        <f t="shared" si="77"/>
        <v>1.44</v>
      </c>
    </row>
    <row r="156" spans="1:17" x14ac:dyDescent="0.25">
      <c r="A156" t="s">
        <v>21</v>
      </c>
      <c r="B156">
        <f>AD71</f>
        <v>200</v>
      </c>
      <c r="C156">
        <f t="shared" ref="C156:M156" si="79">AE71</f>
        <v>2931.2</v>
      </c>
      <c r="D156">
        <f t="shared" si="79"/>
        <v>1080.4000000000001</v>
      </c>
      <c r="E156">
        <f t="shared" si="79"/>
        <v>1080.4000000000001</v>
      </c>
      <c r="F156">
        <f t="shared" si="79"/>
        <v>1625.2</v>
      </c>
      <c r="G156">
        <f t="shared" si="79"/>
        <v>225.6</v>
      </c>
      <c r="H156">
        <f t="shared" si="79"/>
        <v>33.950000000000003</v>
      </c>
      <c r="I156">
        <f t="shared" si="79"/>
        <v>21.87</v>
      </c>
      <c r="J156">
        <f t="shared" si="79"/>
        <v>8.51</v>
      </c>
      <c r="K156">
        <f t="shared" si="79"/>
        <v>64.95</v>
      </c>
      <c r="L156">
        <f t="shared" si="79"/>
        <v>24951.16</v>
      </c>
      <c r="M156">
        <f t="shared" si="79"/>
        <v>1</v>
      </c>
      <c r="O156" t="str">
        <f t="shared" si="74"/>
        <v>SVM</v>
      </c>
      <c r="P156">
        <f t="shared" si="76"/>
        <v>2931.2</v>
      </c>
      <c r="Q156">
        <f t="shared" si="77"/>
        <v>64.95</v>
      </c>
    </row>
    <row r="157" spans="1:17" x14ac:dyDescent="0.25">
      <c r="A157" t="s">
        <v>32</v>
      </c>
      <c r="B157">
        <f>AR71</f>
        <v>200</v>
      </c>
      <c r="C157">
        <f t="shared" ref="C157:M157" si="80">AS71</f>
        <v>1985.9</v>
      </c>
      <c r="D157">
        <f t="shared" si="80"/>
        <v>648.6</v>
      </c>
      <c r="E157">
        <f t="shared" si="80"/>
        <v>648.6</v>
      </c>
      <c r="F157">
        <f t="shared" si="80"/>
        <v>1107.2</v>
      </c>
      <c r="G157">
        <f t="shared" si="80"/>
        <v>230.1</v>
      </c>
      <c r="H157">
        <f t="shared" si="80"/>
        <v>18.68</v>
      </c>
      <c r="I157">
        <f t="shared" si="80"/>
        <v>0.95</v>
      </c>
      <c r="J157">
        <f t="shared" si="80"/>
        <v>0.38</v>
      </c>
      <c r="K157">
        <f t="shared" si="80"/>
        <v>5.51</v>
      </c>
      <c r="L157">
        <f t="shared" si="80"/>
        <v>745.57</v>
      </c>
      <c r="M157">
        <f t="shared" si="80"/>
        <v>1</v>
      </c>
      <c r="O157" t="str">
        <f t="shared" si="74"/>
        <v>MLP8</v>
      </c>
      <c r="P157">
        <f t="shared" si="76"/>
        <v>1985.9</v>
      </c>
      <c r="Q157">
        <f t="shared" si="77"/>
        <v>5.51</v>
      </c>
    </row>
    <row r="158" spans="1:17" x14ac:dyDescent="0.25">
      <c r="A158" t="s">
        <v>33</v>
      </c>
      <c r="B158">
        <f>BF71</f>
        <v>200</v>
      </c>
      <c r="C158">
        <f t="shared" ref="C158:M158" si="81">BG71</f>
        <v>1974.7</v>
      </c>
      <c r="D158">
        <f t="shared" si="81"/>
        <v>653.9</v>
      </c>
      <c r="E158">
        <f t="shared" si="81"/>
        <v>653.9</v>
      </c>
      <c r="F158">
        <f t="shared" si="81"/>
        <v>1095.9000000000001</v>
      </c>
      <c r="G158">
        <f t="shared" si="81"/>
        <v>224.9</v>
      </c>
      <c r="H158">
        <f t="shared" si="81"/>
        <v>18.75</v>
      </c>
      <c r="I158">
        <f t="shared" si="81"/>
        <v>2.67</v>
      </c>
      <c r="J158">
        <f t="shared" si="81"/>
        <v>1.01</v>
      </c>
      <c r="K158">
        <f t="shared" si="81"/>
        <v>6.42</v>
      </c>
      <c r="L158">
        <f t="shared" si="81"/>
        <v>1996.01</v>
      </c>
      <c r="M158">
        <f t="shared" si="81"/>
        <v>1</v>
      </c>
      <c r="O158" t="str">
        <f t="shared" si="74"/>
        <v>MLP64</v>
      </c>
      <c r="P158">
        <f t="shared" si="76"/>
        <v>1974.7</v>
      </c>
      <c r="Q158">
        <f t="shared" si="77"/>
        <v>6.42</v>
      </c>
    </row>
    <row r="159" spans="1:17" x14ac:dyDescent="0.25">
      <c r="A159" t="s">
        <v>24</v>
      </c>
      <c r="B159" cm="1">
        <f t="array" ref="B159:M159">BT71:CE71</f>
        <v>200</v>
      </c>
      <c r="C159">
        <v>1975.5</v>
      </c>
      <c r="D159">
        <v>648.70000000000005</v>
      </c>
      <c r="E159">
        <v>648.70000000000005</v>
      </c>
      <c r="F159">
        <v>1099.2</v>
      </c>
      <c r="G159">
        <v>227.6</v>
      </c>
      <c r="H159">
        <v>18.739999999999998</v>
      </c>
      <c r="I159">
        <v>0.18</v>
      </c>
      <c r="J159">
        <v>0.09</v>
      </c>
      <c r="K159">
        <v>1.1200000000000001</v>
      </c>
      <c r="L159">
        <v>180.87</v>
      </c>
      <c r="M159">
        <v>1</v>
      </c>
      <c r="O159" t="str">
        <f t="shared" si="74"/>
        <v>Counts</v>
      </c>
      <c r="P159">
        <f t="shared" si="76"/>
        <v>1975.5</v>
      </c>
      <c r="Q159">
        <f t="shared" si="77"/>
        <v>1.1200000000000001</v>
      </c>
    </row>
    <row r="167" spans="1:17" x14ac:dyDescent="0.25">
      <c r="A167" s="1" t="str">
        <f>B73</f>
        <v>nurse_rostering_adv</v>
      </c>
      <c r="O167" s="1" t="str">
        <f t="shared" ref="O167:O173" si="82">A167</f>
        <v>nurse_rostering_adv</v>
      </c>
      <c r="P167" s="1" t="s">
        <v>34</v>
      </c>
      <c r="Q167" s="1" t="s">
        <v>35</v>
      </c>
    </row>
    <row r="168" spans="1:17" x14ac:dyDescent="0.25">
      <c r="A168" t="s">
        <v>31</v>
      </c>
      <c r="B168">
        <f>B85</f>
        <v>885</v>
      </c>
      <c r="C168">
        <f t="shared" ref="C168:M168" si="83">C85</f>
        <v>2559.6999999999998</v>
      </c>
      <c r="D168">
        <f t="shared" si="83"/>
        <v>2408.5</v>
      </c>
      <c r="E168">
        <f t="shared" si="83"/>
        <v>2408.5</v>
      </c>
      <c r="F168">
        <f t="shared" si="83"/>
        <v>123.5</v>
      </c>
      <c r="G168">
        <f t="shared" si="83"/>
        <v>27.7</v>
      </c>
      <c r="H168">
        <f t="shared" si="83"/>
        <v>23.68</v>
      </c>
      <c r="I168">
        <f t="shared" si="83"/>
        <v>0.63</v>
      </c>
      <c r="J168">
        <f t="shared" si="83"/>
        <v>0.62</v>
      </c>
      <c r="K168">
        <f t="shared" si="83"/>
        <v>2.5499999999999998</v>
      </c>
      <c r="L168">
        <f t="shared" si="83"/>
        <v>1598.66</v>
      </c>
      <c r="M168">
        <f t="shared" si="83"/>
        <v>1</v>
      </c>
      <c r="O168" t="str">
        <f t="shared" si="82"/>
        <v>RF</v>
      </c>
      <c r="P168">
        <f t="shared" ref="P168:P173" si="84">C168</f>
        <v>2559.6999999999998</v>
      </c>
      <c r="Q168">
        <f t="shared" ref="Q168:Q173" si="85">K168</f>
        <v>2.5499999999999998</v>
      </c>
    </row>
    <row r="169" spans="1:17" x14ac:dyDescent="0.25">
      <c r="A169" t="s">
        <v>1</v>
      </c>
      <c r="B169">
        <f>P85</f>
        <v>885</v>
      </c>
      <c r="C169">
        <f t="shared" ref="C169:M169" si="86">Q85</f>
        <v>3587.9</v>
      </c>
      <c r="D169">
        <f t="shared" si="86"/>
        <v>3549.3</v>
      </c>
      <c r="E169">
        <f t="shared" si="86"/>
        <v>3549.3</v>
      </c>
      <c r="F169">
        <f t="shared" si="86"/>
        <v>29</v>
      </c>
      <c r="G169">
        <f t="shared" si="86"/>
        <v>9.6</v>
      </c>
      <c r="H169">
        <f t="shared" si="86"/>
        <v>25.18</v>
      </c>
      <c r="I169">
        <f t="shared" si="86"/>
        <v>0.17</v>
      </c>
      <c r="J169">
        <f t="shared" si="86"/>
        <v>0.18</v>
      </c>
      <c r="K169">
        <f t="shared" si="86"/>
        <v>1.64</v>
      </c>
      <c r="L169">
        <f t="shared" si="86"/>
        <v>654.09</v>
      </c>
      <c r="M169">
        <f t="shared" si="86"/>
        <v>1</v>
      </c>
      <c r="O169" t="str">
        <f t="shared" si="82"/>
        <v>GNB</v>
      </c>
      <c r="P169">
        <f t="shared" si="84"/>
        <v>3587.9</v>
      </c>
      <c r="Q169">
        <f t="shared" si="85"/>
        <v>1.64</v>
      </c>
    </row>
    <row r="170" spans="1:17" x14ac:dyDescent="0.25">
      <c r="A170" t="s">
        <v>21</v>
      </c>
      <c r="B170">
        <f>AD85</f>
        <v>885</v>
      </c>
      <c r="C170">
        <f t="shared" ref="C170:M170" si="87">AE85</f>
        <v>6559.6</v>
      </c>
      <c r="D170">
        <f t="shared" si="87"/>
        <v>1941</v>
      </c>
      <c r="E170">
        <f t="shared" si="87"/>
        <v>1941</v>
      </c>
      <c r="F170">
        <f t="shared" si="87"/>
        <v>4265.3</v>
      </c>
      <c r="G170">
        <f t="shared" si="87"/>
        <v>353.3</v>
      </c>
      <c r="H170">
        <f t="shared" si="87"/>
        <v>26.58</v>
      </c>
      <c r="I170">
        <f t="shared" si="87"/>
        <v>5.78</v>
      </c>
      <c r="J170">
        <f t="shared" si="87"/>
        <v>1.79</v>
      </c>
      <c r="K170">
        <f t="shared" si="87"/>
        <v>19.190000000000001</v>
      </c>
      <c r="L170">
        <f t="shared" si="87"/>
        <v>11750.42</v>
      </c>
      <c r="M170">
        <f t="shared" si="87"/>
        <v>1</v>
      </c>
      <c r="O170" t="str">
        <f t="shared" si="82"/>
        <v>SVM</v>
      </c>
      <c r="P170">
        <f t="shared" si="84"/>
        <v>6559.6</v>
      </c>
      <c r="Q170">
        <f t="shared" si="85"/>
        <v>19.190000000000001</v>
      </c>
    </row>
    <row r="171" spans="1:17" x14ac:dyDescent="0.25">
      <c r="A171" t="s">
        <v>32</v>
      </c>
      <c r="B171">
        <f>AR85</f>
        <v>885</v>
      </c>
      <c r="C171">
        <f t="shared" ref="C171:M171" si="88">AS85</f>
        <v>3258.2</v>
      </c>
      <c r="D171">
        <f t="shared" si="88"/>
        <v>2223.6999999999998</v>
      </c>
      <c r="E171">
        <f t="shared" si="88"/>
        <v>2223.6999999999998</v>
      </c>
      <c r="F171">
        <f t="shared" si="88"/>
        <v>828.8</v>
      </c>
      <c r="G171">
        <f t="shared" si="88"/>
        <v>205.7</v>
      </c>
      <c r="H171">
        <f t="shared" si="88"/>
        <v>19.350000000000001</v>
      </c>
      <c r="I171">
        <f t="shared" si="88"/>
        <v>1.84</v>
      </c>
      <c r="J171">
        <f t="shared" si="88"/>
        <v>1.32</v>
      </c>
      <c r="K171">
        <f t="shared" si="88"/>
        <v>6.66</v>
      </c>
      <c r="L171">
        <f t="shared" si="88"/>
        <v>4283.4799999999996</v>
      </c>
      <c r="M171">
        <f t="shared" si="88"/>
        <v>1</v>
      </c>
      <c r="O171" t="str">
        <f t="shared" si="82"/>
        <v>MLP8</v>
      </c>
      <c r="P171">
        <f t="shared" si="84"/>
        <v>3258.2</v>
      </c>
      <c r="Q171">
        <f t="shared" si="85"/>
        <v>6.66</v>
      </c>
    </row>
    <row r="172" spans="1:17" x14ac:dyDescent="0.25">
      <c r="A172" t="s">
        <v>33</v>
      </c>
      <c r="B172">
        <f>BF85</f>
        <v>885</v>
      </c>
      <c r="C172">
        <f t="shared" ref="C172:M172" si="89">BG85</f>
        <v>2641.7</v>
      </c>
      <c r="D172">
        <f t="shared" si="89"/>
        <v>2379.1999999999998</v>
      </c>
      <c r="E172">
        <f t="shared" si="89"/>
        <v>2379.1999999999998</v>
      </c>
      <c r="F172">
        <f t="shared" si="89"/>
        <v>188</v>
      </c>
      <c r="G172">
        <f t="shared" si="89"/>
        <v>74.5</v>
      </c>
      <c r="H172">
        <f t="shared" si="89"/>
        <v>22.76</v>
      </c>
      <c r="I172">
        <f t="shared" si="89"/>
        <v>2.94</v>
      </c>
      <c r="J172">
        <f t="shared" si="89"/>
        <v>2.76</v>
      </c>
      <c r="K172">
        <f t="shared" si="89"/>
        <v>9.93</v>
      </c>
      <c r="L172">
        <f t="shared" si="89"/>
        <v>7294.42</v>
      </c>
      <c r="M172">
        <f t="shared" si="89"/>
        <v>1</v>
      </c>
      <c r="O172" t="str">
        <f t="shared" si="82"/>
        <v>MLP64</v>
      </c>
      <c r="P172">
        <f t="shared" si="84"/>
        <v>2641.7</v>
      </c>
      <c r="Q172">
        <f t="shared" si="85"/>
        <v>9.93</v>
      </c>
    </row>
    <row r="173" spans="1:17" x14ac:dyDescent="0.25">
      <c r="A173" t="s">
        <v>24</v>
      </c>
      <c r="B173" cm="1">
        <f t="array" ref="B173:M173">BT85:CE85</f>
        <v>885</v>
      </c>
      <c r="C173">
        <v>5402.3</v>
      </c>
      <c r="D173">
        <v>5187.6000000000004</v>
      </c>
      <c r="E173">
        <v>5187.6000000000004</v>
      </c>
      <c r="F173">
        <v>213.2</v>
      </c>
      <c r="G173">
        <v>1.5</v>
      </c>
      <c r="H173">
        <v>37.729999999999997</v>
      </c>
      <c r="I173">
        <v>0.11</v>
      </c>
      <c r="J173">
        <v>0.11</v>
      </c>
      <c r="K173">
        <v>1.1499999999999999</v>
      </c>
      <c r="L173">
        <v>581.37</v>
      </c>
      <c r="M173">
        <v>1</v>
      </c>
      <c r="O173" t="str">
        <f t="shared" si="82"/>
        <v>Counts</v>
      </c>
      <c r="P173">
        <f t="shared" si="84"/>
        <v>5402.3</v>
      </c>
      <c r="Q173">
        <f t="shared" si="85"/>
        <v>1.1499999999999999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class</vt:lpstr>
      <vt:lpstr>proba</vt:lpstr>
      <vt:lpstr>no guide</vt:lpstr>
      <vt:lpstr>guide all</vt:lpstr>
      <vt:lpstr>fs4 proba</vt:lpstr>
      <vt:lpstr>fs4 no guide</vt:lpstr>
      <vt:lpstr>fs4 no guide a&amp;l</vt:lpstr>
      <vt:lpstr>fs5 class</vt:lpstr>
      <vt:lpstr>fs5 proba</vt:lpstr>
      <vt:lpstr>fs5 no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DTAI</dc:creator>
  <cp:lastModifiedBy>Dimos Tsouros</cp:lastModifiedBy>
  <dcterms:created xsi:type="dcterms:W3CDTF">2015-06-05T18:19:34Z</dcterms:created>
  <dcterms:modified xsi:type="dcterms:W3CDTF">2024-01-18T19:18:30Z</dcterms:modified>
</cp:coreProperties>
</file>