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-databases\Sept-2018\Resources\"/>
    </mc:Choice>
  </mc:AlternateContent>
  <bookViews>
    <workbookView xWindow="0" yWindow="0" windowWidth="28800" windowHeight="12230" tabRatio="993"/>
  </bookViews>
  <sheets>
    <sheet name="Schedule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1" l="1"/>
  <c r="D8" i="1"/>
  <c r="E8" i="1"/>
  <c r="C9" i="1"/>
  <c r="D9" i="1"/>
  <c r="C10" i="1"/>
  <c r="D10" i="1" s="1"/>
  <c r="C11" i="1"/>
  <c r="E11" i="1"/>
  <c r="C12" i="1"/>
  <c r="D12" i="1" s="1"/>
  <c r="C13" i="1"/>
  <c r="D13" i="1" s="1"/>
  <c r="D26" i="1"/>
  <c r="D27" i="1"/>
  <c r="E28" i="1"/>
  <c r="D29" i="1"/>
  <c r="E29" i="1"/>
  <c r="C30" i="1"/>
  <c r="D30" i="1"/>
  <c r="C31" i="1"/>
  <c r="C35" i="1" s="1"/>
  <c r="D31" i="1"/>
  <c r="C32" i="1"/>
  <c r="E32" i="1"/>
  <c r="C33" i="1"/>
  <c r="E33" i="1"/>
  <c r="E6" i="1"/>
  <c r="C36" i="1"/>
  <c r="E36" i="1" s="1"/>
  <c r="C16" i="1"/>
  <c r="C20" i="1" s="1"/>
  <c r="C14" i="1"/>
  <c r="D14" i="1"/>
  <c r="D11" i="1"/>
  <c r="D33" i="1"/>
  <c r="C15" i="1"/>
  <c r="D15" i="1" s="1"/>
  <c r="C34" i="1"/>
  <c r="E34" i="1" s="1"/>
  <c r="D34" i="1"/>
  <c r="C40" i="1"/>
  <c r="D40" i="1" s="1"/>
  <c r="C37" i="1"/>
  <c r="D37" i="1" s="1"/>
  <c r="E30" i="1"/>
  <c r="E26" i="1"/>
  <c r="E13" i="1"/>
  <c r="D32" i="1"/>
  <c r="D28" i="1"/>
  <c r="E31" i="1"/>
  <c r="E27" i="1"/>
  <c r="E14" i="1"/>
  <c r="E10" i="1"/>
  <c r="D6" i="1"/>
  <c r="C18" i="1"/>
  <c r="E18" i="1" s="1"/>
  <c r="E16" i="1"/>
  <c r="D16" i="1"/>
  <c r="E15" i="1"/>
  <c r="C19" i="1"/>
  <c r="C38" i="1"/>
  <c r="E38" i="1" s="1"/>
  <c r="E40" i="1"/>
  <c r="C44" i="1"/>
  <c r="E44" i="1" s="1"/>
  <c r="E37" i="1"/>
  <c r="C41" i="1"/>
  <c r="C45" i="1" s="1"/>
  <c r="D5" i="1"/>
  <c r="D4" i="1"/>
  <c r="D18" i="1"/>
  <c r="C22" i="1"/>
  <c r="E22" i="1" s="1"/>
  <c r="D23" i="1"/>
  <c r="E19" i="1"/>
  <c r="D19" i="1"/>
  <c r="D44" i="1"/>
  <c r="E41" i="1"/>
  <c r="D22" i="1"/>
  <c r="D52" i="1"/>
  <c r="E45" i="1" l="1"/>
  <c r="C49" i="1"/>
  <c r="D45" i="1"/>
  <c r="E20" i="1"/>
  <c r="D20" i="1"/>
  <c r="D35" i="1"/>
  <c r="E35" i="1"/>
  <c r="C39" i="1"/>
  <c r="E12" i="1"/>
  <c r="D41" i="1"/>
  <c r="C48" i="1"/>
  <c r="C42" i="1"/>
  <c r="D36" i="1"/>
  <c r="C17" i="1"/>
  <c r="D38" i="1"/>
  <c r="D17" i="1" l="1"/>
  <c r="C21" i="1"/>
  <c r="E17" i="1"/>
  <c r="E49" i="1"/>
  <c r="D49" i="1"/>
  <c r="C46" i="1"/>
  <c r="D42" i="1"/>
  <c r="E42" i="1"/>
  <c r="D39" i="1"/>
  <c r="E39" i="1"/>
  <c r="C43" i="1"/>
  <c r="E48" i="1"/>
  <c r="D48" i="1"/>
  <c r="C50" i="1" l="1"/>
  <c r="E46" i="1"/>
  <c r="D46" i="1"/>
  <c r="D21" i="1"/>
  <c r="E21" i="1"/>
  <c r="C47" i="1"/>
  <c r="E43" i="1"/>
  <c r="D43" i="1"/>
  <c r="D47" i="1" l="1"/>
  <c r="C51" i="1"/>
  <c r="E47" i="1"/>
  <c r="D50" i="1"/>
  <c r="E50" i="1"/>
  <c r="D51" i="1" l="1"/>
  <c r="E51" i="1"/>
</calcChain>
</file>

<file path=xl/sharedStrings.xml><?xml version="1.0" encoding="utf-8"?>
<sst xmlns="http://schemas.openxmlformats.org/spreadsheetml/2006/main" count="70" uniqueCount="52">
  <si>
    <t>Java DB September 2018</t>
  </si>
  <si>
    <t>MySQL</t>
  </si>
  <si>
    <t>Certificate</t>
  </si>
  <si>
    <t>Live</t>
  </si>
  <si>
    <t>#</t>
  </si>
  <si>
    <t>Lecture</t>
  </si>
  <si>
    <t>Date</t>
  </si>
  <si>
    <t>Weekday</t>
  </si>
  <si>
    <t>Time</t>
  </si>
  <si>
    <t>Week</t>
  </si>
  <si>
    <t>Course Introduction</t>
  </si>
  <si>
    <t>18:00-18:30</t>
  </si>
  <si>
    <t>Introduction to Databases. Data Definition and Datatypes</t>
  </si>
  <si>
    <t>18:30-22:00</t>
  </si>
  <si>
    <t>Exercise</t>
  </si>
  <si>
    <t>Skipped due to Holiday</t>
  </si>
  <si>
    <t>Basic CRUD</t>
  </si>
  <si>
    <t>Official Holiday</t>
  </si>
  <si>
    <t>Built-in Functions</t>
  </si>
  <si>
    <t>Data Aggregation</t>
  </si>
  <si>
    <t>Table Relations</t>
  </si>
  <si>
    <t>Subqueries and JOINs</t>
  </si>
  <si>
    <t>Database Programmability</t>
  </si>
  <si>
    <t>Exam Prep</t>
  </si>
  <si>
    <t>Exam Perp</t>
  </si>
  <si>
    <t>Exam</t>
  </si>
  <si>
    <t>TBA</t>
  </si>
  <si>
    <t>Hibernate</t>
  </si>
  <si>
    <t>Java DB Apps Introduction</t>
  </si>
  <si>
    <t>Exercise: Java DB Apps Introduction</t>
  </si>
  <si>
    <t>Custom ORM Workshop</t>
  </si>
  <si>
    <t>Exercise: Custom ORM Workshop</t>
  </si>
  <si>
    <t>Introduction to Hibernate</t>
  </si>
  <si>
    <t>Exercise: Introduction to Hibernate</t>
  </si>
  <si>
    <t>Hibernate Code First</t>
  </si>
  <si>
    <t>Exercise: Hibernate Code First</t>
  </si>
  <si>
    <t>Spring Data Intro</t>
  </si>
  <si>
    <t>Exercise: Spring Data Intro</t>
  </si>
  <si>
    <t>Spring Data Advanced Quering</t>
  </si>
  <si>
    <t>Exercise: Spring Data Advanced Quering</t>
  </si>
  <si>
    <t>Spring Data Auto Mapping Objects</t>
  </si>
  <si>
    <t>Exercise: Spring Data Auto Mapping Objects</t>
  </si>
  <si>
    <t>JSON Processing</t>
  </si>
  <si>
    <t>Exercise: JSON Processing</t>
  </si>
  <si>
    <t>XML Processing</t>
  </si>
  <si>
    <t>Exercise: XML Processing</t>
  </si>
  <si>
    <t xml:space="preserve">Java OOP </t>
  </si>
  <si>
    <t>Exercise: Java OOP</t>
  </si>
  <si>
    <t>Java Persistence API</t>
  </si>
  <si>
    <t>Exercise: Java Persistence API</t>
  </si>
  <si>
    <t>Workshop – MVC Project: Spring MVC + Spring Data 1</t>
  </si>
  <si>
    <t>Workshop – MVC Project: Spring MVC + Spring Data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</si>
</sst>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1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9" fillId="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4" fillId="4" borderId="0" xfId="1"/>
    <xf numFmtId="0" fontId="5" fillId="5" borderId="0" xfId="2"/>
    <xf numFmtId="0" fontId="6" fillId="0" borderId="0" xfId="0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16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9" fillId="6" borderId="0" xfId="3" applyAlignment="1">
      <alignment horizontal="center" vertical="center"/>
    </xf>
    <xf numFmtId="0" fontId="9" fillId="6" borderId="0" xfId="3"/>
    <xf numFmtId="16" fontId="9" fillId="6" borderId="0" xfId="3" applyNumberFormat="1" applyAlignment="1">
      <alignment horizontal="center" vertical="center"/>
    </xf>
    <xf numFmtId="164" fontId="9" fillId="6" borderId="0" xfId="3" applyNumberFormat="1" applyAlignment="1">
      <alignment horizontal="center" vertical="center"/>
    </xf>
    <xf numFmtId="20" fontId="9" fillId="6" borderId="0" xfId="3" applyNumberFormat="1" applyAlignment="1">
      <alignment horizontal="center" vertical="center"/>
    </xf>
    <xf numFmtId="0" fontId="9" fillId="6" borderId="0" xfId="3" applyAlignment="1">
      <alignment vertical="center"/>
    </xf>
    <xf numFmtId="0" fontId="10" fillId="0" borderId="0" xfId="0" applyFont="1"/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0" xfId="0" applyFont="1" applyFill="1"/>
    <xf numFmtId="0" fontId="6" fillId="7" borderId="0" xfId="0" applyFont="1" applyFill="1"/>
    <xf numFmtId="0" fontId="7" fillId="7" borderId="0" xfId="0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52"/>
  <sheetViews>
    <sheetView tabSelected="1" topLeftCell="A41" zoomScaleNormal="100" workbookViewId="0">
      <selection activeCell="B47" sqref="B47"/>
    </sheetView>
  </sheetViews>
  <sheetFormatPr defaultRowHeight="14.5" x14ac:dyDescent="0.35"/>
  <cols>
    <col min="1" max="1" width="5.7265625" style="1" customWidth="1"/>
    <col min="2" max="2" width="41.81640625" style="1" customWidth="1"/>
    <col min="3" max="3" width="9.1796875" style="1"/>
    <col min="4" max="4" width="13.81640625" style="1" customWidth="1"/>
    <col min="5" max="5" width="14.7265625" style="1" customWidth="1"/>
    <col min="6" max="7" width="3.7265625" style="1" customWidth="1"/>
    <col min="8" max="1023" width="9.1796875" style="1"/>
  </cols>
  <sheetData>
    <row r="1" spans="1:8" ht="46" x14ac:dyDescent="0.35">
      <c r="A1" s="28" t="s">
        <v>0</v>
      </c>
      <c r="B1" s="28"/>
      <c r="C1" s="28"/>
      <c r="D1" s="28"/>
      <c r="E1" s="28"/>
      <c r="F1" s="28"/>
      <c r="G1" s="28"/>
    </row>
    <row r="2" spans="1:8" s="3" customFormat="1" ht="39" customHeight="1" x14ac:dyDescent="0.35">
      <c r="A2" s="26" t="s">
        <v>1</v>
      </c>
      <c r="B2" s="26"/>
      <c r="C2" s="26"/>
      <c r="D2" s="26"/>
      <c r="E2" s="26"/>
      <c r="F2" s="27" t="s">
        <v>2</v>
      </c>
      <c r="G2" s="27" t="s">
        <v>3</v>
      </c>
    </row>
    <row r="3" spans="1:8" x14ac:dyDescent="0.35">
      <c r="A3" s="4" t="s">
        <v>4</v>
      </c>
      <c r="B3" s="4" t="s">
        <v>5</v>
      </c>
      <c r="C3" s="5" t="s">
        <v>6</v>
      </c>
      <c r="D3" s="5" t="s">
        <v>7</v>
      </c>
      <c r="E3" s="5" t="s">
        <v>8</v>
      </c>
      <c r="F3" s="27"/>
      <c r="G3" s="27"/>
      <c r="H3" s="2" t="s">
        <v>9</v>
      </c>
    </row>
    <row r="4" spans="1:8" x14ac:dyDescent="0.35">
      <c r="A4" s="8">
        <v>1</v>
      </c>
      <c r="B4" s="13" t="s">
        <v>10</v>
      </c>
      <c r="C4" s="9">
        <v>43360</v>
      </c>
      <c r="D4" s="10" t="str">
        <f>TEXT(C4, "[$-402]dddd")</f>
        <v>понеделник</v>
      </c>
      <c r="E4" s="11" t="s">
        <v>11</v>
      </c>
      <c r="F4" s="7"/>
      <c r="G4" s="6"/>
      <c r="H4" s="29">
        <v>1</v>
      </c>
    </row>
    <row r="5" spans="1:8" x14ac:dyDescent="0.35">
      <c r="A5" s="14">
        <v>2</v>
      </c>
      <c r="B5" s="15" t="s">
        <v>12</v>
      </c>
      <c r="C5" s="16">
        <v>43360</v>
      </c>
      <c r="D5" s="17" t="str">
        <f t="shared" ref="D5:D6" si="0">TEXT(C5, "[$-402]dddd")</f>
        <v>понеделник</v>
      </c>
      <c r="E5" s="18" t="s">
        <v>13</v>
      </c>
      <c r="F5" s="6"/>
      <c r="G5" s="6"/>
      <c r="H5" s="29"/>
    </row>
    <row r="6" spans="1:8" x14ac:dyDescent="0.35">
      <c r="A6" s="8">
        <v>3</v>
      </c>
      <c r="B6" s="12" t="s">
        <v>14</v>
      </c>
      <c r="C6" s="9">
        <v>43361</v>
      </c>
      <c r="D6" s="10" t="str">
        <f t="shared" si="0"/>
        <v>вторник</v>
      </c>
      <c r="E6" s="11" t="str">
        <f>IF(OR(WEEKDAY(C6)=3, WEEKDAY(C6)=6), "13:30-17:30", "18:00-22:00")</f>
        <v>13:30-17:30</v>
      </c>
      <c r="F6" s="7"/>
      <c r="G6" s="6"/>
      <c r="H6" s="29"/>
    </row>
    <row r="7" spans="1:8" x14ac:dyDescent="0.35">
      <c r="A7" s="19">
        <v>4</v>
      </c>
      <c r="B7" s="24" t="s">
        <v>15</v>
      </c>
      <c r="C7" s="21">
        <v>43363</v>
      </c>
      <c r="D7" s="22" t="str">
        <f t="shared" ref="D7:D10" si="1">TEXT(C7, "[$-402]dddd")</f>
        <v>четвъртък</v>
      </c>
      <c r="E7" s="23"/>
      <c r="F7" s="20"/>
      <c r="G7" s="20"/>
      <c r="H7" s="29"/>
    </row>
    <row r="8" spans="1:8" x14ac:dyDescent="0.35">
      <c r="A8" s="14">
        <v>5</v>
      </c>
      <c r="B8" s="15" t="s">
        <v>16</v>
      </c>
      <c r="C8" s="16">
        <v>43364</v>
      </c>
      <c r="D8" s="17" t="str">
        <f t="shared" si="1"/>
        <v>петък</v>
      </c>
      <c r="E8" s="18" t="str">
        <f t="shared" ref="E8:E51" si="2">IF(OR(WEEKDAY(C8)=3, WEEKDAY(C8)=6), "13:30-17:30", "18:00-22:00")</f>
        <v>13:30-17:30</v>
      </c>
      <c r="F8" s="7"/>
      <c r="G8" s="6"/>
      <c r="H8" s="29"/>
    </row>
    <row r="9" spans="1:8" x14ac:dyDescent="0.35">
      <c r="A9" s="19">
        <v>6</v>
      </c>
      <c r="B9" s="20" t="s">
        <v>17</v>
      </c>
      <c r="C9" s="21">
        <f>C5+7</f>
        <v>43367</v>
      </c>
      <c r="D9" s="22" t="str">
        <f t="shared" si="1"/>
        <v>понеделник</v>
      </c>
      <c r="E9" s="23"/>
      <c r="F9" s="20"/>
      <c r="G9" s="20"/>
      <c r="H9" s="29">
        <v>2</v>
      </c>
    </row>
    <row r="10" spans="1:8" x14ac:dyDescent="0.35">
      <c r="A10" s="8">
        <v>7</v>
      </c>
      <c r="B10" s="12" t="s">
        <v>14</v>
      </c>
      <c r="C10" s="9">
        <f>C6+7</f>
        <v>43368</v>
      </c>
      <c r="D10" s="10" t="str">
        <f t="shared" si="1"/>
        <v>вторник</v>
      </c>
      <c r="E10" s="11" t="str">
        <f t="shared" si="2"/>
        <v>13:30-17:30</v>
      </c>
      <c r="F10" s="7"/>
      <c r="G10" s="6"/>
      <c r="H10" s="29"/>
    </row>
    <row r="11" spans="1:8" x14ac:dyDescent="0.35">
      <c r="A11" s="14">
        <v>8</v>
      </c>
      <c r="B11" s="15" t="s">
        <v>18</v>
      </c>
      <c r="C11" s="16">
        <f>C7+7</f>
        <v>43370</v>
      </c>
      <c r="D11" s="17" t="str">
        <f t="shared" ref="D11:D14" si="3">TEXT(C11, "[$-402]dddd")</f>
        <v>четвъртък</v>
      </c>
      <c r="E11" s="18" t="str">
        <f t="shared" si="2"/>
        <v>18:00-22:00</v>
      </c>
      <c r="F11" s="6"/>
      <c r="G11" s="6"/>
      <c r="H11" s="29"/>
    </row>
    <row r="12" spans="1:8" x14ac:dyDescent="0.35">
      <c r="A12" s="8">
        <v>9</v>
      </c>
      <c r="B12" s="12" t="s">
        <v>14</v>
      </c>
      <c r="C12" s="9">
        <f t="shared" ref="C12:C51" si="4">C8+7</f>
        <v>43371</v>
      </c>
      <c r="D12" s="10" t="str">
        <f t="shared" si="3"/>
        <v>петък</v>
      </c>
      <c r="E12" s="11" t="str">
        <f t="shared" si="2"/>
        <v>13:30-17:30</v>
      </c>
      <c r="F12" s="7"/>
      <c r="G12" s="6"/>
      <c r="H12" s="29"/>
    </row>
    <row r="13" spans="1:8" x14ac:dyDescent="0.35">
      <c r="A13" s="14">
        <v>10</v>
      </c>
      <c r="B13" s="15" t="s">
        <v>19</v>
      </c>
      <c r="C13" s="16">
        <f t="shared" si="4"/>
        <v>43374</v>
      </c>
      <c r="D13" s="17" t="str">
        <f t="shared" si="3"/>
        <v>понеделник</v>
      </c>
      <c r="E13" s="18" t="str">
        <f t="shared" si="2"/>
        <v>18:00-22:00</v>
      </c>
      <c r="F13" s="6"/>
      <c r="G13" s="6"/>
      <c r="H13" s="29">
        <v>3</v>
      </c>
    </row>
    <row r="14" spans="1:8" x14ac:dyDescent="0.35">
      <c r="A14" s="8">
        <v>11</v>
      </c>
      <c r="B14" s="12" t="s">
        <v>14</v>
      </c>
      <c r="C14" s="9">
        <f t="shared" si="4"/>
        <v>43375</v>
      </c>
      <c r="D14" s="10" t="str">
        <f t="shared" si="3"/>
        <v>вторник</v>
      </c>
      <c r="E14" s="11" t="str">
        <f t="shared" si="2"/>
        <v>13:30-17:30</v>
      </c>
      <c r="F14" s="7"/>
      <c r="G14" s="6"/>
      <c r="H14" s="29"/>
    </row>
    <row r="15" spans="1:8" x14ac:dyDescent="0.35">
      <c r="A15" s="14">
        <v>12</v>
      </c>
      <c r="B15" s="15" t="s">
        <v>20</v>
      </c>
      <c r="C15" s="16">
        <f t="shared" si="4"/>
        <v>43377</v>
      </c>
      <c r="D15" s="17" t="str">
        <f t="shared" ref="D15:D49" si="5">TEXT(C15, "[$-402]dddd")</f>
        <v>четвъртък</v>
      </c>
      <c r="E15" s="18" t="str">
        <f t="shared" si="2"/>
        <v>18:00-22:00</v>
      </c>
      <c r="F15" s="6"/>
      <c r="G15" s="6"/>
      <c r="H15" s="29"/>
    </row>
    <row r="16" spans="1:8" x14ac:dyDescent="0.35">
      <c r="A16" s="8">
        <v>13</v>
      </c>
      <c r="B16" s="12" t="s">
        <v>14</v>
      </c>
      <c r="C16" s="9">
        <f t="shared" si="4"/>
        <v>43378</v>
      </c>
      <c r="D16" s="10" t="str">
        <f t="shared" si="5"/>
        <v>петък</v>
      </c>
      <c r="E16" s="11" t="str">
        <f t="shared" si="2"/>
        <v>13:30-17:30</v>
      </c>
      <c r="F16" s="7"/>
      <c r="G16" s="6"/>
      <c r="H16" s="29"/>
    </row>
    <row r="17" spans="1:8" x14ac:dyDescent="0.35">
      <c r="A17" s="14">
        <v>14</v>
      </c>
      <c r="B17" s="15" t="s">
        <v>21</v>
      </c>
      <c r="C17" s="16">
        <f t="shared" si="4"/>
        <v>43381</v>
      </c>
      <c r="D17" s="17" t="str">
        <f t="shared" si="5"/>
        <v>понеделник</v>
      </c>
      <c r="E17" s="18" t="str">
        <f t="shared" si="2"/>
        <v>18:00-22:00</v>
      </c>
      <c r="F17" s="6"/>
      <c r="G17" s="6"/>
      <c r="H17" s="29">
        <v>4</v>
      </c>
    </row>
    <row r="18" spans="1:8" x14ac:dyDescent="0.35">
      <c r="A18" s="8">
        <v>15</v>
      </c>
      <c r="B18" s="12" t="s">
        <v>14</v>
      </c>
      <c r="C18" s="9">
        <f t="shared" si="4"/>
        <v>43382</v>
      </c>
      <c r="D18" s="10" t="str">
        <f t="shared" si="5"/>
        <v>вторник</v>
      </c>
      <c r="E18" s="11" t="str">
        <f t="shared" si="2"/>
        <v>13:30-17:30</v>
      </c>
      <c r="F18" s="7"/>
      <c r="G18" s="6"/>
      <c r="H18" s="29"/>
    </row>
    <row r="19" spans="1:8" x14ac:dyDescent="0.35">
      <c r="A19" s="14">
        <v>16</v>
      </c>
      <c r="B19" s="15" t="s">
        <v>22</v>
      </c>
      <c r="C19" s="16">
        <f t="shared" si="4"/>
        <v>43384</v>
      </c>
      <c r="D19" s="17" t="str">
        <f t="shared" si="5"/>
        <v>четвъртък</v>
      </c>
      <c r="E19" s="18" t="str">
        <f t="shared" si="2"/>
        <v>18:00-22:00</v>
      </c>
      <c r="F19" s="6"/>
      <c r="G19" s="6"/>
      <c r="H19" s="29"/>
    </row>
    <row r="20" spans="1:8" x14ac:dyDescent="0.35">
      <c r="A20" s="8">
        <v>17</v>
      </c>
      <c r="B20" s="12" t="s">
        <v>14</v>
      </c>
      <c r="C20" s="9">
        <f t="shared" si="4"/>
        <v>43385</v>
      </c>
      <c r="D20" s="10" t="str">
        <f t="shared" si="5"/>
        <v>петък</v>
      </c>
      <c r="E20" s="11" t="str">
        <f t="shared" si="2"/>
        <v>13:30-17:30</v>
      </c>
      <c r="F20" s="7"/>
      <c r="G20" s="6"/>
      <c r="H20" s="29"/>
    </row>
    <row r="21" spans="1:8" x14ac:dyDescent="0.35">
      <c r="A21" s="8">
        <v>18</v>
      </c>
      <c r="B21" s="25" t="s">
        <v>23</v>
      </c>
      <c r="C21" s="9">
        <f t="shared" si="4"/>
        <v>43388</v>
      </c>
      <c r="D21" s="10" t="str">
        <f t="shared" si="5"/>
        <v>понеделник</v>
      </c>
      <c r="E21" s="11" t="str">
        <f t="shared" si="2"/>
        <v>18:00-22:00</v>
      </c>
      <c r="F21" s="6"/>
      <c r="G21" s="6"/>
      <c r="H21" s="29">
        <v>5</v>
      </c>
    </row>
    <row r="22" spans="1:8" x14ac:dyDescent="0.35">
      <c r="A22" s="8">
        <v>19</v>
      </c>
      <c r="B22" s="12" t="s">
        <v>24</v>
      </c>
      <c r="C22" s="9">
        <f t="shared" si="4"/>
        <v>43389</v>
      </c>
      <c r="D22" s="10" t="str">
        <f t="shared" si="5"/>
        <v>вторник</v>
      </c>
      <c r="E22" s="11" t="str">
        <f t="shared" si="2"/>
        <v>13:30-17:30</v>
      </c>
      <c r="F22" s="7"/>
      <c r="G22" s="6"/>
      <c r="H22" s="29"/>
    </row>
    <row r="23" spans="1:8" x14ac:dyDescent="0.35">
      <c r="A23" s="8">
        <v>20</v>
      </c>
      <c r="B23" s="12" t="s">
        <v>25</v>
      </c>
      <c r="C23" s="9">
        <v>43394</v>
      </c>
      <c r="D23" s="10" t="str">
        <f t="shared" si="5"/>
        <v>неделя</v>
      </c>
      <c r="E23" s="11" t="s">
        <v>26</v>
      </c>
      <c r="F23" s="7"/>
      <c r="G23" s="7"/>
      <c r="H23" s="29"/>
    </row>
    <row r="24" spans="1:8" s="3" customFormat="1" ht="39" customHeight="1" x14ac:dyDescent="0.35">
      <c r="A24" s="26" t="s">
        <v>27</v>
      </c>
      <c r="B24" s="26"/>
      <c r="C24" s="26"/>
      <c r="D24" s="26"/>
      <c r="E24" s="26"/>
      <c r="F24" s="27" t="s">
        <v>2</v>
      </c>
      <c r="G24" s="27" t="s">
        <v>3</v>
      </c>
    </row>
    <row r="25" spans="1:8" x14ac:dyDescent="0.35">
      <c r="A25" s="4" t="s">
        <v>4</v>
      </c>
      <c r="B25" s="4" t="s">
        <v>5</v>
      </c>
      <c r="C25" s="5" t="s">
        <v>6</v>
      </c>
      <c r="D25" s="5" t="s">
        <v>7</v>
      </c>
      <c r="E25" s="5" t="s">
        <v>8</v>
      </c>
      <c r="F25" s="27"/>
      <c r="G25" s="27"/>
      <c r="H25" s="2" t="s">
        <v>9</v>
      </c>
    </row>
    <row r="26" spans="1:8" x14ac:dyDescent="0.35">
      <c r="A26" s="14">
        <v>1</v>
      </c>
      <c r="B26" s="30" t="s">
        <v>46</v>
      </c>
      <c r="C26" s="16">
        <v>43395</v>
      </c>
      <c r="D26" s="17" t="str">
        <f t="shared" si="5"/>
        <v>понеделник</v>
      </c>
      <c r="E26" s="18" t="str">
        <f t="shared" si="2"/>
        <v>18:00-22:00</v>
      </c>
      <c r="F26" s="6"/>
      <c r="G26" s="6"/>
      <c r="H26" s="29">
        <v>1</v>
      </c>
    </row>
    <row r="27" spans="1:8" x14ac:dyDescent="0.35">
      <c r="A27" s="8">
        <v>2</v>
      </c>
      <c r="B27" s="31" t="s">
        <v>47</v>
      </c>
      <c r="C27" s="9">
        <v>43396</v>
      </c>
      <c r="D27" s="10" t="str">
        <f t="shared" si="5"/>
        <v>вторник</v>
      </c>
      <c r="E27" s="11" t="str">
        <f t="shared" si="2"/>
        <v>13:30-17:30</v>
      </c>
      <c r="F27" s="7"/>
      <c r="G27" s="6"/>
      <c r="H27" s="29"/>
    </row>
    <row r="28" spans="1:8" x14ac:dyDescent="0.35">
      <c r="A28" s="14">
        <v>3</v>
      </c>
      <c r="B28" s="15" t="s">
        <v>28</v>
      </c>
      <c r="C28" s="16">
        <v>43398</v>
      </c>
      <c r="D28" s="17" t="str">
        <f t="shared" si="5"/>
        <v>четвъртък</v>
      </c>
      <c r="E28" s="18" t="str">
        <f t="shared" si="2"/>
        <v>18:00-22:00</v>
      </c>
      <c r="F28" s="6"/>
      <c r="G28" s="6"/>
      <c r="H28" s="29"/>
    </row>
    <row r="29" spans="1:8" x14ac:dyDescent="0.35">
      <c r="A29" s="8">
        <v>4</v>
      </c>
      <c r="B29" s="12" t="s">
        <v>29</v>
      </c>
      <c r="C29" s="9">
        <v>43399</v>
      </c>
      <c r="D29" s="10" t="str">
        <f t="shared" si="5"/>
        <v>петък</v>
      </c>
      <c r="E29" s="11" t="str">
        <f t="shared" si="2"/>
        <v>13:30-17:30</v>
      </c>
      <c r="F29" s="7"/>
      <c r="G29" s="6"/>
      <c r="H29" s="29"/>
    </row>
    <row r="30" spans="1:8" x14ac:dyDescent="0.35">
      <c r="A30" s="14">
        <v>5</v>
      </c>
      <c r="B30" s="15" t="s">
        <v>30</v>
      </c>
      <c r="C30" s="16">
        <f t="shared" si="4"/>
        <v>43402</v>
      </c>
      <c r="D30" s="17" t="str">
        <f t="shared" si="5"/>
        <v>понеделник</v>
      </c>
      <c r="E30" s="18" t="str">
        <f t="shared" si="2"/>
        <v>18:00-22:00</v>
      </c>
      <c r="F30" s="6"/>
      <c r="G30" s="6"/>
      <c r="H30" s="29">
        <v>2</v>
      </c>
    </row>
    <row r="31" spans="1:8" x14ac:dyDescent="0.35">
      <c r="A31" s="8">
        <v>6</v>
      </c>
      <c r="B31" s="12" t="s">
        <v>31</v>
      </c>
      <c r="C31" s="9">
        <f t="shared" si="4"/>
        <v>43403</v>
      </c>
      <c r="D31" s="10" t="str">
        <f t="shared" si="5"/>
        <v>вторник</v>
      </c>
      <c r="E31" s="11" t="str">
        <f t="shared" si="2"/>
        <v>13:30-17:30</v>
      </c>
      <c r="F31" s="7"/>
      <c r="G31" s="6"/>
      <c r="H31" s="29"/>
    </row>
    <row r="32" spans="1:8" x14ac:dyDescent="0.35">
      <c r="A32" s="14">
        <v>7</v>
      </c>
      <c r="B32" s="15" t="s">
        <v>32</v>
      </c>
      <c r="C32" s="16">
        <f t="shared" si="4"/>
        <v>43405</v>
      </c>
      <c r="D32" s="17" t="str">
        <f t="shared" si="5"/>
        <v>четвъртък</v>
      </c>
      <c r="E32" s="18" t="str">
        <f t="shared" si="2"/>
        <v>18:00-22:00</v>
      </c>
      <c r="F32" s="6"/>
      <c r="G32" s="6"/>
      <c r="H32" s="29"/>
    </row>
    <row r="33" spans="1:8" x14ac:dyDescent="0.35">
      <c r="A33" s="8">
        <v>8</v>
      </c>
      <c r="B33" s="12" t="s">
        <v>33</v>
      </c>
      <c r="C33" s="9">
        <f t="shared" si="4"/>
        <v>43406</v>
      </c>
      <c r="D33" s="10" t="str">
        <f t="shared" si="5"/>
        <v>петък</v>
      </c>
      <c r="E33" s="11" t="str">
        <f t="shared" si="2"/>
        <v>13:30-17:30</v>
      </c>
      <c r="F33" s="7"/>
      <c r="G33" s="6"/>
      <c r="H33" s="29"/>
    </row>
    <row r="34" spans="1:8" x14ac:dyDescent="0.35">
      <c r="A34" s="14">
        <v>9</v>
      </c>
      <c r="B34" s="32" t="s">
        <v>48</v>
      </c>
      <c r="C34" s="16">
        <f t="shared" si="4"/>
        <v>43409</v>
      </c>
      <c r="D34" s="17" t="str">
        <f t="shared" si="5"/>
        <v>понеделник</v>
      </c>
      <c r="E34" s="18" t="str">
        <f t="shared" si="2"/>
        <v>18:00-22:00</v>
      </c>
      <c r="F34" s="6"/>
      <c r="G34" s="6"/>
      <c r="H34" s="29">
        <v>3</v>
      </c>
    </row>
    <row r="35" spans="1:8" x14ac:dyDescent="0.35">
      <c r="A35" s="8">
        <v>10</v>
      </c>
      <c r="B35" s="31" t="s">
        <v>49</v>
      </c>
      <c r="C35" s="9">
        <f t="shared" si="4"/>
        <v>43410</v>
      </c>
      <c r="D35" s="10" t="str">
        <f t="shared" si="5"/>
        <v>вторник</v>
      </c>
      <c r="E35" s="11" t="str">
        <f t="shared" si="2"/>
        <v>13:30-17:30</v>
      </c>
      <c r="F35" s="7"/>
      <c r="G35" s="6"/>
      <c r="H35" s="29"/>
    </row>
    <row r="36" spans="1:8" x14ac:dyDescent="0.35">
      <c r="A36" s="14">
        <v>11</v>
      </c>
      <c r="B36" s="15" t="s">
        <v>34</v>
      </c>
      <c r="C36" s="16">
        <f t="shared" si="4"/>
        <v>43412</v>
      </c>
      <c r="D36" s="17" t="str">
        <f t="shared" si="5"/>
        <v>четвъртък</v>
      </c>
      <c r="E36" s="18" t="str">
        <f t="shared" si="2"/>
        <v>18:00-22:00</v>
      </c>
      <c r="F36" s="6"/>
      <c r="G36" s="6"/>
      <c r="H36" s="29"/>
    </row>
    <row r="37" spans="1:8" x14ac:dyDescent="0.35">
      <c r="A37" s="8">
        <v>12</v>
      </c>
      <c r="B37" s="12" t="s">
        <v>35</v>
      </c>
      <c r="C37" s="9">
        <f t="shared" si="4"/>
        <v>43413</v>
      </c>
      <c r="D37" s="10" t="str">
        <f t="shared" si="5"/>
        <v>петък</v>
      </c>
      <c r="E37" s="11" t="str">
        <f t="shared" si="2"/>
        <v>13:30-17:30</v>
      </c>
      <c r="F37" s="7"/>
      <c r="G37" s="6"/>
      <c r="H37" s="29"/>
    </row>
    <row r="38" spans="1:8" x14ac:dyDescent="0.35">
      <c r="A38" s="14">
        <v>13</v>
      </c>
      <c r="B38" s="15" t="s">
        <v>36</v>
      </c>
      <c r="C38" s="16">
        <f t="shared" si="4"/>
        <v>43416</v>
      </c>
      <c r="D38" s="17" t="str">
        <f t="shared" si="5"/>
        <v>понеделник</v>
      </c>
      <c r="E38" s="18" t="str">
        <f t="shared" si="2"/>
        <v>18:00-22:00</v>
      </c>
      <c r="F38" s="6"/>
      <c r="G38" s="6"/>
      <c r="H38" s="29">
        <v>4</v>
      </c>
    </row>
    <row r="39" spans="1:8" x14ac:dyDescent="0.35">
      <c r="A39" s="8">
        <v>14</v>
      </c>
      <c r="B39" s="12" t="s">
        <v>37</v>
      </c>
      <c r="C39" s="9">
        <f t="shared" si="4"/>
        <v>43417</v>
      </c>
      <c r="D39" s="10" t="str">
        <f t="shared" si="5"/>
        <v>вторник</v>
      </c>
      <c r="E39" s="11" t="str">
        <f t="shared" si="2"/>
        <v>13:30-17:30</v>
      </c>
      <c r="F39" s="7"/>
      <c r="G39" s="6"/>
      <c r="H39" s="29"/>
    </row>
    <row r="40" spans="1:8" x14ac:dyDescent="0.35">
      <c r="A40" s="14">
        <v>15</v>
      </c>
      <c r="B40" s="15" t="s">
        <v>38</v>
      </c>
      <c r="C40" s="16">
        <f t="shared" si="4"/>
        <v>43419</v>
      </c>
      <c r="D40" s="17" t="str">
        <f t="shared" si="5"/>
        <v>четвъртък</v>
      </c>
      <c r="E40" s="18" t="str">
        <f t="shared" si="2"/>
        <v>18:00-22:00</v>
      </c>
      <c r="F40" s="6"/>
      <c r="G40" s="6"/>
      <c r="H40" s="29"/>
    </row>
    <row r="41" spans="1:8" x14ac:dyDescent="0.35">
      <c r="A41" s="8">
        <v>16</v>
      </c>
      <c r="B41" s="12" t="s">
        <v>39</v>
      </c>
      <c r="C41" s="9">
        <f t="shared" si="4"/>
        <v>43420</v>
      </c>
      <c r="D41" s="10" t="str">
        <f t="shared" si="5"/>
        <v>петък</v>
      </c>
      <c r="E41" s="11" t="str">
        <f t="shared" si="2"/>
        <v>13:30-17:30</v>
      </c>
      <c r="F41" s="7"/>
      <c r="G41" s="6"/>
      <c r="H41" s="29"/>
    </row>
    <row r="42" spans="1:8" x14ac:dyDescent="0.35">
      <c r="A42" s="14">
        <v>17</v>
      </c>
      <c r="B42" s="15" t="s">
        <v>40</v>
      </c>
      <c r="C42" s="16">
        <f t="shared" si="4"/>
        <v>43423</v>
      </c>
      <c r="D42" s="17" t="str">
        <f t="shared" si="5"/>
        <v>понеделник</v>
      </c>
      <c r="E42" s="18" t="str">
        <f t="shared" si="2"/>
        <v>18:00-22:00</v>
      </c>
      <c r="F42" s="6"/>
      <c r="G42" s="6"/>
      <c r="H42" s="29">
        <v>5</v>
      </c>
    </row>
    <row r="43" spans="1:8" x14ac:dyDescent="0.35">
      <c r="A43" s="8">
        <v>18</v>
      </c>
      <c r="B43" s="12" t="s">
        <v>41</v>
      </c>
      <c r="C43" s="9">
        <f t="shared" si="4"/>
        <v>43424</v>
      </c>
      <c r="D43" s="10" t="str">
        <f t="shared" si="5"/>
        <v>вторник</v>
      </c>
      <c r="E43" s="11" t="str">
        <f t="shared" si="2"/>
        <v>13:30-17:30</v>
      </c>
      <c r="F43" s="7"/>
      <c r="G43" s="6"/>
      <c r="H43" s="29"/>
    </row>
    <row r="44" spans="1:8" x14ac:dyDescent="0.35">
      <c r="A44" s="14">
        <v>19</v>
      </c>
      <c r="B44" s="15" t="s">
        <v>42</v>
      </c>
      <c r="C44" s="16">
        <f t="shared" si="4"/>
        <v>43426</v>
      </c>
      <c r="D44" s="17" t="str">
        <f t="shared" si="5"/>
        <v>четвъртък</v>
      </c>
      <c r="E44" s="18" t="str">
        <f t="shared" si="2"/>
        <v>18:00-22:00</v>
      </c>
      <c r="F44" s="6"/>
      <c r="G44" s="6"/>
      <c r="H44" s="29"/>
    </row>
    <row r="45" spans="1:8" x14ac:dyDescent="0.35">
      <c r="A45" s="8">
        <v>20</v>
      </c>
      <c r="B45" s="12" t="s">
        <v>43</v>
      </c>
      <c r="C45" s="9">
        <f t="shared" si="4"/>
        <v>43427</v>
      </c>
      <c r="D45" s="10" t="str">
        <f t="shared" si="5"/>
        <v>петък</v>
      </c>
      <c r="E45" s="11" t="str">
        <f t="shared" si="2"/>
        <v>13:30-17:30</v>
      </c>
      <c r="F45" s="7"/>
      <c r="G45" s="6"/>
      <c r="H45" s="29"/>
    </row>
    <row r="46" spans="1:8" x14ac:dyDescent="0.35">
      <c r="A46" s="14">
        <v>21</v>
      </c>
      <c r="B46" s="15" t="s">
        <v>44</v>
      </c>
      <c r="C46" s="16">
        <f t="shared" si="4"/>
        <v>43430</v>
      </c>
      <c r="D46" s="17" t="str">
        <f t="shared" si="5"/>
        <v>понеделник</v>
      </c>
      <c r="E46" s="18" t="str">
        <f t="shared" si="2"/>
        <v>18:00-22:00</v>
      </c>
      <c r="F46" s="6"/>
      <c r="G46" s="6"/>
      <c r="H46" s="29">
        <v>6</v>
      </c>
    </row>
    <row r="47" spans="1:8" x14ac:dyDescent="0.35">
      <c r="A47" s="8">
        <v>22</v>
      </c>
      <c r="B47" s="12" t="s">
        <v>45</v>
      </c>
      <c r="C47" s="9">
        <f t="shared" si="4"/>
        <v>43431</v>
      </c>
      <c r="D47" s="10" t="str">
        <f t="shared" si="5"/>
        <v>вторник</v>
      </c>
      <c r="E47" s="11" t="str">
        <f t="shared" si="2"/>
        <v>13:30-17:30</v>
      </c>
      <c r="F47" s="7"/>
      <c r="G47" s="6"/>
      <c r="H47" s="29"/>
    </row>
    <row r="48" spans="1:8" x14ac:dyDescent="0.35">
      <c r="A48" s="14">
        <v>23</v>
      </c>
      <c r="B48" s="32" t="s">
        <v>50</v>
      </c>
      <c r="C48" s="16">
        <f t="shared" si="4"/>
        <v>43433</v>
      </c>
      <c r="D48" s="17" t="str">
        <f t="shared" si="5"/>
        <v>четвъртък</v>
      </c>
      <c r="E48" s="18" t="str">
        <f t="shared" si="2"/>
        <v>18:00-22:00</v>
      </c>
      <c r="F48" s="6"/>
      <c r="G48" s="6"/>
      <c r="H48" s="29"/>
    </row>
    <row r="49" spans="1:8" x14ac:dyDescent="0.35">
      <c r="A49" s="8">
        <v>24</v>
      </c>
      <c r="B49" s="31" t="s">
        <v>51</v>
      </c>
      <c r="C49" s="9">
        <f t="shared" si="4"/>
        <v>43434</v>
      </c>
      <c r="D49" s="10" t="str">
        <f t="shared" si="5"/>
        <v>петък</v>
      </c>
      <c r="E49" s="11" t="str">
        <f t="shared" si="2"/>
        <v>13:30-17:30</v>
      </c>
      <c r="F49" s="7"/>
      <c r="G49" s="6"/>
      <c r="H49" s="29"/>
    </row>
    <row r="50" spans="1:8" x14ac:dyDescent="0.35">
      <c r="A50" s="14">
        <v>25</v>
      </c>
      <c r="B50" s="15" t="s">
        <v>23</v>
      </c>
      <c r="C50" s="16">
        <f t="shared" si="4"/>
        <v>43437</v>
      </c>
      <c r="D50" s="17" t="str">
        <f t="shared" ref="D50:D52" si="6">TEXT(C50, "[$-402]dddd")</f>
        <v>понеделник</v>
      </c>
      <c r="E50" s="18" t="str">
        <f t="shared" si="2"/>
        <v>18:00-22:00</v>
      </c>
      <c r="F50" s="6"/>
      <c r="G50" s="6"/>
      <c r="H50" s="29">
        <v>7</v>
      </c>
    </row>
    <row r="51" spans="1:8" x14ac:dyDescent="0.35">
      <c r="A51" s="8">
        <v>26</v>
      </c>
      <c r="B51" s="12" t="s">
        <v>23</v>
      </c>
      <c r="C51" s="9">
        <f t="shared" si="4"/>
        <v>43438</v>
      </c>
      <c r="D51" s="10" t="str">
        <f t="shared" si="6"/>
        <v>вторник</v>
      </c>
      <c r="E51" s="11" t="str">
        <f t="shared" si="2"/>
        <v>13:30-17:30</v>
      </c>
      <c r="F51" s="7"/>
      <c r="G51" s="6"/>
      <c r="H51" s="29"/>
    </row>
    <row r="52" spans="1:8" x14ac:dyDescent="0.35">
      <c r="A52" s="8">
        <v>28</v>
      </c>
      <c r="B52" s="12" t="s">
        <v>25</v>
      </c>
      <c r="C52" s="9">
        <v>43443</v>
      </c>
      <c r="D52" s="10" t="str">
        <f t="shared" si="6"/>
        <v>неделя</v>
      </c>
      <c r="E52" s="11" t="s">
        <v>26</v>
      </c>
      <c r="F52" s="7"/>
      <c r="G52" s="7"/>
      <c r="H52" s="29"/>
    </row>
  </sheetData>
  <mergeCells count="19">
    <mergeCell ref="H50:H52"/>
    <mergeCell ref="A24:E24"/>
    <mergeCell ref="F24:F25"/>
    <mergeCell ref="G24:G25"/>
    <mergeCell ref="H30:H33"/>
    <mergeCell ref="H34:H37"/>
    <mergeCell ref="H38:H41"/>
    <mergeCell ref="H42:H45"/>
    <mergeCell ref="H46:H49"/>
    <mergeCell ref="H9:H12"/>
    <mergeCell ref="H13:H16"/>
    <mergeCell ref="H17:H20"/>
    <mergeCell ref="H21:H23"/>
    <mergeCell ref="H26:H29"/>
    <mergeCell ref="A2:E2"/>
    <mergeCell ref="F2:F3"/>
    <mergeCell ref="A1:G1"/>
    <mergeCell ref="G2:G3"/>
    <mergeCell ref="H4:H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Viktor Kostadinov</dc:creator>
  <cp:keywords/>
  <dc:description>http://softuni.org</dc:description>
  <cp:lastModifiedBy>Veronika</cp:lastModifiedBy>
  <cp:revision>1</cp:revision>
  <dcterms:created xsi:type="dcterms:W3CDTF">2006-09-16T00:00:00Z</dcterms:created>
  <dcterms:modified xsi:type="dcterms:W3CDTF">2018-10-22T13:42:17Z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