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 Gawande\Desktop\"/>
    </mc:Choice>
  </mc:AlternateContent>
  <xr:revisionPtr revIDLastSave="0" documentId="13_ncr:1_{8505D664-7319-407D-84EC-45C9D5923ECF}" xr6:coauthVersionLast="47" xr6:coauthVersionMax="47" xr10:uidLastSave="{00000000-0000-0000-0000-000000000000}"/>
  <bookViews>
    <workbookView xWindow="-108" yWindow="-108" windowWidth="23256" windowHeight="12456" firstSheet="2" activeTab="2" xr2:uid="{E510A390-D58C-45D5-906A-68B636608799}"/>
  </bookViews>
  <sheets>
    <sheet name="Trial5" sheetId="1" r:id="rId1"/>
    <sheet name="Trial6" sheetId="2" r:id="rId2"/>
    <sheet name="Trial7" sheetId="3" r:id="rId3"/>
    <sheet name="Trial8" sheetId="4" r:id="rId4"/>
    <sheet name="Trial9" sheetId="5" r:id="rId5"/>
    <sheet name="Trial10" sheetId="6" r:id="rId6"/>
    <sheet name="Trial11" sheetId="7" r:id="rId7"/>
    <sheet name="Trial12" sheetId="8" r:id="rId8"/>
    <sheet name="Trial4" sheetId="9" r:id="rId9"/>
    <sheet name="Trial3" sheetId="10" r:id="rId10"/>
    <sheet name="Trial2" sheetId="11" r:id="rId11"/>
    <sheet name="Trial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8" l="1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5" i="8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5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6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5" i="5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6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5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</calcChain>
</file>

<file path=xl/sharedStrings.xml><?xml version="1.0" encoding="utf-8"?>
<sst xmlns="http://schemas.openxmlformats.org/spreadsheetml/2006/main" count="400" uniqueCount="35">
  <si>
    <t>Treatment</t>
  </si>
  <si>
    <t>Replication</t>
  </si>
  <si>
    <t>A</t>
  </si>
  <si>
    <t>B</t>
  </si>
  <si>
    <t>C</t>
  </si>
  <si>
    <t>Nongrade</t>
  </si>
  <si>
    <t>Double</t>
  </si>
  <si>
    <t>MY</t>
  </si>
  <si>
    <t>MY (Kg/ha)</t>
  </si>
  <si>
    <t>MY(Tones/ha)</t>
  </si>
  <si>
    <t>T1</t>
  </si>
  <si>
    <t>R1</t>
  </si>
  <si>
    <t>T2</t>
  </si>
  <si>
    <t>T3</t>
  </si>
  <si>
    <t>T4</t>
  </si>
  <si>
    <t>T5</t>
  </si>
  <si>
    <t>R2</t>
  </si>
  <si>
    <t>R3</t>
  </si>
  <si>
    <t>Rot</t>
  </si>
  <si>
    <t>DOH</t>
  </si>
  <si>
    <t>12.01.2024</t>
  </si>
  <si>
    <t>01.02.2024</t>
  </si>
  <si>
    <t>21.02.2024</t>
  </si>
  <si>
    <t>14.03.2024</t>
  </si>
  <si>
    <t>01.04.2024</t>
  </si>
  <si>
    <t>1.03.5</t>
  </si>
  <si>
    <t>19.04.2024</t>
  </si>
  <si>
    <t>03.05.2024</t>
  </si>
  <si>
    <t>MY(t/ha)</t>
  </si>
  <si>
    <t>MY(Kg/ha)</t>
  </si>
  <si>
    <t>MY(kg/ha)</t>
  </si>
  <si>
    <t>Yeild data</t>
  </si>
  <si>
    <t>PlotID_1</t>
  </si>
  <si>
    <t>Yield</t>
  </si>
  <si>
    <t>Total_yield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</si>
</sst>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B447-E6C5-4DA1-AB2C-FFD473E17E48}">
  <dimension ref="A2:O17"/>
  <sheetViews>
    <sheetView workbookViewId="0">
      <selection activeCell="K3" sqref="K3:K17"/>
    </sheetView>
  </sheetViews>
  <sheetFormatPr defaultRowHeight="14.4" x14ac:dyDescent="0.3"/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18</v>
      </c>
      <c r="I2" t="s">
        <v>7</v>
      </c>
      <c r="J2" t="s">
        <v>8</v>
      </c>
      <c r="K2" t="s">
        <v>9</v>
      </c>
    </row>
    <row r="3" spans="1:15" x14ac:dyDescent="0.3">
      <c r="A3" t="s">
        <v>10</v>
      </c>
      <c r="B3" t="s">
        <v>11</v>
      </c>
      <c r="C3">
        <v>2.91</v>
      </c>
      <c r="D3">
        <v>4.6100000000000003</v>
      </c>
      <c r="E3">
        <v>3.9750000000000001</v>
      </c>
      <c r="F3">
        <v>1.74</v>
      </c>
      <c r="G3">
        <v>3.29</v>
      </c>
      <c r="H3">
        <v>0</v>
      </c>
      <c r="I3">
        <f>SUM(C3:E3)</f>
        <v>11.495000000000001</v>
      </c>
      <c r="J3">
        <f>I3/0.0008</f>
        <v>14368.75</v>
      </c>
      <c r="K3">
        <f>J3/1000</f>
        <v>14.36875</v>
      </c>
    </row>
    <row r="4" spans="1:15" x14ac:dyDescent="0.3">
      <c r="A4" t="s">
        <v>12</v>
      </c>
      <c r="B4" t="s">
        <v>11</v>
      </c>
      <c r="C4">
        <v>4.34</v>
      </c>
      <c r="D4">
        <v>6.25</v>
      </c>
      <c r="E4">
        <v>4.6900000000000004</v>
      </c>
      <c r="F4">
        <v>4.42</v>
      </c>
      <c r="G4">
        <v>2.415</v>
      </c>
      <c r="H4">
        <v>0</v>
      </c>
      <c r="I4">
        <f t="shared" ref="I4:I17" si="0">SUM(C4:E4)</f>
        <v>15.280000000000001</v>
      </c>
      <c r="J4">
        <f t="shared" ref="J4:J17" si="1">I4/0.0008</f>
        <v>19100</v>
      </c>
      <c r="K4">
        <f t="shared" ref="K4:K17" si="2">J4/1000</f>
        <v>19.100000000000001</v>
      </c>
      <c r="N4" t="s">
        <v>19</v>
      </c>
      <c r="O4" t="s">
        <v>20</v>
      </c>
    </row>
    <row r="5" spans="1:15" x14ac:dyDescent="0.3">
      <c r="A5" t="s">
        <v>13</v>
      </c>
      <c r="B5" t="s">
        <v>11</v>
      </c>
      <c r="C5">
        <v>3.42</v>
      </c>
      <c r="D5">
        <v>6.6050000000000004</v>
      </c>
      <c r="E5">
        <v>4.9550000000000001</v>
      </c>
      <c r="F5">
        <v>1.2949999999999999</v>
      </c>
      <c r="G5">
        <v>3.1749999999999998</v>
      </c>
      <c r="H5">
        <v>0</v>
      </c>
      <c r="I5">
        <f t="shared" si="0"/>
        <v>14.98</v>
      </c>
      <c r="J5">
        <f t="shared" si="1"/>
        <v>18725</v>
      </c>
      <c r="K5">
        <f t="shared" si="2"/>
        <v>18.725000000000001</v>
      </c>
    </row>
    <row r="6" spans="1:15" x14ac:dyDescent="0.3">
      <c r="A6" t="s">
        <v>14</v>
      </c>
      <c r="B6" t="s">
        <v>11</v>
      </c>
      <c r="C6">
        <v>2.95</v>
      </c>
      <c r="D6">
        <v>5.3250000000000002</v>
      </c>
      <c r="E6">
        <v>4.0650000000000004</v>
      </c>
      <c r="F6">
        <v>1.5</v>
      </c>
      <c r="G6">
        <v>2.66</v>
      </c>
      <c r="H6">
        <v>1</v>
      </c>
      <c r="I6">
        <f t="shared" si="0"/>
        <v>12.34</v>
      </c>
      <c r="J6">
        <f t="shared" si="1"/>
        <v>15424.999999999998</v>
      </c>
      <c r="K6">
        <f t="shared" si="2"/>
        <v>15.424999999999999</v>
      </c>
    </row>
    <row r="7" spans="1:15" x14ac:dyDescent="0.3">
      <c r="A7" t="s">
        <v>15</v>
      </c>
      <c r="B7" t="s">
        <v>11</v>
      </c>
      <c r="C7">
        <v>2.8250000000000002</v>
      </c>
      <c r="D7">
        <v>5.0949999999999998</v>
      </c>
      <c r="E7">
        <v>2.62</v>
      </c>
      <c r="F7">
        <v>2.59</v>
      </c>
      <c r="G7">
        <v>0.61</v>
      </c>
      <c r="I7">
        <f t="shared" si="0"/>
        <v>10.54</v>
      </c>
      <c r="J7">
        <f t="shared" si="1"/>
        <v>13174.999999999998</v>
      </c>
      <c r="K7">
        <f t="shared" si="2"/>
        <v>13.174999999999999</v>
      </c>
    </row>
    <row r="8" spans="1:15" x14ac:dyDescent="0.3">
      <c r="A8" t="s">
        <v>10</v>
      </c>
      <c r="B8" t="s">
        <v>16</v>
      </c>
      <c r="C8">
        <v>2.6150000000000002</v>
      </c>
      <c r="D8">
        <v>8.43</v>
      </c>
      <c r="E8">
        <v>4.07</v>
      </c>
      <c r="F8">
        <v>1.9950000000000001</v>
      </c>
      <c r="G8">
        <v>1.1499999999999999</v>
      </c>
      <c r="H8">
        <v>0.93600000000000005</v>
      </c>
      <c r="I8">
        <f t="shared" si="0"/>
        <v>15.115</v>
      </c>
      <c r="J8">
        <f t="shared" si="1"/>
        <v>18893.75</v>
      </c>
      <c r="K8">
        <f t="shared" si="2"/>
        <v>18.893750000000001</v>
      </c>
    </row>
    <row r="9" spans="1:15" x14ac:dyDescent="0.3">
      <c r="A9" t="s">
        <v>12</v>
      </c>
      <c r="B9" t="s">
        <v>16</v>
      </c>
      <c r="C9">
        <v>2.7450000000000001</v>
      </c>
      <c r="D9">
        <v>7.2249999999999996</v>
      </c>
      <c r="E9">
        <v>4.17</v>
      </c>
      <c r="F9">
        <v>1.53</v>
      </c>
      <c r="G9">
        <v>1.1100000000000001</v>
      </c>
      <c r="H9">
        <v>1.3</v>
      </c>
      <c r="I9">
        <f t="shared" si="0"/>
        <v>14.139999999999999</v>
      </c>
      <c r="J9">
        <f t="shared" si="1"/>
        <v>17674.999999999996</v>
      </c>
      <c r="K9">
        <f t="shared" si="2"/>
        <v>17.674999999999997</v>
      </c>
    </row>
    <row r="10" spans="1:15" x14ac:dyDescent="0.3">
      <c r="A10" t="s">
        <v>13</v>
      </c>
      <c r="B10" t="s">
        <v>16</v>
      </c>
      <c r="C10">
        <v>6</v>
      </c>
      <c r="D10">
        <v>10.09</v>
      </c>
      <c r="E10">
        <v>2.8849999999999998</v>
      </c>
      <c r="F10">
        <v>0.7</v>
      </c>
      <c r="G10">
        <v>1.38</v>
      </c>
      <c r="H10">
        <v>0.2</v>
      </c>
      <c r="I10">
        <f t="shared" si="0"/>
        <v>18.975000000000001</v>
      </c>
      <c r="J10">
        <f t="shared" si="1"/>
        <v>23718.75</v>
      </c>
      <c r="K10">
        <f t="shared" si="2"/>
        <v>23.71875</v>
      </c>
    </row>
    <row r="11" spans="1:15" x14ac:dyDescent="0.3">
      <c r="A11" t="s">
        <v>14</v>
      </c>
      <c r="B11" t="s">
        <v>16</v>
      </c>
      <c r="C11">
        <v>1.8680000000000001</v>
      </c>
      <c r="D11">
        <v>4.7</v>
      </c>
      <c r="E11">
        <v>2.61</v>
      </c>
      <c r="F11">
        <v>1.7849999999999999</v>
      </c>
      <c r="G11">
        <v>3.335</v>
      </c>
      <c r="H11">
        <v>1.135</v>
      </c>
      <c r="I11">
        <f t="shared" si="0"/>
        <v>9.1780000000000008</v>
      </c>
      <c r="J11">
        <f t="shared" si="1"/>
        <v>11472.5</v>
      </c>
      <c r="K11">
        <f t="shared" si="2"/>
        <v>11.4725</v>
      </c>
    </row>
    <row r="12" spans="1:15" x14ac:dyDescent="0.3">
      <c r="A12" t="s">
        <v>15</v>
      </c>
      <c r="B12" t="s">
        <v>16</v>
      </c>
      <c r="C12">
        <v>3.335</v>
      </c>
      <c r="D12">
        <v>8.0150000000000006</v>
      </c>
      <c r="E12">
        <v>3.23</v>
      </c>
      <c r="F12">
        <v>1.26</v>
      </c>
      <c r="G12">
        <v>2.67</v>
      </c>
      <c r="H12">
        <v>1.1000000000000001</v>
      </c>
      <c r="I12">
        <f t="shared" si="0"/>
        <v>14.580000000000002</v>
      </c>
      <c r="J12">
        <f t="shared" si="1"/>
        <v>18225</v>
      </c>
      <c r="K12">
        <f t="shared" si="2"/>
        <v>18.225000000000001</v>
      </c>
    </row>
    <row r="13" spans="1:15" x14ac:dyDescent="0.3">
      <c r="A13" t="s">
        <v>10</v>
      </c>
      <c r="B13" t="s">
        <v>17</v>
      </c>
      <c r="C13">
        <v>1.53</v>
      </c>
      <c r="D13">
        <v>4.41</v>
      </c>
      <c r="E13">
        <v>3.6850000000000001</v>
      </c>
      <c r="F13">
        <v>1.7949999999999999</v>
      </c>
      <c r="G13">
        <v>2.2225000000000001</v>
      </c>
      <c r="H13">
        <v>1.5249999999999999</v>
      </c>
      <c r="I13">
        <f t="shared" si="0"/>
        <v>9.625</v>
      </c>
      <c r="J13">
        <f t="shared" si="1"/>
        <v>12031.25</v>
      </c>
      <c r="K13">
        <f t="shared" si="2"/>
        <v>12.03125</v>
      </c>
    </row>
    <row r="14" spans="1:15" x14ac:dyDescent="0.3">
      <c r="A14" t="s">
        <v>12</v>
      </c>
      <c r="B14" t="s">
        <v>17</v>
      </c>
      <c r="C14">
        <v>3.125</v>
      </c>
      <c r="D14">
        <v>7.12</v>
      </c>
      <c r="E14">
        <v>3.11</v>
      </c>
      <c r="F14">
        <v>1.1200000000000001</v>
      </c>
      <c r="G14">
        <v>1.6</v>
      </c>
      <c r="H14">
        <v>0.74</v>
      </c>
      <c r="I14">
        <f t="shared" si="0"/>
        <v>13.355</v>
      </c>
      <c r="J14">
        <f t="shared" si="1"/>
        <v>16693.75</v>
      </c>
      <c r="K14">
        <f t="shared" si="2"/>
        <v>16.693750000000001</v>
      </c>
    </row>
    <row r="15" spans="1:15" x14ac:dyDescent="0.3">
      <c r="A15" t="s">
        <v>13</v>
      </c>
      <c r="B15" t="s">
        <v>17</v>
      </c>
      <c r="C15">
        <v>9.1</v>
      </c>
      <c r="D15">
        <v>7.3550000000000004</v>
      </c>
      <c r="E15">
        <v>1.89</v>
      </c>
      <c r="F15">
        <v>1.78</v>
      </c>
      <c r="G15">
        <v>1.74</v>
      </c>
      <c r="H15">
        <v>1.3</v>
      </c>
      <c r="I15">
        <f t="shared" si="0"/>
        <v>18.344999999999999</v>
      </c>
      <c r="J15">
        <f t="shared" si="1"/>
        <v>22931.249999999996</v>
      </c>
      <c r="K15">
        <f t="shared" si="2"/>
        <v>22.931249999999995</v>
      </c>
    </row>
    <row r="16" spans="1:15" x14ac:dyDescent="0.3">
      <c r="A16" t="s">
        <v>14</v>
      </c>
      <c r="B16" t="s">
        <v>17</v>
      </c>
      <c r="C16">
        <v>3.1</v>
      </c>
      <c r="D16">
        <v>9.58</v>
      </c>
      <c r="E16">
        <v>2.3050000000000002</v>
      </c>
      <c r="F16">
        <v>1.415</v>
      </c>
      <c r="G16">
        <v>1.1200000000000001</v>
      </c>
      <c r="H16">
        <v>1.4</v>
      </c>
      <c r="I16">
        <f t="shared" si="0"/>
        <v>14.984999999999999</v>
      </c>
      <c r="J16">
        <f t="shared" si="1"/>
        <v>18731.25</v>
      </c>
      <c r="K16">
        <f t="shared" si="2"/>
        <v>18.731249999999999</v>
      </c>
    </row>
    <row r="17" spans="1:11" x14ac:dyDescent="0.3">
      <c r="A17" t="s">
        <v>15</v>
      </c>
      <c r="B17" t="s">
        <v>17</v>
      </c>
      <c r="C17">
        <v>7.15</v>
      </c>
      <c r="D17">
        <v>8.83</v>
      </c>
      <c r="E17">
        <v>1.59</v>
      </c>
      <c r="F17">
        <v>0.9</v>
      </c>
      <c r="G17">
        <v>2.2450000000000001</v>
      </c>
      <c r="H17">
        <v>1.5549999999999999</v>
      </c>
      <c r="I17">
        <f t="shared" si="0"/>
        <v>17.57</v>
      </c>
      <c r="J17">
        <f t="shared" si="1"/>
        <v>21962.5</v>
      </c>
      <c r="K17">
        <f t="shared" si="2"/>
        <v>21.962499999999999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002E-6A70-49E2-A13B-FA1ECFB4FCBA}">
  <dimension ref="B5:I20"/>
  <sheetViews>
    <sheetView workbookViewId="0">
      <selection activeCell="B5" sqref="B5:I20"/>
    </sheetView>
  </sheetViews>
  <sheetFormatPr defaultRowHeight="14.4" x14ac:dyDescent="0.3"/>
  <sheetData>
    <row r="5" spans="2:9" x14ac:dyDescent="0.3">
      <c r="B5" s="2" t="s">
        <v>32</v>
      </c>
      <c r="C5" s="2" t="s">
        <v>2</v>
      </c>
      <c r="D5" s="2" t="s">
        <v>3</v>
      </c>
      <c r="E5" s="2" t="s">
        <v>4</v>
      </c>
      <c r="F5" s="2" t="s">
        <v>18</v>
      </c>
      <c r="G5" s="2" t="s">
        <v>5</v>
      </c>
      <c r="H5" s="2" t="s">
        <v>6</v>
      </c>
      <c r="I5" s="2" t="s">
        <v>33</v>
      </c>
    </row>
    <row r="6" spans="2:9" x14ac:dyDescent="0.3">
      <c r="B6" s="2">
        <v>1</v>
      </c>
      <c r="C6" s="2">
        <v>0</v>
      </c>
      <c r="D6" s="2">
        <v>1.02</v>
      </c>
      <c r="E6" s="2">
        <v>3.6</v>
      </c>
      <c r="F6" s="2">
        <v>0.09</v>
      </c>
      <c r="G6" s="2">
        <v>1.65</v>
      </c>
      <c r="H6" s="2">
        <v>0.31</v>
      </c>
      <c r="I6" s="2">
        <v>5.78</v>
      </c>
    </row>
    <row r="7" spans="2:9" x14ac:dyDescent="0.3">
      <c r="B7" s="2">
        <v>2</v>
      </c>
      <c r="C7" s="2">
        <v>0.97</v>
      </c>
      <c r="D7" s="2">
        <v>4.01</v>
      </c>
      <c r="E7" s="2">
        <v>3.53</v>
      </c>
      <c r="F7" s="2">
        <v>0.47</v>
      </c>
      <c r="G7" s="2">
        <v>1.93</v>
      </c>
      <c r="H7" s="2">
        <v>0</v>
      </c>
      <c r="I7" s="2">
        <v>10.64</v>
      </c>
    </row>
    <row r="8" spans="2:9" x14ac:dyDescent="0.3">
      <c r="B8" s="2">
        <v>3</v>
      </c>
      <c r="C8" s="2">
        <v>0.8</v>
      </c>
      <c r="D8" s="2">
        <v>4.4000000000000004</v>
      </c>
      <c r="E8" s="2">
        <v>4.03</v>
      </c>
      <c r="F8" s="2">
        <v>0.74</v>
      </c>
      <c r="G8" s="2">
        <v>1.08</v>
      </c>
      <c r="H8" s="2">
        <v>0.71</v>
      </c>
      <c r="I8" s="2">
        <v>11.54</v>
      </c>
    </row>
    <row r="9" spans="2:9" x14ac:dyDescent="0.3">
      <c r="B9" s="2">
        <v>4</v>
      </c>
      <c r="C9" s="2">
        <v>0</v>
      </c>
      <c r="D9" s="2">
        <v>1.8</v>
      </c>
      <c r="E9" s="2">
        <v>2.1800000000000002</v>
      </c>
      <c r="F9" s="2">
        <v>0.86</v>
      </c>
      <c r="G9" s="2">
        <v>1.04</v>
      </c>
      <c r="H9" s="2">
        <v>0.15</v>
      </c>
      <c r="I9" s="2">
        <v>4.9800000000000004</v>
      </c>
    </row>
    <row r="10" spans="2:9" x14ac:dyDescent="0.3">
      <c r="B10" s="2">
        <v>5</v>
      </c>
      <c r="C10" s="2">
        <v>0.9</v>
      </c>
      <c r="D10" s="2">
        <v>4.71</v>
      </c>
      <c r="E10" s="2">
        <v>2.93</v>
      </c>
      <c r="F10" s="2">
        <v>0.79</v>
      </c>
      <c r="G10" s="2">
        <v>1.6</v>
      </c>
      <c r="H10" s="2">
        <v>0.34</v>
      </c>
      <c r="I10" s="2">
        <v>10.68</v>
      </c>
    </row>
    <row r="11" spans="2:9" x14ac:dyDescent="0.3">
      <c r="B11" s="2">
        <v>6</v>
      </c>
      <c r="C11" s="2">
        <v>0.48</v>
      </c>
      <c r="D11" s="2">
        <v>4.08</v>
      </c>
      <c r="E11" s="2">
        <v>1.9</v>
      </c>
      <c r="F11" s="2">
        <v>0.43</v>
      </c>
      <c r="G11" s="2">
        <v>1.94</v>
      </c>
      <c r="H11" s="2">
        <v>0.27</v>
      </c>
      <c r="I11" s="2">
        <v>8.08</v>
      </c>
    </row>
    <row r="12" spans="2:9" x14ac:dyDescent="0.3">
      <c r="B12" s="2">
        <v>7</v>
      </c>
      <c r="C12" s="2">
        <v>0.8</v>
      </c>
      <c r="D12" s="2">
        <v>3.63</v>
      </c>
      <c r="E12" s="2">
        <v>1.7</v>
      </c>
      <c r="F12" s="2">
        <v>0.83</v>
      </c>
      <c r="G12" s="2">
        <v>0.8</v>
      </c>
      <c r="H12" s="2">
        <v>0.56000000000000005</v>
      </c>
      <c r="I12" s="2">
        <v>7.66</v>
      </c>
    </row>
    <row r="13" spans="2:9" x14ac:dyDescent="0.3">
      <c r="B13" s="2">
        <v>8</v>
      </c>
      <c r="C13" s="2">
        <v>0.86</v>
      </c>
      <c r="D13" s="2">
        <v>6.98</v>
      </c>
      <c r="E13" s="2">
        <v>3.97</v>
      </c>
      <c r="F13" s="2">
        <v>0.83</v>
      </c>
      <c r="G13" s="2">
        <v>0.91</v>
      </c>
      <c r="H13" s="2">
        <v>0.38</v>
      </c>
      <c r="I13" s="2">
        <v>14.76</v>
      </c>
    </row>
    <row r="14" spans="2:9" x14ac:dyDescent="0.3">
      <c r="B14" s="2">
        <v>9</v>
      </c>
      <c r="C14" s="2">
        <v>0</v>
      </c>
      <c r="D14" s="2">
        <v>1.3</v>
      </c>
      <c r="E14" s="2">
        <v>1.73</v>
      </c>
      <c r="F14" s="2">
        <v>0.21</v>
      </c>
      <c r="G14" s="2">
        <v>0.83</v>
      </c>
      <c r="H14" s="2">
        <v>0.04</v>
      </c>
      <c r="I14" s="2">
        <v>3.79</v>
      </c>
    </row>
    <row r="15" spans="2:9" x14ac:dyDescent="0.3">
      <c r="B15" s="2">
        <v>10</v>
      </c>
      <c r="C15" s="2">
        <v>1.17</v>
      </c>
      <c r="D15" s="2">
        <v>4.24</v>
      </c>
      <c r="E15" s="2">
        <v>1.3</v>
      </c>
      <c r="F15" s="2">
        <v>0.5</v>
      </c>
      <c r="G15" s="2">
        <v>0.87</v>
      </c>
      <c r="H15" s="2">
        <v>0.6</v>
      </c>
      <c r="I15" s="2">
        <v>8.39</v>
      </c>
    </row>
    <row r="16" spans="2:9" x14ac:dyDescent="0.3">
      <c r="B16" s="2">
        <v>11</v>
      </c>
      <c r="C16" s="2">
        <v>0</v>
      </c>
      <c r="D16" s="2">
        <v>1.91</v>
      </c>
      <c r="E16" s="2">
        <v>0.72</v>
      </c>
      <c r="F16" s="2">
        <v>0.56000000000000005</v>
      </c>
      <c r="G16" s="2">
        <v>1.01</v>
      </c>
      <c r="H16" s="2">
        <v>0.3</v>
      </c>
      <c r="I16" s="2">
        <v>3.29</v>
      </c>
    </row>
    <row r="17" spans="2:9" x14ac:dyDescent="0.3">
      <c r="B17" s="2">
        <v>12</v>
      </c>
      <c r="C17" s="2">
        <v>0.28000000000000003</v>
      </c>
      <c r="D17" s="2">
        <v>3.02</v>
      </c>
      <c r="E17" s="2">
        <v>2.15</v>
      </c>
      <c r="F17" s="2">
        <v>0.17</v>
      </c>
      <c r="G17" s="2">
        <v>1.1499999999999999</v>
      </c>
      <c r="H17" s="2">
        <v>0.22</v>
      </c>
      <c r="I17" s="2">
        <v>6.81</v>
      </c>
    </row>
    <row r="18" spans="2:9" x14ac:dyDescent="0.3">
      <c r="B18" s="2">
        <v>13</v>
      </c>
      <c r="C18" s="2">
        <v>4.37</v>
      </c>
      <c r="D18" s="2">
        <v>7.23</v>
      </c>
      <c r="E18" s="2">
        <v>2.6</v>
      </c>
      <c r="F18" s="2">
        <v>1.2</v>
      </c>
      <c r="G18" s="2">
        <v>1.29</v>
      </c>
      <c r="H18" s="2">
        <v>0.33</v>
      </c>
      <c r="I18" s="2">
        <v>17.75</v>
      </c>
    </row>
    <row r="19" spans="2:9" x14ac:dyDescent="0.3">
      <c r="B19" s="2">
        <v>14</v>
      </c>
      <c r="C19" s="2">
        <v>0</v>
      </c>
      <c r="D19" s="2">
        <v>3.75</v>
      </c>
      <c r="E19" s="2">
        <v>3.21</v>
      </c>
      <c r="F19" s="2">
        <v>0.17</v>
      </c>
      <c r="G19" s="2">
        <v>1.1200000000000001</v>
      </c>
      <c r="H19" s="2">
        <v>0.12</v>
      </c>
      <c r="I19" s="2">
        <v>8.6999999999999993</v>
      </c>
    </row>
    <row r="20" spans="2:9" x14ac:dyDescent="0.3">
      <c r="B20" s="2">
        <v>15</v>
      </c>
      <c r="C20" s="2">
        <v>1.84</v>
      </c>
      <c r="D20" s="2">
        <v>10.25</v>
      </c>
      <c r="E20" s="2">
        <v>3.7</v>
      </c>
      <c r="F20" s="2">
        <v>0.7</v>
      </c>
      <c r="G20" s="2">
        <v>0.8</v>
      </c>
      <c r="H20" s="2">
        <v>0.98</v>
      </c>
      <c r="I20" s="2">
        <v>19.739999999999998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8352-9C3E-407D-9EF8-0DB3F00DD353}">
  <dimension ref="B4:H19"/>
  <sheetViews>
    <sheetView workbookViewId="0">
      <selection activeCell="B4" sqref="B4:H19"/>
    </sheetView>
  </sheetViews>
  <sheetFormatPr defaultRowHeight="14.4" x14ac:dyDescent="0.3"/>
  <sheetData>
    <row r="4" spans="2:8" x14ac:dyDescent="0.3">
      <c r="B4" s="2" t="s">
        <v>32</v>
      </c>
      <c r="C4" s="2" t="s">
        <v>2</v>
      </c>
      <c r="D4" s="2" t="s">
        <v>3</v>
      </c>
      <c r="E4" s="2" t="s">
        <v>4</v>
      </c>
      <c r="F4" s="2" t="s">
        <v>18</v>
      </c>
      <c r="G4" s="2" t="s">
        <v>5</v>
      </c>
      <c r="H4" s="2" t="s">
        <v>33</v>
      </c>
    </row>
    <row r="5" spans="2:8" x14ac:dyDescent="0.3">
      <c r="B5" s="2">
        <v>1</v>
      </c>
      <c r="C5" s="2">
        <v>0</v>
      </c>
      <c r="D5" s="2">
        <v>0.33</v>
      </c>
      <c r="E5" s="2">
        <v>1.23</v>
      </c>
      <c r="F5" s="2">
        <v>0.57999999999999996</v>
      </c>
      <c r="G5" s="2">
        <v>1.4</v>
      </c>
      <c r="H5" s="2">
        <v>1.95</v>
      </c>
    </row>
    <row r="6" spans="2:8" x14ac:dyDescent="0.3">
      <c r="B6" s="2">
        <v>2</v>
      </c>
      <c r="C6" s="2">
        <v>0</v>
      </c>
      <c r="D6" s="2">
        <v>1.84</v>
      </c>
      <c r="E6" s="2">
        <v>1.92</v>
      </c>
      <c r="F6" s="2">
        <v>4.0199999999999996</v>
      </c>
      <c r="G6" s="2">
        <v>0.8</v>
      </c>
      <c r="H6" s="2">
        <v>4.7</v>
      </c>
    </row>
    <row r="7" spans="2:8" x14ac:dyDescent="0.3">
      <c r="B7" s="2">
        <v>3</v>
      </c>
      <c r="C7" s="2">
        <v>0</v>
      </c>
      <c r="D7" s="2">
        <v>5.84</v>
      </c>
      <c r="E7" s="2">
        <v>0.9</v>
      </c>
      <c r="F7" s="2">
        <v>4.26</v>
      </c>
      <c r="G7" s="2">
        <v>0.8</v>
      </c>
      <c r="H7" s="2">
        <v>8.43</v>
      </c>
    </row>
    <row r="8" spans="2:8" x14ac:dyDescent="0.3">
      <c r="B8" s="2">
        <v>4</v>
      </c>
      <c r="C8" s="2">
        <v>0</v>
      </c>
      <c r="D8" s="2">
        <v>2.82</v>
      </c>
      <c r="E8" s="2">
        <v>2.33</v>
      </c>
      <c r="F8" s="2">
        <v>3.6</v>
      </c>
      <c r="G8" s="2">
        <v>1.57</v>
      </c>
      <c r="H8" s="2">
        <v>6.44</v>
      </c>
    </row>
    <row r="9" spans="2:8" x14ac:dyDescent="0.3">
      <c r="B9" s="2">
        <v>5</v>
      </c>
      <c r="C9" s="2">
        <v>0</v>
      </c>
      <c r="D9" s="2">
        <v>1.6</v>
      </c>
      <c r="E9" s="2">
        <v>5.7</v>
      </c>
      <c r="F9" s="2">
        <v>0.33</v>
      </c>
      <c r="G9" s="2">
        <v>1.6</v>
      </c>
      <c r="H9" s="2">
        <v>9.1300000000000008</v>
      </c>
    </row>
    <row r="10" spans="2:8" x14ac:dyDescent="0.3">
      <c r="B10" s="2">
        <v>6</v>
      </c>
      <c r="C10" s="2">
        <v>0</v>
      </c>
      <c r="D10" s="2">
        <v>1.38</v>
      </c>
      <c r="E10" s="2">
        <v>1.81</v>
      </c>
      <c r="F10" s="2">
        <v>2.4700000000000002</v>
      </c>
      <c r="G10" s="2">
        <v>0.97</v>
      </c>
      <c r="H10" s="2">
        <v>3.99</v>
      </c>
    </row>
    <row r="11" spans="2:8" x14ac:dyDescent="0.3">
      <c r="B11" s="2">
        <v>7</v>
      </c>
      <c r="C11" s="2">
        <v>0</v>
      </c>
      <c r="D11" s="2">
        <v>2.2799999999999998</v>
      </c>
      <c r="E11" s="2">
        <v>3.28</v>
      </c>
      <c r="F11" s="2">
        <v>4</v>
      </c>
      <c r="G11" s="2">
        <v>0.96</v>
      </c>
      <c r="H11" s="2">
        <v>6.95</v>
      </c>
    </row>
    <row r="12" spans="2:8" x14ac:dyDescent="0.3">
      <c r="B12" s="2">
        <v>8</v>
      </c>
      <c r="C12" s="2">
        <v>0</v>
      </c>
      <c r="D12" s="2">
        <v>4.37</v>
      </c>
      <c r="E12" s="2">
        <v>5.3</v>
      </c>
      <c r="F12" s="2">
        <v>3.34</v>
      </c>
      <c r="G12" s="2">
        <v>1.18</v>
      </c>
      <c r="H12" s="2">
        <v>12.09</v>
      </c>
    </row>
    <row r="13" spans="2:8" x14ac:dyDescent="0.3">
      <c r="B13" s="2">
        <v>9</v>
      </c>
      <c r="C13" s="2">
        <v>0</v>
      </c>
      <c r="D13" s="2">
        <v>0</v>
      </c>
      <c r="E13" s="2">
        <v>1.06</v>
      </c>
      <c r="F13" s="2">
        <v>0.12</v>
      </c>
      <c r="G13" s="2">
        <v>1.1499999999999999</v>
      </c>
      <c r="H13" s="2">
        <v>1.33</v>
      </c>
    </row>
    <row r="14" spans="2:8" x14ac:dyDescent="0.3">
      <c r="B14" s="2">
        <v>10</v>
      </c>
      <c r="C14" s="2">
        <v>0</v>
      </c>
      <c r="D14" s="2">
        <v>5.78</v>
      </c>
      <c r="E14" s="2">
        <v>2.63</v>
      </c>
      <c r="F14" s="2">
        <v>1.69</v>
      </c>
      <c r="G14" s="2">
        <v>1.32</v>
      </c>
      <c r="H14" s="2">
        <v>10.51</v>
      </c>
    </row>
    <row r="15" spans="2:8" x14ac:dyDescent="0.3">
      <c r="B15" s="2">
        <v>11</v>
      </c>
      <c r="C15" s="2">
        <v>0</v>
      </c>
      <c r="D15" s="2">
        <v>1.36</v>
      </c>
      <c r="E15" s="2">
        <v>1.4</v>
      </c>
      <c r="F15" s="2">
        <v>3.65</v>
      </c>
      <c r="G15" s="2">
        <v>1.02</v>
      </c>
      <c r="H15" s="2">
        <v>3.45</v>
      </c>
    </row>
    <row r="16" spans="2:8" x14ac:dyDescent="0.3">
      <c r="B16" s="2">
        <v>12</v>
      </c>
      <c r="C16" s="2">
        <v>0</v>
      </c>
      <c r="D16" s="2">
        <v>2.57</v>
      </c>
      <c r="E16" s="2">
        <v>1.17</v>
      </c>
      <c r="F16" s="2">
        <v>1.7</v>
      </c>
      <c r="G16" s="2">
        <v>1.26</v>
      </c>
      <c r="H16" s="2">
        <v>4.68</v>
      </c>
    </row>
    <row r="17" spans="2:8" x14ac:dyDescent="0.3">
      <c r="B17" s="2">
        <v>13</v>
      </c>
      <c r="C17" s="2">
        <v>0</v>
      </c>
      <c r="D17" s="2">
        <v>3.34</v>
      </c>
      <c r="E17" s="2">
        <v>2.73</v>
      </c>
      <c r="F17" s="2">
        <v>0.68</v>
      </c>
      <c r="G17" s="2">
        <v>1.34</v>
      </c>
      <c r="H17" s="2">
        <v>7.59</v>
      </c>
    </row>
    <row r="18" spans="2:8" x14ac:dyDescent="0.3">
      <c r="B18" s="2">
        <v>14</v>
      </c>
      <c r="C18" s="2">
        <v>0</v>
      </c>
      <c r="D18" s="2">
        <v>0</v>
      </c>
      <c r="E18" s="2">
        <v>1.93</v>
      </c>
      <c r="F18" s="2">
        <v>0.83</v>
      </c>
      <c r="G18" s="2">
        <v>1.28</v>
      </c>
      <c r="H18" s="2">
        <v>2.41</v>
      </c>
    </row>
    <row r="19" spans="2:8" x14ac:dyDescent="0.3">
      <c r="B19" s="2">
        <v>15</v>
      </c>
      <c r="C19" s="2">
        <v>0</v>
      </c>
      <c r="D19" s="2">
        <v>3.01</v>
      </c>
      <c r="E19" s="2">
        <v>2.27</v>
      </c>
      <c r="F19" s="2">
        <v>0.81</v>
      </c>
      <c r="G19" s="2">
        <v>1.74</v>
      </c>
      <c r="H19" s="2">
        <v>6.6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21A5-42F1-4DE3-90B2-89EE80138581}">
  <dimension ref="C3:I20"/>
  <sheetViews>
    <sheetView workbookViewId="0">
      <selection activeCell="M10" sqref="M10"/>
    </sheetView>
  </sheetViews>
  <sheetFormatPr defaultRowHeight="14.4" x14ac:dyDescent="0.3"/>
  <sheetData>
    <row r="3" spans="3:9" ht="21" x14ac:dyDescent="0.4">
      <c r="C3" s="1" t="s">
        <v>31</v>
      </c>
    </row>
    <row r="5" spans="3:9" x14ac:dyDescent="0.3">
      <c r="C5" s="2" t="s">
        <v>32</v>
      </c>
      <c r="D5" s="2" t="s">
        <v>2</v>
      </c>
      <c r="E5" s="2" t="s">
        <v>3</v>
      </c>
      <c r="F5" s="2" t="s">
        <v>4</v>
      </c>
      <c r="G5" s="2" t="s">
        <v>18</v>
      </c>
      <c r="H5" s="2" t="s">
        <v>5</v>
      </c>
      <c r="I5" s="2" t="s">
        <v>7</v>
      </c>
    </row>
    <row r="6" spans="3:9" x14ac:dyDescent="0.3">
      <c r="C6" s="2">
        <v>1</v>
      </c>
      <c r="D6" s="2">
        <v>0</v>
      </c>
      <c r="E6" s="2">
        <v>3.62</v>
      </c>
      <c r="F6" s="2">
        <v>3.51</v>
      </c>
      <c r="G6" s="2">
        <v>1.07</v>
      </c>
      <c r="H6" s="2">
        <v>1.37</v>
      </c>
      <c r="I6" s="2">
        <v>9.57</v>
      </c>
    </row>
    <row r="7" spans="3:9" x14ac:dyDescent="0.3">
      <c r="C7" s="2">
        <v>2</v>
      </c>
      <c r="D7" s="2">
        <v>0</v>
      </c>
      <c r="E7" s="2">
        <v>6.42</v>
      </c>
      <c r="F7" s="2">
        <v>3.47</v>
      </c>
      <c r="G7" s="2">
        <v>4.74</v>
      </c>
      <c r="H7" s="2">
        <v>1.6</v>
      </c>
      <c r="I7" s="2">
        <v>16.23</v>
      </c>
    </row>
    <row r="8" spans="3:9" x14ac:dyDescent="0.3">
      <c r="C8" s="2">
        <v>3</v>
      </c>
      <c r="D8" s="2">
        <v>0</v>
      </c>
      <c r="E8" s="2">
        <v>4.51</v>
      </c>
      <c r="F8" s="2">
        <v>7.38</v>
      </c>
      <c r="G8" s="2">
        <v>3.78</v>
      </c>
      <c r="H8" s="2">
        <v>2.52</v>
      </c>
      <c r="I8" s="2">
        <v>18.190000000000001</v>
      </c>
    </row>
    <row r="9" spans="3:9" x14ac:dyDescent="0.3">
      <c r="C9" s="2">
        <v>4</v>
      </c>
      <c r="D9" s="2">
        <v>0</v>
      </c>
      <c r="E9" s="2">
        <v>2.02</v>
      </c>
      <c r="F9" s="2">
        <v>2.98</v>
      </c>
      <c r="G9" s="2">
        <v>2.91</v>
      </c>
      <c r="H9" s="2">
        <v>3.01</v>
      </c>
      <c r="I9" s="2">
        <v>10.92</v>
      </c>
    </row>
    <row r="10" spans="3:9" x14ac:dyDescent="0.3">
      <c r="C10" s="2">
        <v>5</v>
      </c>
      <c r="D10" s="2">
        <v>0</v>
      </c>
      <c r="E10" s="2">
        <v>7.25</v>
      </c>
      <c r="F10" s="2">
        <v>5.25</v>
      </c>
      <c r="G10" s="2">
        <v>0.68</v>
      </c>
      <c r="H10" s="2">
        <v>0.7</v>
      </c>
      <c r="I10" s="2">
        <v>13.88</v>
      </c>
    </row>
    <row r="11" spans="3:9" x14ac:dyDescent="0.3">
      <c r="C11" s="2">
        <v>6</v>
      </c>
      <c r="D11" s="2">
        <v>0</v>
      </c>
      <c r="E11" s="2">
        <v>2.2000000000000002</v>
      </c>
      <c r="F11" s="2">
        <v>4.13</v>
      </c>
      <c r="G11" s="2">
        <v>0.61</v>
      </c>
      <c r="H11" s="2">
        <v>3.01</v>
      </c>
      <c r="I11" s="2">
        <v>9.9499999999999993</v>
      </c>
    </row>
    <row r="12" spans="3:9" x14ac:dyDescent="0.3">
      <c r="C12" s="2">
        <v>7</v>
      </c>
      <c r="D12" s="2">
        <v>0</v>
      </c>
      <c r="E12" s="2">
        <v>6.33</v>
      </c>
      <c r="F12" s="2">
        <v>3.15</v>
      </c>
      <c r="G12" s="2">
        <v>1.32</v>
      </c>
      <c r="H12" s="2">
        <v>1.8</v>
      </c>
      <c r="I12" s="2">
        <v>12.6</v>
      </c>
    </row>
    <row r="13" spans="3:9" x14ac:dyDescent="0.3">
      <c r="C13" s="2">
        <v>8</v>
      </c>
      <c r="D13" s="2">
        <v>2.21</v>
      </c>
      <c r="E13" s="2">
        <v>5.47</v>
      </c>
      <c r="F13" s="2">
        <v>4.91</v>
      </c>
      <c r="G13" s="2">
        <v>3.7</v>
      </c>
      <c r="H13" s="2">
        <v>2.02</v>
      </c>
      <c r="I13" s="2">
        <v>18.309999999999999</v>
      </c>
    </row>
    <row r="14" spans="3:9" x14ac:dyDescent="0.3">
      <c r="C14" s="2">
        <v>9</v>
      </c>
      <c r="D14" s="2">
        <v>0</v>
      </c>
      <c r="E14" s="2">
        <v>3.52</v>
      </c>
      <c r="F14" s="2">
        <v>3.45</v>
      </c>
      <c r="G14" s="2">
        <v>0.95</v>
      </c>
      <c r="H14" s="2">
        <v>1.1499999999999999</v>
      </c>
      <c r="I14" s="2">
        <v>9.07</v>
      </c>
    </row>
    <row r="15" spans="3:9" x14ac:dyDescent="0.3">
      <c r="C15" s="2">
        <v>10</v>
      </c>
      <c r="D15" s="2">
        <v>3.28</v>
      </c>
      <c r="E15" s="2">
        <v>7.1</v>
      </c>
      <c r="F15" s="2">
        <v>3.82</v>
      </c>
      <c r="G15" s="2">
        <v>3.73</v>
      </c>
      <c r="H15" s="2">
        <v>1.01</v>
      </c>
      <c r="I15" s="2">
        <v>18.940000000000001</v>
      </c>
    </row>
    <row r="16" spans="3:9" x14ac:dyDescent="0.3">
      <c r="C16" s="2">
        <v>11</v>
      </c>
      <c r="D16" s="2">
        <v>0</v>
      </c>
      <c r="E16" s="2">
        <v>6.88</v>
      </c>
      <c r="F16" s="2">
        <v>3.36</v>
      </c>
      <c r="G16" s="2">
        <v>4.03</v>
      </c>
      <c r="H16" s="2">
        <v>0.99</v>
      </c>
      <c r="I16" s="2">
        <v>15.26</v>
      </c>
    </row>
    <row r="17" spans="3:9" x14ac:dyDescent="0.3">
      <c r="C17" s="2">
        <v>12</v>
      </c>
      <c r="D17" s="2">
        <v>0</v>
      </c>
      <c r="E17" s="2">
        <v>7.1</v>
      </c>
      <c r="F17" s="2">
        <v>2.46</v>
      </c>
      <c r="G17" s="2">
        <v>6.57</v>
      </c>
      <c r="H17" s="2">
        <v>1.01</v>
      </c>
      <c r="I17" s="2">
        <v>17.14</v>
      </c>
    </row>
    <row r="18" spans="3:9" x14ac:dyDescent="0.3">
      <c r="C18" s="2">
        <v>13</v>
      </c>
      <c r="D18" s="2">
        <v>1.84</v>
      </c>
      <c r="E18" s="2">
        <v>5.85</v>
      </c>
      <c r="F18" s="2">
        <v>3.74</v>
      </c>
      <c r="G18" s="2">
        <v>2.5</v>
      </c>
      <c r="H18" s="2">
        <v>0.89</v>
      </c>
      <c r="I18" s="2">
        <v>14.82</v>
      </c>
    </row>
    <row r="19" spans="3:9" x14ac:dyDescent="0.3">
      <c r="C19" s="2">
        <v>14</v>
      </c>
      <c r="D19" s="2">
        <v>0</v>
      </c>
      <c r="E19" s="2">
        <v>2.0299999999999998</v>
      </c>
      <c r="F19" s="2">
        <v>3.98</v>
      </c>
      <c r="G19" s="2">
        <v>2.0299999999999998</v>
      </c>
      <c r="H19" s="2">
        <v>1.2</v>
      </c>
      <c r="I19" s="2">
        <v>9.24</v>
      </c>
    </row>
    <row r="20" spans="3:9" x14ac:dyDescent="0.3">
      <c r="C20" s="2">
        <v>15</v>
      </c>
      <c r="D20" s="2">
        <v>7.47</v>
      </c>
      <c r="E20" s="2">
        <v>6.94</v>
      </c>
      <c r="F20" s="2">
        <v>3.13</v>
      </c>
      <c r="G20" s="2">
        <v>2.94</v>
      </c>
      <c r="H20" s="2">
        <v>1.5</v>
      </c>
      <c r="I20" s="2">
        <v>21.98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8F0F-6CF1-43C1-A268-AB4BBF5B9E20}">
  <dimension ref="B2:L19"/>
  <sheetViews>
    <sheetView workbookViewId="0">
      <selection activeCell="O16" sqref="O16"/>
    </sheetView>
  </sheetViews>
  <sheetFormatPr defaultRowHeight="14.4" x14ac:dyDescent="0.3"/>
  <sheetData>
    <row r="2" spans="2:12" x14ac:dyDescent="0.3">
      <c r="B2" t="s">
        <v>21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18</v>
      </c>
      <c r="J4" t="s">
        <v>7</v>
      </c>
      <c r="K4" t="s">
        <v>8</v>
      </c>
      <c r="L4" t="s">
        <v>9</v>
      </c>
    </row>
    <row r="5" spans="2:12" x14ac:dyDescent="0.3">
      <c r="B5" t="s">
        <v>10</v>
      </c>
      <c r="C5" t="s">
        <v>11</v>
      </c>
      <c r="D5">
        <v>0</v>
      </c>
      <c r="E5">
        <v>1.4650000000000001</v>
      </c>
      <c r="F5">
        <v>1.6950000000000001</v>
      </c>
      <c r="G5">
        <v>2.2749999999999999</v>
      </c>
      <c r="H5">
        <v>0.9</v>
      </c>
      <c r="I5">
        <v>0.3</v>
      </c>
      <c r="J5">
        <f>SUM(D5:F5)</f>
        <v>3.16</v>
      </c>
      <c r="K5">
        <f>J5/0.0008</f>
        <v>3950</v>
      </c>
      <c r="L5">
        <f>K5/1000</f>
        <v>3.95</v>
      </c>
    </row>
    <row r="6" spans="2:12" x14ac:dyDescent="0.3">
      <c r="B6" t="s">
        <v>12</v>
      </c>
      <c r="C6" t="s">
        <v>11</v>
      </c>
      <c r="D6">
        <v>0</v>
      </c>
      <c r="E6">
        <v>0</v>
      </c>
      <c r="F6">
        <v>2.0750000000000002</v>
      </c>
      <c r="G6">
        <v>3.64</v>
      </c>
      <c r="H6">
        <v>1.135</v>
      </c>
      <c r="I6">
        <v>0.9</v>
      </c>
      <c r="J6">
        <f t="shared" ref="J6:J19" si="0">SUM(D6:F6)</f>
        <v>2.0750000000000002</v>
      </c>
      <c r="K6">
        <f t="shared" ref="K6:K19" si="1">J6/0.0008</f>
        <v>2593.75</v>
      </c>
      <c r="L6">
        <f t="shared" ref="L6:L19" si="2">K6/1000</f>
        <v>2.59375</v>
      </c>
    </row>
    <row r="7" spans="2:12" x14ac:dyDescent="0.3">
      <c r="B7" t="s">
        <v>13</v>
      </c>
      <c r="C7" t="s">
        <v>11</v>
      </c>
      <c r="D7">
        <v>0</v>
      </c>
      <c r="E7">
        <v>1.4850000000000001</v>
      </c>
      <c r="F7">
        <v>3.04</v>
      </c>
      <c r="G7">
        <v>4.4550000000000001</v>
      </c>
      <c r="H7">
        <v>3.12</v>
      </c>
      <c r="I7">
        <v>0.26</v>
      </c>
      <c r="J7">
        <f t="shared" si="0"/>
        <v>4.5250000000000004</v>
      </c>
      <c r="K7">
        <f t="shared" si="1"/>
        <v>5656.25</v>
      </c>
      <c r="L7">
        <f t="shared" si="2"/>
        <v>5.65625</v>
      </c>
    </row>
    <row r="8" spans="2:12" x14ac:dyDescent="0.3">
      <c r="B8" t="s">
        <v>14</v>
      </c>
      <c r="C8" t="s">
        <v>11</v>
      </c>
      <c r="D8">
        <v>0</v>
      </c>
      <c r="E8">
        <v>0.66500000000000004</v>
      </c>
      <c r="F8">
        <v>2.16</v>
      </c>
      <c r="G8">
        <v>2.355</v>
      </c>
      <c r="H8">
        <v>0</v>
      </c>
      <c r="I8">
        <v>0.73</v>
      </c>
      <c r="J8">
        <f t="shared" si="0"/>
        <v>2.8250000000000002</v>
      </c>
      <c r="K8">
        <f t="shared" si="1"/>
        <v>3531.25</v>
      </c>
      <c r="L8">
        <f t="shared" si="2"/>
        <v>3.53125</v>
      </c>
    </row>
    <row r="9" spans="2:12" x14ac:dyDescent="0.3">
      <c r="B9" t="s">
        <v>15</v>
      </c>
      <c r="C9" t="s">
        <v>11</v>
      </c>
      <c r="D9">
        <v>2.38</v>
      </c>
      <c r="E9">
        <v>3.165</v>
      </c>
      <c r="F9">
        <v>1.2849999999999999</v>
      </c>
      <c r="G9">
        <v>0.70499999999999996</v>
      </c>
      <c r="H9">
        <v>2.645</v>
      </c>
      <c r="I9">
        <v>0.31</v>
      </c>
      <c r="J9">
        <f t="shared" si="0"/>
        <v>6.83</v>
      </c>
      <c r="K9">
        <f t="shared" si="1"/>
        <v>8537.5</v>
      </c>
      <c r="L9">
        <f t="shared" si="2"/>
        <v>8.5374999999999996</v>
      </c>
    </row>
    <row r="10" spans="2:12" x14ac:dyDescent="0.3">
      <c r="B10" t="s">
        <v>10</v>
      </c>
      <c r="C10" t="s">
        <v>16</v>
      </c>
      <c r="D10">
        <v>0</v>
      </c>
      <c r="E10">
        <v>1.32</v>
      </c>
      <c r="F10">
        <v>1.1299999999999999</v>
      </c>
      <c r="G10">
        <v>0.58499999999999996</v>
      </c>
      <c r="H10">
        <v>0.62</v>
      </c>
      <c r="I10">
        <v>0.20499999999999999</v>
      </c>
      <c r="J10">
        <f t="shared" si="0"/>
        <v>2.4500000000000002</v>
      </c>
      <c r="K10">
        <f t="shared" si="1"/>
        <v>3062.5</v>
      </c>
      <c r="L10">
        <f t="shared" si="2"/>
        <v>3.0625</v>
      </c>
    </row>
    <row r="11" spans="2:12" x14ac:dyDescent="0.3">
      <c r="B11" t="s">
        <v>12</v>
      </c>
      <c r="C11" t="s">
        <v>16</v>
      </c>
      <c r="D11">
        <v>0</v>
      </c>
      <c r="E11">
        <v>0.68500000000000005</v>
      </c>
      <c r="F11">
        <v>3.1850000000000001</v>
      </c>
      <c r="G11">
        <v>1.36</v>
      </c>
      <c r="H11">
        <v>1.2649999999999999</v>
      </c>
      <c r="I11">
        <v>0.4</v>
      </c>
      <c r="J11">
        <f t="shared" si="0"/>
        <v>3.87</v>
      </c>
      <c r="K11">
        <f t="shared" si="1"/>
        <v>4837.5</v>
      </c>
      <c r="L11">
        <f t="shared" si="2"/>
        <v>4.8375000000000004</v>
      </c>
    </row>
    <row r="12" spans="2:12" x14ac:dyDescent="0.3">
      <c r="B12" t="s">
        <v>13</v>
      </c>
      <c r="C12" t="s">
        <v>16</v>
      </c>
      <c r="D12">
        <v>2.7250000000000001</v>
      </c>
      <c r="E12">
        <v>4.1500000000000004</v>
      </c>
      <c r="F12">
        <v>1.5249999999999999</v>
      </c>
      <c r="G12">
        <v>1.405</v>
      </c>
      <c r="H12">
        <v>2.125</v>
      </c>
      <c r="I12">
        <v>0</v>
      </c>
      <c r="J12">
        <f t="shared" si="0"/>
        <v>8.4</v>
      </c>
      <c r="K12">
        <f t="shared" si="1"/>
        <v>10500</v>
      </c>
      <c r="L12">
        <f t="shared" si="2"/>
        <v>10.5</v>
      </c>
    </row>
    <row r="13" spans="2:12" x14ac:dyDescent="0.3">
      <c r="B13" t="s">
        <v>14</v>
      </c>
      <c r="C13" t="s">
        <v>16</v>
      </c>
      <c r="D13">
        <v>0</v>
      </c>
      <c r="E13">
        <v>0.38</v>
      </c>
      <c r="F13">
        <v>1.32</v>
      </c>
      <c r="G13">
        <v>1.72</v>
      </c>
      <c r="H13">
        <v>0</v>
      </c>
      <c r="I13">
        <v>0.2</v>
      </c>
      <c r="J13">
        <f t="shared" si="0"/>
        <v>1.7000000000000002</v>
      </c>
      <c r="K13">
        <f t="shared" si="1"/>
        <v>2125</v>
      </c>
      <c r="L13">
        <f t="shared" si="2"/>
        <v>2.125</v>
      </c>
    </row>
    <row r="14" spans="2:12" x14ac:dyDescent="0.3">
      <c r="B14" t="s">
        <v>15</v>
      </c>
      <c r="C14" t="s">
        <v>16</v>
      </c>
      <c r="D14">
        <v>1.39</v>
      </c>
      <c r="E14">
        <v>3.9750000000000001</v>
      </c>
      <c r="F14">
        <v>0.94499999999999995</v>
      </c>
      <c r="G14">
        <v>2.2450000000000001</v>
      </c>
      <c r="H14">
        <v>2.4350000000000001</v>
      </c>
      <c r="I14">
        <v>0.31</v>
      </c>
      <c r="J14">
        <f t="shared" si="0"/>
        <v>6.3100000000000005</v>
      </c>
      <c r="K14">
        <f t="shared" si="1"/>
        <v>7887.5</v>
      </c>
      <c r="L14">
        <f t="shared" si="2"/>
        <v>7.8875000000000002</v>
      </c>
    </row>
    <row r="15" spans="2:12" x14ac:dyDescent="0.3">
      <c r="B15" t="s">
        <v>10</v>
      </c>
      <c r="C15" t="s">
        <v>17</v>
      </c>
      <c r="D15">
        <v>0</v>
      </c>
      <c r="E15">
        <v>0.31</v>
      </c>
      <c r="F15">
        <v>1.72</v>
      </c>
      <c r="G15">
        <v>2.6</v>
      </c>
      <c r="H15">
        <v>1.2050000000000001</v>
      </c>
      <c r="I15">
        <v>0.40500000000000003</v>
      </c>
      <c r="J15">
        <f t="shared" si="0"/>
        <v>2.0299999999999998</v>
      </c>
      <c r="K15">
        <f t="shared" si="1"/>
        <v>2537.4999999999995</v>
      </c>
      <c r="L15">
        <f t="shared" si="2"/>
        <v>2.5374999999999996</v>
      </c>
    </row>
    <row r="16" spans="2:12" x14ac:dyDescent="0.3">
      <c r="B16" t="s">
        <v>12</v>
      </c>
      <c r="C16" t="s">
        <v>17</v>
      </c>
      <c r="D16">
        <v>0</v>
      </c>
      <c r="E16">
        <v>2.92</v>
      </c>
      <c r="F16">
        <v>3.2</v>
      </c>
      <c r="G16">
        <v>1.65</v>
      </c>
      <c r="H16">
        <v>1.7</v>
      </c>
      <c r="I16">
        <v>0.30499999999999999</v>
      </c>
      <c r="J16">
        <f t="shared" si="0"/>
        <v>6.12</v>
      </c>
      <c r="K16">
        <f t="shared" si="1"/>
        <v>7650</v>
      </c>
      <c r="L16">
        <f t="shared" si="2"/>
        <v>7.65</v>
      </c>
    </row>
    <row r="17" spans="2:12" x14ac:dyDescent="0.3">
      <c r="B17" t="s">
        <v>13</v>
      </c>
      <c r="C17" t="s">
        <v>17</v>
      </c>
      <c r="D17">
        <v>2.46</v>
      </c>
      <c r="E17">
        <v>2.2149999999999999</v>
      </c>
      <c r="F17">
        <v>2.82</v>
      </c>
      <c r="G17">
        <v>1.1200000000000001</v>
      </c>
      <c r="H17">
        <v>1.18</v>
      </c>
      <c r="I17">
        <v>0.40500000000000003</v>
      </c>
      <c r="J17">
        <f t="shared" si="0"/>
        <v>7.4949999999999992</v>
      </c>
      <c r="K17">
        <f t="shared" si="1"/>
        <v>9368.7499999999982</v>
      </c>
      <c r="L17">
        <f t="shared" si="2"/>
        <v>9.3687499999999986</v>
      </c>
    </row>
    <row r="18" spans="2:12" x14ac:dyDescent="0.3">
      <c r="B18" t="s">
        <v>14</v>
      </c>
      <c r="C18" t="s">
        <v>17</v>
      </c>
      <c r="D18">
        <v>0</v>
      </c>
      <c r="E18">
        <v>0.39</v>
      </c>
      <c r="F18">
        <v>2.44</v>
      </c>
      <c r="G18">
        <v>2.41</v>
      </c>
      <c r="H18">
        <v>0.21</v>
      </c>
      <c r="I18">
        <v>0.6</v>
      </c>
      <c r="J18">
        <f t="shared" si="0"/>
        <v>2.83</v>
      </c>
      <c r="K18">
        <f t="shared" si="1"/>
        <v>3537.5</v>
      </c>
      <c r="L18">
        <f t="shared" si="2"/>
        <v>3.5375000000000001</v>
      </c>
    </row>
    <row r="19" spans="2:12" x14ac:dyDescent="0.3">
      <c r="B19" t="s">
        <v>15</v>
      </c>
      <c r="C19" t="s">
        <v>17</v>
      </c>
      <c r="D19">
        <v>2.7650000000000001</v>
      </c>
      <c r="E19">
        <v>4.1500000000000004</v>
      </c>
      <c r="F19">
        <v>3.1549999999999998</v>
      </c>
      <c r="G19">
        <v>0.94499999999999995</v>
      </c>
      <c r="H19">
        <v>3.1949999999999998</v>
      </c>
      <c r="I19">
        <v>0.2</v>
      </c>
      <c r="J19">
        <f t="shared" si="0"/>
        <v>10.07</v>
      </c>
      <c r="K19">
        <f t="shared" si="1"/>
        <v>12587.5</v>
      </c>
      <c r="L19">
        <f t="shared" si="2"/>
        <v>12.5875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4C58-673F-4B09-BB92-DED801B3BF84}">
  <dimension ref="B2:L19"/>
  <sheetViews>
    <sheetView tabSelected="1" workbookViewId="0">
      <selection activeCell="L22" sqref="L22"/>
    </sheetView>
  </sheetViews>
  <sheetFormatPr defaultRowHeight="14.4" x14ac:dyDescent="0.3"/>
  <sheetData>
    <row r="2" spans="2:12" x14ac:dyDescent="0.3">
      <c r="B2" t="s">
        <v>22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18</v>
      </c>
      <c r="J4" t="s">
        <v>7</v>
      </c>
      <c r="K4" t="s">
        <v>8</v>
      </c>
      <c r="L4" t="s">
        <v>28</v>
      </c>
    </row>
    <row r="5" spans="2:12" x14ac:dyDescent="0.3">
      <c r="B5" t="s">
        <v>10</v>
      </c>
      <c r="C5" t="s">
        <v>11</v>
      </c>
      <c r="D5">
        <v>0</v>
      </c>
      <c r="E5">
        <v>1.395</v>
      </c>
      <c r="F5">
        <v>3.01</v>
      </c>
      <c r="G5">
        <v>1.42</v>
      </c>
      <c r="H5">
        <v>2</v>
      </c>
      <c r="J5">
        <f>SUM(D5:F5)</f>
        <v>4.4049999999999994</v>
      </c>
      <c r="K5">
        <f>J5/0.0008</f>
        <v>5506.2499999999991</v>
      </c>
      <c r="L5">
        <f>K5/1000</f>
        <v>5.5062499999999988</v>
      </c>
    </row>
    <row r="6" spans="2:12" x14ac:dyDescent="0.3">
      <c r="B6" t="s">
        <v>12</v>
      </c>
      <c r="C6" t="s">
        <v>11</v>
      </c>
      <c r="D6">
        <v>0</v>
      </c>
      <c r="E6">
        <v>2.165</v>
      </c>
      <c r="F6">
        <v>1.4650000000000001</v>
      </c>
      <c r="G6">
        <v>1.0249999999999999</v>
      </c>
      <c r="H6">
        <v>2.8050000000000002</v>
      </c>
      <c r="J6">
        <f t="shared" ref="J6:J19" si="0">SUM(D6:F6)</f>
        <v>3.63</v>
      </c>
      <c r="K6">
        <f t="shared" ref="K6:K19" si="1">J6/0.0008</f>
        <v>4537.5</v>
      </c>
      <c r="L6">
        <f t="shared" ref="L6:L19" si="2">K6/1000</f>
        <v>4.5374999999999996</v>
      </c>
    </row>
    <row r="7" spans="2:12" x14ac:dyDescent="0.3">
      <c r="B7" t="s">
        <v>13</v>
      </c>
      <c r="C7" t="s">
        <v>11</v>
      </c>
      <c r="D7">
        <v>3.76</v>
      </c>
      <c r="E7">
        <v>5.6050000000000004</v>
      </c>
      <c r="F7">
        <v>3.3450000000000002</v>
      </c>
      <c r="G7">
        <v>2.415</v>
      </c>
      <c r="H7">
        <v>2.46</v>
      </c>
      <c r="J7">
        <f t="shared" si="0"/>
        <v>12.71</v>
      </c>
      <c r="K7">
        <f t="shared" si="1"/>
        <v>15887.5</v>
      </c>
      <c r="L7">
        <f t="shared" si="2"/>
        <v>15.887499999999999</v>
      </c>
    </row>
    <row r="8" spans="2:12" x14ac:dyDescent="0.3">
      <c r="B8" t="s">
        <v>14</v>
      </c>
      <c r="C8" t="s">
        <v>11</v>
      </c>
      <c r="D8">
        <v>0</v>
      </c>
      <c r="E8">
        <v>2.2349999999999999</v>
      </c>
      <c r="F8">
        <v>1.92</v>
      </c>
      <c r="G8">
        <v>1.6559999999999999</v>
      </c>
      <c r="H8">
        <v>1.97</v>
      </c>
      <c r="J8">
        <f t="shared" si="0"/>
        <v>4.1549999999999994</v>
      </c>
      <c r="K8">
        <f t="shared" si="1"/>
        <v>5193.7499999999991</v>
      </c>
      <c r="L8">
        <f t="shared" si="2"/>
        <v>5.1937499999999988</v>
      </c>
    </row>
    <row r="9" spans="2:12" x14ac:dyDescent="0.3">
      <c r="B9" t="s">
        <v>15</v>
      </c>
      <c r="C9" t="s">
        <v>11</v>
      </c>
      <c r="D9">
        <v>0</v>
      </c>
      <c r="E9">
        <v>4.0350000000000001</v>
      </c>
      <c r="F9">
        <v>3.2450000000000001</v>
      </c>
      <c r="G9">
        <v>2.2349999999999999</v>
      </c>
      <c r="H9">
        <v>0.80500000000000005</v>
      </c>
      <c r="J9">
        <f t="shared" si="0"/>
        <v>7.28</v>
      </c>
      <c r="K9">
        <f t="shared" si="1"/>
        <v>9100</v>
      </c>
      <c r="L9">
        <f t="shared" si="2"/>
        <v>9.1</v>
      </c>
    </row>
    <row r="10" spans="2:12" x14ac:dyDescent="0.3">
      <c r="B10" t="s">
        <v>10</v>
      </c>
      <c r="C10" t="s">
        <v>16</v>
      </c>
      <c r="D10">
        <v>0</v>
      </c>
      <c r="E10">
        <v>1.97</v>
      </c>
      <c r="F10">
        <v>3.28</v>
      </c>
      <c r="G10">
        <v>3080</v>
      </c>
      <c r="H10">
        <v>1.64</v>
      </c>
      <c r="J10">
        <f t="shared" si="0"/>
        <v>5.25</v>
      </c>
      <c r="K10">
        <f t="shared" si="1"/>
        <v>6562.5</v>
      </c>
      <c r="L10">
        <f t="shared" si="2"/>
        <v>6.5625</v>
      </c>
    </row>
    <row r="11" spans="2:12" x14ac:dyDescent="0.3">
      <c r="B11" t="s">
        <v>12</v>
      </c>
      <c r="C11" t="s">
        <v>16</v>
      </c>
      <c r="D11">
        <v>0</v>
      </c>
      <c r="E11">
        <v>3.87</v>
      </c>
      <c r="F11">
        <v>4.12</v>
      </c>
      <c r="G11">
        <v>1.8049999999999999</v>
      </c>
      <c r="H11">
        <v>1.71</v>
      </c>
      <c r="J11">
        <f t="shared" si="0"/>
        <v>7.99</v>
      </c>
      <c r="K11">
        <f t="shared" si="1"/>
        <v>9987.5</v>
      </c>
      <c r="L11">
        <f t="shared" si="2"/>
        <v>9.9875000000000007</v>
      </c>
    </row>
    <row r="12" spans="2:12" x14ac:dyDescent="0.3">
      <c r="B12" t="s">
        <v>13</v>
      </c>
      <c r="C12" t="s">
        <v>16</v>
      </c>
      <c r="D12">
        <v>0</v>
      </c>
      <c r="E12">
        <v>4.7450000000000001</v>
      </c>
      <c r="F12">
        <v>1.405</v>
      </c>
      <c r="G12">
        <v>1.26</v>
      </c>
      <c r="H12">
        <v>2.84</v>
      </c>
      <c r="J12">
        <f t="shared" si="0"/>
        <v>6.15</v>
      </c>
      <c r="K12">
        <f t="shared" si="1"/>
        <v>7687.5</v>
      </c>
      <c r="L12">
        <f t="shared" si="2"/>
        <v>7.6875</v>
      </c>
    </row>
    <row r="13" spans="2:12" x14ac:dyDescent="0.3">
      <c r="B13" t="s">
        <v>14</v>
      </c>
      <c r="C13" t="s">
        <v>16</v>
      </c>
      <c r="D13">
        <v>0</v>
      </c>
      <c r="E13">
        <v>1.244</v>
      </c>
      <c r="F13">
        <v>3.395</v>
      </c>
      <c r="G13">
        <v>3.4350000000000001</v>
      </c>
      <c r="H13">
        <v>0.69499999999999995</v>
      </c>
      <c r="J13">
        <f t="shared" si="0"/>
        <v>4.6390000000000002</v>
      </c>
      <c r="K13">
        <f t="shared" si="1"/>
        <v>5798.75</v>
      </c>
      <c r="L13">
        <f t="shared" si="2"/>
        <v>5.7987500000000001</v>
      </c>
    </row>
    <row r="14" spans="2:12" x14ac:dyDescent="0.3">
      <c r="B14" t="s">
        <v>15</v>
      </c>
      <c r="C14" t="s">
        <v>16</v>
      </c>
      <c r="D14">
        <v>0</v>
      </c>
      <c r="E14">
        <v>6.2249999999999996</v>
      </c>
      <c r="F14">
        <v>2.585</v>
      </c>
      <c r="G14">
        <v>2.31</v>
      </c>
      <c r="H14">
        <v>1.5</v>
      </c>
      <c r="J14">
        <f t="shared" si="0"/>
        <v>8.8099999999999987</v>
      </c>
      <c r="K14">
        <f t="shared" si="1"/>
        <v>11012.499999999998</v>
      </c>
      <c r="L14">
        <f t="shared" si="2"/>
        <v>11.012499999999998</v>
      </c>
    </row>
    <row r="15" spans="2:12" x14ac:dyDescent="0.3">
      <c r="B15" t="s">
        <v>10</v>
      </c>
      <c r="C15" t="s">
        <v>17</v>
      </c>
      <c r="D15">
        <v>0</v>
      </c>
      <c r="E15">
        <v>2.2400000000000002</v>
      </c>
      <c r="F15">
        <v>3.97</v>
      </c>
      <c r="G15">
        <v>2.9049999999999998</v>
      </c>
      <c r="H15">
        <v>1.085</v>
      </c>
      <c r="J15">
        <f t="shared" si="0"/>
        <v>6.2100000000000009</v>
      </c>
      <c r="K15">
        <f t="shared" si="1"/>
        <v>7762.5000000000009</v>
      </c>
      <c r="L15">
        <f t="shared" si="2"/>
        <v>7.7625000000000011</v>
      </c>
    </row>
    <row r="16" spans="2:12" x14ac:dyDescent="0.3">
      <c r="B16" t="s">
        <v>12</v>
      </c>
      <c r="C16" t="s">
        <v>17</v>
      </c>
      <c r="D16">
        <v>3.7050000000000001</v>
      </c>
      <c r="E16">
        <v>3.0449999999999999</v>
      </c>
      <c r="F16">
        <v>2.0950000000000002</v>
      </c>
      <c r="G16">
        <v>1.42</v>
      </c>
      <c r="H16">
        <v>2.54</v>
      </c>
      <c r="J16">
        <f t="shared" si="0"/>
        <v>8.8450000000000006</v>
      </c>
      <c r="K16">
        <f t="shared" si="1"/>
        <v>11056.25</v>
      </c>
      <c r="L16">
        <f t="shared" si="2"/>
        <v>11.05625</v>
      </c>
    </row>
    <row r="17" spans="2:12" x14ac:dyDescent="0.3">
      <c r="B17" t="s">
        <v>13</v>
      </c>
      <c r="C17" t="s">
        <v>17</v>
      </c>
      <c r="D17">
        <v>2.355</v>
      </c>
      <c r="E17">
        <v>2.83</v>
      </c>
      <c r="F17">
        <v>0.86499999999999999</v>
      </c>
      <c r="G17">
        <v>0.48499999999999999</v>
      </c>
      <c r="H17">
        <v>4.4349999999999996</v>
      </c>
      <c r="J17">
        <f t="shared" si="0"/>
        <v>6.0500000000000007</v>
      </c>
      <c r="K17">
        <f t="shared" si="1"/>
        <v>7562.5000000000009</v>
      </c>
      <c r="L17">
        <f t="shared" si="2"/>
        <v>7.5625000000000009</v>
      </c>
    </row>
    <row r="18" spans="2:12" x14ac:dyDescent="0.3">
      <c r="B18" t="s">
        <v>14</v>
      </c>
      <c r="C18" t="s">
        <v>17</v>
      </c>
      <c r="D18">
        <v>0</v>
      </c>
      <c r="E18">
        <v>2.12</v>
      </c>
      <c r="F18">
        <v>4.3</v>
      </c>
      <c r="G18">
        <v>2.2799999999999998</v>
      </c>
      <c r="H18">
        <v>1.3</v>
      </c>
      <c r="J18">
        <f t="shared" si="0"/>
        <v>6.42</v>
      </c>
      <c r="K18">
        <f t="shared" si="1"/>
        <v>8024.9999999999991</v>
      </c>
      <c r="L18">
        <f t="shared" si="2"/>
        <v>8.0249999999999986</v>
      </c>
    </row>
    <row r="19" spans="2:12" x14ac:dyDescent="0.3">
      <c r="B19" t="s">
        <v>15</v>
      </c>
      <c r="C19" t="s">
        <v>17</v>
      </c>
      <c r="D19">
        <v>2.31</v>
      </c>
      <c r="E19">
        <v>1.93</v>
      </c>
      <c r="F19">
        <v>0.90500000000000003</v>
      </c>
      <c r="G19">
        <v>0.90500000000000003</v>
      </c>
      <c r="H19">
        <v>5.89</v>
      </c>
      <c r="J19">
        <f t="shared" si="0"/>
        <v>5.1450000000000005</v>
      </c>
      <c r="K19">
        <f t="shared" si="1"/>
        <v>6431.25</v>
      </c>
      <c r="L19">
        <f t="shared" si="2"/>
        <v>6.4312500000000004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4D51-D159-4AA3-B3CB-3E17759C3BC5}">
  <dimension ref="B3:L20"/>
  <sheetViews>
    <sheetView workbookViewId="0">
      <selection activeCell="K23" sqref="K23"/>
    </sheetView>
  </sheetViews>
  <sheetFormatPr defaultRowHeight="14.4" x14ac:dyDescent="0.3"/>
  <sheetData>
    <row r="3" spans="2:12" x14ac:dyDescent="0.3">
      <c r="B3" t="s">
        <v>23</v>
      </c>
    </row>
    <row r="5" spans="2:12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18</v>
      </c>
      <c r="J5" t="s">
        <v>7</v>
      </c>
      <c r="K5" t="s">
        <v>29</v>
      </c>
      <c r="L5" t="s">
        <v>28</v>
      </c>
    </row>
    <row r="6" spans="2:12" x14ac:dyDescent="0.3">
      <c r="B6" t="s">
        <v>10</v>
      </c>
      <c r="C6" t="s">
        <v>11</v>
      </c>
      <c r="D6">
        <v>5.73</v>
      </c>
      <c r="E6">
        <v>12.285</v>
      </c>
      <c r="F6">
        <v>2.4510000000000001</v>
      </c>
      <c r="G6">
        <v>1.89</v>
      </c>
      <c r="H6">
        <v>1.08</v>
      </c>
      <c r="J6">
        <f>SUM(D6:F6)</f>
        <v>20.466000000000001</v>
      </c>
      <c r="K6">
        <f>J6/0.0008</f>
        <v>25582.5</v>
      </c>
      <c r="L6">
        <f>K6/1000</f>
        <v>25.5825</v>
      </c>
    </row>
    <row r="7" spans="2:12" x14ac:dyDescent="0.3">
      <c r="B7" t="s">
        <v>12</v>
      </c>
      <c r="C7" t="s">
        <v>11</v>
      </c>
      <c r="D7">
        <v>5.99</v>
      </c>
      <c r="E7">
        <v>9.35</v>
      </c>
      <c r="F7">
        <v>2.64</v>
      </c>
      <c r="G7">
        <v>1.64</v>
      </c>
      <c r="H7">
        <v>1.7050000000000001</v>
      </c>
      <c r="J7">
        <f t="shared" ref="J7:J20" si="0">SUM(D7:F7)</f>
        <v>17.98</v>
      </c>
      <c r="K7">
        <f t="shared" ref="K7:K20" si="1">J7/0.0008</f>
        <v>22475</v>
      </c>
      <c r="L7">
        <f t="shared" ref="L7:L20" si="2">K7/1000</f>
        <v>22.475000000000001</v>
      </c>
    </row>
    <row r="8" spans="2:12" x14ac:dyDescent="0.3">
      <c r="B8" t="s">
        <v>13</v>
      </c>
      <c r="C8" t="s">
        <v>11</v>
      </c>
      <c r="D8">
        <v>8.1349999999999998</v>
      </c>
      <c r="E8">
        <v>6.4649999999999999</v>
      </c>
      <c r="F8">
        <v>4.87</v>
      </c>
      <c r="G8">
        <v>2.895</v>
      </c>
      <c r="H8">
        <v>0</v>
      </c>
      <c r="J8">
        <f t="shared" si="0"/>
        <v>19.47</v>
      </c>
      <c r="K8">
        <f t="shared" si="1"/>
        <v>24337.499999999996</v>
      </c>
      <c r="L8">
        <f t="shared" si="2"/>
        <v>24.337499999999995</v>
      </c>
    </row>
    <row r="9" spans="2:12" x14ac:dyDescent="0.3">
      <c r="B9" t="s">
        <v>14</v>
      </c>
      <c r="C9" t="s">
        <v>11</v>
      </c>
      <c r="D9">
        <v>3.52</v>
      </c>
      <c r="E9">
        <v>5.38</v>
      </c>
      <c r="F9">
        <v>4.4400000000000004</v>
      </c>
      <c r="G9">
        <v>3.12</v>
      </c>
      <c r="H9">
        <v>0</v>
      </c>
      <c r="J9">
        <f t="shared" si="0"/>
        <v>13.34</v>
      </c>
      <c r="K9">
        <f t="shared" si="1"/>
        <v>16675</v>
      </c>
      <c r="L9">
        <f t="shared" si="2"/>
        <v>16.675000000000001</v>
      </c>
    </row>
    <row r="10" spans="2:12" x14ac:dyDescent="0.3">
      <c r="B10" t="s">
        <v>15</v>
      </c>
      <c r="C10" t="s">
        <v>11</v>
      </c>
      <c r="D10">
        <v>10.86</v>
      </c>
      <c r="E10">
        <v>5.14</v>
      </c>
      <c r="F10">
        <v>1.55</v>
      </c>
      <c r="G10">
        <v>1.6950000000000001</v>
      </c>
      <c r="H10">
        <v>0.9</v>
      </c>
      <c r="J10">
        <f t="shared" si="0"/>
        <v>17.55</v>
      </c>
      <c r="K10">
        <f t="shared" si="1"/>
        <v>21937.5</v>
      </c>
      <c r="L10">
        <f t="shared" si="2"/>
        <v>21.9375</v>
      </c>
    </row>
    <row r="11" spans="2:12" x14ac:dyDescent="0.3">
      <c r="B11" t="s">
        <v>10</v>
      </c>
      <c r="C11" t="s">
        <v>16</v>
      </c>
      <c r="D11">
        <v>3.0550000000000002</v>
      </c>
      <c r="E11">
        <v>7.74</v>
      </c>
      <c r="F11">
        <v>4.4649999999999999</v>
      </c>
      <c r="G11">
        <v>2.6150000000000002</v>
      </c>
      <c r="H11">
        <v>0</v>
      </c>
      <c r="J11">
        <f t="shared" si="0"/>
        <v>15.26</v>
      </c>
      <c r="K11">
        <f t="shared" si="1"/>
        <v>19075</v>
      </c>
      <c r="L11">
        <f t="shared" si="2"/>
        <v>19.074999999999999</v>
      </c>
    </row>
    <row r="12" spans="2:12" x14ac:dyDescent="0.3">
      <c r="B12" t="s">
        <v>12</v>
      </c>
      <c r="C12" t="s">
        <v>16</v>
      </c>
      <c r="D12">
        <v>6.3</v>
      </c>
      <c r="E12">
        <v>5.88</v>
      </c>
      <c r="F12">
        <v>4.2</v>
      </c>
      <c r="G12">
        <v>1.1299999999999999</v>
      </c>
      <c r="H12">
        <v>1.5649999999999999</v>
      </c>
      <c r="J12">
        <f t="shared" si="0"/>
        <v>16.38</v>
      </c>
      <c r="K12">
        <f t="shared" si="1"/>
        <v>20474.999999999996</v>
      </c>
      <c r="L12">
        <f t="shared" si="2"/>
        <v>20.474999999999998</v>
      </c>
    </row>
    <row r="13" spans="2:12" x14ac:dyDescent="0.3">
      <c r="B13" t="s">
        <v>13</v>
      </c>
      <c r="C13" t="s">
        <v>16</v>
      </c>
      <c r="D13">
        <v>11.72</v>
      </c>
      <c r="E13">
        <v>6.91</v>
      </c>
      <c r="F13">
        <v>3.58</v>
      </c>
      <c r="G13">
        <v>0.7</v>
      </c>
      <c r="H13">
        <v>0.68</v>
      </c>
      <c r="J13">
        <f t="shared" si="0"/>
        <v>22.21</v>
      </c>
      <c r="K13">
        <f t="shared" si="1"/>
        <v>27762.5</v>
      </c>
      <c r="L13">
        <f t="shared" si="2"/>
        <v>27.762499999999999</v>
      </c>
    </row>
    <row r="14" spans="2:12" x14ac:dyDescent="0.3">
      <c r="B14" t="s">
        <v>14</v>
      </c>
      <c r="C14" t="s">
        <v>16</v>
      </c>
      <c r="D14">
        <v>6.9850000000000003</v>
      </c>
      <c r="E14">
        <v>7.01</v>
      </c>
      <c r="F14">
        <v>3.125</v>
      </c>
      <c r="G14">
        <v>1.2549999999999999</v>
      </c>
      <c r="H14">
        <v>1.075</v>
      </c>
      <c r="J14">
        <f t="shared" si="0"/>
        <v>17.12</v>
      </c>
      <c r="K14">
        <f t="shared" si="1"/>
        <v>21400</v>
      </c>
      <c r="L14">
        <f t="shared" si="2"/>
        <v>21.4</v>
      </c>
    </row>
    <row r="15" spans="2:12" x14ac:dyDescent="0.3">
      <c r="B15" t="s">
        <v>15</v>
      </c>
      <c r="C15" t="s">
        <v>16</v>
      </c>
      <c r="D15">
        <v>17.059999999999999</v>
      </c>
      <c r="E15">
        <v>6.3</v>
      </c>
      <c r="F15">
        <v>1.105</v>
      </c>
      <c r="G15">
        <v>1.4850000000000001</v>
      </c>
      <c r="H15">
        <v>2.9</v>
      </c>
      <c r="J15">
        <f t="shared" si="0"/>
        <v>24.465</v>
      </c>
      <c r="K15">
        <f t="shared" si="1"/>
        <v>30581.25</v>
      </c>
      <c r="L15">
        <f t="shared" si="2"/>
        <v>30.581250000000001</v>
      </c>
    </row>
    <row r="16" spans="2:12" x14ac:dyDescent="0.3">
      <c r="B16" t="s">
        <v>10</v>
      </c>
      <c r="C16" t="s">
        <v>17</v>
      </c>
      <c r="D16">
        <v>10.62</v>
      </c>
      <c r="E16">
        <v>5.16</v>
      </c>
      <c r="F16">
        <v>1.4950000000000001</v>
      </c>
      <c r="G16">
        <v>2.3199999999999998</v>
      </c>
      <c r="H16">
        <v>0</v>
      </c>
      <c r="J16">
        <f t="shared" si="0"/>
        <v>17.274999999999999</v>
      </c>
      <c r="K16">
        <f t="shared" si="1"/>
        <v>21593.749999999996</v>
      </c>
      <c r="L16">
        <f t="shared" si="2"/>
        <v>21.593749999999996</v>
      </c>
    </row>
    <row r="17" spans="2:12" x14ac:dyDescent="0.3">
      <c r="B17" t="s">
        <v>12</v>
      </c>
      <c r="C17" t="s">
        <v>17</v>
      </c>
      <c r="D17">
        <v>13.02</v>
      </c>
      <c r="E17">
        <v>6.64</v>
      </c>
      <c r="F17">
        <v>2.0299999999999998</v>
      </c>
      <c r="G17">
        <v>1.0449999999999999</v>
      </c>
      <c r="H17">
        <v>2.9049999999999998</v>
      </c>
      <c r="J17">
        <f t="shared" si="0"/>
        <v>21.69</v>
      </c>
      <c r="K17">
        <f t="shared" si="1"/>
        <v>27112.5</v>
      </c>
      <c r="L17">
        <f t="shared" si="2"/>
        <v>27.112500000000001</v>
      </c>
    </row>
    <row r="18" spans="2:12" x14ac:dyDescent="0.3">
      <c r="B18" t="s">
        <v>13</v>
      </c>
      <c r="C18" t="s">
        <v>17</v>
      </c>
      <c r="D18">
        <v>10.28</v>
      </c>
      <c r="E18">
        <v>9.8000000000000007</v>
      </c>
      <c r="F18">
        <v>2.33</v>
      </c>
      <c r="G18">
        <v>1.87</v>
      </c>
      <c r="H18">
        <v>1.5</v>
      </c>
      <c r="J18">
        <f t="shared" si="0"/>
        <v>22.409999999999997</v>
      </c>
      <c r="K18">
        <f t="shared" si="1"/>
        <v>28012.499999999993</v>
      </c>
      <c r="L18">
        <f t="shared" si="2"/>
        <v>28.012499999999992</v>
      </c>
    </row>
    <row r="19" spans="2:12" x14ac:dyDescent="0.3">
      <c r="B19" t="s">
        <v>14</v>
      </c>
      <c r="C19" t="s">
        <v>17</v>
      </c>
      <c r="D19">
        <v>1.05</v>
      </c>
      <c r="E19">
        <v>7.6150000000000002</v>
      </c>
      <c r="F19">
        <v>2.4950000000000001</v>
      </c>
      <c r="G19">
        <v>2.77</v>
      </c>
      <c r="H19">
        <v>0</v>
      </c>
      <c r="J19">
        <f t="shared" si="0"/>
        <v>11.16</v>
      </c>
      <c r="K19">
        <f t="shared" si="1"/>
        <v>13950</v>
      </c>
      <c r="L19">
        <f t="shared" si="2"/>
        <v>13.95</v>
      </c>
    </row>
    <row r="20" spans="2:12" x14ac:dyDescent="0.3">
      <c r="B20" t="s">
        <v>15</v>
      </c>
      <c r="C20" t="s">
        <v>17</v>
      </c>
      <c r="D20">
        <v>8.4849999999999994</v>
      </c>
      <c r="E20">
        <v>9.98</v>
      </c>
      <c r="F20">
        <v>3.08</v>
      </c>
      <c r="G20">
        <v>1.22</v>
      </c>
      <c r="H20">
        <v>0.6</v>
      </c>
      <c r="J20">
        <f t="shared" si="0"/>
        <v>21.545000000000002</v>
      </c>
      <c r="K20">
        <f t="shared" si="1"/>
        <v>26931.25</v>
      </c>
      <c r="L20">
        <f t="shared" si="2"/>
        <v>26.931249999999999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5D2D-1456-4D28-8DC7-BABD0C46A6A2}">
  <dimension ref="B2:L19"/>
  <sheetViews>
    <sheetView workbookViewId="0">
      <selection activeCell="H25" sqref="H25"/>
    </sheetView>
  </sheetViews>
  <sheetFormatPr defaultRowHeight="14.4" x14ac:dyDescent="0.3"/>
  <sheetData>
    <row r="2" spans="2:12" x14ac:dyDescent="0.3">
      <c r="B2" t="s">
        <v>24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18</v>
      </c>
      <c r="J4" t="s">
        <v>7</v>
      </c>
      <c r="K4" t="s">
        <v>29</v>
      </c>
      <c r="L4" t="s">
        <v>28</v>
      </c>
    </row>
    <row r="5" spans="2:12" x14ac:dyDescent="0.3">
      <c r="B5" t="s">
        <v>10</v>
      </c>
      <c r="C5" t="s">
        <v>11</v>
      </c>
      <c r="D5">
        <v>5.5650000000000004</v>
      </c>
      <c r="E5">
        <v>9.69</v>
      </c>
      <c r="F5">
        <v>4.7300000000000004</v>
      </c>
      <c r="G5">
        <v>3.03</v>
      </c>
      <c r="H5">
        <v>0.8</v>
      </c>
      <c r="I5">
        <v>0</v>
      </c>
      <c r="J5">
        <f>SUM(D5:F5)</f>
        <v>19.984999999999999</v>
      </c>
      <c r="K5">
        <f>J5/0.0008</f>
        <v>24981.249999999996</v>
      </c>
      <c r="L5">
        <f>K5/1000</f>
        <v>24.981249999999996</v>
      </c>
    </row>
    <row r="6" spans="2:12" x14ac:dyDescent="0.3">
      <c r="B6" t="s">
        <v>12</v>
      </c>
      <c r="C6" t="s">
        <v>11</v>
      </c>
      <c r="D6">
        <v>4.8250000000000002</v>
      </c>
      <c r="E6">
        <v>9.93</v>
      </c>
      <c r="F6">
        <v>6.6150000000000002</v>
      </c>
      <c r="G6">
        <v>2.75</v>
      </c>
      <c r="H6">
        <v>0</v>
      </c>
      <c r="I6">
        <v>0</v>
      </c>
      <c r="J6">
        <f t="shared" ref="J6:J19" si="0">SUM(D6:F6)</f>
        <v>21.369999999999997</v>
      </c>
      <c r="K6">
        <f t="shared" ref="K6:K19" si="1">J6/0.0008</f>
        <v>26712.499999999996</v>
      </c>
      <c r="L6">
        <f t="shared" ref="L6:L19" si="2">K6/1000</f>
        <v>26.712499999999995</v>
      </c>
    </row>
    <row r="7" spans="2:12" x14ac:dyDescent="0.3">
      <c r="B7" t="s">
        <v>13</v>
      </c>
      <c r="C7" t="s">
        <v>11</v>
      </c>
      <c r="D7">
        <v>4.6449999999999996</v>
      </c>
      <c r="E7">
        <v>9.49</v>
      </c>
      <c r="F7">
        <v>7.57</v>
      </c>
      <c r="G7">
        <v>1.31</v>
      </c>
      <c r="H7">
        <v>1.08</v>
      </c>
      <c r="I7">
        <v>0</v>
      </c>
      <c r="J7">
        <f t="shared" si="0"/>
        <v>21.704999999999998</v>
      </c>
      <c r="K7">
        <f t="shared" si="1"/>
        <v>27131.249999999996</v>
      </c>
      <c r="L7">
        <f t="shared" si="2"/>
        <v>27.131249999999998</v>
      </c>
    </row>
    <row r="8" spans="2:12" x14ac:dyDescent="0.3">
      <c r="B8" t="s">
        <v>14</v>
      </c>
      <c r="C8" t="s">
        <v>11</v>
      </c>
      <c r="D8">
        <v>2.69</v>
      </c>
      <c r="E8">
        <v>9.3849999999999998</v>
      </c>
      <c r="F8">
        <v>8.2799999999999994</v>
      </c>
      <c r="G8" t="s">
        <v>25</v>
      </c>
      <c r="H8">
        <v>0.85</v>
      </c>
      <c r="I8">
        <v>0</v>
      </c>
      <c r="J8">
        <f t="shared" si="0"/>
        <v>20.354999999999997</v>
      </c>
      <c r="K8">
        <f t="shared" si="1"/>
        <v>25443.749999999996</v>
      </c>
      <c r="L8">
        <f t="shared" si="2"/>
        <v>25.443749999999998</v>
      </c>
    </row>
    <row r="9" spans="2:12" x14ac:dyDescent="0.3">
      <c r="B9" t="s">
        <v>15</v>
      </c>
      <c r="C9" t="s">
        <v>11</v>
      </c>
      <c r="D9">
        <v>3.895</v>
      </c>
      <c r="E9">
        <v>8.8699999999999992</v>
      </c>
      <c r="F9">
        <v>3.7</v>
      </c>
      <c r="G9">
        <v>2.9049999999999998</v>
      </c>
      <c r="H9">
        <v>0.105</v>
      </c>
      <c r="I9">
        <v>0</v>
      </c>
      <c r="J9">
        <f t="shared" si="0"/>
        <v>16.465</v>
      </c>
      <c r="K9">
        <f t="shared" si="1"/>
        <v>20581.25</v>
      </c>
      <c r="L9">
        <f t="shared" si="2"/>
        <v>20.581250000000001</v>
      </c>
    </row>
    <row r="10" spans="2:12" x14ac:dyDescent="0.3">
      <c r="B10" t="s">
        <v>10</v>
      </c>
      <c r="C10" t="s">
        <v>16</v>
      </c>
      <c r="D10">
        <v>1.0649999999999999</v>
      </c>
      <c r="E10">
        <v>5.0750000000000002</v>
      </c>
      <c r="F10">
        <v>7.2850000000000001</v>
      </c>
      <c r="G10">
        <v>2.69</v>
      </c>
      <c r="H10">
        <v>0.25</v>
      </c>
      <c r="I10">
        <v>0</v>
      </c>
      <c r="J10">
        <f t="shared" si="0"/>
        <v>13.425000000000001</v>
      </c>
      <c r="K10">
        <f t="shared" si="1"/>
        <v>16781.25</v>
      </c>
      <c r="L10">
        <f t="shared" si="2"/>
        <v>16.78125</v>
      </c>
    </row>
    <row r="11" spans="2:12" x14ac:dyDescent="0.3">
      <c r="B11" t="s">
        <v>12</v>
      </c>
      <c r="C11" t="s">
        <v>16</v>
      </c>
      <c r="D11">
        <v>1.87</v>
      </c>
      <c r="E11">
        <v>6.66</v>
      </c>
      <c r="F11">
        <v>5.96</v>
      </c>
      <c r="G11">
        <v>3.31</v>
      </c>
      <c r="H11">
        <v>0</v>
      </c>
      <c r="I11">
        <v>0</v>
      </c>
      <c r="J11">
        <f t="shared" si="0"/>
        <v>14.490000000000002</v>
      </c>
      <c r="K11">
        <f t="shared" si="1"/>
        <v>18112.5</v>
      </c>
      <c r="L11">
        <f t="shared" si="2"/>
        <v>18.112500000000001</v>
      </c>
    </row>
    <row r="12" spans="2:12" x14ac:dyDescent="0.3">
      <c r="B12" t="s">
        <v>13</v>
      </c>
      <c r="C12" t="s">
        <v>16</v>
      </c>
      <c r="D12">
        <v>1.74</v>
      </c>
      <c r="E12">
        <v>7.24</v>
      </c>
      <c r="F12">
        <v>5.89</v>
      </c>
      <c r="G12">
        <v>2.91</v>
      </c>
      <c r="H12">
        <v>0</v>
      </c>
      <c r="I12">
        <v>0</v>
      </c>
      <c r="J12">
        <f t="shared" si="0"/>
        <v>14.870000000000001</v>
      </c>
      <c r="K12">
        <f t="shared" si="1"/>
        <v>18587.5</v>
      </c>
      <c r="L12">
        <f t="shared" si="2"/>
        <v>18.587499999999999</v>
      </c>
    </row>
    <row r="13" spans="2:12" x14ac:dyDescent="0.3">
      <c r="B13" t="s">
        <v>14</v>
      </c>
      <c r="C13" t="s">
        <v>16</v>
      </c>
      <c r="D13">
        <v>3.8650000000000002</v>
      </c>
      <c r="E13">
        <v>7.7050000000000001</v>
      </c>
      <c r="F13">
        <v>5.68</v>
      </c>
      <c r="G13">
        <v>1.08</v>
      </c>
      <c r="H13">
        <v>0.20499999999999999</v>
      </c>
      <c r="I13">
        <v>0</v>
      </c>
      <c r="J13">
        <f t="shared" si="0"/>
        <v>17.25</v>
      </c>
      <c r="K13">
        <f t="shared" si="1"/>
        <v>21562.5</v>
      </c>
      <c r="L13">
        <f t="shared" si="2"/>
        <v>21.5625</v>
      </c>
    </row>
    <row r="14" spans="2:12" x14ac:dyDescent="0.3">
      <c r="B14" t="s">
        <v>15</v>
      </c>
      <c r="C14" t="s">
        <v>16</v>
      </c>
      <c r="D14">
        <v>1.7050000000000001</v>
      </c>
      <c r="E14">
        <v>7.625</v>
      </c>
      <c r="F14">
        <v>7.0149999999999997</v>
      </c>
      <c r="G14">
        <v>1.925</v>
      </c>
      <c r="H14">
        <v>0</v>
      </c>
      <c r="I14">
        <v>0</v>
      </c>
      <c r="J14">
        <f t="shared" si="0"/>
        <v>16.344999999999999</v>
      </c>
      <c r="K14">
        <f t="shared" si="1"/>
        <v>20431.249999999996</v>
      </c>
      <c r="L14">
        <f t="shared" si="2"/>
        <v>20.431249999999995</v>
      </c>
    </row>
    <row r="15" spans="2:12" x14ac:dyDescent="0.3">
      <c r="B15" t="s">
        <v>10</v>
      </c>
      <c r="C15" t="s">
        <v>17</v>
      </c>
      <c r="D15">
        <v>1.44</v>
      </c>
      <c r="E15">
        <v>7.8150000000000004</v>
      </c>
      <c r="F15">
        <v>6.29</v>
      </c>
      <c r="G15">
        <v>1.94</v>
      </c>
      <c r="H15">
        <v>0</v>
      </c>
      <c r="I15">
        <v>0</v>
      </c>
      <c r="J15">
        <f t="shared" si="0"/>
        <v>15.545000000000002</v>
      </c>
      <c r="K15">
        <f t="shared" si="1"/>
        <v>19431.25</v>
      </c>
      <c r="L15">
        <f t="shared" si="2"/>
        <v>19.431249999999999</v>
      </c>
    </row>
    <row r="16" spans="2:12" x14ac:dyDescent="0.3">
      <c r="B16" t="s">
        <v>12</v>
      </c>
      <c r="C16" t="s">
        <v>17</v>
      </c>
      <c r="D16">
        <v>1.5449999999999999</v>
      </c>
      <c r="E16">
        <v>7.69</v>
      </c>
      <c r="F16">
        <v>6.59</v>
      </c>
      <c r="G16">
        <v>2.35</v>
      </c>
      <c r="H16">
        <v>0.5</v>
      </c>
      <c r="I16">
        <v>0</v>
      </c>
      <c r="J16">
        <f t="shared" si="0"/>
        <v>15.824999999999999</v>
      </c>
      <c r="K16">
        <f t="shared" si="1"/>
        <v>19781.249999999996</v>
      </c>
      <c r="L16">
        <f t="shared" si="2"/>
        <v>19.781249999999996</v>
      </c>
    </row>
    <row r="17" spans="2:12" x14ac:dyDescent="0.3">
      <c r="B17" t="s">
        <v>13</v>
      </c>
      <c r="C17" t="s">
        <v>17</v>
      </c>
      <c r="D17">
        <v>3.99</v>
      </c>
      <c r="E17">
        <v>6.8650000000000002</v>
      </c>
      <c r="F17">
        <v>5.3250000000000002</v>
      </c>
      <c r="G17">
        <v>3.605</v>
      </c>
      <c r="H17">
        <v>0.108</v>
      </c>
      <c r="I17">
        <v>0</v>
      </c>
      <c r="J17">
        <f t="shared" si="0"/>
        <v>16.18</v>
      </c>
      <c r="K17">
        <f t="shared" si="1"/>
        <v>20225</v>
      </c>
      <c r="L17">
        <f t="shared" si="2"/>
        <v>20.225000000000001</v>
      </c>
    </row>
    <row r="18" spans="2:12" x14ac:dyDescent="0.3">
      <c r="B18" t="s">
        <v>14</v>
      </c>
      <c r="C18" t="s">
        <v>17</v>
      </c>
      <c r="D18">
        <v>7.01</v>
      </c>
      <c r="E18">
        <v>10.555</v>
      </c>
      <c r="F18">
        <v>5.77</v>
      </c>
      <c r="G18">
        <v>2.44</v>
      </c>
      <c r="H18">
        <v>0.90800000000000003</v>
      </c>
      <c r="I18">
        <v>0</v>
      </c>
      <c r="J18">
        <f t="shared" si="0"/>
        <v>23.334999999999997</v>
      </c>
      <c r="K18">
        <f t="shared" si="1"/>
        <v>29168.749999999996</v>
      </c>
      <c r="L18">
        <f t="shared" si="2"/>
        <v>29.168749999999996</v>
      </c>
    </row>
    <row r="19" spans="2:12" x14ac:dyDescent="0.3">
      <c r="B19" t="s">
        <v>15</v>
      </c>
      <c r="C19" t="s">
        <v>17</v>
      </c>
      <c r="D19">
        <v>8.8800000000000008</v>
      </c>
      <c r="E19">
        <v>9.9350000000000005</v>
      </c>
      <c r="F19">
        <v>3.7050000000000001</v>
      </c>
      <c r="G19">
        <v>3.0550000000000002</v>
      </c>
      <c r="H19">
        <v>0.91</v>
      </c>
      <c r="I19">
        <v>0</v>
      </c>
      <c r="J19">
        <f t="shared" si="0"/>
        <v>22.520000000000003</v>
      </c>
      <c r="K19">
        <f t="shared" si="1"/>
        <v>28150.000000000004</v>
      </c>
      <c r="L19">
        <f t="shared" si="2"/>
        <v>28.150000000000002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BA22-C8CA-47A3-9A20-0951C6E95BC3}">
  <dimension ref="B3:L20"/>
  <sheetViews>
    <sheetView workbookViewId="0">
      <selection activeCell="L6" sqref="L6:L20"/>
    </sheetView>
  </sheetViews>
  <sheetFormatPr defaultRowHeight="14.4" x14ac:dyDescent="0.3"/>
  <sheetData>
    <row r="3" spans="2:12" x14ac:dyDescent="0.3">
      <c r="C3" t="s">
        <v>26</v>
      </c>
    </row>
    <row r="5" spans="2:12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18</v>
      </c>
      <c r="J5" t="s">
        <v>7</v>
      </c>
      <c r="K5" t="s">
        <v>30</v>
      </c>
      <c r="L5" t="s">
        <v>28</v>
      </c>
    </row>
    <row r="6" spans="2:12" x14ac:dyDescent="0.3">
      <c r="B6" t="s">
        <v>10</v>
      </c>
      <c r="C6" t="s">
        <v>11</v>
      </c>
      <c r="D6">
        <v>2.4</v>
      </c>
      <c r="E6">
        <v>3.26</v>
      </c>
      <c r="F6">
        <v>3.63</v>
      </c>
      <c r="G6">
        <v>2.04</v>
      </c>
      <c r="H6">
        <v>0</v>
      </c>
      <c r="I6">
        <v>0</v>
      </c>
      <c r="J6">
        <f>SUM(D6:F6)</f>
        <v>9.2899999999999991</v>
      </c>
      <c r="K6">
        <f>J6/0.0008</f>
        <v>11612.499999999998</v>
      </c>
      <c r="L6">
        <f>K6/1000</f>
        <v>11.612499999999999</v>
      </c>
    </row>
    <row r="7" spans="2:12" x14ac:dyDescent="0.3">
      <c r="B7" t="s">
        <v>12</v>
      </c>
      <c r="C7" t="s">
        <v>11</v>
      </c>
      <c r="D7">
        <v>1.7949999999999999</v>
      </c>
      <c r="E7">
        <v>2.31</v>
      </c>
      <c r="F7">
        <v>2.5150000000000001</v>
      </c>
      <c r="G7">
        <v>3.0049999999999999</v>
      </c>
      <c r="H7">
        <v>0</v>
      </c>
      <c r="I7">
        <v>0</v>
      </c>
      <c r="J7">
        <f t="shared" ref="J7:J20" si="0">SUM(D7:F7)</f>
        <v>6.620000000000001</v>
      </c>
      <c r="K7">
        <f t="shared" ref="K7:K20" si="1">J7/0.0008</f>
        <v>8275</v>
      </c>
      <c r="L7">
        <f t="shared" ref="L7:L20" si="2">K7/1000</f>
        <v>8.2750000000000004</v>
      </c>
    </row>
    <row r="8" spans="2:12" x14ac:dyDescent="0.3">
      <c r="B8" t="s">
        <v>13</v>
      </c>
      <c r="C8" t="s">
        <v>11</v>
      </c>
      <c r="D8">
        <v>0.56000000000000005</v>
      </c>
      <c r="E8">
        <v>1.7050000000000001</v>
      </c>
      <c r="F8">
        <v>1.64</v>
      </c>
      <c r="G8">
        <v>3.69</v>
      </c>
      <c r="H8">
        <v>0</v>
      </c>
      <c r="I8">
        <v>0</v>
      </c>
      <c r="J8">
        <f t="shared" si="0"/>
        <v>3.9050000000000002</v>
      </c>
      <c r="K8">
        <f t="shared" si="1"/>
        <v>4881.25</v>
      </c>
      <c r="L8">
        <f t="shared" si="2"/>
        <v>4.8812499999999996</v>
      </c>
    </row>
    <row r="9" spans="2:12" x14ac:dyDescent="0.3">
      <c r="B9" t="s">
        <v>14</v>
      </c>
      <c r="C9" t="s">
        <v>11</v>
      </c>
      <c r="D9">
        <v>0</v>
      </c>
      <c r="E9">
        <v>1.0649999999999999</v>
      </c>
      <c r="F9">
        <v>1.9</v>
      </c>
      <c r="G9">
        <v>1.96</v>
      </c>
      <c r="H9">
        <v>0</v>
      </c>
      <c r="I9">
        <v>0</v>
      </c>
      <c r="J9">
        <f t="shared" si="0"/>
        <v>2.9649999999999999</v>
      </c>
      <c r="K9">
        <f t="shared" si="1"/>
        <v>3706.2499999999995</v>
      </c>
      <c r="L9">
        <f t="shared" si="2"/>
        <v>3.7062499999999994</v>
      </c>
    </row>
    <row r="10" spans="2:12" x14ac:dyDescent="0.3">
      <c r="B10" t="s">
        <v>15</v>
      </c>
      <c r="C10" t="s">
        <v>11</v>
      </c>
      <c r="D10">
        <v>2.3650000000000002</v>
      </c>
      <c r="E10">
        <v>3.73</v>
      </c>
      <c r="F10">
        <v>2.7650000000000001</v>
      </c>
      <c r="G10">
        <v>1.87</v>
      </c>
      <c r="H10">
        <v>0</v>
      </c>
      <c r="I10">
        <v>0</v>
      </c>
      <c r="J10">
        <f t="shared" si="0"/>
        <v>8.8600000000000012</v>
      </c>
      <c r="K10">
        <f t="shared" si="1"/>
        <v>11075.000000000002</v>
      </c>
      <c r="L10">
        <f t="shared" si="2"/>
        <v>11.075000000000001</v>
      </c>
    </row>
    <row r="11" spans="2:12" x14ac:dyDescent="0.3">
      <c r="B11" t="s">
        <v>10</v>
      </c>
      <c r="C11" t="s">
        <v>16</v>
      </c>
      <c r="D11">
        <v>0</v>
      </c>
      <c r="E11">
        <v>1.06</v>
      </c>
      <c r="F11">
        <v>1.7949999999999999</v>
      </c>
      <c r="G11">
        <v>3.7749999999999999</v>
      </c>
      <c r="H11">
        <v>0</v>
      </c>
      <c r="I11">
        <v>0</v>
      </c>
      <c r="J11">
        <f t="shared" si="0"/>
        <v>2.855</v>
      </c>
      <c r="K11">
        <f t="shared" si="1"/>
        <v>3568.75</v>
      </c>
      <c r="L11">
        <f t="shared" si="2"/>
        <v>3.5687500000000001</v>
      </c>
    </row>
    <row r="12" spans="2:12" x14ac:dyDescent="0.3">
      <c r="B12" t="s">
        <v>12</v>
      </c>
      <c r="C12" t="s">
        <v>16</v>
      </c>
      <c r="D12">
        <v>0</v>
      </c>
      <c r="E12">
        <v>1.0549999999999999</v>
      </c>
      <c r="F12">
        <v>2.165</v>
      </c>
      <c r="G12">
        <v>3.91</v>
      </c>
      <c r="H12">
        <v>0</v>
      </c>
      <c r="I12">
        <v>0</v>
      </c>
      <c r="J12">
        <f t="shared" si="0"/>
        <v>3.2199999999999998</v>
      </c>
      <c r="K12">
        <f t="shared" si="1"/>
        <v>4024.9999999999995</v>
      </c>
      <c r="L12">
        <f t="shared" si="2"/>
        <v>4.0249999999999995</v>
      </c>
    </row>
    <row r="13" spans="2:12" x14ac:dyDescent="0.3">
      <c r="B13" t="s">
        <v>13</v>
      </c>
      <c r="C13" t="s">
        <v>16</v>
      </c>
      <c r="D13">
        <v>0</v>
      </c>
      <c r="E13">
        <v>0.89500000000000002</v>
      </c>
      <c r="F13">
        <v>2.13</v>
      </c>
      <c r="G13">
        <v>3.0449999999999999</v>
      </c>
      <c r="H13">
        <v>0</v>
      </c>
      <c r="I13">
        <v>0</v>
      </c>
      <c r="J13">
        <f t="shared" si="0"/>
        <v>3.0249999999999999</v>
      </c>
      <c r="K13">
        <f t="shared" si="1"/>
        <v>3781.2499999999995</v>
      </c>
      <c r="L13">
        <f t="shared" si="2"/>
        <v>3.7812499999999996</v>
      </c>
    </row>
    <row r="14" spans="2:12" x14ac:dyDescent="0.3">
      <c r="B14" t="s">
        <v>14</v>
      </c>
      <c r="C14" t="s">
        <v>16</v>
      </c>
      <c r="D14">
        <v>3.53</v>
      </c>
      <c r="E14">
        <v>3.2349999999999999</v>
      </c>
      <c r="F14">
        <v>2.17</v>
      </c>
      <c r="G14">
        <v>2.6549999999999998</v>
      </c>
      <c r="H14">
        <v>0</v>
      </c>
      <c r="I14">
        <v>0</v>
      </c>
      <c r="J14">
        <f t="shared" si="0"/>
        <v>8.9349999999999987</v>
      </c>
      <c r="K14">
        <f t="shared" si="1"/>
        <v>11168.749999999998</v>
      </c>
      <c r="L14">
        <f t="shared" si="2"/>
        <v>11.168749999999998</v>
      </c>
    </row>
    <row r="15" spans="2:12" x14ac:dyDescent="0.3">
      <c r="B15" t="s">
        <v>15</v>
      </c>
      <c r="C15" t="s">
        <v>16</v>
      </c>
      <c r="D15">
        <v>0</v>
      </c>
      <c r="E15">
        <v>2.5285000000000002</v>
      </c>
      <c r="F15">
        <v>1.92</v>
      </c>
      <c r="G15">
        <v>3.875</v>
      </c>
      <c r="H15">
        <v>0</v>
      </c>
      <c r="I15">
        <v>0</v>
      </c>
      <c r="J15">
        <f t="shared" si="0"/>
        <v>4.4485000000000001</v>
      </c>
      <c r="K15">
        <f t="shared" si="1"/>
        <v>5560.625</v>
      </c>
      <c r="L15">
        <f t="shared" si="2"/>
        <v>5.5606249999999999</v>
      </c>
    </row>
    <row r="16" spans="2:12" x14ac:dyDescent="0.3">
      <c r="B16" t="s">
        <v>10</v>
      </c>
      <c r="C16" t="s">
        <v>17</v>
      </c>
      <c r="D16">
        <v>0</v>
      </c>
      <c r="E16">
        <v>1.9650000000000001</v>
      </c>
      <c r="F16">
        <v>2.4900000000000002</v>
      </c>
      <c r="G16">
        <v>3.06</v>
      </c>
      <c r="H16">
        <v>0</v>
      </c>
      <c r="I16">
        <v>0</v>
      </c>
      <c r="J16">
        <f t="shared" si="0"/>
        <v>4.4550000000000001</v>
      </c>
      <c r="K16">
        <f t="shared" si="1"/>
        <v>5568.75</v>
      </c>
      <c r="L16">
        <f t="shared" si="2"/>
        <v>5.5687499999999996</v>
      </c>
    </row>
    <row r="17" spans="2:12" x14ac:dyDescent="0.3">
      <c r="B17" t="s">
        <v>12</v>
      </c>
      <c r="C17" t="s">
        <v>17</v>
      </c>
      <c r="D17">
        <v>0</v>
      </c>
      <c r="E17">
        <v>1.87</v>
      </c>
      <c r="F17">
        <v>1.4650000000000001</v>
      </c>
      <c r="G17">
        <v>3.08</v>
      </c>
      <c r="H17">
        <v>0</v>
      </c>
      <c r="I17">
        <v>0</v>
      </c>
      <c r="J17">
        <f t="shared" si="0"/>
        <v>3.335</v>
      </c>
      <c r="K17">
        <f t="shared" si="1"/>
        <v>4168.75</v>
      </c>
      <c r="L17">
        <f t="shared" si="2"/>
        <v>4.1687500000000002</v>
      </c>
    </row>
    <row r="18" spans="2:12" x14ac:dyDescent="0.3">
      <c r="B18" t="s">
        <v>13</v>
      </c>
      <c r="C18" t="s">
        <v>17</v>
      </c>
      <c r="D18">
        <v>3.2250000000000001</v>
      </c>
      <c r="E18">
        <v>3.6549999999999998</v>
      </c>
      <c r="F18">
        <v>1.69</v>
      </c>
      <c r="G18">
        <v>2.94</v>
      </c>
      <c r="H18">
        <v>0</v>
      </c>
      <c r="I18">
        <v>0</v>
      </c>
      <c r="J18">
        <f t="shared" si="0"/>
        <v>8.57</v>
      </c>
      <c r="K18">
        <f t="shared" si="1"/>
        <v>10712.5</v>
      </c>
      <c r="L18">
        <f t="shared" si="2"/>
        <v>10.7125</v>
      </c>
    </row>
    <row r="19" spans="2:12" x14ac:dyDescent="0.3">
      <c r="B19" t="s">
        <v>14</v>
      </c>
      <c r="C19" t="s">
        <v>17</v>
      </c>
      <c r="D19">
        <v>3</v>
      </c>
      <c r="E19">
        <v>4.7350000000000003</v>
      </c>
      <c r="F19">
        <v>2.41</v>
      </c>
      <c r="G19">
        <v>3.41</v>
      </c>
      <c r="H19">
        <v>0</v>
      </c>
      <c r="I19">
        <v>0</v>
      </c>
      <c r="J19">
        <f t="shared" si="0"/>
        <v>10.145</v>
      </c>
      <c r="K19">
        <f t="shared" si="1"/>
        <v>12681.249999999998</v>
      </c>
      <c r="L19">
        <f t="shared" si="2"/>
        <v>12.681249999999999</v>
      </c>
    </row>
    <row r="20" spans="2:12" x14ac:dyDescent="0.3">
      <c r="B20" t="s">
        <v>15</v>
      </c>
      <c r="C20" t="s">
        <v>17</v>
      </c>
      <c r="D20">
        <v>2.88</v>
      </c>
      <c r="E20">
        <v>5.4749999999999996</v>
      </c>
      <c r="F20">
        <v>3.61</v>
      </c>
      <c r="G20">
        <v>2.68</v>
      </c>
      <c r="H20">
        <v>0</v>
      </c>
      <c r="I20">
        <v>0</v>
      </c>
      <c r="J20">
        <f t="shared" si="0"/>
        <v>11.965</v>
      </c>
      <c r="K20">
        <f t="shared" si="1"/>
        <v>14956.25</v>
      </c>
      <c r="L20">
        <f t="shared" si="2"/>
        <v>14.956250000000001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C0A0-924D-4C35-913B-DB7982E28C48}">
  <dimension ref="B2:L19"/>
  <sheetViews>
    <sheetView workbookViewId="0">
      <selection activeCell="P16" sqref="P16"/>
    </sheetView>
  </sheetViews>
  <sheetFormatPr defaultRowHeight="14.4" x14ac:dyDescent="0.3"/>
  <sheetData>
    <row r="2" spans="2:12" x14ac:dyDescent="0.3">
      <c r="C2" t="s">
        <v>27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18</v>
      </c>
      <c r="J4" t="s">
        <v>7</v>
      </c>
      <c r="K4" t="s">
        <v>30</v>
      </c>
      <c r="L4" t="s">
        <v>28</v>
      </c>
    </row>
    <row r="5" spans="2:12" x14ac:dyDescent="0.3">
      <c r="B5" t="s">
        <v>10</v>
      </c>
      <c r="C5" t="s">
        <v>11</v>
      </c>
      <c r="D5">
        <v>0</v>
      </c>
      <c r="E5">
        <v>1.55</v>
      </c>
      <c r="F5">
        <v>2.0649999999999999</v>
      </c>
      <c r="G5">
        <v>1.5</v>
      </c>
      <c r="J5">
        <f>SUM(D5:F5)</f>
        <v>3.6150000000000002</v>
      </c>
      <c r="K5">
        <f>J5/0.0008</f>
        <v>4518.75</v>
      </c>
      <c r="L5">
        <f>K5/1000</f>
        <v>4.5187499999999998</v>
      </c>
    </row>
    <row r="6" spans="2:12" x14ac:dyDescent="0.3">
      <c r="B6" t="s">
        <v>12</v>
      </c>
      <c r="C6" t="s">
        <v>11</v>
      </c>
      <c r="D6">
        <v>1.405</v>
      </c>
      <c r="E6">
        <v>3.35</v>
      </c>
      <c r="F6">
        <v>3.68</v>
      </c>
      <c r="G6">
        <v>1.8</v>
      </c>
      <c r="J6">
        <f t="shared" ref="J6:J19" si="0">SUM(D6:F6)</f>
        <v>8.4350000000000005</v>
      </c>
      <c r="K6">
        <f t="shared" ref="K6:K19" si="1">J6/0.0008</f>
        <v>10543.75</v>
      </c>
      <c r="L6">
        <f t="shared" ref="L6:L19" si="2">K6/1000</f>
        <v>10.543749999999999</v>
      </c>
    </row>
    <row r="7" spans="2:12" x14ac:dyDescent="0.3">
      <c r="B7" t="s">
        <v>13</v>
      </c>
      <c r="C7" t="s">
        <v>11</v>
      </c>
      <c r="D7">
        <v>1.32</v>
      </c>
      <c r="E7">
        <v>3.1749999999999998</v>
      </c>
      <c r="F7">
        <v>5.34</v>
      </c>
      <c r="G7">
        <v>2.8</v>
      </c>
      <c r="J7">
        <f t="shared" si="0"/>
        <v>9.8350000000000009</v>
      </c>
      <c r="K7">
        <f t="shared" si="1"/>
        <v>12293.75</v>
      </c>
      <c r="L7">
        <f t="shared" si="2"/>
        <v>12.293749999999999</v>
      </c>
    </row>
    <row r="8" spans="2:12" x14ac:dyDescent="0.3">
      <c r="B8" t="s">
        <v>14</v>
      </c>
      <c r="C8" t="s">
        <v>11</v>
      </c>
      <c r="D8">
        <v>0</v>
      </c>
      <c r="E8">
        <v>3.4449999999999998</v>
      </c>
      <c r="F8">
        <v>5.9249999999999998</v>
      </c>
      <c r="G8">
        <v>2.585</v>
      </c>
      <c r="J8">
        <f t="shared" si="0"/>
        <v>9.3699999999999992</v>
      </c>
      <c r="K8">
        <f t="shared" si="1"/>
        <v>11712.499999999998</v>
      </c>
      <c r="L8">
        <f t="shared" si="2"/>
        <v>11.712499999999999</v>
      </c>
    </row>
    <row r="9" spans="2:12" x14ac:dyDescent="0.3">
      <c r="B9" t="s">
        <v>15</v>
      </c>
      <c r="C9" t="s">
        <v>11</v>
      </c>
      <c r="D9">
        <v>2.0550000000000002</v>
      </c>
      <c r="E9">
        <v>4.16</v>
      </c>
      <c r="F9">
        <v>1.53</v>
      </c>
      <c r="G9">
        <v>1.85</v>
      </c>
      <c r="J9">
        <f t="shared" si="0"/>
        <v>7.7450000000000001</v>
      </c>
      <c r="K9">
        <f t="shared" si="1"/>
        <v>9681.25</v>
      </c>
      <c r="L9">
        <f t="shared" si="2"/>
        <v>9.6812500000000004</v>
      </c>
    </row>
    <row r="10" spans="2:12" x14ac:dyDescent="0.3">
      <c r="B10" t="s">
        <v>10</v>
      </c>
      <c r="C10" t="s">
        <v>16</v>
      </c>
      <c r="D10">
        <v>0.42499999999999999</v>
      </c>
      <c r="E10">
        <v>2.2250000000000001</v>
      </c>
      <c r="F10">
        <v>4.0350000000000001</v>
      </c>
      <c r="G10">
        <v>2.3050000000000002</v>
      </c>
      <c r="J10">
        <f t="shared" si="0"/>
        <v>6.6850000000000005</v>
      </c>
      <c r="K10">
        <f t="shared" si="1"/>
        <v>8356.25</v>
      </c>
      <c r="L10">
        <f t="shared" si="2"/>
        <v>8.3562499999999993</v>
      </c>
    </row>
    <row r="11" spans="2:12" x14ac:dyDescent="0.3">
      <c r="B11" t="s">
        <v>12</v>
      </c>
      <c r="C11" t="s">
        <v>16</v>
      </c>
      <c r="D11">
        <v>0.745</v>
      </c>
      <c r="E11">
        <v>4.54</v>
      </c>
      <c r="F11">
        <v>5.1470000000000002</v>
      </c>
      <c r="G11">
        <v>1.5</v>
      </c>
      <c r="J11">
        <f t="shared" si="0"/>
        <v>10.432</v>
      </c>
      <c r="K11">
        <f t="shared" si="1"/>
        <v>13040</v>
      </c>
      <c r="L11">
        <f t="shared" si="2"/>
        <v>13.04</v>
      </c>
    </row>
    <row r="12" spans="2:12" x14ac:dyDescent="0.3">
      <c r="B12" t="s">
        <v>13</v>
      </c>
      <c r="C12" t="s">
        <v>16</v>
      </c>
      <c r="D12">
        <v>0</v>
      </c>
      <c r="E12">
        <v>4.2300000000000004</v>
      </c>
      <c r="F12">
        <v>3.93</v>
      </c>
      <c r="G12">
        <v>1.76</v>
      </c>
      <c r="J12">
        <f t="shared" si="0"/>
        <v>8.16</v>
      </c>
      <c r="K12">
        <f t="shared" si="1"/>
        <v>10200</v>
      </c>
      <c r="L12">
        <f t="shared" si="2"/>
        <v>10.199999999999999</v>
      </c>
    </row>
    <row r="13" spans="2:12" x14ac:dyDescent="0.3">
      <c r="B13" t="s">
        <v>14</v>
      </c>
      <c r="C13" t="s">
        <v>16</v>
      </c>
      <c r="D13">
        <v>0</v>
      </c>
      <c r="E13">
        <v>3.2</v>
      </c>
      <c r="F13">
        <v>2.7</v>
      </c>
      <c r="G13">
        <v>2.08</v>
      </c>
      <c r="J13">
        <f t="shared" si="0"/>
        <v>5.9</v>
      </c>
      <c r="K13">
        <f t="shared" si="1"/>
        <v>7375</v>
      </c>
      <c r="L13">
        <f t="shared" si="2"/>
        <v>7.375</v>
      </c>
    </row>
    <row r="14" spans="2:12" x14ac:dyDescent="0.3">
      <c r="B14" t="s">
        <v>15</v>
      </c>
      <c r="C14" t="s">
        <v>16</v>
      </c>
      <c r="D14">
        <v>0</v>
      </c>
      <c r="E14">
        <v>3.3740000000000001</v>
      </c>
      <c r="F14">
        <v>6.0750000000000002</v>
      </c>
      <c r="G14">
        <v>1.7</v>
      </c>
      <c r="J14">
        <f t="shared" si="0"/>
        <v>9.4489999999999998</v>
      </c>
      <c r="K14">
        <f t="shared" si="1"/>
        <v>11811.25</v>
      </c>
      <c r="L14">
        <f t="shared" si="2"/>
        <v>11.811249999999999</v>
      </c>
    </row>
    <row r="15" spans="2:12" x14ac:dyDescent="0.3">
      <c r="B15" t="s">
        <v>10</v>
      </c>
      <c r="C15" t="s">
        <v>17</v>
      </c>
      <c r="D15">
        <v>2.54</v>
      </c>
      <c r="E15">
        <v>4.9249999999999998</v>
      </c>
      <c r="F15">
        <v>3.7050000000000001</v>
      </c>
      <c r="G15">
        <v>1.08</v>
      </c>
      <c r="J15">
        <f t="shared" si="0"/>
        <v>11.17</v>
      </c>
      <c r="K15">
        <f t="shared" si="1"/>
        <v>13962.5</v>
      </c>
      <c r="L15">
        <f t="shared" si="2"/>
        <v>13.9625</v>
      </c>
    </row>
    <row r="16" spans="2:12" x14ac:dyDescent="0.3">
      <c r="B16" t="s">
        <v>12</v>
      </c>
      <c r="C16" t="s">
        <v>17</v>
      </c>
      <c r="D16">
        <v>3.74</v>
      </c>
      <c r="E16">
        <v>3.085</v>
      </c>
      <c r="F16">
        <v>3.25</v>
      </c>
      <c r="G16">
        <v>2.08</v>
      </c>
      <c r="J16">
        <f t="shared" si="0"/>
        <v>10.074999999999999</v>
      </c>
      <c r="K16">
        <f t="shared" si="1"/>
        <v>12593.749999999998</v>
      </c>
      <c r="L16">
        <f t="shared" si="2"/>
        <v>12.593749999999998</v>
      </c>
    </row>
    <row r="17" spans="2:12" x14ac:dyDescent="0.3">
      <c r="B17" t="s">
        <v>13</v>
      </c>
      <c r="C17" t="s">
        <v>17</v>
      </c>
      <c r="D17">
        <v>0.66500000000000004</v>
      </c>
      <c r="E17">
        <v>2.4049999999999998</v>
      </c>
      <c r="F17">
        <v>3.3250000000000002</v>
      </c>
      <c r="G17">
        <v>1.3</v>
      </c>
      <c r="J17">
        <f t="shared" si="0"/>
        <v>6.3949999999999996</v>
      </c>
      <c r="K17">
        <f t="shared" si="1"/>
        <v>7993.7499999999991</v>
      </c>
      <c r="L17">
        <f t="shared" si="2"/>
        <v>7.9937499999999995</v>
      </c>
    </row>
    <row r="18" spans="2:12" x14ac:dyDescent="0.3">
      <c r="B18" t="s">
        <v>14</v>
      </c>
      <c r="C18" t="s">
        <v>17</v>
      </c>
      <c r="D18">
        <v>0</v>
      </c>
      <c r="E18">
        <v>4.2850000000000001</v>
      </c>
      <c r="F18">
        <v>5.55</v>
      </c>
      <c r="G18">
        <v>1.28</v>
      </c>
      <c r="J18">
        <f t="shared" si="0"/>
        <v>9.8350000000000009</v>
      </c>
      <c r="K18">
        <f t="shared" si="1"/>
        <v>12293.75</v>
      </c>
      <c r="L18">
        <f t="shared" si="2"/>
        <v>12.293749999999999</v>
      </c>
    </row>
    <row r="19" spans="2:12" x14ac:dyDescent="0.3">
      <c r="B19" t="s">
        <v>15</v>
      </c>
      <c r="C19" t="s">
        <v>17</v>
      </c>
      <c r="D19">
        <v>1.4450000000000001</v>
      </c>
      <c r="E19">
        <v>4.57</v>
      </c>
      <c r="F19">
        <v>4.72</v>
      </c>
      <c r="G19">
        <v>1.875</v>
      </c>
      <c r="J19">
        <f t="shared" si="0"/>
        <v>10.734999999999999</v>
      </c>
      <c r="K19">
        <f t="shared" si="1"/>
        <v>13418.749999999998</v>
      </c>
      <c r="L19">
        <f t="shared" si="2"/>
        <v>13.418749999999998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80BF-B081-4EFF-B5CD-C9C0F4A4C7B7}">
  <dimension ref="B2:L19"/>
  <sheetViews>
    <sheetView workbookViewId="0">
      <selection activeCell="B4" sqref="B4:C19"/>
    </sheetView>
  </sheetViews>
  <sheetFormatPr defaultRowHeight="14.4" x14ac:dyDescent="0.3"/>
  <sheetData>
    <row r="2" spans="2:12" x14ac:dyDescent="0.3">
      <c r="B2" t="s">
        <v>27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18</v>
      </c>
      <c r="J4" t="s">
        <v>7</v>
      </c>
      <c r="K4" t="s">
        <v>30</v>
      </c>
      <c r="L4" t="s">
        <v>28</v>
      </c>
    </row>
    <row r="5" spans="2:12" x14ac:dyDescent="0.3">
      <c r="B5" t="s">
        <v>10</v>
      </c>
      <c r="C5" t="s">
        <v>11</v>
      </c>
      <c r="D5">
        <v>0</v>
      </c>
      <c r="E5">
        <v>0</v>
      </c>
      <c r="F5">
        <v>1.42</v>
      </c>
      <c r="G5">
        <v>1.2</v>
      </c>
      <c r="H5">
        <v>0</v>
      </c>
      <c r="J5">
        <f>SUM(D5:F5)</f>
        <v>1.42</v>
      </c>
      <c r="K5">
        <f>J5/0.0008</f>
        <v>1774.9999999999998</v>
      </c>
      <c r="L5">
        <f>K5/1000</f>
        <v>1.7749999999999997</v>
      </c>
    </row>
    <row r="6" spans="2:12" x14ac:dyDescent="0.3">
      <c r="B6" t="s">
        <v>12</v>
      </c>
      <c r="C6" t="s">
        <v>11</v>
      </c>
      <c r="D6">
        <v>0</v>
      </c>
      <c r="E6">
        <v>1.53</v>
      </c>
      <c r="F6">
        <v>2.66</v>
      </c>
      <c r="G6">
        <v>2.8</v>
      </c>
      <c r="H6">
        <v>0</v>
      </c>
      <c r="J6">
        <f t="shared" ref="J6:J19" si="0">SUM(D6:F6)</f>
        <v>4.1900000000000004</v>
      </c>
      <c r="K6">
        <f t="shared" ref="K6:K19" si="1">J6/0.0008</f>
        <v>5237.5</v>
      </c>
      <c r="L6">
        <f t="shared" ref="L6:L19" si="2">K6/1000</f>
        <v>5.2374999999999998</v>
      </c>
    </row>
    <row r="7" spans="2:12" x14ac:dyDescent="0.3">
      <c r="B7" t="s">
        <v>13</v>
      </c>
      <c r="C7" t="s">
        <v>11</v>
      </c>
      <c r="D7">
        <v>0</v>
      </c>
      <c r="E7">
        <v>0.97499999999999998</v>
      </c>
      <c r="F7">
        <v>7.585</v>
      </c>
      <c r="G7">
        <v>1.8</v>
      </c>
      <c r="H7">
        <v>0</v>
      </c>
      <c r="J7">
        <f t="shared" si="0"/>
        <v>8.56</v>
      </c>
      <c r="K7">
        <f t="shared" si="1"/>
        <v>10700</v>
      </c>
      <c r="L7">
        <f t="shared" si="2"/>
        <v>10.7</v>
      </c>
    </row>
    <row r="8" spans="2:12" x14ac:dyDescent="0.3">
      <c r="B8" t="s">
        <v>14</v>
      </c>
      <c r="C8" t="s">
        <v>11</v>
      </c>
      <c r="D8">
        <v>0</v>
      </c>
      <c r="E8">
        <v>3.81</v>
      </c>
      <c r="F8">
        <v>5.5</v>
      </c>
      <c r="G8">
        <v>3.1</v>
      </c>
      <c r="H8">
        <v>0</v>
      </c>
      <c r="J8">
        <f t="shared" si="0"/>
        <v>9.31</v>
      </c>
      <c r="K8">
        <f t="shared" si="1"/>
        <v>11637.5</v>
      </c>
      <c r="L8">
        <f t="shared" si="2"/>
        <v>11.637499999999999</v>
      </c>
    </row>
    <row r="9" spans="2:12" x14ac:dyDescent="0.3">
      <c r="B9" t="s">
        <v>15</v>
      </c>
      <c r="C9" t="s">
        <v>11</v>
      </c>
      <c r="D9">
        <v>0</v>
      </c>
      <c r="E9">
        <v>0</v>
      </c>
      <c r="F9">
        <v>0.505</v>
      </c>
      <c r="G9">
        <v>1</v>
      </c>
      <c r="H9">
        <v>0</v>
      </c>
      <c r="J9">
        <f t="shared" si="0"/>
        <v>0.505</v>
      </c>
      <c r="K9">
        <f t="shared" si="1"/>
        <v>631.25</v>
      </c>
      <c r="L9">
        <f t="shared" si="2"/>
        <v>0.63124999999999998</v>
      </c>
    </row>
    <row r="10" spans="2:12" x14ac:dyDescent="0.3">
      <c r="B10" t="s">
        <v>10</v>
      </c>
      <c r="C10" t="s">
        <v>16</v>
      </c>
      <c r="D10">
        <v>0</v>
      </c>
      <c r="E10">
        <v>0</v>
      </c>
      <c r="F10">
        <v>1.56</v>
      </c>
      <c r="G10">
        <v>1.2849999999999999</v>
      </c>
      <c r="H10">
        <v>0</v>
      </c>
      <c r="J10">
        <f t="shared" si="0"/>
        <v>1.56</v>
      </c>
      <c r="K10">
        <f t="shared" si="1"/>
        <v>1950</v>
      </c>
      <c r="L10">
        <f t="shared" si="2"/>
        <v>1.95</v>
      </c>
    </row>
    <row r="11" spans="2:12" x14ac:dyDescent="0.3">
      <c r="B11" t="s">
        <v>12</v>
      </c>
      <c r="C11" t="s">
        <v>16</v>
      </c>
      <c r="D11">
        <v>0</v>
      </c>
      <c r="E11">
        <v>1.625</v>
      </c>
      <c r="F11">
        <v>2.335</v>
      </c>
      <c r="G11">
        <v>2.5</v>
      </c>
      <c r="H11">
        <v>0</v>
      </c>
      <c r="J11">
        <f t="shared" si="0"/>
        <v>3.96</v>
      </c>
      <c r="K11">
        <f t="shared" si="1"/>
        <v>4950</v>
      </c>
      <c r="L11">
        <f t="shared" si="2"/>
        <v>4.95</v>
      </c>
    </row>
    <row r="12" spans="2:12" x14ac:dyDescent="0.3">
      <c r="B12" t="s">
        <v>13</v>
      </c>
      <c r="C12" t="s">
        <v>16</v>
      </c>
      <c r="D12">
        <v>0</v>
      </c>
      <c r="E12">
        <v>0</v>
      </c>
      <c r="F12">
        <v>1.89</v>
      </c>
      <c r="G12">
        <v>2.8</v>
      </c>
      <c r="H12">
        <v>0</v>
      </c>
      <c r="J12">
        <f t="shared" si="0"/>
        <v>1.89</v>
      </c>
      <c r="K12">
        <f t="shared" si="1"/>
        <v>2362.4999999999995</v>
      </c>
      <c r="L12">
        <f t="shared" si="2"/>
        <v>2.3624999999999994</v>
      </c>
    </row>
    <row r="13" spans="2:12" x14ac:dyDescent="0.3">
      <c r="B13" t="s">
        <v>14</v>
      </c>
      <c r="C13" t="s">
        <v>16</v>
      </c>
      <c r="D13">
        <v>0</v>
      </c>
      <c r="E13">
        <v>0</v>
      </c>
      <c r="F13">
        <v>0.42499999999999999</v>
      </c>
      <c r="G13">
        <v>2.5</v>
      </c>
      <c r="H13">
        <v>0</v>
      </c>
      <c r="J13">
        <f t="shared" si="0"/>
        <v>0.42499999999999999</v>
      </c>
      <c r="K13">
        <f t="shared" si="1"/>
        <v>531.25</v>
      </c>
      <c r="L13">
        <f t="shared" si="2"/>
        <v>0.53125</v>
      </c>
    </row>
    <row r="14" spans="2:12" x14ac:dyDescent="0.3">
      <c r="B14" t="s">
        <v>15</v>
      </c>
      <c r="C14" t="s">
        <v>16</v>
      </c>
      <c r="D14">
        <v>0</v>
      </c>
      <c r="E14">
        <v>0</v>
      </c>
      <c r="F14">
        <v>1.1200000000000001</v>
      </c>
      <c r="G14">
        <v>1.3</v>
      </c>
      <c r="H14">
        <v>0</v>
      </c>
      <c r="J14">
        <f t="shared" si="0"/>
        <v>1.1200000000000001</v>
      </c>
      <c r="K14">
        <f t="shared" si="1"/>
        <v>1400</v>
      </c>
      <c r="L14">
        <f t="shared" si="2"/>
        <v>1.4</v>
      </c>
    </row>
    <row r="15" spans="2:12" x14ac:dyDescent="0.3">
      <c r="B15" t="s">
        <v>10</v>
      </c>
      <c r="C15" t="s">
        <v>17</v>
      </c>
      <c r="D15">
        <v>0</v>
      </c>
      <c r="E15">
        <v>0</v>
      </c>
      <c r="F15">
        <v>3.25</v>
      </c>
      <c r="G15">
        <v>1.8</v>
      </c>
      <c r="H15">
        <v>0</v>
      </c>
      <c r="J15">
        <f t="shared" si="0"/>
        <v>3.25</v>
      </c>
      <c r="K15">
        <f t="shared" si="1"/>
        <v>4062.5</v>
      </c>
      <c r="L15">
        <f t="shared" si="2"/>
        <v>4.0625</v>
      </c>
    </row>
    <row r="16" spans="2:12" x14ac:dyDescent="0.3">
      <c r="B16" t="s">
        <v>12</v>
      </c>
      <c r="C16" t="s">
        <v>17</v>
      </c>
      <c r="D16">
        <v>0</v>
      </c>
      <c r="E16">
        <v>0</v>
      </c>
      <c r="F16">
        <v>1.82</v>
      </c>
      <c r="G16">
        <v>2.1</v>
      </c>
      <c r="H16">
        <v>0</v>
      </c>
      <c r="J16">
        <f t="shared" si="0"/>
        <v>1.82</v>
      </c>
      <c r="K16">
        <f t="shared" si="1"/>
        <v>2275</v>
      </c>
      <c r="L16">
        <f t="shared" si="2"/>
        <v>2.2749999999999999</v>
      </c>
    </row>
    <row r="17" spans="2:12" x14ac:dyDescent="0.3">
      <c r="B17" t="s">
        <v>13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</row>
    <row r="18" spans="2:12" x14ac:dyDescent="0.3">
      <c r="B18" t="s">
        <v>14</v>
      </c>
      <c r="C18" t="s">
        <v>17</v>
      </c>
      <c r="D18">
        <v>0</v>
      </c>
      <c r="E18">
        <v>0</v>
      </c>
      <c r="F18">
        <v>2.6749999999999998</v>
      </c>
      <c r="G18">
        <v>2.35</v>
      </c>
      <c r="H18">
        <v>0</v>
      </c>
      <c r="J18">
        <f t="shared" si="0"/>
        <v>2.6749999999999998</v>
      </c>
      <c r="K18">
        <f t="shared" si="1"/>
        <v>3343.7499999999995</v>
      </c>
      <c r="L18">
        <f t="shared" si="2"/>
        <v>3.3437499999999996</v>
      </c>
    </row>
    <row r="19" spans="2:12" x14ac:dyDescent="0.3">
      <c r="B19" t="s">
        <v>15</v>
      </c>
      <c r="C19" t="s">
        <v>17</v>
      </c>
      <c r="D19">
        <v>0</v>
      </c>
      <c r="E19">
        <v>1.43</v>
      </c>
      <c r="F19">
        <v>4.29</v>
      </c>
      <c r="G19">
        <v>2.58</v>
      </c>
      <c r="H19">
        <v>0</v>
      </c>
      <c r="J19">
        <f t="shared" si="0"/>
        <v>5.72</v>
      </c>
      <c r="K19">
        <f t="shared" si="1"/>
        <v>7149.9999999999991</v>
      </c>
      <c r="L19">
        <f t="shared" si="2"/>
        <v>7.1499999999999995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113B-3743-4706-90EC-71AD581A6582}">
  <dimension ref="E4:M19"/>
  <sheetViews>
    <sheetView workbookViewId="0">
      <selection activeCell="R13" sqref="R13"/>
    </sheetView>
  </sheetViews>
  <sheetFormatPr defaultRowHeight="14.4" x14ac:dyDescent="0.3"/>
  <sheetData>
    <row r="4" spans="5:13" x14ac:dyDescent="0.3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18</v>
      </c>
      <c r="K4" t="s">
        <v>5</v>
      </c>
      <c r="L4" t="s">
        <v>34</v>
      </c>
      <c r="M4" t="s">
        <v>28</v>
      </c>
    </row>
    <row r="5" spans="5:13" x14ac:dyDescent="0.3">
      <c r="E5" t="s">
        <v>10</v>
      </c>
      <c r="F5" t="s">
        <v>11</v>
      </c>
      <c r="G5">
        <v>2.5150000000000001</v>
      </c>
      <c r="H5">
        <v>4.9400000000000004</v>
      </c>
      <c r="I5">
        <v>4.12</v>
      </c>
      <c r="J5">
        <v>0</v>
      </c>
      <c r="K5">
        <v>2.9350000000000001</v>
      </c>
      <c r="L5">
        <v>14.51</v>
      </c>
      <c r="M5">
        <v>14.47</v>
      </c>
    </row>
    <row r="6" spans="5:13" x14ac:dyDescent="0.3">
      <c r="E6" t="s">
        <v>12</v>
      </c>
      <c r="F6" t="s">
        <v>11</v>
      </c>
      <c r="G6">
        <v>3.7250000000000001</v>
      </c>
      <c r="H6">
        <v>5.61</v>
      </c>
      <c r="I6">
        <v>2.165</v>
      </c>
      <c r="J6">
        <v>0.105</v>
      </c>
      <c r="K6">
        <v>2.8839999999999999</v>
      </c>
      <c r="L6">
        <v>14.489000000000001</v>
      </c>
      <c r="M6">
        <v>14.38</v>
      </c>
    </row>
    <row r="7" spans="5:13" x14ac:dyDescent="0.3">
      <c r="E7" t="s">
        <v>13</v>
      </c>
      <c r="F7" t="s">
        <v>11</v>
      </c>
      <c r="G7">
        <v>3.89</v>
      </c>
      <c r="H7">
        <v>6.22</v>
      </c>
      <c r="I7">
        <v>4.6399999999999997</v>
      </c>
      <c r="J7">
        <v>0.5</v>
      </c>
      <c r="K7">
        <v>1.97</v>
      </c>
      <c r="L7">
        <v>17.22</v>
      </c>
      <c r="M7">
        <v>18.440000000000001</v>
      </c>
    </row>
    <row r="8" spans="5:13" x14ac:dyDescent="0.3">
      <c r="E8" t="s">
        <v>14</v>
      </c>
      <c r="F8" t="s">
        <v>11</v>
      </c>
      <c r="G8">
        <v>1.2549999999999999</v>
      </c>
      <c r="H8">
        <v>6.04</v>
      </c>
      <c r="I8">
        <v>4.53</v>
      </c>
      <c r="J8">
        <v>0.31</v>
      </c>
      <c r="K8">
        <v>2.69</v>
      </c>
      <c r="L8">
        <v>14.824999999999999</v>
      </c>
      <c r="M8">
        <v>14.78</v>
      </c>
    </row>
    <row r="9" spans="5:13" x14ac:dyDescent="0.3">
      <c r="E9" t="s">
        <v>15</v>
      </c>
      <c r="F9" t="s">
        <v>11</v>
      </c>
      <c r="G9">
        <v>6.585</v>
      </c>
      <c r="H9">
        <v>7.8250000000000002</v>
      </c>
      <c r="I9">
        <v>4.0549999999999997</v>
      </c>
      <c r="J9">
        <v>0</v>
      </c>
      <c r="K9">
        <v>1.7450000000000001</v>
      </c>
      <c r="L9">
        <v>20.21</v>
      </c>
      <c r="M9">
        <v>23.08</v>
      </c>
    </row>
    <row r="10" spans="5:13" x14ac:dyDescent="0.3">
      <c r="E10" t="s">
        <v>10</v>
      </c>
      <c r="F10" t="s">
        <v>16</v>
      </c>
      <c r="G10">
        <v>2.2850000000000001</v>
      </c>
      <c r="H10">
        <v>4.7249999999999996</v>
      </c>
      <c r="I10">
        <v>4.6050000000000004</v>
      </c>
      <c r="J10">
        <v>0.99</v>
      </c>
      <c r="K10">
        <v>2.395</v>
      </c>
      <c r="L10">
        <v>15</v>
      </c>
      <c r="M10">
        <v>14.52</v>
      </c>
    </row>
    <row r="11" spans="5:13" x14ac:dyDescent="0.3">
      <c r="E11" t="s">
        <v>12</v>
      </c>
      <c r="F11" t="s">
        <v>16</v>
      </c>
      <c r="G11">
        <v>4.05</v>
      </c>
      <c r="H11">
        <v>3.81</v>
      </c>
      <c r="I11">
        <v>3.2250000000000001</v>
      </c>
      <c r="J11">
        <v>0</v>
      </c>
      <c r="K11">
        <v>2.5</v>
      </c>
      <c r="L11">
        <v>13.585000000000001</v>
      </c>
      <c r="M11">
        <v>13.86</v>
      </c>
    </row>
    <row r="12" spans="5:13" x14ac:dyDescent="0.3">
      <c r="E12" t="s">
        <v>13</v>
      </c>
      <c r="F12" t="s">
        <v>16</v>
      </c>
      <c r="G12">
        <v>5.7249999999999996</v>
      </c>
      <c r="H12">
        <v>8.9700000000000006</v>
      </c>
      <c r="I12">
        <v>4.1550000000000002</v>
      </c>
      <c r="J12">
        <v>0.155</v>
      </c>
      <c r="K12">
        <v>2.36</v>
      </c>
      <c r="L12">
        <v>21.364999999999998</v>
      </c>
      <c r="M12">
        <v>23.56</v>
      </c>
    </row>
    <row r="13" spans="5:13" x14ac:dyDescent="0.3">
      <c r="E13" t="s">
        <v>14</v>
      </c>
      <c r="F13" t="s">
        <v>16</v>
      </c>
      <c r="G13">
        <v>2.7650000000000001</v>
      </c>
      <c r="H13">
        <v>6.1849999999999996</v>
      </c>
      <c r="I13">
        <v>3.0449999999999999</v>
      </c>
      <c r="J13">
        <v>0</v>
      </c>
      <c r="K13">
        <v>3.2850000000000001</v>
      </c>
      <c r="L13">
        <v>15.28</v>
      </c>
      <c r="M13">
        <v>14.99</v>
      </c>
    </row>
    <row r="14" spans="5:13" x14ac:dyDescent="0.3">
      <c r="E14" t="s">
        <v>15</v>
      </c>
      <c r="F14" t="s">
        <v>16</v>
      </c>
      <c r="G14">
        <v>8.4</v>
      </c>
      <c r="H14">
        <v>8.85</v>
      </c>
      <c r="I14">
        <v>2.855</v>
      </c>
      <c r="J14">
        <v>0.6</v>
      </c>
      <c r="K14">
        <v>0.9</v>
      </c>
      <c r="L14">
        <v>21.605</v>
      </c>
      <c r="M14">
        <v>25.13</v>
      </c>
    </row>
    <row r="15" spans="5:13" x14ac:dyDescent="0.3">
      <c r="E15" t="s">
        <v>10</v>
      </c>
      <c r="F15" t="s">
        <v>17</v>
      </c>
      <c r="G15">
        <v>3.7850000000000001</v>
      </c>
      <c r="H15">
        <v>8.3000000000000007</v>
      </c>
      <c r="I15">
        <v>3.39</v>
      </c>
      <c r="J15">
        <v>0.58499999999999996</v>
      </c>
      <c r="K15">
        <v>1.08</v>
      </c>
      <c r="L15">
        <v>17.14</v>
      </c>
      <c r="M15">
        <v>19.34</v>
      </c>
    </row>
    <row r="16" spans="5:13" x14ac:dyDescent="0.3">
      <c r="E16" t="s">
        <v>12</v>
      </c>
      <c r="F16" t="s">
        <v>17</v>
      </c>
      <c r="G16">
        <v>2.9249999999999998</v>
      </c>
      <c r="H16">
        <v>6.64</v>
      </c>
      <c r="I16">
        <v>4.4450000000000003</v>
      </c>
      <c r="J16">
        <v>0.30499999999999999</v>
      </c>
      <c r="K16">
        <v>2.2250000000000001</v>
      </c>
      <c r="L16">
        <v>16.54</v>
      </c>
      <c r="M16">
        <v>17.510000000000002</v>
      </c>
    </row>
    <row r="17" spans="5:13" x14ac:dyDescent="0.3">
      <c r="E17" t="s">
        <v>13</v>
      </c>
      <c r="F17" t="s">
        <v>17</v>
      </c>
      <c r="G17">
        <v>3.2349999999999999</v>
      </c>
      <c r="H17">
        <v>7.38</v>
      </c>
      <c r="I17">
        <v>3.67</v>
      </c>
      <c r="J17">
        <v>0.375</v>
      </c>
      <c r="K17">
        <v>2.915</v>
      </c>
      <c r="L17">
        <v>17.574999999999999</v>
      </c>
      <c r="M17">
        <v>17.86</v>
      </c>
    </row>
    <row r="18" spans="5:13" x14ac:dyDescent="0.3">
      <c r="E18" t="s">
        <v>14</v>
      </c>
      <c r="F18" t="s">
        <v>17</v>
      </c>
      <c r="G18">
        <v>3.76</v>
      </c>
      <c r="H18">
        <v>5.85</v>
      </c>
      <c r="I18">
        <v>3.585</v>
      </c>
      <c r="J18">
        <v>0</v>
      </c>
      <c r="K18">
        <v>4.0910000000000002</v>
      </c>
      <c r="L18">
        <v>17.286000000000001</v>
      </c>
      <c r="M18">
        <v>16.489999999999998</v>
      </c>
    </row>
    <row r="19" spans="5:13" x14ac:dyDescent="0.3">
      <c r="E19" t="s">
        <v>15</v>
      </c>
      <c r="F19" t="s">
        <v>17</v>
      </c>
      <c r="G19">
        <v>4.54</v>
      </c>
      <c r="H19">
        <v>8.69</v>
      </c>
      <c r="I19">
        <v>5.085</v>
      </c>
      <c r="J19">
        <v>0</v>
      </c>
      <c r="K19">
        <v>2.25</v>
      </c>
      <c r="L19">
        <v>20.565000000000001</v>
      </c>
      <c r="M19">
        <v>22.89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Trial5</vt:lpstr>
      <vt:lpstr>Trial6</vt:lpstr>
      <vt:lpstr>Trial7</vt:lpstr>
      <vt:lpstr>Trial8</vt:lpstr>
      <vt:lpstr>Trial9</vt:lpstr>
      <vt:lpstr>Trial10</vt:lpstr>
      <vt:lpstr>Trial11</vt:lpstr>
      <vt:lpstr>Trial12</vt:lpstr>
      <vt:lpstr>Trial4</vt:lpstr>
      <vt:lpstr>Trial3</vt:lpstr>
      <vt:lpstr>Trial2</vt:lpstr>
      <vt:lpstr>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Gawande</dc:creator>
  <cp:lastModifiedBy>Suresh Gawande</cp:lastModifiedBy>
  <dcterms:created xsi:type="dcterms:W3CDTF">2025-05-02T05:43:01Z</dcterms:created>
  <dcterms:modified xsi:type="dcterms:W3CDTF">2025-05-02T10:56:26Z</dcterms:modified>
</cp:coreProperties>
</file>