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s report" sheetId="1" r:id="rId4"/>
    <sheet state="visible" name="Website report" sheetId="2" r:id="rId5"/>
    <sheet state="visible" name="Sales report" sheetId="3" r:id="rId6"/>
    <sheet state="visible" name="Задача 1-2" sheetId="4" r:id="rId7"/>
    <sheet state="visible" name="Задача 3-4" sheetId="5" r:id="rId8"/>
    <sheet state="visible" name="Задача 5" sheetId="6" r:id="rId9"/>
    <sheet state="visible" name="Задача 6" sheetId="7" r:id="rId10"/>
  </sheets>
  <definedNames>
    <definedName hidden="1" localSheetId="0" name="_xlnm._FilterDatabase">'Ads report'!$A$1:$E$121</definedName>
    <definedName hidden="1" localSheetId="1" name="_xlnm._FilterDatabase">'Website report'!$A$1:$D$121</definedName>
    <definedName hidden="1" localSheetId="2" name="_xlnm._FilterDatabase">'Sales report'!$A$1:$E$121</definedName>
    <definedName hidden="1" localSheetId="3" name="_xlnm._FilterDatabase">'Задача 1-2'!$A$1:$B$1000</definedName>
  </definedNames>
  <calcPr/>
  <pivotCaches>
    <pivotCache cacheId="0" r:id="rId11"/>
  </pivotCaches>
  <extLst>
    <ext uri="GoogleSheetsCustomDataVersion2">
      <go:sheetsCustomData xmlns:go="http://customooxmlschemas.google.com/" r:id="rId12" roundtripDataChecksum="eoClm0/LwfzI+94KfXNi1b7/rYlnRhmYahGkzaxWAhM="/>
    </ext>
  </extLst>
</workbook>
</file>

<file path=xl/sharedStrings.xml><?xml version="1.0" encoding="utf-8"?>
<sst xmlns="http://schemas.openxmlformats.org/spreadsheetml/2006/main" count="561" uniqueCount="53">
  <si>
    <t>Date</t>
  </si>
  <si>
    <t>Campaign Name</t>
  </si>
  <si>
    <t>Total Spent</t>
  </si>
  <si>
    <t>Impressions</t>
  </si>
  <si>
    <t>Clicks</t>
  </si>
  <si>
    <t>Campaign 1</t>
  </si>
  <si>
    <t>Campaign 2</t>
  </si>
  <si>
    <t>Campaign 3</t>
  </si>
  <si>
    <t>Visits</t>
  </si>
  <si>
    <t>Leads</t>
  </si>
  <si>
    <t>Sales</t>
  </si>
  <si>
    <t>Users</t>
  </si>
  <si>
    <t>Revenue</t>
  </si>
  <si>
    <t xml:space="preserve"> </t>
  </si>
  <si>
    <t>CPM</t>
  </si>
  <si>
    <t>CPC</t>
  </si>
  <si>
    <t>CTR</t>
  </si>
  <si>
    <t>CPV</t>
  </si>
  <si>
    <t>CPL</t>
  </si>
  <si>
    <t>CPS</t>
  </si>
  <si>
    <t>CAC</t>
  </si>
  <si>
    <t>ROMI</t>
  </si>
  <si>
    <t>AVERAGE из CPM</t>
  </si>
  <si>
    <t>AVERAGE из CPC</t>
  </si>
  <si>
    <t>AVERAGE из CTR</t>
  </si>
  <si>
    <t>AVERAGE из CPV</t>
  </si>
  <si>
    <t>AVERAGE из CPL</t>
  </si>
  <si>
    <t>AVERAGE из CPS</t>
  </si>
  <si>
    <t>AVERAGE из CAC</t>
  </si>
  <si>
    <t>AVERAGE из ROMI</t>
  </si>
  <si>
    <t>Итого</t>
  </si>
  <si>
    <t>SUM из Impressions</t>
  </si>
  <si>
    <t>SUM из Clicks</t>
  </si>
  <si>
    <t>Conv</t>
  </si>
  <si>
    <t>SUM из Visits</t>
  </si>
  <si>
    <t>SUM из Leads</t>
  </si>
  <si>
    <t>SUM из Sales</t>
  </si>
  <si>
    <t>Clicks to visits conv</t>
  </si>
  <si>
    <t>Visits to lead conv</t>
  </si>
  <si>
    <t>Leads to sales conv</t>
  </si>
  <si>
    <t>Clicks to Sales conv</t>
  </si>
  <si>
    <t>SALES C1</t>
  </si>
  <si>
    <t>SALES C2</t>
  </si>
  <si>
    <t>SALES C3</t>
  </si>
  <si>
    <t>CTR(1)</t>
  </si>
  <si>
    <t>CTR(2)</t>
  </si>
  <si>
    <t>CTR(3)</t>
  </si>
  <si>
    <t>CPC 1</t>
  </si>
  <si>
    <t>CPC 2</t>
  </si>
  <si>
    <t>CPC 3</t>
  </si>
  <si>
    <t>CPS(1)</t>
  </si>
  <si>
    <t>CPS(2)</t>
  </si>
  <si>
    <t>CPS(3)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</si>
</sst>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13">
    <font>
      <sz val="10.0"/>
      <color rgb="FF000000"/>
      <name val="Arial"/>
      <scheme val="minor"/>
    </font>
    <font>
      <sz val="8.0"/>
      <color theme="1"/>
      <name val="Inconsolata"/>
    </font>
    <font>
      <b/>
      <sz val="8.0"/>
      <color theme="1"/>
      <name val="Inconsolata"/>
    </font>
    <font>
      <color theme="1"/>
      <name val="Arial"/>
    </font>
    <font>
      <i/>
      <sz val="12.0"/>
      <color theme="1"/>
      <name val="Inconsolata"/>
    </font>
    <font>
      <b/>
      <i/>
      <sz val="12.0"/>
      <color theme="1"/>
      <name val="Inconsolata"/>
    </font>
    <font>
      <color theme="1"/>
      <name val="Arial"/>
      <scheme val="minor"/>
    </font>
    <font>
      <b/>
      <i/>
      <sz val="12.0"/>
      <color rgb="FF000000"/>
      <name val="Arial"/>
    </font>
    <font>
      <i/>
      <sz val="12.0"/>
      <color theme="1"/>
      <name val="Arial"/>
      <scheme val="minor"/>
    </font>
    <font>
      <color rgb="FFFFFFFF"/>
      <name val="Arial"/>
      <scheme val="minor"/>
    </font>
    <font>
      <color rgb="FFFFFFFF"/>
      <name val="Arial"/>
    </font>
    <font>
      <b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7F94B4"/>
        <bgColor rgb="FF7F94B4"/>
      </patternFill>
    </fill>
    <fill>
      <patternFill patternType="solid">
        <fgColor rgb="FF8093B3"/>
        <bgColor rgb="FF8093B3"/>
      </patternFill>
    </fill>
    <fill>
      <patternFill patternType="solid">
        <fgColor rgb="FFDFE4EC"/>
        <bgColor rgb="FFDFE4E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bottom style="thick">
        <color rgb="FF8093B3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2" xfId="0" applyAlignment="1" applyFont="1" applyNumberFormat="1">
      <alignment vertical="top"/>
    </xf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vertical="top"/>
    </xf>
    <xf borderId="0" fillId="0" fontId="1" numFmtId="2" xfId="0" applyAlignment="1" applyFont="1" applyNumberFormat="1">
      <alignment horizontal="right" vertical="top"/>
    </xf>
    <xf borderId="0" fillId="0" fontId="1" numFmtId="0" xfId="0" applyFont="1"/>
    <xf borderId="0" fillId="0" fontId="3" numFmtId="2" xfId="0" applyFont="1" applyNumberFormat="1"/>
    <xf borderId="0" fillId="0" fontId="2" numFmtId="0" xfId="0" applyAlignment="1" applyFont="1">
      <alignment horizontal="right" vertical="center"/>
    </xf>
    <xf borderId="0" fillId="0" fontId="2" numFmtId="2" xfId="0" applyAlignment="1" applyFont="1" applyNumberFormat="1">
      <alignment horizontal="right" vertical="center"/>
    </xf>
    <xf borderId="0" fillId="0" fontId="1" numFmtId="16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2" xfId="0" applyAlignment="1" applyFont="1" applyNumberFormat="1">
      <alignment horizontal="right" vertical="center"/>
    </xf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vertical="top"/>
    </xf>
    <xf borderId="0" fillId="0" fontId="5" numFmtId="2" xfId="0" applyAlignment="1" applyFont="1" applyNumberFormat="1">
      <alignment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horizontal="right" vertical="center"/>
    </xf>
    <xf borderId="0" fillId="0" fontId="5" numFmtId="2" xfId="0" applyAlignment="1" applyFont="1" applyNumberFormat="1">
      <alignment horizontal="right" vertical="center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4" numFmtId="164" xfId="0" applyAlignment="1" applyFont="1" applyNumberFormat="1">
      <alignment horizontal="right" vertical="center"/>
    </xf>
    <xf borderId="0" fillId="0" fontId="4" numFmtId="0" xfId="0" applyAlignment="1" applyFont="1">
      <alignment horizontal="right" vertical="top"/>
    </xf>
    <xf borderId="0" fillId="0" fontId="6" numFmtId="2" xfId="0" applyFont="1" applyNumberFormat="1"/>
    <xf borderId="0" fillId="0" fontId="8" numFmtId="4" xfId="0" applyFont="1" applyNumberFormat="1"/>
    <xf borderId="0" fillId="0" fontId="8" numFmtId="0" xfId="0" applyFont="1"/>
    <xf borderId="0" fillId="0" fontId="6" numFmtId="4" xfId="0" applyFont="1" applyNumberFormat="1"/>
    <xf borderId="0" fillId="2" fontId="9" numFmtId="0" xfId="0" applyAlignment="1" applyFill="1" applyFont="1">
      <alignment readingOrder="0"/>
    </xf>
    <xf borderId="1" fillId="3" fontId="10" numFmtId="0" xfId="0" applyAlignment="1" applyBorder="1" applyFill="1" applyFont="1">
      <alignment readingOrder="0" vertical="bottom"/>
    </xf>
    <xf borderId="0" fillId="3" fontId="9" numFmtId="0" xfId="0" applyAlignment="1" applyFont="1">
      <alignment readingOrder="0"/>
    </xf>
    <xf borderId="0" fillId="4" fontId="6" numFmtId="0" xfId="0" applyFill="1" applyFont="1"/>
    <xf borderId="0" fillId="5" fontId="6" numFmtId="0" xfId="0" applyAlignment="1" applyFill="1" applyFont="1">
      <alignment readingOrder="0"/>
    </xf>
    <xf borderId="0" fillId="5" fontId="6" numFmtId="0" xfId="0" applyFont="1"/>
    <xf borderId="0" fillId="0" fontId="4" numFmtId="165" xfId="0" applyAlignment="1" applyFont="1" applyNumberFormat="1">
      <alignment vertical="top"/>
    </xf>
    <xf borderId="0" fillId="0" fontId="4" numFmtId="0" xfId="0" applyAlignment="1" applyFont="1">
      <alignment readingOrder="0" vertical="top"/>
    </xf>
    <xf borderId="0" fillId="0" fontId="4" numFmtId="165" xfId="0" applyAlignment="1" applyFont="1" applyNumberFormat="1">
      <alignment horizontal="right" vertical="top"/>
    </xf>
    <xf borderId="0" fillId="0" fontId="4" numFmtId="165" xfId="0" applyAlignment="1" applyFont="1" applyNumberFormat="1">
      <alignment horizontal="right" readingOrder="0" vertical="top"/>
    </xf>
    <xf borderId="0" fillId="0" fontId="11" numFmtId="165" xfId="0" applyAlignment="1" applyFont="1" applyNumberFormat="1">
      <alignment vertical="top"/>
    </xf>
    <xf borderId="0" fillId="0" fontId="12" numFmtId="164" xfId="0" applyAlignment="1" applyFont="1" applyNumberFormat="1">
      <alignment horizontal="right" vertical="top"/>
    </xf>
    <xf borderId="0" fillId="0" fontId="8" numFmtId="165" xfId="0" applyFont="1" applyNumberFormat="1"/>
    <xf borderId="0" fillId="0" fontId="4" numFmtId="0" xfId="0" applyAlignment="1" applyFont="1">
      <alignment horizontal="center" readingOrder="0" vertical="top"/>
    </xf>
    <xf borderId="0" fillId="6" fontId="6" numFmtId="0" xfId="0" applyAlignment="1" applyFill="1" applyFont="1">
      <alignment readingOrder="0"/>
    </xf>
    <xf borderId="0" fillId="7" fontId="6" numFmtId="0" xfId="0" applyAlignment="1" applyFill="1" applyFont="1">
      <alignment readingOrder="0"/>
    </xf>
    <xf borderId="0" fillId="0" fontId="4" numFmtId="164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из Impressions, SUM из Clicks и Conv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'Задача 3-4'!$B$10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'Задача 3-4'!$A$11:$A$14</c:f>
            </c:strRef>
          </c:cat>
          <c:val>
            <c:numRef>
              <c:f>'Задача 3-4'!$B$11:$B$14</c:f>
              <c:numCache/>
            </c:numRef>
          </c:val>
        </c:ser>
        <c:ser>
          <c:idx val="1"/>
          <c:order val="1"/>
          <c:tx>
            <c:strRef>
              <c:f>'Задача 3-4'!$C$10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'Задача 3-4'!$A$11:$A$14</c:f>
            </c:strRef>
          </c:cat>
          <c:val>
            <c:numRef>
              <c:f>'Задача 3-4'!$C$11:$C$14</c:f>
              <c:numCache/>
            </c:numRef>
          </c:val>
        </c:ser>
        <c:ser>
          <c:idx val="2"/>
          <c:order val="2"/>
          <c:tx>
            <c:strRef>
              <c:f>'Задача 3-4'!$D$10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'Задача 3-4'!$A$11:$A$14</c:f>
            </c:strRef>
          </c:cat>
          <c:val>
            <c:numRef>
              <c:f>'Задача 3-4'!$D$11:$D$14</c:f>
              <c:numCache/>
            </c:numRef>
          </c:val>
        </c:ser>
        <c:axId val="1057920951"/>
        <c:axId val="978927791"/>
      </c:barChart>
      <c:catAx>
        <c:axId val="1057920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Campaign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8927791"/>
      </c:catAx>
      <c:valAx>
        <c:axId val="978927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79209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Campaign 1, Campaign 2, Campaign 3 и Итого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'Задача 3-4'!$K$10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'Задача 3-4'!$F$11:$F$14</c:f>
            </c:strRef>
          </c:cat>
          <c:val>
            <c:numRef>
              <c:f>'Задача 3-4'!$K$11:$K$14</c:f>
              <c:numCache/>
            </c:numRef>
          </c:val>
        </c:ser>
        <c:ser>
          <c:idx val="1"/>
          <c:order val="1"/>
          <c:tx>
            <c:strRef>
              <c:f>'Задача 3-4'!$L$10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'Задача 3-4'!$F$11:$F$14</c:f>
            </c:strRef>
          </c:cat>
          <c:val>
            <c:numRef>
              <c:f>'Задача 3-4'!$L$11:$L$14</c:f>
              <c:numCache/>
            </c:numRef>
          </c:val>
        </c:ser>
        <c:ser>
          <c:idx val="2"/>
          <c:order val="2"/>
          <c:tx>
            <c:strRef>
              <c:f>'Задача 3-4'!$M$10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'Задача 3-4'!$F$11:$F$14</c:f>
            </c:strRef>
          </c:cat>
          <c:val>
            <c:numRef>
              <c:f>'Задача 3-4'!$M$11:$M$14</c:f>
              <c:numCache/>
            </c:numRef>
          </c:val>
        </c:ser>
        <c:ser>
          <c:idx val="3"/>
          <c:order val="3"/>
          <c:tx>
            <c:strRef>
              <c:f>'Задача 3-4'!$N$10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'Задача 3-4'!$F$11:$F$14</c:f>
            </c:strRef>
          </c:cat>
          <c:val>
            <c:numRef>
              <c:f>'Задача 3-4'!$N$11:$N$14</c:f>
              <c:numCache/>
            </c:numRef>
          </c:val>
        </c:ser>
        <c:axId val="1545750423"/>
        <c:axId val="212876485"/>
      </c:barChart>
      <c:catAx>
        <c:axId val="1545750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Campaign 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876485"/>
      </c:catAx>
      <c:valAx>
        <c:axId val="2128764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7504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прогноз продаж на следующие 10 дней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'Задача 5'!$B$1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'Задача 5'!$A$2:$A$21</c:f>
            </c:strRef>
          </c:cat>
          <c:val>
            <c:numRef>
              <c:f>'Задача 5'!$B$2:$B$21</c:f>
              <c:numCache/>
            </c:numRef>
          </c:val>
          <c:smooth val="1"/>
        </c:ser>
        <c:ser>
          <c:idx val="1"/>
          <c:order val="1"/>
          <c:tx>
            <c:strRef>
              <c:f>'Задача 5'!$C$1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'Задача 5'!$A$2:$A$21</c:f>
            </c:strRef>
          </c:cat>
          <c:val>
            <c:numRef>
              <c:f>'Задача 5'!$C$2:$C$21</c:f>
              <c:numCache/>
            </c:numRef>
          </c:val>
          <c:smooth val="1"/>
        </c:ser>
        <c:ser>
          <c:idx val="2"/>
          <c:order val="2"/>
          <c:tx>
            <c:strRef>
              <c:f>'Задача 5'!$D$1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'Задача 5'!$A$2:$A$21</c:f>
            </c:strRef>
          </c:cat>
          <c:val>
            <c:numRef>
              <c:f>'Задача 5'!$D$2:$D$21</c:f>
              <c:numCache/>
            </c:numRef>
          </c:val>
          <c:smooth val="1"/>
        </c:ser>
        <c:axId val="636214889"/>
        <c:axId val="1075272739"/>
      </c:lineChart>
      <c:catAx>
        <c:axId val="636214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5272739"/>
      </c:catAx>
      <c:valAx>
        <c:axId val="1075272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62148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CTRs of Campaigns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'Задача 6'!$B$1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6'!$B$2:$B$41</c:f>
              <c:numCache/>
            </c:numRef>
          </c:val>
          <c:smooth val="1"/>
        </c:ser>
        <c:ser>
          <c:idx val="1"/>
          <c:order val="1"/>
          <c:tx>
            <c:strRef>
              <c:f>'Задача 6'!$C$1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6'!$C$2:$C$41</c:f>
              <c:numCache/>
            </c:numRef>
          </c:val>
          <c:smooth val="1"/>
        </c:ser>
        <c:ser>
          <c:idx val="2"/>
          <c:order val="2"/>
          <c:tx>
            <c:strRef>
              <c:f>'Задача 6'!$D$1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6'!$D$2:$D$41</c:f>
              <c:numCache/>
            </c:numRef>
          </c:val>
          <c:smooth val="1"/>
        </c:ser>
        <c:axId val="1204679327"/>
        <c:axId val="1946920897"/>
      </c:lineChart>
      <c:catAx>
        <c:axId val="1204679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920897"/>
      </c:catAx>
      <c:valAx>
        <c:axId val="1946920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6793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CPCs of Campaigns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'Задача 6'!$E$1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6'!$E$2:$E$41</c:f>
              <c:numCache/>
            </c:numRef>
          </c:val>
          <c:smooth val="1"/>
        </c:ser>
        <c:ser>
          <c:idx val="1"/>
          <c:order val="1"/>
          <c:tx>
            <c:strRef>
              <c:f>'Задача 6'!$F$1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6'!$F$2:$F$41</c:f>
              <c:numCache/>
            </c:numRef>
          </c:val>
          <c:smooth val="1"/>
        </c:ser>
        <c:ser>
          <c:idx val="2"/>
          <c:order val="2"/>
          <c:tx>
            <c:strRef>
              <c:f>'Задача 6'!$G$1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6'!$G$2:$G$41</c:f>
              <c:numCache/>
            </c:numRef>
          </c:val>
          <c:smooth val="1"/>
        </c:ser>
        <c:axId val="904465518"/>
        <c:axId val="1482896679"/>
      </c:lineChart>
      <c:catAx>
        <c:axId val="904465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CTRs of Campaigns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2896679"/>
      </c:catAx>
      <c:valAx>
        <c:axId val="1482896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4655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CPSs of Campaigns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'Задача 6'!$H$1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6'!$H$2:$H$41</c:f>
              <c:numCache/>
            </c:numRef>
          </c:val>
          <c:smooth val="1"/>
        </c:ser>
        <c:ser>
          <c:idx val="1"/>
          <c:order val="1"/>
          <c:tx>
            <c:strRef>
              <c:f>'Задача 6'!$I$1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6'!$I$2:$I$41</c:f>
              <c:numCache/>
            </c:numRef>
          </c:val>
          <c:smooth val="1"/>
        </c:ser>
        <c:ser>
          <c:idx val="2"/>
          <c:order val="2"/>
          <c:tx>
            <c:strRef>
              <c:f>'Задача 6'!$J$1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'Задача 6'!$A$2:$A$41</c:f>
            </c:strRef>
          </c:cat>
          <c:val>
            <c:numRef>
              <c:f>'Задача 6'!$J$2:$J$41</c:f>
              <c:numCache/>
            </c:numRef>
          </c:val>
          <c:smooth val="1"/>
        </c:ser>
        <c:axId val="1825039986"/>
        <c:axId val="792348884"/>
      </c:lineChart>
      <c:catAx>
        <c:axId val="18250399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2348884"/>
      </c:catAx>
      <c:valAx>
        <c:axId val="792348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50399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15</xdr:row>
      <xdr:rowOff>0</xdr:rowOff>
    </xdr:from>
    <xdr:ext cx="4048125" cy="2505075"/>
    <xdr:graphicFrame>
      <xdr:nvGraphicFramePr>
        <xdr:cNvPr id="261872334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838200</xdr:colOff>
      <xdr:row>15</xdr:row>
      <xdr:rowOff>0</xdr:rowOff>
    </xdr:from>
    <xdr:ext cx="5715000" cy="3533775"/>
    <xdr:graphicFrame>
      <xdr:nvGraphicFramePr>
        <xdr:cNvPr id="448250595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0</xdr:row>
      <xdr:rowOff>180975</xdr:rowOff>
    </xdr:from>
    <xdr:ext cx="4933950" cy="3048000"/>
    <xdr:graphicFrame>
      <xdr:nvGraphicFramePr>
        <xdr:cNvPr id="315707555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9525</xdr:colOff>
      <xdr:row>0</xdr:row>
      <xdr:rowOff>0</xdr:rowOff>
    </xdr:from>
    <xdr:ext cx="4829175" cy="2990850"/>
    <xdr:graphicFrame>
      <xdr:nvGraphicFramePr>
        <xdr:cNvPr id="1758224389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952500</xdr:colOff>
      <xdr:row>16</xdr:row>
      <xdr:rowOff>180975</xdr:rowOff>
    </xdr:from>
    <xdr:ext cx="4800600" cy="2990850"/>
    <xdr:graphicFrame>
      <xdr:nvGraphicFramePr>
        <xdr:cNvPr id="204988688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161925</xdr:colOff>
      <xdr:row>12</xdr:row>
      <xdr:rowOff>57150</xdr:rowOff>
    </xdr:from>
    <xdr:ext cx="4800600" cy="2990850"/>
    <xdr:graphicFrame>
      <xdr:nvGraphicFramePr>
        <xdr:cNvPr id="1544768524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T121" sheet="Задача 1-2"/>
  </cacheSource>
  <cacheFields>
    <cacheField name="Date" numFmtId="164">
      <sharedItems containsSemiMixedTypes="0" containsDate="1" containsString="0">
        <d v="2022-06-01T00:00:00Z"/>
        <d v="2022-06-02T00:00:00Z"/>
        <d v="2022-06-03T00:00:00Z"/>
        <d v="2022-06-04T00:00:00Z"/>
        <d v="2022-06-05T00:00:00Z"/>
        <d v="2022-06-06T00:00:00Z"/>
        <d v="2022-06-07T00:00:00Z"/>
        <d v="2022-06-08T00:00:00Z"/>
        <d v="2022-06-09T00:00:00Z"/>
        <d v="2022-06-10T00:00:00Z"/>
        <d v="2022-06-11T00:00:00Z"/>
        <d v="2022-06-12T00:00:00Z"/>
        <d v="2022-06-13T00:00:00Z"/>
        <d v="2022-06-14T00:00:00Z"/>
        <d v="2022-06-15T00:00:00Z"/>
        <d v="2022-06-16T00:00:00Z"/>
        <d v="2022-06-17T00:00:00Z"/>
        <d v="2022-06-18T00:00:00Z"/>
        <d v="2022-06-19T00:00:00Z"/>
        <d v="2022-06-20T00:00:00Z"/>
        <d v="2022-06-21T00:00:00Z"/>
        <d v="2022-06-22T00:00:00Z"/>
        <d v="2022-06-23T00:00:00Z"/>
        <d v="2022-06-24T00:00:00Z"/>
        <d v="2022-06-25T00:00:00Z"/>
        <d v="2022-06-26T00:00:00Z"/>
        <d v="2022-06-27T00:00:00Z"/>
        <d v="2022-06-28T00:00:00Z"/>
        <d v="2022-06-29T00:00:00Z"/>
        <d v="2022-06-30T00:00:00Z"/>
        <d v="2022-07-01T00:00:00Z"/>
        <d v="2022-07-02T00:00:00Z"/>
        <d v="2022-07-03T00:00:00Z"/>
        <d v="2022-07-04T00:00:00Z"/>
        <d v="2022-07-05T00:00:00Z"/>
        <d v="2022-07-06T00:00:00Z"/>
        <d v="2022-07-07T00:00:00Z"/>
        <d v="2022-07-08T00:00:00Z"/>
        <d v="2022-07-09T00:00:00Z"/>
        <d v="2022-07-10T00:00:00Z"/>
      </sharedItems>
    </cacheField>
    <cacheField name="Campaign Name" numFmtId="0">
      <sharedItems>
        <s v="Campaign 1"/>
        <s v="Campaign 2"/>
        <s v="Campaign 3"/>
      </sharedItems>
    </cacheField>
    <cacheField name="Total Spent" numFmtId="2">
      <sharedItems containsSemiMixedTypes="0" containsString="0" containsNumber="1">
        <n v="202.9"/>
        <n v="230.48"/>
        <n v="200.68"/>
        <n v="230.9"/>
        <n v="233.05"/>
        <n v="217.38"/>
        <n v="236.54"/>
        <n v="246.28"/>
        <n v="247.57"/>
        <n v="245.36"/>
        <n v="233.51"/>
        <n v="226.66"/>
        <n v="221.82"/>
        <n v="246.67"/>
        <n v="234.11"/>
        <n v="224.38"/>
        <n v="230.8"/>
        <n v="209.65"/>
        <n v="245.82"/>
        <n v="220.13"/>
        <n v="221.51"/>
        <n v="206.64"/>
        <n v="243.73"/>
        <n v="210.24"/>
        <n v="205.31"/>
        <n v="220.74"/>
        <n v="218.61"/>
        <n v="218.43"/>
        <n v="232.12"/>
        <n v="220.86"/>
        <n v="232.34"/>
        <n v="232.42"/>
        <n v="204.97"/>
        <n v="210.57"/>
        <n v="213.4"/>
        <n v="221.39"/>
        <n v="200.78"/>
        <n v="224.81"/>
        <n v="231.44"/>
        <n v="245.2"/>
        <n v="137.4"/>
        <n v="142.9"/>
        <n v="113.14"/>
        <n v="120.23"/>
        <n v="106.31"/>
        <n v="111.83"/>
        <n v="146.25"/>
        <n v="141.86"/>
        <n v="110.41"/>
        <n v="133.04"/>
        <n v="117.08"/>
        <n v="111.24"/>
        <n v="127.02"/>
        <n v="140.76"/>
        <n v="107.84"/>
        <n v="136.48"/>
        <n v="145.48"/>
        <n v="119.67"/>
        <n v="124.9"/>
        <n v="128.08"/>
        <n v="101.25"/>
        <n v="121.82"/>
        <n v="135.09"/>
        <n v="105.01"/>
        <n v="111.52"/>
        <n v="120.85"/>
        <n v="106.52"/>
        <n v="107.94"/>
        <n v="129.63"/>
        <n v="141.06"/>
        <n v="126.38"/>
        <n v="123.67"/>
        <n v="126.42"/>
        <n v="115.17"/>
        <n v="101.23"/>
        <n v="140.43"/>
        <n v="145.17"/>
        <n v="102.73"/>
        <n v="102.46"/>
        <n v="105.28"/>
        <n v="344.47"/>
        <n v="350.47"/>
        <n v="397.52"/>
        <n v="323.67"/>
        <n v="351.85"/>
        <n v="349.21"/>
        <n v="338.49"/>
        <n v="381.93"/>
        <n v="333.78"/>
        <n v="301.75"/>
        <n v="329.61"/>
        <n v="377.74"/>
        <n v="311.28"/>
        <n v="333.56"/>
        <n v="371.86"/>
        <n v="309.48"/>
        <n v="319.92"/>
        <n v="376.04"/>
        <n v="314.02"/>
        <n v="316.36"/>
        <n v="366.66"/>
        <n v="355.89"/>
        <n v="301.46"/>
        <n v="305.53"/>
        <n v="350.18"/>
        <n v="368.89"/>
        <n v="335.59"/>
        <n v="391.42"/>
        <n v="382.09"/>
        <n v="344.72"/>
        <n v="316.61"/>
        <n v="308.75"/>
        <n v="396.8"/>
        <n v="356.0"/>
        <n v="315.92"/>
        <n v="343.42"/>
        <n v="360.7"/>
        <n v="368.24"/>
        <n v="320.32"/>
        <n v="354.52"/>
      </sharedItems>
    </cacheField>
    <cacheField name="Impressions" numFmtId="0">
      <sharedItems containsSemiMixedTypes="0" containsString="0" containsNumber="1" containsInteger="1">
        <n v="26214.0"/>
        <n v="24287.0"/>
        <n v="26488.0"/>
        <n v="23818.0"/>
        <n v="21167.0"/>
        <n v="22078.0"/>
        <n v="28887.0"/>
        <n v="29814.0"/>
        <n v="20746.0"/>
        <n v="26530.0"/>
        <n v="25575.0"/>
        <n v="20578.0"/>
        <n v="20547.0"/>
        <n v="28775.0"/>
        <n v="29026.0"/>
        <n v="26028.0"/>
        <n v="27494.0"/>
        <n v="24824.0"/>
        <n v="21949.0"/>
        <n v="28252.0"/>
        <n v="24443.0"/>
        <n v="24900.0"/>
        <n v="29644.0"/>
        <n v="20183.0"/>
        <n v="22521.0"/>
        <n v="24975.0"/>
        <n v="22997.0"/>
        <n v="26875.0"/>
        <n v="24711.0"/>
        <n v="22643.0"/>
        <n v="29108.0"/>
        <n v="27558.0"/>
        <n v="25372.0"/>
        <n v="21479.0"/>
        <n v="22465.0"/>
        <n v="24762.0"/>
        <n v="23708.0"/>
        <n v="24676.0"/>
        <n v="22796.0"/>
        <n v="24527.0"/>
        <n v="5711.0"/>
        <n v="6963.0"/>
        <n v="7486.0"/>
        <n v="7158.0"/>
        <n v="6877.0"/>
        <n v="6785.0"/>
        <n v="6446.0"/>
        <n v="6002.0"/>
        <n v="5850.0"/>
        <n v="5428.0"/>
        <n v="5944.0"/>
        <n v="7155.0"/>
        <n v="7183.0"/>
        <n v="7092.0"/>
        <n v="5042.0"/>
        <n v="6787.0"/>
        <n v="6273.0"/>
        <n v="5725.0"/>
        <n v="7469.0"/>
        <n v="5351.0"/>
        <n v="7481.0"/>
        <n v="6033.0"/>
        <n v="5046.0"/>
        <n v="5132.0"/>
        <n v="5211.0"/>
        <n v="5656.0"/>
        <n v="5855.0"/>
        <n v="6378.0"/>
        <n v="5591.0"/>
        <n v="5836.0"/>
        <n v="5177.0"/>
        <n v="6006.0"/>
        <n v="5055.0"/>
        <n v="6677.0"/>
        <n v="5710.0"/>
        <n v="6636.0"/>
        <n v="5857.0"/>
        <n v="7453.0"/>
        <n v="5560.0"/>
        <n v="6732.0"/>
        <n v="28480.0"/>
        <n v="26759.0"/>
        <n v="20787.0"/>
        <n v="23741.0"/>
        <n v="21171.0"/>
        <n v="24075.0"/>
        <n v="25485.0"/>
        <n v="20066.0"/>
        <n v="28560.0"/>
        <n v="21515.0"/>
        <n v="23462.0"/>
        <n v="29967.0"/>
        <n v="22349.0"/>
        <n v="29874.0"/>
        <n v="25259.0"/>
        <n v="28681.0"/>
        <n v="28835.0"/>
        <n v="28627.0"/>
        <n v="26653.0"/>
        <n v="20179.0"/>
        <n v="21752.0"/>
        <n v="22421.0"/>
        <n v="26856.0"/>
        <n v="23613.0"/>
        <n v="28626.0"/>
        <n v="24721.0"/>
        <n v="25432.0"/>
        <n v="26378.0"/>
        <n v="28260.0"/>
        <n v="21814.0"/>
        <n v="27506.0"/>
        <n v="23374.0"/>
        <n v="23993.0"/>
        <n v="21897.0"/>
        <n v="26178.0"/>
        <n v="27234.0"/>
        <n v="21404.0"/>
        <n v="25154.0"/>
        <n v="22450.0"/>
        <n v="24040.0"/>
      </sharedItems>
    </cacheField>
    <cacheField name="Clicks" numFmtId="0">
      <sharedItems containsSemiMixedTypes="0" containsString="0" containsNumber="1" containsInteger="1">
        <n v="494.0"/>
        <n v="403.0"/>
        <n v="522.0"/>
        <n v="585.0"/>
        <n v="576.0"/>
        <n v="513.0"/>
        <n v="455.0"/>
        <n v="435.0"/>
        <n v="423.0"/>
        <n v="438.0"/>
        <n v="529.0"/>
        <n v="490.0"/>
        <n v="404.0"/>
        <n v="430.0"/>
        <n v="577.0"/>
        <n v="434.0"/>
        <n v="534.0"/>
        <n v="539.0"/>
        <n v="458.0"/>
        <n v="468.0"/>
        <n v="484.0"/>
        <n v="584.0"/>
        <n v="446.0"/>
        <n v="413.0"/>
        <n v="555.0"/>
        <n v="488.0"/>
        <n v="561.0"/>
        <n v="519.0"/>
        <n v="486.0"/>
        <n v="542.0"/>
        <n v="570.0"/>
        <n v="409.0"/>
        <n v="557.0"/>
        <n v="591.0"/>
        <n v="401.0"/>
        <n v="456.0"/>
        <n v="410.0"/>
        <n v="75.0"/>
        <n v="78.0"/>
        <n v="59.0"/>
        <n v="50.0"/>
        <n v="77.0"/>
        <n v="63.0"/>
        <n v="69.0"/>
        <n v="56.0"/>
        <n v="64.0"/>
        <n v="60.0"/>
        <n v="54.0"/>
        <n v="70.0"/>
        <n v="79.0"/>
        <n v="67.0"/>
        <n v="53.0"/>
        <n v="68.0"/>
        <n v="71.0"/>
        <n v="52.0"/>
        <n v="55.0"/>
        <n v="76.0"/>
        <n v="66.0"/>
        <n v="73.0"/>
        <n v="61.0"/>
        <n v="309.0"/>
        <n v="333.0"/>
        <n v="433.0"/>
        <n v="372.0"/>
        <n v="315.0"/>
        <n v="394.0"/>
        <n v="322.0"/>
        <n v="351.0"/>
        <n v="370.0"/>
        <n v="437.0"/>
        <n v="343.0"/>
        <n v="348.0"/>
        <n v="464.0"/>
        <n v="439.0"/>
        <n v="478.0"/>
        <n v="361.0"/>
        <n v="300.0"/>
        <n v="402.0"/>
        <n v="496.0"/>
        <n v="420.0"/>
        <n v="362.0"/>
        <n v="349.0"/>
        <n v="341.0"/>
        <n v="479.0"/>
        <n v="457.0"/>
        <n v="326.0"/>
        <n v="396.0"/>
        <n v="429.0"/>
        <n v="358.0"/>
        <n v="305.0"/>
        <n v="454.0"/>
        <n v="441.0"/>
        <n v="427.0"/>
        <n v="450.0"/>
        <n v="377.0"/>
        <n v="308.0"/>
        <n v="498.0"/>
        <n v="428.0"/>
      </sharedItems>
    </cacheField>
    <cacheField name="Visits" numFmtId="0">
      <sharedItems containsSemiMixedTypes="0" containsString="0" containsNumber="1" containsInteger="1">
        <n v="457.0"/>
        <n v="384.0"/>
        <n v="499.0"/>
        <n v="565.0"/>
        <n v="537.0"/>
        <n v="443.0"/>
        <n v="405.0"/>
        <n v="409.0"/>
        <n v="410.0"/>
        <n v="495.0"/>
        <n v="475.0"/>
        <n v="383.0"/>
        <n v="549.0"/>
        <n v="406.0"/>
        <n v="503.0"/>
        <n v="515.0"/>
        <n v="430.0"/>
        <n v="446.0"/>
        <n v="452.0"/>
        <n v="550.0"/>
        <n v="552.0"/>
        <n v="426.0"/>
        <n v="399.0"/>
        <n v="533.0"/>
        <n v="474.0"/>
        <n v="527.0"/>
        <n v="497.0"/>
        <n v="454.0"/>
        <n v="509.0"/>
        <n v="551.0"/>
        <n v="386.0"/>
        <n v="543.0"/>
        <n v="562.0"/>
        <n v="374.0"/>
        <n v="373.0"/>
        <n v="434.0"/>
        <n v="387.0"/>
        <n v="70.0"/>
        <n v="73.0"/>
        <n v="57.0"/>
        <n v="46.0"/>
        <n v="55.0"/>
        <n v="60.0"/>
        <n v="66.0"/>
        <n v="74.0"/>
        <n v="52.0"/>
        <n v="61.0"/>
        <n v="58.0"/>
        <n v="51.0"/>
        <n v="65.0"/>
        <n v="77.0"/>
        <n v="72.0"/>
        <n v="59.0"/>
        <n v="64.0"/>
        <n v="69.0"/>
        <n v="50.0"/>
        <n v="56.0"/>
        <n v="67.0"/>
        <n v="63.0"/>
        <n v="53.0"/>
        <n v="293.0"/>
        <n v="323.0"/>
        <n v="421.0"/>
        <n v="361.0"/>
        <n v="294.0"/>
        <n v="371.0"/>
        <n v="302.0"/>
        <n v="336.0"/>
        <n v="358.0"/>
        <n v="411.0"/>
        <n v="333.0"/>
        <n v="325.0"/>
        <n v="451.0"/>
        <n v="412.0"/>
        <n v="445.0"/>
        <n v="349.0"/>
        <n v="290.0"/>
        <n v="460.0"/>
        <n v="400.0"/>
        <n v="334.0"/>
        <n v="318.0"/>
        <n v="312.0"/>
        <n v="382.0"/>
        <n v="401.0"/>
        <n v="296.0"/>
        <n v="438.0"/>
        <n v="309.0"/>
        <n v="415.0"/>
        <n v="436.0"/>
        <n v="355.0"/>
        <n v="298.0"/>
        <n v="477.0"/>
        <n v="404.0"/>
      </sharedItems>
    </cacheField>
    <cacheField name="Leads" numFmtId="0">
      <sharedItems containsSemiMixedTypes="0" containsString="0" containsNumber="1" containsInteger="1">
        <n v="50.0"/>
        <n v="38.0"/>
        <n v="43.0"/>
        <n v="48.0"/>
        <n v="41.0"/>
        <n v="45.0"/>
        <n v="44.0"/>
        <n v="39.0"/>
        <n v="47.0"/>
        <n v="46.0"/>
        <n v="35.0"/>
        <n v="37.0"/>
        <n v="51.0"/>
        <n v="42.0"/>
        <n v="49.0"/>
        <n v="40.0"/>
        <n v="53.0"/>
        <n v="54.0"/>
        <n v="10.0"/>
        <n v="13.0"/>
        <n v="15.0"/>
        <n v="12.0"/>
        <n v="14.0"/>
        <n v="11.0"/>
        <n v="59.0"/>
        <n v="63.0"/>
        <n v="65.0"/>
        <n v="55.0"/>
        <n v="52.0"/>
        <n v="56.0"/>
        <n v="62.0"/>
        <n v="61.0"/>
        <n v="58.0"/>
      </sharedItems>
    </cacheField>
    <cacheField name="Sales" numFmtId="0">
      <sharedItems containsSemiMixedTypes="0" containsString="0" containsNumber="1" containsInteger="1">
        <n v="17.0"/>
        <n v="22.0"/>
        <n v="20.0"/>
        <n v="24.0"/>
        <n v="26.0"/>
        <n v="28.0"/>
        <n v="43.0"/>
        <n v="29.0"/>
        <n v="25.0"/>
        <n v="14.0"/>
        <n v="38.0"/>
        <n v="23.0"/>
        <n v="21.0"/>
        <n v="19.0"/>
        <n v="18.0"/>
        <n v="31.0"/>
        <n v="35.0"/>
        <n v="15.0"/>
        <n v="16.0"/>
        <n v="11.0"/>
        <n v="8.0"/>
        <n v="5.0"/>
        <n v="6.0"/>
        <n v="10.0"/>
        <n v="7.0"/>
        <n v="9.0"/>
        <n v="45.0"/>
        <n v="32.0"/>
        <n v="36.0"/>
        <n v="37.0"/>
        <n v="41.0"/>
        <n v="40.0"/>
        <n v="39.0"/>
        <n v="33.0"/>
        <n v="44.0"/>
        <n v="42.0"/>
      </sharedItems>
    </cacheField>
    <cacheField name="Users" numFmtId="0">
      <sharedItems containsSemiMixedTypes="0" containsString="0" containsNumber="1" containsInteger="1">
        <n v="14.0"/>
        <n v="18.0"/>
        <n v="16.0"/>
        <n v="20.0"/>
        <n v="23.0"/>
        <n v="25.0"/>
        <n v="34.0"/>
        <n v="22.0"/>
        <n v="12.0"/>
        <n v="33.0"/>
        <n v="19.0"/>
        <n v="21.0"/>
        <n v="17.0"/>
        <n v="15.0"/>
        <n v="26.0"/>
        <n v="28.0"/>
        <n v="13.0"/>
        <n v="9.0"/>
        <n v="7.0"/>
        <n v="5.0"/>
        <n v="6.0"/>
        <n v="8.0"/>
        <n v="36.0"/>
        <n v="29.0"/>
        <n v="30.0"/>
        <n v="32.0"/>
        <n v="31.0"/>
        <n v="35.0"/>
      </sharedItems>
    </cacheField>
    <cacheField name="Revenue" numFmtId="2">
      <sharedItems containsSemiMixedTypes="0" containsString="0" containsNumber="1">
        <n v="167.25"/>
        <n v="129.96"/>
        <n v="191.73000000000002"/>
        <n v="156.78"/>
        <n v="164.32"/>
        <n v="182.4"/>
        <n v="134.46"/>
        <n v="147.60000000000002"/>
        <n v="177.62"/>
        <n v="159.60000000000002"/>
        <n v="130.05"/>
        <n v="172.86"/>
        <n v="196.62000000000003"/>
        <n v="195.36"/>
        <n v="136.17000000000002"/>
        <n v="172.8"/>
        <n v="200.20000000000005"/>
        <n v="195.96000000000004"/>
        <n v="199.95000000000005"/>
        <n v="224.66000000000005"/>
        <n v="228.00000000000006"/>
        <n v="227.52000000000004"/>
        <n v="203.70000000000005"/>
        <n v="245.00000000000006"/>
        <n v="160.38000000000002"/>
        <n v="202.00000000000006"/>
        <n v="241.39000000000004"/>
        <n v="225.42000000000004"/>
        <n v="228.66000000000005"/>
        <n v="235.04000000000005"/>
        <n v="163.80000000000004"/>
        <n v="234.26000000000005"/>
        <n v="192.60000000000005"/>
        <n v="254.88000000000008"/>
        <n v="213.64000000000007"/>
        <n v="273.9000000000001"/>
        <n v="273.06000000000006"/>
        <n v="181.44000000000005"/>
        <n v="276.8500000000001"/>
        <n v="271.3200000000001"/>
        <n v="221.25"/>
        <n v="264.48"/>
        <n v="304.92"/>
        <n v="282.36"/>
        <n v="312.84000000000003"/>
        <n v="272.0"/>
        <n v="272.97"/>
        <n v="314.88"/>
        <n v="302.12"/>
        <n v="303.24"/>
        <n v="296.65000000000003"/>
        <n v="276.06000000000006"/>
        <n v="234.03000000000003"/>
        <n v="321.20000000000005"/>
        <n v="283.02000000000004"/>
        <n v="395.1000000000001"/>
        <n v="323.05000000000007"/>
        <n v="338.56000000000006"/>
        <n v="330.15000000000003"/>
        <n v="310.20000000000005"/>
        <n v="292.6000000000001"/>
        <n v="345.6000000000001"/>
        <n v="285.18000000000006"/>
        <n v="435.1200000000001"/>
        <n v="387.0900000000001"/>
        <n v="431.0000000000001"/>
        <n v="435.3100000000001"/>
        <n v="384.5400000000001"/>
        <n v="391.4000000000001"/>
        <n v="438.8800000000001"/>
        <n v="322.3500000000001"/>
        <n v="391.1400000000001"/>
        <n v="402.3200000000001"/>
        <n v="306.7200000000001"/>
        <n v="392.4000000000001"/>
        <n v="405.9000000000001"/>
        <n v="359.6400000000001"/>
        <n v="364.0000000000001"/>
        <n v="327.7000000000001"/>
        <n v="418.3800000000001"/>
        <n v="433.5"/>
        <n v="387.6"/>
        <n v="432.74"/>
        <n v="419.64"/>
        <n v="447.93"/>
        <n v="509.6"/>
        <n v="515.1600000000001"/>
        <n v="397.70000000000005"/>
        <n v="415.83000000000004"/>
        <n v="525.0"/>
        <n v="413.95000000000005"/>
        <n v="532.34"/>
        <n v="449.7900000000001"/>
        <n v="450.56000000000006"/>
        <n v="423.64000000000004"/>
        <n v="423.9000000000001"/>
        <n v="462.2800000000001"/>
        <n v="554.7600000000001"/>
        <n v="534.7500000000001"/>
        <n v="570.5800000000002"/>
        <n v="512.0500000000001"/>
        <n v="615.3600000000001"/>
        <n v="612.0700000000002"/>
        <n v="566.4400000000002"/>
        <n v="497.9700000000001"/>
        <n v="609.0000000000001"/>
        <n v="640.3400000000001"/>
        <n v="513.0600000000002"/>
        <n v="557.2300000000001"/>
        <n v="637.5200000000002"/>
        <n v="636.3000000000002"/>
        <n v="555.4400000000002"/>
        <n v="684.8000000000002"/>
        <n v="583.2000000000002"/>
        <n v="625.6600000000002"/>
        <n v="591.8000000000002"/>
        <n v="501.72000000000014"/>
        <n v="514.0800000000002"/>
        <n v="566.1300000000002"/>
        <n v="694.2600000000002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CPM" numFmtId="4">
      <sharedItems containsSemiMixedTypes="0" containsString="0" containsNumber="1">
        <n v="7.74013885709926"/>
        <n v="9.489850537324495"/>
        <n v="7.576260948353972"/>
        <n v="9.69434881182299"/>
        <n v="11.010062833656164"/>
        <n v="9.846000543527493"/>
        <n v="8.188458476131132"/>
        <n v="8.260548735493392"/>
        <n v="11.933384748867251"/>
        <n v="9.248398039954768"/>
        <n v="9.130400782013686"/>
        <n v="11.014675867431238"/>
        <n v="10.795736603883778"/>
        <n v="8.572371850564725"/>
        <n v="8.065527458140977"/>
        <n v="8.620716151836483"/>
        <n v="8.39455881283189"/>
        <n v="8.4454560103126"/>
        <n v="11.199599070572692"/>
        <n v="7.791660767379301"/>
        <n v="9.06230822730434"/>
        <n v="8.298795180722891"/>
        <n v="8.221899878558899"/>
        <n v="10.416687311103404"/>
        <n v="9.11638026730607"/>
        <n v="8.83843843843844"/>
        <n v="9.506022524677133"/>
        <n v="8.127627906976743"/>
        <n v="9.393387560195865"/>
        <n v="9.754007861149143"/>
        <n v="7.981998076130273"/>
        <n v="8.433848610203933"/>
        <n v="8.078590572284407"/>
        <n v="9.803529028353275"/>
        <n v="9.499221010460717"/>
        <n v="8.940715612632259"/>
        <n v="8.468871267082841"/>
        <n v="9.110471713405738"/>
        <n v="10.152658361115984"/>
        <n v="9.99714600236474"/>
        <n v="24.058833829451935"/>
        <n v="20.522763176791614"/>
        <n v="15.113545284531126"/>
        <n v="16.79659122659961"/>
        <n v="15.458775628907954"/>
        <n v="16.481945467943994"/>
        <n v="22.68848898541731"/>
        <n v="23.635454848383873"/>
        <n v="18.873504273504274"/>
        <n v="24.509948415622695"/>
        <n v="19.697173620457605"/>
        <n v="15.547169811320753"/>
        <n v="17.68341918418488"/>
        <n v="19.84771573604061"/>
        <n v="21.388337961126535"/>
        <n v="20.109031972889344"/>
        <n v="23.191455443966206"/>
        <n v="20.90305676855895"/>
        <n v="16.722452804927034"/>
        <n v="23.93571295085031"/>
        <n v="13.53428686004545"/>
        <n v="20.192275816343443"/>
        <n v="26.771700356718192"/>
        <n v="20.461808261886205"/>
        <n v="21.400882748033005"/>
        <n v="21.366690240452616"/>
        <n v="18.192997438087104"/>
        <n v="16.923800564440263"/>
        <n v="23.185476658916112"/>
        <n v="24.170664838930772"/>
        <n v="24.411821518253817"/>
        <n v="20.59107559107559"/>
        <n v="25.008902077151337"/>
        <n v="17.248764415156508"/>
        <n v="17.728546409807358"/>
        <n v="21.161844484629295"/>
        <n v="24.785726481133683"/>
        <n v="13.783711257211861"/>
        <n v="18.428057553956833"/>
        <n v="15.638740344622697"/>
        <n v="12.095154494382024"/>
        <n v="13.097275682947794"/>
        <n v="19.123490643190454"/>
        <n v="13.633376858599048"/>
        <n v="16.61943224221813"/>
        <n v="14.505088265835928"/>
        <n v="13.281930547380814"/>
        <n v="19.033688826871323"/>
        <n v="11.686974789915965"/>
        <n v="14.025098768301184"/>
        <n v="14.048674452305857"/>
        <n v="12.605199052290853"/>
        <n v="13.92813996151953"/>
        <n v="11.165562027180826"/>
        <n v="14.721881309632211"/>
        <n v="10.790418744116314"/>
        <n v="11.094850008670019"/>
        <n v="13.135850770251862"/>
        <n v="11.781788166435298"/>
        <n v="15.677684721740425"/>
        <n v="16.85638102243472"/>
        <n v="15.873065429731055"/>
        <n v="11.225052129877866"/>
        <n v="12.939058992927624"/>
        <n v="12.232935093970516"/>
        <n v="14.9221309817564"/>
        <n v="13.195580371185907"/>
        <n v="14.838880885586475"/>
        <n v="13.520523708421797"/>
        <n v="15.802695516640691"/>
        <n v="11.510579509925106"/>
        <n v="13.2091212458287"/>
        <n v="16.53815696244738"/>
        <n v="16.257934876923777"/>
        <n v="12.068148827259531"/>
        <n v="12.609972828082544"/>
        <n v="16.851990282190243"/>
        <n v="14.639421165619783"/>
        <n v="14.26815144766147"/>
        <n v="14.747088186356073"/>
      </sharedItems>
    </cacheField>
    <cacheField name="CPC" numFmtId="4">
      <sharedItems containsSemiMixedTypes="0" containsString="0" containsNumber="1">
        <n v="0.41072874493927125"/>
        <n v="0.571910669975186"/>
        <n v="0.3844444444444445"/>
        <n v="0.3947008547008547"/>
        <n v="0.40460069444444446"/>
        <n v="0.42374269005847953"/>
        <n v="0.5198681318681319"/>
        <n v="0.5661609195402298"/>
        <n v="0.5852718676122931"/>
        <n v="0.5601826484018265"/>
        <n v="0.5368045977011494"/>
        <n v="0.428468809073724"/>
        <n v="0.4526938775510204"/>
        <n v="0.610569306930693"/>
        <n v="0.5444418604651163"/>
        <n v="0.3888734835355286"/>
        <n v="0.5317972350230415"/>
        <n v="0.39260299625468165"/>
        <n v="0.45606679035250464"/>
        <n v="0.48063318777292574"/>
        <n v="0.4733119658119658"/>
        <n v="0.42694214876033054"/>
        <n v="0.4173458904109589"/>
        <n v="0.36000000000000004"/>
        <n v="0.4603363228699552"/>
        <n v="0.5344794188861985"/>
        <n v="0.39389189189189194"/>
        <n v="0.44760245901639345"/>
        <n v="0.41376114081996435"/>
        <n v="0.4255491329479769"/>
        <n v="0.4780658436213992"/>
        <n v="0.4288191881918819"/>
        <n v="0.3595964912280702"/>
        <n v="0.514841075794621"/>
        <n v="0.38312387791741476"/>
        <n v="0.37460236886632825"/>
        <n v="0.5006982543640898"/>
        <n v="0.5578411910669975"/>
        <n v="0.5075438596491229"/>
        <n v="0.5980487804878049"/>
        <n v="1.832"/>
        <n v="1.8320512820512822"/>
        <n v="1.9176271186440679"/>
        <n v="2.4046000000000003"/>
        <n v="1.801864406779661"/>
        <n v="1.4523376623376623"/>
        <n v="2.3214285714285716"/>
        <n v="2.0559420289855073"/>
        <n v="1.7525396825396824"/>
        <n v="1.7277922077922077"/>
        <n v="2.0907142857142857"/>
        <n v="1.738125"/>
        <n v="2.117"/>
        <n v="2.6066666666666665"/>
        <n v="1.5405714285714287"/>
        <n v="1.7275949367088606"/>
        <n v="2.1713432835820896"/>
        <n v="2.2579245283018867"/>
        <n v="1.6653333333333333"/>
        <n v="2.033015873015873"/>
        <n v="1.6875"/>
        <n v="1.791470588235294"/>
        <n v="2.144285714285714"/>
        <n v="1.4790140845070423"/>
        <n v="1.77015873015873"/>
        <n v="2.3240384615384615"/>
        <n v="1.9367272727272726"/>
        <n v="1.420263157894737"/>
        <n v="2.1971186440677966"/>
        <n v="2.0443478260869568"/>
        <n v="2.2978181818181818"/>
        <n v="1.741830985915493"/>
        <n v="1.8591176470588235"/>
        <n v="1.745"/>
        <n v="1.297820512820513"/>
        <n v="1.823766233766234"/>
        <n v="2.6394545454545453"/>
        <n v="1.4072602739726028"/>
        <n v="1.4637142857142855"/>
        <n v="1.7259016393442623"/>
        <n v="1.114789644012945"/>
        <n v="1.0524624624624626"/>
        <n v="0.9180600461893764"/>
        <n v="0.8700806451612904"/>
        <n v="1.116984126984127"/>
        <n v="0.8863197969543146"/>
        <n v="1.0512111801242237"/>
        <n v="1.0881196581196582"/>
        <n v="0.902108108108108"/>
        <n v="0.6905034324942791"/>
        <n v="0.9609620991253645"/>
        <n v="1.0854597701149427"/>
        <n v="0.6708620689655171"/>
        <n v="0.7598177676537585"/>
        <n v="0.7779497907949791"/>
        <n v="0.8572853185595568"/>
        <n v="1.0664"/>
        <n v="0.9354228855721394"/>
        <n v="0.6331048387096774"/>
        <n v="0.7532380952380953"/>
        <n v="1.0128729281767956"/>
        <n v="1.0197421203438395"/>
        <n v="0.8840469208211144"/>
        <n v="0.6378496868475991"/>
        <n v="0.7662582056892779"/>
        <n v="1.131564417177914"/>
        <n v="0.8474494949494948"/>
        <n v="0.9124009324009325"/>
        <n v="1.067290502793296"/>
        <n v="1.1302295081967213"/>
        <n v="0.6973788546255507"/>
        <n v="0.675601750547046"/>
        <n v="1.2322981366459627"/>
        <n v="0.8072562358276644"/>
        <n v="0.7398594847775176"/>
        <n v="0.7631555555555556"/>
        <n v="0.9567639257294429"/>
        <n v="1.1955844155844155"/>
        <n v="0.6432128514056225"/>
        <n v="0.8283177570093457"/>
      </sharedItems>
    </cacheField>
    <cacheField name="CTR" numFmtId="4">
      <sharedItems containsSemiMixedTypes="0" containsString="0" containsNumber="1">
        <n v="1.884489204242008"/>
        <n v="1.65932391814551"/>
        <n v="1.9707037148897613"/>
        <n v="2.4561256192795367"/>
        <n v="2.7212169887088393"/>
        <n v="2.323580034423408"/>
        <n v="1.5751029875030291"/>
        <n v="1.4590460857315355"/>
        <n v="2.0389472669430253"/>
        <n v="1.6509611760271392"/>
        <n v="1.7008797653958945"/>
        <n v="2.5707065798425504"/>
        <n v="2.38477636637952"/>
        <n v="1.4039965247610773"/>
        <n v="1.4814304416729829"/>
        <n v="2.2168433994160135"/>
        <n v="1.578526223903397"/>
        <n v="2.1511440541411537"/>
        <n v="2.4556927422661623"/>
        <n v="1.6211241682004816"/>
        <n v="1.914658593462341"/>
        <n v="1.9437751004016064"/>
        <n v="1.9700445284037242"/>
        <n v="2.893524253084279"/>
        <n v="1.9803738732738334"/>
        <n v="1.6536536536536535"/>
        <n v="2.413358264121407"/>
        <n v="1.8158139534883722"/>
        <n v="2.2702440208813885"/>
        <n v="2.292099103475688"/>
        <n v="1.669644084100591"/>
        <n v="1.9667610131359314"/>
        <n v="2.2465710231751537"/>
        <n v="1.904185483495507"/>
        <n v="2.4794124193189404"/>
        <n v="2.386721589532348"/>
        <n v="1.6914121815420953"/>
        <n v="1.6331658291457287"/>
        <n v="2.000350938761186"/>
        <n v="1.6716271863660457"/>
        <n v="1.3132551216949746"/>
        <n v="1.1202068074105989"/>
        <n v="0.7881378573336895"/>
        <n v="0.6985191394244202"/>
        <n v="0.8579322378944307"/>
        <n v="1.1348563006632277"/>
        <n v="0.9773502947564381"/>
        <n v="1.149616794401866"/>
        <n v="1.0769230769230769"/>
        <n v="1.4185703758290347"/>
        <n v="0.9421265141318977"/>
        <n v="0.8944793850454227"/>
        <n v="0.8353055826256438"/>
        <n v="0.7614213197969544"/>
        <n v="1.3883379611265372"/>
        <n v="1.1639899808457346"/>
        <n v="1.068069504224454"/>
        <n v="0.925764192139738"/>
        <n v="1.004150488686571"/>
        <n v="1.1773500280321436"/>
        <n v="0.8020318139286192"/>
        <n v="1.1271340958063982"/>
        <n v="1.2485136741973841"/>
        <n v="1.3834762275915822"/>
        <n v="1.2089810017271159"/>
        <n v="0.9193776520509194"/>
        <n v="0.9393680614859093"/>
        <n v="1.191596111633741"/>
        <n v="1.0552673940261132"/>
        <n v="1.1823166552433173"/>
        <n v="1.0623913463395789"/>
        <n v="1.182151182151182"/>
        <n v="1.3452027695351139"/>
        <n v="0.9884678747940692"/>
        <n v="1.3660245183887916"/>
        <n v="1.160337552742616"/>
        <n v="0.939047293836435"/>
        <n v="0.9794713538172548"/>
        <n v="1.2589928057553956"/>
        <n v="0.9061200237670826"/>
        <n v="1.0849719101123596"/>
        <n v="1.2444411226129528"/>
        <n v="2.083032664646173"/>
        <n v="1.5669095657301715"/>
        <n v="1.48788437012895"/>
        <n v="1.636552440290758"/>
        <n v="1.2634883264665489"/>
        <n v="1.7492275490880096"/>
        <n v="1.2955182072829132"/>
        <n v="2.031141064373693"/>
        <n v="1.461938453669764"/>
        <n v="1.1612774051456602"/>
        <n v="2.0761555326860264"/>
        <n v="1.4695052554060386"/>
        <n v="1.89239478997585"/>
        <n v="1.258672989086852"/>
        <n v="1.0404022888850355"/>
        <n v="1.404268697383589"/>
        <n v="1.8609537387911306"/>
        <n v="2.0813717230784476"/>
        <n v="1.6642147848473705"/>
        <n v="1.556576423888319"/>
        <n v="1.2697348823354186"/>
        <n v="2.0285435988650318"/>
        <n v="1.596450779012087"/>
        <n v="1.3187168803850977"/>
        <n v="1.5570934256055362"/>
        <n v="1.626355296080067"/>
        <n v="1.2668082094833686"/>
        <n v="1.3981846520583112"/>
        <n v="1.6505489711335708"/>
        <n v="1.9551638572773165"/>
        <n v="1.342058100279248"/>
        <n v="2.013974517057131"/>
        <n v="1.6311406524562608"/>
        <n v="1.6523463317911435"/>
        <n v="1.7613530181274528"/>
        <n v="1.224457342768546"/>
        <n v="2.2182628062360803"/>
        <n v="1.7803660565723793"/>
      </sharedItems>
    </cacheField>
    <cacheField name="CPV" numFmtId="4">
      <sharedItems containsSemiMixedTypes="0" containsString="0" containsNumber="1">
        <n v="0.4439824945295405"/>
        <n v="0.6002083333333333"/>
        <n v="0.40216432865731466"/>
        <n v="0.4086725663716814"/>
        <n v="0.43398510242085664"/>
        <n v="0.4356312625250501"/>
        <n v="0.5339503386004515"/>
        <n v="0.6080987654320987"/>
        <n v="0.6053056234718827"/>
        <n v="0.5999022004889976"/>
        <n v="0.5695365853658536"/>
        <n v="0.4578989898989899"/>
        <n v="0.4669894736842105"/>
        <n v="0.6440469973890339"/>
        <n v="0.5780493827160494"/>
        <n v="0.4087067395264116"/>
        <n v="0.5684729064039409"/>
        <n v="0.4167992047713718"/>
        <n v="0.47732038834951457"/>
        <n v="0.5119302325581395"/>
        <n v="0.49665919282511206"/>
        <n v="0.4571681415929203"/>
        <n v="0.4431454545454545"/>
        <n v="0.38086956521739135"/>
        <n v="0.48194835680751175"/>
        <n v="0.553233082706767"/>
        <n v="0.41015009380863043"/>
        <n v="0.4608227848101266"/>
        <n v="0.4404554079696395"/>
        <n v="0.4443863179074447"/>
        <n v="0.5117621145374449"/>
        <n v="0.4566208251473477"/>
        <n v="0.3719963702359347"/>
        <n v="0.5455181347150259"/>
        <n v="0.3930018416206262"/>
        <n v="0.39393238434163697"/>
        <n v="0.5368449197860963"/>
        <n v="0.6027077747989276"/>
        <n v="0.5332718894009216"/>
        <n v="0.6335917312661499"/>
        <n v="1.9628571428571429"/>
        <n v="1.9575342465753425"/>
        <n v="1.9849122807017543"/>
        <n v="2.613695652173913"/>
        <n v="1.932909090909091"/>
        <n v="1.531917808219178"/>
        <n v="2.4375"/>
        <n v="2.1493939393939394"/>
        <n v="1.8401666666666665"/>
        <n v="1.7978378378378377"/>
        <n v="2.2515384615384617"/>
        <n v="1.823606557377049"/>
        <n v="2.19"/>
        <n v="2.76"/>
        <n v="1.6590769230769231"/>
        <n v="1.7724675324675323"/>
        <n v="2.238153846153846"/>
        <n v="2.3464705882352943"/>
        <n v="1.7347222222222223"/>
        <n v="2.170847457627119"/>
        <n v="1.7763157894736843"/>
        <n v="1.9034375"/>
        <n v="2.2145901639344263"/>
        <n v="1.5218840579710147"/>
        <n v="1.8901694915254237"/>
        <n v="2.417"/>
        <n v="2.088627450980392"/>
        <n v="1.4786301369863013"/>
        <n v="2.3148214285714284"/>
        <n v="2.170153846153846"/>
        <n v="2.4303846153846154"/>
        <n v="1.845820895522388"/>
        <n v="2.006666666666667"/>
        <n v="1.888032786885246"/>
        <n v="1.3867123287671232"/>
        <n v="1.9236986301369865"/>
        <n v="2.7390566037735846"/>
        <n v="1.488840579710145"/>
        <n v="1.5292537313432835"/>
        <n v="1.8151724137931036"/>
        <n v="1.175665529010239"/>
        <n v="1.0850464396284831"/>
        <n v="0.9442280285035629"/>
        <n v="0.8965927977839335"/>
        <n v="1.1967687074829934"/>
        <n v="0.941266846361186"/>
        <n v="1.1208278145695365"/>
        <n v="1.1366964285714285"/>
        <n v="0.9323463687150837"/>
        <n v="0.7341849148418491"/>
        <n v="0.9898198198198198"/>
        <n v="1.1622769230769232"/>
        <n v="0.6901995565410199"/>
        <n v="0.8096116504854369"/>
        <n v="0.8356404494382023"/>
        <n v="0.8867621776504299"/>
        <n v="1.1031724137931036"/>
        <n v="0.9716795865633076"/>
        <n v="0.6826521739130434"/>
        <n v="0.7909"/>
        <n v="1.09125"/>
        <n v="1.0655389221556886"/>
        <n v="0.9479874213836478"/>
        <n v="0.6774501108647449"/>
        <n v="0.8068663594470046"/>
        <n v="1.1823397435897436"/>
        <n v="0.8785078534031413"/>
        <n v="0.9761097256857856"/>
        <n v="1.1474174174174174"/>
        <n v="1.1645945945945946"/>
        <n v="0.7363023255813954"/>
        <n v="0.7049086757990868"/>
        <n v="1.2841423948220065"/>
        <n v="0.827906976744186"/>
        <n v="0.7612530120481928"/>
        <n v="0.7876605504587156"/>
        <n v="1.016056338028169"/>
        <n v="1.2357046979865771"/>
        <n v="0.6715303983228511"/>
        <n v="0.8775247524752475"/>
      </sharedItems>
    </cacheField>
    <cacheField name="CPL" numFmtId="4">
      <sharedItems containsSemiMixedTypes="0" containsString="0" containsNumber="1">
        <n v="4.058"/>
        <n v="4.6095999999999995"/>
        <n v="5.281052631578947"/>
        <n v="5.369767441860465"/>
        <n v="4.855208333333334"/>
        <n v="5.301951219512195"/>
        <n v="4.9279166666666665"/>
        <n v="5.472888888888889"/>
        <n v="5.757441860465116"/>
        <n v="5.576363636363637"/>
        <n v="5.987435897435897"/>
        <n v="4.722083333333333"/>
        <n v="4.62125"/>
        <n v="5.248297872340426"/>
        <n v="5.089347826086957"/>
        <n v="6.410857142857143"/>
        <n v="5.245454545454546"/>
        <n v="5.113414634146341"/>
        <n v="6.643783783783784"/>
        <n v="4.316274509803922"/>
        <n v="5.274047619047619"/>
        <n v="4.492173913043478"/>
        <n v="5.944634146341463"/>
        <n v="4.672000000000001"/>
        <n v="4.19"/>
        <n v="5.38390243902439"/>
        <n v="5.46525"/>
        <n v="4.121320754716981"/>
        <n v="5.158222222222222"/>
        <n v="4.09"/>
        <n v="4.6468"/>
        <n v="5.668780487804877"/>
        <n v="4.455869565217391"/>
        <n v="4.386875"/>
        <n v="4.026415094339622"/>
        <n v="4.340980392156863"/>
        <n v="4.669302325581396"/>
        <n v="5.352619047619048"/>
        <n v="5.51047619047619"/>
        <n v="6.4526315789473685"/>
        <n v="13.74"/>
        <n v="10.992307692307692"/>
        <n v="8.703076923076923"/>
        <n v="8.015333333333334"/>
        <n v="7.0873333333333335"/>
        <n v="9.319166666666666"/>
        <n v="12.1875"/>
        <n v="10.912307692307694"/>
        <n v="11.041"/>
        <n v="9.502857142857142"/>
        <n v="11.708"/>
        <n v="8.556923076923077"/>
        <n v="9.072857142857142"/>
        <n v="11.729999999999999"/>
        <n v="10.784"/>
        <n v="9.748571428571427"/>
        <n v="14.547999999999998"/>
        <n v="8.547857142857143"/>
        <n v="8.326666666666666"/>
        <n v="10.673333333333334"/>
        <n v="9.204545454545455"/>
        <n v="12.181999999999999"/>
        <n v="11.2575"/>
        <n v="10.501000000000001"/>
        <n v="7.965714285714285"/>
        <n v="10.986363636363636"/>
        <n v="8.193846153846154"/>
        <n v="7.71"/>
        <n v="8.642"/>
        <n v="11.755"/>
        <n v="10.531666666666666"/>
        <n v="10.305833333333334"/>
        <n v="11.492727272727272"/>
        <n v="8.85923076923077"/>
        <n v="6.748666666666667"/>
        <n v="14.043000000000001"/>
        <n v="11.166923076923077"/>
        <n v="7.3378571428571435"/>
        <n v="9.314545454545454"/>
        <n v="8.098461538461539"/>
        <n v="6.8894"/>
        <n v="7.788222222222223"/>
        <n v="6.737627118644068"/>
        <n v="6.106981132075472"/>
        <n v="6.899019607843138"/>
        <n v="5.5430158730158725"/>
        <n v="7.358478260869566"/>
        <n v="5.875846153846154"/>
        <n v="6.181111111111111"/>
        <n v="6.035"/>
        <n v="6.462941176470588"/>
        <n v="6.402372881355932"/>
        <n v="5.659636363636364"/>
        <n v="6.949166666666667"/>
        <n v="6.7610909090909095"/>
        <n v="5.951538461538462"/>
        <n v="5.816727272727273"/>
        <n v="6.715000000000001"/>
        <n v="5.064838709677419"/>
        <n v="6.590833333333333"/>
        <n v="7.051153846153847"/>
        <n v="5.834262295081967"/>
        <n v="5.197586206896552"/>
        <n v="5.178474576271186"/>
        <n v="6.734230769230769"/>
        <n v="5.675230769230769"/>
        <n v="6.214629629629629"/>
        <n v="6.41672131147541"/>
        <n v="6.16274193548387"/>
        <n v="5.84271186440678"/>
        <n v="6.882826086956522"/>
        <n v="5.513392857142857"/>
        <n v="7.348148148148148"/>
        <n v="7.416666666666667"/>
        <n v="5.6414285714285715"/>
        <n v="6.35962962962963"/>
        <n v="8.015555555555554"/>
        <n v="8.005217391304347"/>
        <n v="6.4064"/>
        <n v="5.811803278688524"/>
      </sharedItems>
    </cacheField>
    <cacheField name="CPS" numFmtId="4">
      <sharedItems containsSemiMixedTypes="0" containsString="0" containsNumber="1">
        <n v="11.935294117647059"/>
        <n v="10.476363636363637"/>
        <n v="10.034"/>
        <n v="9.620833333333334"/>
        <n v="8.963461538461539"/>
        <n v="7.763571428571429"/>
        <n v="5.500930232558139"/>
        <n v="8.492413793103449"/>
        <n v="8.841785714285715"/>
        <n v="9.814400000000001"/>
        <n v="16.679285714285715"/>
        <n v="13.332941176470587"/>
        <n v="5.8373684210526315"/>
        <n v="10.724782608695651"/>
        <n v="9.754583333333334"/>
        <n v="10.684761904761904"/>
        <n v="7.958620689655173"/>
        <n v="10.4825"/>
        <n v="17.55857142857143"/>
        <n v="8.8052"/>
        <n v="11.658421052631578"/>
        <n v="9.392727272727273"/>
        <n v="13.540555555555555"/>
        <n v="15.017142857142858"/>
        <n v="6.622903225806452"/>
        <n v="7.120645161290323"/>
        <n v="10.41"/>
        <n v="11.496315789473684"/>
        <n v="10.092173913043478"/>
        <n v="9.602608695652174"/>
        <n v="6.638285714285715"/>
        <n v="15.494666666666665"/>
        <n v="11.387222222222222"/>
        <n v="15.040714285714285"/>
        <n v="10.161904761904761"/>
        <n v="8.855599999999999"/>
        <n v="13.385333333333334"/>
        <n v="14.050625"/>
        <n v="21.04"/>
        <n v="8.455172413793104"/>
        <n v="17.175"/>
        <n v="28.580000000000002"/>
        <n v="18.856666666666666"/>
        <n v="12.023"/>
        <n v="15.187142857142858"/>
        <n v="22.366"/>
        <n v="29.25"/>
        <n v="20.26571428571429"/>
        <n v="11.041"/>
        <n v="14.782222222222222"/>
        <n v="23.416"/>
        <n v="18.54"/>
        <n v="14.113333333333333"/>
        <n v="28.151999999999997"/>
        <n v="13.48"/>
        <n v="19.497142857142855"/>
        <n v="18.185"/>
        <n v="23.934"/>
        <n v="13.877777777777778"/>
        <n v="14.231111111111112"/>
        <n v="16.875"/>
        <n v="15.2275"/>
        <n v="15.01"/>
        <n v="13.12625"/>
        <n v="18.586666666666666"/>
        <n v="20.141666666666666"/>
        <n v="11.835555555555555"/>
        <n v="21.588"/>
        <n v="12.963"/>
        <n v="23.51"/>
        <n v="15.7975"/>
        <n v="15.45875"/>
        <n v="25.284"/>
        <n v="23.034"/>
        <n v="10.123000000000001"/>
        <n v="20.06142857142857"/>
        <n v="16.13"/>
        <n v="12.84125"/>
        <n v="11.384444444444444"/>
        <n v="10.528"/>
        <n v="11.111935483870969"/>
        <n v="8.15046511627907"/>
        <n v="8.833777777777778"/>
        <n v="10.1146875"/>
        <n v="9.773611111111112"/>
        <n v="9.438108108108107"/>
        <n v="8.255853658536585"/>
        <n v="10.05078947368421"/>
        <n v="10.767096774193547"/>
        <n v="7.54375"/>
        <n v="8.039268292682927"/>
        <n v="10.79257142857143"/>
        <n v="7.981538461538461"/>
        <n v="7.757209302325581"/>
        <n v="11.26848484848485"/>
        <n v="8.364324324324325"/>
        <n v="8.646486486486486"/>
        <n v="10.163243243243244"/>
        <n v="8.487027027027027"/>
        <n v="9.586666666666668"/>
        <n v="9.90972972972973"/>
        <n v="8.89725"/>
        <n v="6.851363636363636"/>
        <n v="7.274523809523809"/>
        <n v="7.781777777777778"/>
        <n v="9.222249999999999"/>
        <n v="7.804418604651162"/>
        <n v="8.895909090909091"/>
        <n v="9.319268292682926"/>
        <n v="8.207619047619048"/>
        <n v="7.72219512195122"/>
        <n v="7.351190476190476"/>
        <n v="10.724324324324325"/>
        <n v="8.090909090909092"/>
        <n v="7.346976744186047"/>
        <n v="9.812000000000001"/>
        <n v="10.019444444444444"/>
        <n v="11.878709677419355"/>
        <n v="7.626666666666667"/>
        <n v="8.244651162790698"/>
      </sharedItems>
    </cacheField>
    <cacheField name="CAC" numFmtId="4">
      <sharedItems containsSemiMixedTypes="0" containsString="0" containsNumber="1">
        <n v="14.492857142857144"/>
        <n v="12.804444444444444"/>
        <n v="12.5425"/>
        <n v="11.545"/>
        <n v="10.132608695652175"/>
        <n v="8.6952"/>
        <n v="6.957058823529412"/>
        <n v="9.8512"/>
        <n v="10.76391304347826"/>
        <n v="11.152727272727274"/>
        <n v="19.459166666666665"/>
        <n v="16.19"/>
        <n v="6.721818181818182"/>
        <n v="12.982631578947368"/>
        <n v="11.14809523809524"/>
        <n v="12.465555555555556"/>
        <n v="9.232000000000001"/>
        <n v="12.33235294117647"/>
        <n v="20.485"/>
        <n v="10.00590909090909"/>
        <n v="13.03"/>
        <n v="10.87578947368421"/>
        <n v="16.248666666666665"/>
        <n v="17.52"/>
        <n v="7.896538461538461"/>
        <n v="8.49"/>
        <n v="12.859411764705882"/>
        <n v="13.651875"/>
        <n v="11.606"/>
        <n v="11.62421052631579"/>
        <n v="8.297857142857143"/>
        <n v="17.878461538461536"/>
        <n v="13.664666666666667"/>
        <n v="16.197692307692307"/>
        <n v="11.855555555555556"/>
        <n v="10.542380952380952"/>
        <n v="15.444615384615386"/>
        <n v="16.05785714285714"/>
        <n v="25.715555555555554"/>
        <n v="9.430769230769231"/>
        <n v="19.62857142857143"/>
        <n v="28.580000000000002"/>
        <n v="22.628"/>
        <n v="13.35888888888889"/>
        <n v="17.718333333333334"/>
        <n v="22.366"/>
        <n v="29.25"/>
        <n v="23.643333333333334"/>
        <n v="12.267777777777777"/>
        <n v="16.63"/>
        <n v="23.416"/>
        <n v="22.247999999999998"/>
        <n v="15.8775"/>
        <n v="28.151999999999997"/>
        <n v="15.405714285714286"/>
        <n v="22.746666666666666"/>
        <n v="20.782857142857143"/>
        <n v="23.934"/>
        <n v="15.6125"/>
        <n v="16.01"/>
        <n v="20.25"/>
        <n v="17.40285714285714"/>
        <n v="16.88625"/>
        <n v="15.001428571428573"/>
        <n v="22.304"/>
        <n v="24.169999999999998"/>
        <n v="13.315"/>
        <n v="21.588"/>
        <n v="14.403333333333332"/>
        <n v="28.212"/>
        <n v="18.054285714285715"/>
        <n v="17.667142857142856"/>
        <n v="25.284"/>
        <n v="23.034"/>
        <n v="11.247777777777777"/>
        <n v="23.405"/>
        <n v="18.14625"/>
        <n v="14.675714285714287"/>
        <n v="12.8075"/>
        <n v="11.697777777777778"/>
        <n v="13.7788"/>
        <n v="10.307941176470589"/>
        <n v="11.042222222222222"/>
        <n v="12.448846153846155"/>
        <n v="12.132758620689655"/>
        <n v="11.640333333333333"/>
        <n v="10.257272727272728"/>
        <n v="12.731"/>
        <n v="13.351199999999999"/>
        <n v="9.4296875"/>
        <n v="9.988181818181818"/>
        <n v="13.490714285714287"/>
        <n v="10.041290322580645"/>
        <n v="9.810588235294118"/>
        <n v="14.302307692307693"/>
        <n v="10.316"/>
        <n v="10.664"/>
        <n v="12.534666666666668"/>
        <n v="10.467333333333332"/>
        <n v="12.167692307692308"/>
        <n v="12.222000000000001"/>
        <n v="11.1215625"/>
        <n v="8.613142857142856"/>
        <n v="8.986176470588234"/>
        <n v="9.727222222222222"/>
        <n v="11.5278125"/>
        <n v="9.870294117647058"/>
        <n v="11.183428571428571"/>
        <n v="11.578484848484848"/>
        <n v="10.138823529411766"/>
        <n v="9.594242424242424"/>
        <n v="9.080882352941176"/>
        <n v="13.226666666666667"/>
        <n v="10.17142857142857"/>
        <n v="9.291764705882354"/>
        <n v="12.265"/>
        <n v="12.437931034482759"/>
        <n v="14.7296"/>
        <n v="9.421176470588236"/>
        <n v="10.42705882352941"/>
      </sharedItems>
    </cacheField>
    <cacheField name="ROMI" numFmtId="4">
      <sharedItems containsSemiMixedTypes="0" containsString="0" containsNumber="1">
        <n v="-0.17570231641202566"/>
        <n v="-0.4361332870531065"/>
        <n v="-0.04459836555710578"/>
        <n v="-0.3210047639670853"/>
        <n v="-0.2949152542372882"/>
        <n v="-0.1609163676511178"/>
        <n v="-0.4315549167159888"/>
        <n v="-0.400682150397921"/>
        <n v="-0.2825463505271236"/>
        <n v="-0.3495272253015976"/>
        <n v="-0.44306453685067015"/>
        <n v="-0.2373599223506573"/>
        <n v="-0.11360562618339176"/>
        <n v="-0.20801070255807344"/>
        <n v="-0.4183503481269488"/>
        <n v="-0.22987788572956586"/>
        <n v="-0.13258232235701892"/>
        <n v="-0.06529930837109453"/>
        <n v="-0.1865999511837928"/>
        <n v="0.020578748921092346"/>
        <n v="0.029298902984064224"/>
        <n v="0.10104529616724765"/>
        <n v="-0.1642391170557582"/>
        <n v="0.16533485540334877"/>
        <n v="-0.21883980322439228"/>
        <n v="-0.08489625804113414"/>
        <n v="0.10420383331046168"/>
        <n v="0.032001098750171854"/>
        <n v="-0.014906083060485745"/>
        <n v="0.0642035678710497"/>
        <n v="-0.29499870878884377"/>
        <n v="0.00791670252129791"/>
        <n v="-0.06035029516514587"/>
        <n v="0.21042883601652698"/>
        <n v="0.0011246485473292687"/>
        <n v="0.2371832512760292"/>
        <n v="0.35999601553939664"/>
        <n v="-0.19291846448111716"/>
        <n v="0.19620636017974458"/>
        <n v="0.1065252854812403"/>
        <n v="0.6102620087336244"/>
        <n v="0.8508047585724283"/>
        <n v="1.6950680572741739"/>
        <n v="1.3484987108042916"/>
        <n v="1.9427147022857683"/>
        <n v="1.4322632567289637"/>
        <n v="0.8664615384615386"/>
        <n v="1.2196531791907512"/>
        <n v="1.7363463454397248"/>
        <n v="1.2793144918821409"/>
        <n v="1.5337376153057742"/>
        <n v="1.4816612729234093"/>
        <n v="0.8424657534246578"/>
        <n v="1.2818982665529985"/>
        <n v="1.624443620178042"/>
        <n v="1.8949296600234478"/>
        <n v="1.2205801484740177"/>
        <n v="1.8291133951700513"/>
        <n v="1.6433146517213773"/>
        <n v="1.4219237976264836"/>
        <n v="1.8898765432098774"/>
        <n v="1.8369725824987695"/>
        <n v="1.1110370863868537"/>
        <n v="3.1436053709170566"/>
        <n v="2.4710365853658547"/>
        <n v="2.5664046338436086"/>
        <n v="3.0866503942921533"/>
        <n v="2.562534741523069"/>
        <n v="2.019362801820567"/>
        <n v="2.111300155962003"/>
        <n v="1.5506409241968673"/>
        <n v="2.1627718929408917"/>
        <n v="2.182407846859675"/>
        <n v="1.6631935399843716"/>
        <n v="2.8763212486417076"/>
        <n v="1.8904080324716945"/>
        <n v="1.477371357718538"/>
        <n v="2.5432687627762105"/>
        <n v="2.1983212961155587"/>
        <n v="2.97397416413374"/>
        <n v="0.258455017853514"/>
        <n v="0.10594344737067364"/>
        <n v="0.0885993157576978"/>
        <n v="0.2965057002502548"/>
        <n v="0.273070910899531"/>
        <n v="0.4592938346553651"/>
        <n v="0.5219356554107952"/>
        <n v="0.0412902887963764"/>
        <n v="0.2458206003954703"/>
        <n v="0.7398508699254349"/>
        <n v="0.25587815903643707"/>
        <n v="0.4092762217398211"/>
        <n v="0.4449691595990752"/>
        <n v="0.3507614821921095"/>
        <n v="0.13924595277792726"/>
        <n v="0.3697169445521522"/>
        <n v="0.4449862465616406"/>
        <n v="0.47526858844803765"/>
        <n v="0.7029170116553091"/>
        <n v="0.8035782020482998"/>
        <n v="0.39652539137075227"/>
        <n v="0.7290735901542615"/>
        <n v="1.030352285543688"/>
        <n v="0.8539586947271961"/>
        <n v="0.4220400936661148"/>
        <n v="0.650898641871561"/>
        <n v="0.9081021484549605"/>
        <n v="0.3107659291809314"/>
        <n v="0.4583736815933423"/>
        <n v="0.8493850081225347"/>
        <n v="1.0097280565996025"/>
        <n v="0.7989959514170046"/>
        <n v="0.7258064516129036"/>
        <n v="0.6382022471910117"/>
        <n v="0.9804380855912894"/>
        <n v="0.7232543241511856"/>
        <n v="0.3909620182977548"/>
        <n v="0.39604605691940076"/>
        <n v="0.7673888611388618"/>
        <n v="0.958309827372222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Задача 3-4" cacheId="0" dataCaption="" compact="0" compactData="0">
  <location ref="A1:I5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ampaign Name" axis="axisRow" compact="0" outline="0" multipleItemSelectionAllowed="1" showAll="0" sortType="ascending">
      <items>
        <item x="0"/>
        <item x="1"/>
        <item x="2"/>
        <item t="default"/>
      </items>
    </pivotField>
    <pivotField name="Total Spent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lick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Vi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Lea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CPM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C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TR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V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L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S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AC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ROMI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-2"/>
  </colFields>
  <dataFields>
    <dataField name="AVERAGE of CPM" fld="12" subtotal="average" baseField="0"/>
    <dataField name="AVERAGE of CPC" fld="13" subtotal="average" baseField="0"/>
    <dataField name="AVERAGE of CTR" fld="14" subtotal="average" baseField="0"/>
    <dataField name="AVERAGE of CPV" fld="15" subtotal="average" baseField="0"/>
    <dataField name="AVERAGE of CPL" fld="16" subtotal="average" baseField="0"/>
    <dataField name="AVERAGE of CPS" fld="17" subtotal="average" baseField="0"/>
    <dataField name="AVERAGE of CAC" fld="18" subtotal="average" baseField="0"/>
    <dataField name="AVERAGE of ROMI" fld="19" subtotal="average" baseField="0"/>
  </dataFields>
</pivotTableDefinition>
</file>

<file path=xl/pivotTables/pivotTable2.xml><?xml version="1.0" encoding="utf-8"?>
<pivotTableDefinition xmlns="http://schemas.openxmlformats.org/spreadsheetml/2006/main" name="Задача 3-4 2" cacheId="0" dataCaption="" compact="0" compactData="0">
  <location ref="A10:C14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ampaign Name" axis="axisRow" compact="0" outline="0" multipleItemSelectionAllowed="1" showAll="0" sortType="ascending">
      <items>
        <item x="0"/>
        <item x="1"/>
        <item x="2"/>
        <item t="default"/>
      </items>
    </pivotField>
    <pivotField name="Total Spent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Impression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lick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Visit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Lead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al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CPM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T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V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L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A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ROMI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-2"/>
  </colFields>
  <dataFields>
    <dataField name="SUM of Impressions" fld="3" baseField="0"/>
    <dataField name="SUM of Clicks" fld="4" baseField="0"/>
  </dataFields>
</pivotTableDefinition>
</file>

<file path=xl/pivotTables/pivotTable3.xml><?xml version="1.0" encoding="utf-8"?>
<pivotTableDefinition xmlns="http://schemas.openxmlformats.org/spreadsheetml/2006/main" name="Задача 3-4 3" cacheId="0" dataCaption="" compact="0" compactData="0">
  <location ref="F10:J14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ampaign Name" axis="axisRow" compact="0" outline="0" multipleItemSelectionAllowed="1" showAll="0" sortType="ascending">
      <items>
        <item x="0"/>
        <item x="1"/>
        <item x="2"/>
        <item t="default"/>
      </items>
    </pivotField>
    <pivotField name="Total Spent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Impressio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lick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name="Visit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  <pivotField name="Lead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Use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Revenue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CPM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TR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V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L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PS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CAC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ROMI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-2"/>
  </colFields>
  <dataFields>
    <dataField name="SUM of Clicks" fld="4" baseField="0"/>
    <dataField name="SUM of Visits" fld="5" baseField="0"/>
    <dataField name="SUM of Leads" fld="6" baseField="0"/>
    <dataField name="SUM of Sales" fld="7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5.75" customHeight="1">
      <c r="A2" s="4">
        <v>44713.0</v>
      </c>
      <c r="B2" s="5" t="s">
        <v>5</v>
      </c>
      <c r="C2" s="6">
        <v>202.9</v>
      </c>
      <c r="D2" s="5">
        <v>26214.0</v>
      </c>
      <c r="E2" s="5">
        <v>494.0</v>
      </c>
    </row>
    <row r="3" ht="15.75" customHeight="1">
      <c r="A3" s="4">
        <v>44714.0</v>
      </c>
      <c r="B3" s="5" t="s">
        <v>5</v>
      </c>
      <c r="C3" s="6">
        <v>230.48</v>
      </c>
      <c r="D3" s="5">
        <v>24287.0</v>
      </c>
      <c r="E3" s="5">
        <v>403.0</v>
      </c>
    </row>
    <row r="4" ht="15.75" customHeight="1">
      <c r="A4" s="4">
        <v>44715.0</v>
      </c>
      <c r="B4" s="5" t="s">
        <v>5</v>
      </c>
      <c r="C4" s="6">
        <v>200.68</v>
      </c>
      <c r="D4" s="5">
        <v>26488.0</v>
      </c>
      <c r="E4" s="5">
        <v>522.0</v>
      </c>
    </row>
    <row r="5" ht="15.75" customHeight="1">
      <c r="A5" s="4">
        <v>44716.0</v>
      </c>
      <c r="B5" s="5" t="s">
        <v>5</v>
      </c>
      <c r="C5" s="6">
        <v>230.9</v>
      </c>
      <c r="D5" s="5">
        <v>23818.0</v>
      </c>
      <c r="E5" s="5">
        <v>585.0</v>
      </c>
    </row>
    <row r="6" ht="15.75" customHeight="1">
      <c r="A6" s="4">
        <v>44717.0</v>
      </c>
      <c r="B6" s="5" t="s">
        <v>5</v>
      </c>
      <c r="C6" s="6">
        <v>233.05</v>
      </c>
      <c r="D6" s="5">
        <v>21167.0</v>
      </c>
      <c r="E6" s="5">
        <v>576.0</v>
      </c>
    </row>
    <row r="7" ht="15.75" customHeight="1">
      <c r="A7" s="4">
        <v>44718.0</v>
      </c>
      <c r="B7" s="5" t="s">
        <v>5</v>
      </c>
      <c r="C7" s="6">
        <v>217.38</v>
      </c>
      <c r="D7" s="5">
        <v>22078.0</v>
      </c>
      <c r="E7" s="5">
        <v>513.0</v>
      </c>
    </row>
    <row r="8" ht="15.75" customHeight="1">
      <c r="A8" s="4">
        <v>44719.0</v>
      </c>
      <c r="B8" s="5" t="s">
        <v>5</v>
      </c>
      <c r="C8" s="6">
        <v>236.54</v>
      </c>
      <c r="D8" s="5">
        <v>28887.0</v>
      </c>
      <c r="E8" s="5">
        <v>455.0</v>
      </c>
    </row>
    <row r="9" ht="15.75" customHeight="1">
      <c r="A9" s="4">
        <v>44720.0</v>
      </c>
      <c r="B9" s="5" t="s">
        <v>5</v>
      </c>
      <c r="C9" s="6">
        <v>246.28</v>
      </c>
      <c r="D9" s="5">
        <v>29814.0</v>
      </c>
      <c r="E9" s="5">
        <v>435.0</v>
      </c>
    </row>
    <row r="10" ht="15.75" customHeight="1">
      <c r="A10" s="4">
        <v>44721.0</v>
      </c>
      <c r="B10" s="5" t="s">
        <v>5</v>
      </c>
      <c r="C10" s="6">
        <v>247.57</v>
      </c>
      <c r="D10" s="5">
        <v>20746.0</v>
      </c>
      <c r="E10" s="5">
        <v>423.0</v>
      </c>
    </row>
    <row r="11" ht="15.75" customHeight="1">
      <c r="A11" s="4">
        <v>44722.0</v>
      </c>
      <c r="B11" s="5" t="s">
        <v>5</v>
      </c>
      <c r="C11" s="6">
        <v>245.36</v>
      </c>
      <c r="D11" s="5">
        <v>26530.0</v>
      </c>
      <c r="E11" s="5">
        <v>438.0</v>
      </c>
    </row>
    <row r="12" ht="15.75" customHeight="1">
      <c r="A12" s="4">
        <v>44723.0</v>
      </c>
      <c r="B12" s="5" t="s">
        <v>5</v>
      </c>
      <c r="C12" s="6">
        <v>233.51</v>
      </c>
      <c r="D12" s="5">
        <v>25575.0</v>
      </c>
      <c r="E12" s="5">
        <v>435.0</v>
      </c>
    </row>
    <row r="13" ht="15.75" customHeight="1">
      <c r="A13" s="4">
        <v>44724.0</v>
      </c>
      <c r="B13" s="5" t="s">
        <v>5</v>
      </c>
      <c r="C13" s="6">
        <v>226.66</v>
      </c>
      <c r="D13" s="5">
        <v>20578.0</v>
      </c>
      <c r="E13" s="5">
        <v>529.0</v>
      </c>
    </row>
    <row r="14" ht="15.75" customHeight="1">
      <c r="A14" s="4">
        <v>44725.0</v>
      </c>
      <c r="B14" s="5" t="s">
        <v>5</v>
      </c>
      <c r="C14" s="6">
        <v>221.82</v>
      </c>
      <c r="D14" s="5">
        <v>20547.0</v>
      </c>
      <c r="E14" s="5">
        <v>490.0</v>
      </c>
    </row>
    <row r="15" ht="15.75" customHeight="1">
      <c r="A15" s="4">
        <v>44726.0</v>
      </c>
      <c r="B15" s="5" t="s">
        <v>5</v>
      </c>
      <c r="C15" s="6">
        <v>246.67</v>
      </c>
      <c r="D15" s="5">
        <v>28775.0</v>
      </c>
      <c r="E15" s="5">
        <v>404.0</v>
      </c>
    </row>
    <row r="16" ht="15.75" customHeight="1">
      <c r="A16" s="4">
        <v>44727.0</v>
      </c>
      <c r="B16" s="5" t="s">
        <v>5</v>
      </c>
      <c r="C16" s="6">
        <v>234.11</v>
      </c>
      <c r="D16" s="5">
        <v>29026.0</v>
      </c>
      <c r="E16" s="5">
        <v>430.0</v>
      </c>
    </row>
    <row r="17" ht="15.75" customHeight="1">
      <c r="A17" s="4">
        <v>44728.0</v>
      </c>
      <c r="B17" s="5" t="s">
        <v>5</v>
      </c>
      <c r="C17" s="6">
        <v>224.38</v>
      </c>
      <c r="D17" s="5">
        <v>26028.0</v>
      </c>
      <c r="E17" s="5">
        <v>577.0</v>
      </c>
    </row>
    <row r="18" ht="15.75" customHeight="1">
      <c r="A18" s="4">
        <v>44729.0</v>
      </c>
      <c r="B18" s="5" t="s">
        <v>5</v>
      </c>
      <c r="C18" s="6">
        <v>230.8</v>
      </c>
      <c r="D18" s="5">
        <v>27494.0</v>
      </c>
      <c r="E18" s="5">
        <v>434.0</v>
      </c>
    </row>
    <row r="19" ht="15.75" customHeight="1">
      <c r="A19" s="4">
        <v>44730.0</v>
      </c>
      <c r="B19" s="5" t="s">
        <v>5</v>
      </c>
      <c r="C19" s="6">
        <v>209.65</v>
      </c>
      <c r="D19" s="5">
        <v>24824.0</v>
      </c>
      <c r="E19" s="5">
        <v>534.0</v>
      </c>
    </row>
    <row r="20" ht="15.75" customHeight="1">
      <c r="A20" s="4">
        <v>44731.0</v>
      </c>
      <c r="B20" s="5" t="s">
        <v>5</v>
      </c>
      <c r="C20" s="6">
        <v>245.82</v>
      </c>
      <c r="D20" s="5">
        <v>21949.0</v>
      </c>
      <c r="E20" s="5">
        <v>539.0</v>
      </c>
    </row>
    <row r="21" ht="15.75" customHeight="1">
      <c r="A21" s="4">
        <v>44732.0</v>
      </c>
      <c r="B21" s="5" t="s">
        <v>5</v>
      </c>
      <c r="C21" s="6">
        <v>220.13</v>
      </c>
      <c r="D21" s="5">
        <v>28252.0</v>
      </c>
      <c r="E21" s="5">
        <v>458.0</v>
      </c>
    </row>
    <row r="22" ht="15.75" customHeight="1">
      <c r="A22" s="4">
        <v>44733.0</v>
      </c>
      <c r="B22" s="5" t="s">
        <v>5</v>
      </c>
      <c r="C22" s="6">
        <v>221.51</v>
      </c>
      <c r="D22" s="5">
        <v>24443.0</v>
      </c>
      <c r="E22" s="5">
        <v>468.0</v>
      </c>
    </row>
    <row r="23" ht="15.75" customHeight="1">
      <c r="A23" s="4">
        <v>44734.0</v>
      </c>
      <c r="B23" s="5" t="s">
        <v>5</v>
      </c>
      <c r="C23" s="6">
        <v>206.64</v>
      </c>
      <c r="D23" s="5">
        <v>24900.0</v>
      </c>
      <c r="E23" s="5">
        <v>484.0</v>
      </c>
    </row>
    <row r="24" ht="15.75" customHeight="1">
      <c r="A24" s="4">
        <v>44735.0</v>
      </c>
      <c r="B24" s="5" t="s">
        <v>5</v>
      </c>
      <c r="C24" s="6">
        <v>243.73</v>
      </c>
      <c r="D24" s="5">
        <v>29644.0</v>
      </c>
      <c r="E24" s="5">
        <v>584.0</v>
      </c>
    </row>
    <row r="25" ht="15.75" customHeight="1">
      <c r="A25" s="4">
        <v>44736.0</v>
      </c>
      <c r="B25" s="5" t="s">
        <v>5</v>
      </c>
      <c r="C25" s="6">
        <v>210.24</v>
      </c>
      <c r="D25" s="5">
        <v>20183.0</v>
      </c>
      <c r="E25" s="5">
        <v>584.0</v>
      </c>
    </row>
    <row r="26" ht="15.75" customHeight="1">
      <c r="A26" s="4">
        <v>44737.0</v>
      </c>
      <c r="B26" s="5" t="s">
        <v>5</v>
      </c>
      <c r="C26" s="6">
        <v>205.31</v>
      </c>
      <c r="D26" s="5">
        <v>22521.0</v>
      </c>
      <c r="E26" s="5">
        <v>446.0</v>
      </c>
    </row>
    <row r="27" ht="15.75" customHeight="1">
      <c r="A27" s="4">
        <v>44738.0</v>
      </c>
      <c r="B27" s="5" t="s">
        <v>5</v>
      </c>
      <c r="C27" s="6">
        <v>220.74</v>
      </c>
      <c r="D27" s="5">
        <v>24975.0</v>
      </c>
      <c r="E27" s="5">
        <v>413.0</v>
      </c>
    </row>
    <row r="28" ht="15.75" customHeight="1">
      <c r="A28" s="4">
        <v>44739.0</v>
      </c>
      <c r="B28" s="5" t="s">
        <v>5</v>
      </c>
      <c r="C28" s="6">
        <v>218.61</v>
      </c>
      <c r="D28" s="5">
        <v>22997.0</v>
      </c>
      <c r="E28" s="5">
        <v>555.0</v>
      </c>
    </row>
    <row r="29" ht="15.75" customHeight="1">
      <c r="A29" s="4">
        <v>44740.0</v>
      </c>
      <c r="B29" s="5" t="s">
        <v>5</v>
      </c>
      <c r="C29" s="6">
        <v>218.43</v>
      </c>
      <c r="D29" s="5">
        <v>26875.0</v>
      </c>
      <c r="E29" s="5">
        <v>488.0</v>
      </c>
    </row>
    <row r="30" ht="15.75" customHeight="1">
      <c r="A30" s="4">
        <v>44741.0</v>
      </c>
      <c r="B30" s="5" t="s">
        <v>5</v>
      </c>
      <c r="C30" s="6">
        <v>232.12</v>
      </c>
      <c r="D30" s="5">
        <v>24711.0</v>
      </c>
      <c r="E30" s="5">
        <v>561.0</v>
      </c>
    </row>
    <row r="31" ht="15.75" customHeight="1">
      <c r="A31" s="4">
        <v>44742.0</v>
      </c>
      <c r="B31" s="5" t="s">
        <v>5</v>
      </c>
      <c r="C31" s="6">
        <v>220.86</v>
      </c>
      <c r="D31" s="5">
        <v>22643.0</v>
      </c>
      <c r="E31" s="5">
        <v>519.0</v>
      </c>
    </row>
    <row r="32" ht="15.75" customHeight="1">
      <c r="A32" s="4">
        <v>44743.0</v>
      </c>
      <c r="B32" s="5" t="s">
        <v>5</v>
      </c>
      <c r="C32" s="6">
        <v>232.34</v>
      </c>
      <c r="D32" s="5">
        <v>29108.0</v>
      </c>
      <c r="E32" s="5">
        <v>486.0</v>
      </c>
    </row>
    <row r="33" ht="15.75" customHeight="1">
      <c r="A33" s="4">
        <v>44744.0</v>
      </c>
      <c r="B33" s="5" t="s">
        <v>5</v>
      </c>
      <c r="C33" s="6">
        <v>232.42</v>
      </c>
      <c r="D33" s="5">
        <v>27558.0</v>
      </c>
      <c r="E33" s="5">
        <v>542.0</v>
      </c>
    </row>
    <row r="34" ht="15.75" customHeight="1">
      <c r="A34" s="4">
        <v>44745.0</v>
      </c>
      <c r="B34" s="5" t="s">
        <v>5</v>
      </c>
      <c r="C34" s="6">
        <v>204.97</v>
      </c>
      <c r="D34" s="5">
        <v>25372.0</v>
      </c>
      <c r="E34" s="5">
        <v>570.0</v>
      </c>
    </row>
    <row r="35" ht="15.75" customHeight="1">
      <c r="A35" s="4">
        <v>44746.0</v>
      </c>
      <c r="B35" s="5" t="s">
        <v>5</v>
      </c>
      <c r="C35" s="6">
        <v>210.57</v>
      </c>
      <c r="D35" s="5">
        <v>21479.0</v>
      </c>
      <c r="E35" s="5">
        <v>409.0</v>
      </c>
    </row>
    <row r="36" ht="15.75" customHeight="1">
      <c r="A36" s="4">
        <v>44747.0</v>
      </c>
      <c r="B36" s="5" t="s">
        <v>5</v>
      </c>
      <c r="C36" s="6">
        <v>213.4</v>
      </c>
      <c r="D36" s="5">
        <v>22465.0</v>
      </c>
      <c r="E36" s="5">
        <v>557.0</v>
      </c>
    </row>
    <row r="37" ht="15.75" customHeight="1">
      <c r="A37" s="4">
        <v>44748.0</v>
      </c>
      <c r="B37" s="5" t="s">
        <v>5</v>
      </c>
      <c r="C37" s="6">
        <v>221.39</v>
      </c>
      <c r="D37" s="5">
        <v>24762.0</v>
      </c>
      <c r="E37" s="5">
        <v>591.0</v>
      </c>
    </row>
    <row r="38" ht="15.75" customHeight="1">
      <c r="A38" s="4">
        <v>44749.0</v>
      </c>
      <c r="B38" s="5" t="s">
        <v>5</v>
      </c>
      <c r="C38" s="6">
        <v>200.78</v>
      </c>
      <c r="D38" s="5">
        <v>23708.0</v>
      </c>
      <c r="E38" s="5">
        <v>401.0</v>
      </c>
    </row>
    <row r="39" ht="15.75" customHeight="1">
      <c r="A39" s="4">
        <v>44750.0</v>
      </c>
      <c r="B39" s="5" t="s">
        <v>5</v>
      </c>
      <c r="C39" s="6">
        <v>224.81</v>
      </c>
      <c r="D39" s="5">
        <v>24676.0</v>
      </c>
      <c r="E39" s="5">
        <v>403.0</v>
      </c>
    </row>
    <row r="40" ht="15.75" customHeight="1">
      <c r="A40" s="4">
        <v>44751.0</v>
      </c>
      <c r="B40" s="5" t="s">
        <v>5</v>
      </c>
      <c r="C40" s="6">
        <v>231.44</v>
      </c>
      <c r="D40" s="5">
        <v>22796.0</v>
      </c>
      <c r="E40" s="5">
        <v>456.0</v>
      </c>
    </row>
    <row r="41" ht="15.75" customHeight="1">
      <c r="A41" s="4">
        <v>44752.0</v>
      </c>
      <c r="B41" s="5" t="s">
        <v>5</v>
      </c>
      <c r="C41" s="6">
        <v>245.2</v>
      </c>
      <c r="D41" s="5">
        <v>24527.0</v>
      </c>
      <c r="E41" s="5">
        <v>410.0</v>
      </c>
    </row>
    <row r="42" ht="15.75" customHeight="1">
      <c r="A42" s="4">
        <v>44713.0</v>
      </c>
      <c r="B42" s="5" t="s">
        <v>6</v>
      </c>
      <c r="C42" s="6">
        <v>137.4</v>
      </c>
      <c r="D42" s="5">
        <v>5711.0</v>
      </c>
      <c r="E42" s="5">
        <v>75.0</v>
      </c>
    </row>
    <row r="43" ht="15.75" customHeight="1">
      <c r="A43" s="4">
        <v>44714.0</v>
      </c>
      <c r="B43" s="5" t="s">
        <v>6</v>
      </c>
      <c r="C43" s="6">
        <v>142.9</v>
      </c>
      <c r="D43" s="5">
        <v>6963.0</v>
      </c>
      <c r="E43" s="5">
        <v>78.0</v>
      </c>
    </row>
    <row r="44" ht="15.75" customHeight="1">
      <c r="A44" s="4">
        <v>44715.0</v>
      </c>
      <c r="B44" s="5" t="s">
        <v>6</v>
      </c>
      <c r="C44" s="6">
        <v>113.14</v>
      </c>
      <c r="D44" s="5">
        <v>7486.0</v>
      </c>
      <c r="E44" s="5">
        <v>59.0</v>
      </c>
    </row>
    <row r="45" ht="15.75" customHeight="1">
      <c r="A45" s="4">
        <v>44716.0</v>
      </c>
      <c r="B45" s="5" t="s">
        <v>6</v>
      </c>
      <c r="C45" s="6">
        <v>120.23</v>
      </c>
      <c r="D45" s="5">
        <v>7158.0</v>
      </c>
      <c r="E45" s="5">
        <v>50.0</v>
      </c>
    </row>
    <row r="46" ht="15.75" customHeight="1">
      <c r="A46" s="4">
        <v>44717.0</v>
      </c>
      <c r="B46" s="5" t="s">
        <v>6</v>
      </c>
      <c r="C46" s="6">
        <v>106.31</v>
      </c>
      <c r="D46" s="5">
        <v>6877.0</v>
      </c>
      <c r="E46" s="5">
        <v>59.0</v>
      </c>
    </row>
    <row r="47" ht="15.75" customHeight="1">
      <c r="A47" s="4">
        <v>44718.0</v>
      </c>
      <c r="B47" s="5" t="s">
        <v>6</v>
      </c>
      <c r="C47" s="6">
        <v>111.83</v>
      </c>
      <c r="D47" s="5">
        <v>6785.0</v>
      </c>
      <c r="E47" s="5">
        <v>77.0</v>
      </c>
    </row>
    <row r="48" ht="15.75" customHeight="1">
      <c r="A48" s="4">
        <v>44719.0</v>
      </c>
      <c r="B48" s="5" t="s">
        <v>6</v>
      </c>
      <c r="C48" s="6">
        <v>146.25</v>
      </c>
      <c r="D48" s="5">
        <v>6446.0</v>
      </c>
      <c r="E48" s="5">
        <v>63.0</v>
      </c>
    </row>
    <row r="49" ht="15.75" customHeight="1">
      <c r="A49" s="4">
        <v>44720.0</v>
      </c>
      <c r="B49" s="5" t="s">
        <v>6</v>
      </c>
      <c r="C49" s="6">
        <v>141.86</v>
      </c>
      <c r="D49" s="5">
        <v>6002.0</v>
      </c>
      <c r="E49" s="5">
        <v>69.0</v>
      </c>
    </row>
    <row r="50" ht="15.75" customHeight="1">
      <c r="A50" s="4">
        <v>44721.0</v>
      </c>
      <c r="B50" s="5" t="s">
        <v>6</v>
      </c>
      <c r="C50" s="6">
        <v>110.41</v>
      </c>
      <c r="D50" s="5">
        <v>5850.0</v>
      </c>
      <c r="E50" s="5">
        <v>63.0</v>
      </c>
    </row>
    <row r="51" ht="15.75" customHeight="1">
      <c r="A51" s="4">
        <v>44722.0</v>
      </c>
      <c r="B51" s="5" t="s">
        <v>6</v>
      </c>
      <c r="C51" s="6">
        <v>133.04</v>
      </c>
      <c r="D51" s="5">
        <v>5428.0</v>
      </c>
      <c r="E51" s="5">
        <v>77.0</v>
      </c>
    </row>
    <row r="52" ht="15.75" customHeight="1">
      <c r="A52" s="4">
        <v>44723.0</v>
      </c>
      <c r="B52" s="5" t="s">
        <v>6</v>
      </c>
      <c r="C52" s="6">
        <v>117.08</v>
      </c>
      <c r="D52" s="5">
        <v>5944.0</v>
      </c>
      <c r="E52" s="5">
        <v>56.0</v>
      </c>
    </row>
    <row r="53" ht="15.75" customHeight="1">
      <c r="A53" s="4">
        <v>44724.0</v>
      </c>
      <c r="B53" s="5" t="s">
        <v>6</v>
      </c>
      <c r="C53" s="6">
        <v>111.24</v>
      </c>
      <c r="D53" s="5">
        <v>7155.0</v>
      </c>
      <c r="E53" s="5">
        <v>64.0</v>
      </c>
    </row>
    <row r="54" ht="15.75" customHeight="1">
      <c r="A54" s="4">
        <v>44725.0</v>
      </c>
      <c r="B54" s="5" t="s">
        <v>6</v>
      </c>
      <c r="C54" s="6">
        <v>127.02</v>
      </c>
      <c r="D54" s="5">
        <v>7183.0</v>
      </c>
      <c r="E54" s="5">
        <v>60.0</v>
      </c>
    </row>
    <row r="55" ht="15.75" customHeight="1">
      <c r="A55" s="4">
        <v>44726.0</v>
      </c>
      <c r="B55" s="5" t="s">
        <v>6</v>
      </c>
      <c r="C55" s="6">
        <v>140.76</v>
      </c>
      <c r="D55" s="5">
        <v>7092.0</v>
      </c>
      <c r="E55" s="5">
        <v>54.0</v>
      </c>
    </row>
    <row r="56" ht="15.75" customHeight="1">
      <c r="A56" s="4">
        <v>44727.0</v>
      </c>
      <c r="B56" s="5" t="s">
        <v>6</v>
      </c>
      <c r="C56" s="6">
        <v>107.84</v>
      </c>
      <c r="D56" s="5">
        <v>5042.0</v>
      </c>
      <c r="E56" s="5">
        <v>70.0</v>
      </c>
    </row>
    <row r="57" ht="15.75" customHeight="1">
      <c r="A57" s="4">
        <v>44728.0</v>
      </c>
      <c r="B57" s="5" t="s">
        <v>6</v>
      </c>
      <c r="C57" s="6">
        <v>136.48</v>
      </c>
      <c r="D57" s="5">
        <v>6787.0</v>
      </c>
      <c r="E57" s="5">
        <v>79.0</v>
      </c>
    </row>
    <row r="58" ht="15.75" customHeight="1">
      <c r="A58" s="4">
        <v>44729.0</v>
      </c>
      <c r="B58" s="5" t="s">
        <v>6</v>
      </c>
      <c r="C58" s="6">
        <v>145.48</v>
      </c>
      <c r="D58" s="5">
        <v>6273.0</v>
      </c>
      <c r="E58" s="5">
        <v>67.0</v>
      </c>
    </row>
    <row r="59" ht="15.75" customHeight="1">
      <c r="A59" s="4">
        <v>44730.0</v>
      </c>
      <c r="B59" s="5" t="s">
        <v>6</v>
      </c>
      <c r="C59" s="6">
        <v>119.67</v>
      </c>
      <c r="D59" s="5">
        <v>5725.0</v>
      </c>
      <c r="E59" s="5">
        <v>53.0</v>
      </c>
    </row>
    <row r="60" ht="15.75" customHeight="1">
      <c r="A60" s="4">
        <v>44731.0</v>
      </c>
      <c r="B60" s="5" t="s">
        <v>6</v>
      </c>
      <c r="C60" s="6">
        <v>124.9</v>
      </c>
      <c r="D60" s="5">
        <v>7469.0</v>
      </c>
      <c r="E60" s="5">
        <v>75.0</v>
      </c>
    </row>
    <row r="61" ht="15.75" customHeight="1">
      <c r="A61" s="4">
        <v>44732.0</v>
      </c>
      <c r="B61" s="5" t="s">
        <v>6</v>
      </c>
      <c r="C61" s="6">
        <v>128.08</v>
      </c>
      <c r="D61" s="5">
        <v>5351.0</v>
      </c>
      <c r="E61" s="5">
        <v>63.0</v>
      </c>
    </row>
    <row r="62" ht="15.75" customHeight="1">
      <c r="A62" s="4">
        <v>44733.0</v>
      </c>
      <c r="B62" s="5" t="s">
        <v>6</v>
      </c>
      <c r="C62" s="6">
        <v>101.25</v>
      </c>
      <c r="D62" s="5">
        <v>7481.0</v>
      </c>
      <c r="E62" s="5">
        <v>60.0</v>
      </c>
    </row>
    <row r="63" ht="15.75" customHeight="1">
      <c r="A63" s="4">
        <v>44734.0</v>
      </c>
      <c r="B63" s="5" t="s">
        <v>6</v>
      </c>
      <c r="C63" s="6">
        <v>121.82</v>
      </c>
      <c r="D63" s="5">
        <v>6033.0</v>
      </c>
      <c r="E63" s="5">
        <v>68.0</v>
      </c>
    </row>
    <row r="64" ht="15.75" customHeight="1">
      <c r="A64" s="4">
        <v>44735.0</v>
      </c>
      <c r="B64" s="5" t="s">
        <v>6</v>
      </c>
      <c r="C64" s="6">
        <v>135.09</v>
      </c>
      <c r="D64" s="5">
        <v>5046.0</v>
      </c>
      <c r="E64" s="5">
        <v>63.0</v>
      </c>
    </row>
    <row r="65" ht="15.75" customHeight="1">
      <c r="A65" s="4">
        <v>44736.0</v>
      </c>
      <c r="B65" s="5" t="s">
        <v>6</v>
      </c>
      <c r="C65" s="6">
        <v>105.01</v>
      </c>
      <c r="D65" s="5">
        <v>5132.0</v>
      </c>
      <c r="E65" s="5">
        <v>71.0</v>
      </c>
    </row>
    <row r="66" ht="15.75" customHeight="1">
      <c r="A66" s="4">
        <v>44737.0</v>
      </c>
      <c r="B66" s="5" t="s">
        <v>6</v>
      </c>
      <c r="C66" s="6">
        <v>111.52</v>
      </c>
      <c r="D66" s="5">
        <v>5211.0</v>
      </c>
      <c r="E66" s="5">
        <v>63.0</v>
      </c>
    </row>
    <row r="67" ht="15.75" customHeight="1">
      <c r="A67" s="4">
        <v>44738.0</v>
      </c>
      <c r="B67" s="5" t="s">
        <v>6</v>
      </c>
      <c r="C67" s="6">
        <v>120.85</v>
      </c>
      <c r="D67" s="5">
        <v>5656.0</v>
      </c>
      <c r="E67" s="5">
        <v>52.0</v>
      </c>
    </row>
    <row r="68" ht="15.75" customHeight="1">
      <c r="A68" s="4">
        <v>44739.0</v>
      </c>
      <c r="B68" s="5" t="s">
        <v>6</v>
      </c>
      <c r="C68" s="6">
        <v>106.52</v>
      </c>
      <c r="D68" s="5">
        <v>5855.0</v>
      </c>
      <c r="E68" s="5">
        <v>55.0</v>
      </c>
    </row>
    <row r="69" ht="15.75" customHeight="1">
      <c r="A69" s="4">
        <v>44740.0</v>
      </c>
      <c r="B69" s="5" t="s">
        <v>6</v>
      </c>
      <c r="C69" s="6">
        <v>107.94</v>
      </c>
      <c r="D69" s="5">
        <v>6378.0</v>
      </c>
      <c r="E69" s="5">
        <v>76.0</v>
      </c>
    </row>
    <row r="70" ht="15.75" customHeight="1">
      <c r="A70" s="4">
        <v>44741.0</v>
      </c>
      <c r="B70" s="5" t="s">
        <v>6</v>
      </c>
      <c r="C70" s="6">
        <v>129.63</v>
      </c>
      <c r="D70" s="5">
        <v>5591.0</v>
      </c>
      <c r="E70" s="5">
        <v>59.0</v>
      </c>
    </row>
    <row r="71" ht="15.75" customHeight="1">
      <c r="A71" s="4">
        <v>44742.0</v>
      </c>
      <c r="B71" s="5" t="s">
        <v>6</v>
      </c>
      <c r="C71" s="6">
        <v>141.06</v>
      </c>
      <c r="D71" s="5">
        <v>5836.0</v>
      </c>
      <c r="E71" s="5">
        <v>69.0</v>
      </c>
    </row>
    <row r="72" ht="15.75" customHeight="1">
      <c r="A72" s="4">
        <v>44743.0</v>
      </c>
      <c r="B72" s="5" t="s">
        <v>6</v>
      </c>
      <c r="C72" s="6">
        <v>126.38</v>
      </c>
      <c r="D72" s="5">
        <v>5177.0</v>
      </c>
      <c r="E72" s="5">
        <v>55.0</v>
      </c>
    </row>
    <row r="73" ht="15.75" customHeight="1">
      <c r="A73" s="4">
        <v>44744.0</v>
      </c>
      <c r="B73" s="5" t="s">
        <v>6</v>
      </c>
      <c r="C73" s="6">
        <v>123.67</v>
      </c>
      <c r="D73" s="5">
        <v>6006.0</v>
      </c>
      <c r="E73" s="5">
        <v>71.0</v>
      </c>
    </row>
    <row r="74" ht="15.75" customHeight="1">
      <c r="A74" s="4">
        <v>44745.0</v>
      </c>
      <c r="B74" s="5" t="s">
        <v>6</v>
      </c>
      <c r="C74" s="6">
        <v>126.42</v>
      </c>
      <c r="D74" s="5">
        <v>5055.0</v>
      </c>
      <c r="E74" s="5">
        <v>68.0</v>
      </c>
    </row>
    <row r="75" ht="15.75" customHeight="1">
      <c r="A75" s="4">
        <v>44746.0</v>
      </c>
      <c r="B75" s="5" t="s">
        <v>6</v>
      </c>
      <c r="C75" s="6">
        <v>115.17</v>
      </c>
      <c r="D75" s="5">
        <v>6677.0</v>
      </c>
      <c r="E75" s="5">
        <v>66.0</v>
      </c>
    </row>
    <row r="76" ht="15.75" customHeight="1">
      <c r="A76" s="4">
        <v>44747.0</v>
      </c>
      <c r="B76" s="5" t="s">
        <v>6</v>
      </c>
      <c r="C76" s="6">
        <v>101.23</v>
      </c>
      <c r="D76" s="5">
        <v>5710.0</v>
      </c>
      <c r="E76" s="5">
        <v>78.0</v>
      </c>
    </row>
    <row r="77" ht="15.75" customHeight="1">
      <c r="A77" s="4">
        <v>44748.0</v>
      </c>
      <c r="B77" s="5" t="s">
        <v>6</v>
      </c>
      <c r="C77" s="6">
        <v>140.43</v>
      </c>
      <c r="D77" s="5">
        <v>6636.0</v>
      </c>
      <c r="E77" s="5">
        <v>77.0</v>
      </c>
    </row>
    <row r="78" ht="15.75" customHeight="1">
      <c r="A78" s="4">
        <v>44749.0</v>
      </c>
      <c r="B78" s="5" t="s">
        <v>6</v>
      </c>
      <c r="C78" s="6">
        <v>145.17</v>
      </c>
      <c r="D78" s="5">
        <v>5857.0</v>
      </c>
      <c r="E78" s="5">
        <v>55.0</v>
      </c>
    </row>
    <row r="79" ht="15.75" customHeight="1">
      <c r="A79" s="4">
        <v>44750.0</v>
      </c>
      <c r="B79" s="5" t="s">
        <v>6</v>
      </c>
      <c r="C79" s="6">
        <v>102.73</v>
      </c>
      <c r="D79" s="5">
        <v>7453.0</v>
      </c>
      <c r="E79" s="5">
        <v>73.0</v>
      </c>
    </row>
    <row r="80" ht="15.75" customHeight="1">
      <c r="A80" s="4">
        <v>44751.0</v>
      </c>
      <c r="B80" s="5" t="s">
        <v>6</v>
      </c>
      <c r="C80" s="6">
        <v>102.46</v>
      </c>
      <c r="D80" s="5">
        <v>5560.0</v>
      </c>
      <c r="E80" s="5">
        <v>70.0</v>
      </c>
    </row>
    <row r="81" ht="15.75" customHeight="1">
      <c r="A81" s="4">
        <v>44752.0</v>
      </c>
      <c r="B81" s="5" t="s">
        <v>6</v>
      </c>
      <c r="C81" s="6">
        <v>105.28</v>
      </c>
      <c r="D81" s="5">
        <v>6732.0</v>
      </c>
      <c r="E81" s="5">
        <v>61.0</v>
      </c>
    </row>
    <row r="82" ht="15.75" customHeight="1">
      <c r="A82" s="4">
        <v>44713.0</v>
      </c>
      <c r="B82" s="5" t="s">
        <v>7</v>
      </c>
      <c r="C82" s="6">
        <v>344.47</v>
      </c>
      <c r="D82" s="5">
        <v>28480.0</v>
      </c>
      <c r="E82" s="7">
        <v>309.0</v>
      </c>
    </row>
    <row r="83" ht="15.75" customHeight="1">
      <c r="A83" s="4">
        <v>44714.0</v>
      </c>
      <c r="B83" s="5" t="s">
        <v>7</v>
      </c>
      <c r="C83" s="6">
        <v>350.47</v>
      </c>
      <c r="D83" s="5">
        <v>26759.0</v>
      </c>
      <c r="E83" s="7">
        <v>333.0</v>
      </c>
    </row>
    <row r="84" ht="15.75" customHeight="1">
      <c r="A84" s="4">
        <v>44715.0</v>
      </c>
      <c r="B84" s="5" t="s">
        <v>7</v>
      </c>
      <c r="C84" s="6">
        <v>397.52</v>
      </c>
      <c r="D84" s="5">
        <v>20787.0</v>
      </c>
      <c r="E84" s="7">
        <v>433.0</v>
      </c>
    </row>
    <row r="85" ht="15.75" customHeight="1">
      <c r="A85" s="4">
        <v>44716.0</v>
      </c>
      <c r="B85" s="5" t="s">
        <v>7</v>
      </c>
      <c r="C85" s="6">
        <v>323.67</v>
      </c>
      <c r="D85" s="5">
        <v>23741.0</v>
      </c>
      <c r="E85" s="7">
        <v>372.0</v>
      </c>
    </row>
    <row r="86" ht="15.75" customHeight="1">
      <c r="A86" s="4">
        <v>44717.0</v>
      </c>
      <c r="B86" s="5" t="s">
        <v>7</v>
      </c>
      <c r="C86" s="6">
        <v>351.85</v>
      </c>
      <c r="D86" s="5">
        <v>21171.0</v>
      </c>
      <c r="E86" s="7">
        <v>315.0</v>
      </c>
    </row>
    <row r="87" ht="15.75" customHeight="1">
      <c r="A87" s="4">
        <v>44718.0</v>
      </c>
      <c r="B87" s="5" t="s">
        <v>7</v>
      </c>
      <c r="C87" s="6">
        <v>349.21</v>
      </c>
      <c r="D87" s="5">
        <v>24075.0</v>
      </c>
      <c r="E87" s="7">
        <v>394.0</v>
      </c>
    </row>
    <row r="88" ht="15.75" customHeight="1">
      <c r="A88" s="4">
        <v>44719.0</v>
      </c>
      <c r="B88" s="5" t="s">
        <v>7</v>
      </c>
      <c r="C88" s="6">
        <v>338.49</v>
      </c>
      <c r="D88" s="5">
        <v>25485.0</v>
      </c>
      <c r="E88" s="7">
        <v>322.0</v>
      </c>
    </row>
    <row r="89" ht="15.75" customHeight="1">
      <c r="A89" s="4">
        <v>44720.0</v>
      </c>
      <c r="B89" s="5" t="s">
        <v>7</v>
      </c>
      <c r="C89" s="6">
        <v>381.93</v>
      </c>
      <c r="D89" s="5">
        <v>20066.0</v>
      </c>
      <c r="E89" s="7">
        <v>351.0</v>
      </c>
    </row>
    <row r="90" ht="15.75" customHeight="1">
      <c r="A90" s="4">
        <v>44721.0</v>
      </c>
      <c r="B90" s="5" t="s">
        <v>7</v>
      </c>
      <c r="C90" s="6">
        <v>333.78</v>
      </c>
      <c r="D90" s="5">
        <v>28560.0</v>
      </c>
      <c r="E90" s="7">
        <v>370.0</v>
      </c>
    </row>
    <row r="91" ht="15.75" customHeight="1">
      <c r="A91" s="4">
        <v>44722.0</v>
      </c>
      <c r="B91" s="5" t="s">
        <v>7</v>
      </c>
      <c r="C91" s="6">
        <v>301.75</v>
      </c>
      <c r="D91" s="5">
        <v>21515.0</v>
      </c>
      <c r="E91" s="7">
        <v>437.0</v>
      </c>
    </row>
    <row r="92" ht="15.75" customHeight="1">
      <c r="A92" s="4">
        <v>44723.0</v>
      </c>
      <c r="B92" s="5" t="s">
        <v>7</v>
      </c>
      <c r="C92" s="6">
        <v>329.61</v>
      </c>
      <c r="D92" s="5">
        <v>23462.0</v>
      </c>
      <c r="E92" s="7">
        <v>343.0</v>
      </c>
    </row>
    <row r="93" ht="15.75" customHeight="1">
      <c r="A93" s="4">
        <v>44724.0</v>
      </c>
      <c r="B93" s="5" t="s">
        <v>7</v>
      </c>
      <c r="C93" s="6">
        <v>377.74</v>
      </c>
      <c r="D93" s="5">
        <v>29967.0</v>
      </c>
      <c r="E93" s="7">
        <v>348.0</v>
      </c>
    </row>
    <row r="94" ht="15.75" customHeight="1">
      <c r="A94" s="4">
        <v>44725.0</v>
      </c>
      <c r="B94" s="5" t="s">
        <v>7</v>
      </c>
      <c r="C94" s="6">
        <v>311.28</v>
      </c>
      <c r="D94" s="5">
        <v>22349.0</v>
      </c>
      <c r="E94" s="7">
        <v>464.0</v>
      </c>
    </row>
    <row r="95" ht="15.75" customHeight="1">
      <c r="A95" s="4">
        <v>44726.0</v>
      </c>
      <c r="B95" s="5" t="s">
        <v>7</v>
      </c>
      <c r="C95" s="6">
        <v>333.56</v>
      </c>
      <c r="D95" s="5">
        <v>29874.0</v>
      </c>
      <c r="E95" s="7">
        <v>439.0</v>
      </c>
    </row>
    <row r="96" ht="15.75" customHeight="1">
      <c r="A96" s="4">
        <v>44727.0</v>
      </c>
      <c r="B96" s="5" t="s">
        <v>7</v>
      </c>
      <c r="C96" s="6">
        <v>371.86</v>
      </c>
      <c r="D96" s="5">
        <v>25259.0</v>
      </c>
      <c r="E96" s="7">
        <v>478.0</v>
      </c>
    </row>
    <row r="97" ht="15.75" customHeight="1">
      <c r="A97" s="4">
        <v>44728.0</v>
      </c>
      <c r="B97" s="5" t="s">
        <v>7</v>
      </c>
      <c r="C97" s="6">
        <v>309.48</v>
      </c>
      <c r="D97" s="5">
        <v>28681.0</v>
      </c>
      <c r="E97" s="7">
        <v>361.0</v>
      </c>
    </row>
    <row r="98" ht="15.75" customHeight="1">
      <c r="A98" s="4">
        <v>44729.0</v>
      </c>
      <c r="B98" s="5" t="s">
        <v>7</v>
      </c>
      <c r="C98" s="6">
        <v>319.92</v>
      </c>
      <c r="D98" s="5">
        <v>28835.0</v>
      </c>
      <c r="E98" s="7">
        <v>300.0</v>
      </c>
    </row>
    <row r="99" ht="15.75" customHeight="1">
      <c r="A99" s="4">
        <v>44730.0</v>
      </c>
      <c r="B99" s="5" t="s">
        <v>7</v>
      </c>
      <c r="C99" s="6">
        <v>376.04</v>
      </c>
      <c r="D99" s="5">
        <v>28627.0</v>
      </c>
      <c r="E99" s="7">
        <v>402.0</v>
      </c>
    </row>
    <row r="100" ht="15.75" customHeight="1">
      <c r="A100" s="4">
        <v>44731.0</v>
      </c>
      <c r="B100" s="5" t="s">
        <v>7</v>
      </c>
      <c r="C100" s="6">
        <v>314.02</v>
      </c>
      <c r="D100" s="5">
        <v>26653.0</v>
      </c>
      <c r="E100" s="7">
        <v>496.0</v>
      </c>
    </row>
    <row r="101" ht="15.75" customHeight="1">
      <c r="A101" s="4">
        <v>44732.0</v>
      </c>
      <c r="B101" s="5" t="s">
        <v>7</v>
      </c>
      <c r="C101" s="6">
        <v>316.36</v>
      </c>
      <c r="D101" s="5">
        <v>20179.0</v>
      </c>
      <c r="E101" s="7">
        <v>420.0</v>
      </c>
    </row>
    <row r="102" ht="15.75" customHeight="1">
      <c r="A102" s="4">
        <v>44733.0</v>
      </c>
      <c r="B102" s="5" t="s">
        <v>7</v>
      </c>
      <c r="C102" s="6">
        <v>366.66</v>
      </c>
      <c r="D102" s="5">
        <v>21752.0</v>
      </c>
      <c r="E102" s="7">
        <v>362.0</v>
      </c>
    </row>
    <row r="103" ht="15.75" customHeight="1">
      <c r="A103" s="4">
        <v>44734.0</v>
      </c>
      <c r="B103" s="5" t="s">
        <v>7</v>
      </c>
      <c r="C103" s="6">
        <v>355.89</v>
      </c>
      <c r="D103" s="5">
        <v>22421.0</v>
      </c>
      <c r="E103" s="7">
        <v>349.0</v>
      </c>
    </row>
    <row r="104" ht="15.75" customHeight="1">
      <c r="A104" s="4">
        <v>44735.0</v>
      </c>
      <c r="B104" s="5" t="s">
        <v>7</v>
      </c>
      <c r="C104" s="6">
        <v>301.46</v>
      </c>
      <c r="D104" s="5">
        <v>26856.0</v>
      </c>
      <c r="E104" s="7">
        <v>341.0</v>
      </c>
    </row>
    <row r="105" ht="15.75" customHeight="1">
      <c r="A105" s="4">
        <v>44736.0</v>
      </c>
      <c r="B105" s="5" t="s">
        <v>7</v>
      </c>
      <c r="C105" s="6">
        <v>305.53</v>
      </c>
      <c r="D105" s="5">
        <v>23613.0</v>
      </c>
      <c r="E105" s="7">
        <v>479.0</v>
      </c>
    </row>
    <row r="106" ht="15.75" customHeight="1">
      <c r="A106" s="4">
        <v>44737.0</v>
      </c>
      <c r="B106" s="5" t="s">
        <v>7</v>
      </c>
      <c r="C106" s="6">
        <v>350.18</v>
      </c>
      <c r="D106" s="5">
        <v>28626.0</v>
      </c>
      <c r="E106" s="7">
        <v>457.0</v>
      </c>
    </row>
    <row r="107" ht="15.75" customHeight="1">
      <c r="A107" s="4">
        <v>44738.0</v>
      </c>
      <c r="B107" s="5" t="s">
        <v>7</v>
      </c>
      <c r="C107" s="6">
        <v>368.89</v>
      </c>
      <c r="D107" s="5">
        <v>24721.0</v>
      </c>
      <c r="E107" s="7">
        <v>326.0</v>
      </c>
    </row>
    <row r="108" ht="15.75" customHeight="1">
      <c r="A108" s="4">
        <v>44739.0</v>
      </c>
      <c r="B108" s="5" t="s">
        <v>7</v>
      </c>
      <c r="C108" s="6">
        <v>335.59</v>
      </c>
      <c r="D108" s="5">
        <v>25432.0</v>
      </c>
      <c r="E108" s="7">
        <v>396.0</v>
      </c>
    </row>
    <row r="109" ht="15.75" customHeight="1">
      <c r="A109" s="4">
        <v>44740.0</v>
      </c>
      <c r="B109" s="5" t="s">
        <v>7</v>
      </c>
      <c r="C109" s="6">
        <v>391.42</v>
      </c>
      <c r="D109" s="5">
        <v>26378.0</v>
      </c>
      <c r="E109" s="7">
        <v>429.0</v>
      </c>
    </row>
    <row r="110" ht="15.75" customHeight="1">
      <c r="A110" s="4">
        <v>44741.0</v>
      </c>
      <c r="B110" s="5" t="s">
        <v>7</v>
      </c>
      <c r="C110" s="6">
        <v>382.09</v>
      </c>
      <c r="D110" s="5">
        <v>28260.0</v>
      </c>
      <c r="E110" s="7">
        <v>358.0</v>
      </c>
    </row>
    <row r="111" ht="15.75" customHeight="1">
      <c r="A111" s="4">
        <v>44742.0</v>
      </c>
      <c r="B111" s="5" t="s">
        <v>7</v>
      </c>
      <c r="C111" s="6">
        <v>344.72</v>
      </c>
      <c r="D111" s="5">
        <v>21814.0</v>
      </c>
      <c r="E111" s="7">
        <v>305.0</v>
      </c>
    </row>
    <row r="112" ht="15.75" customHeight="1">
      <c r="A112" s="4">
        <v>44743.0</v>
      </c>
      <c r="B112" s="5" t="s">
        <v>7</v>
      </c>
      <c r="C112" s="6">
        <v>316.61</v>
      </c>
      <c r="D112" s="5">
        <v>27506.0</v>
      </c>
      <c r="E112" s="7">
        <v>454.0</v>
      </c>
    </row>
    <row r="113" ht="15.75" customHeight="1">
      <c r="A113" s="4">
        <v>44744.0</v>
      </c>
      <c r="B113" s="5" t="s">
        <v>7</v>
      </c>
      <c r="C113" s="6">
        <v>308.75</v>
      </c>
      <c r="D113" s="5">
        <v>23374.0</v>
      </c>
      <c r="E113" s="7">
        <v>457.0</v>
      </c>
    </row>
    <row r="114" ht="15.75" customHeight="1">
      <c r="A114" s="4">
        <v>44745.0</v>
      </c>
      <c r="B114" s="5" t="s">
        <v>7</v>
      </c>
      <c r="C114" s="6">
        <v>396.8</v>
      </c>
      <c r="D114" s="5">
        <v>23993.0</v>
      </c>
      <c r="E114" s="7">
        <v>322.0</v>
      </c>
    </row>
    <row r="115" ht="15.75" customHeight="1">
      <c r="A115" s="4">
        <v>44746.0</v>
      </c>
      <c r="B115" s="5" t="s">
        <v>7</v>
      </c>
      <c r="C115" s="6">
        <v>356.0</v>
      </c>
      <c r="D115" s="5">
        <v>21897.0</v>
      </c>
      <c r="E115" s="7">
        <v>441.0</v>
      </c>
    </row>
    <row r="116" ht="15.75" customHeight="1">
      <c r="A116" s="4">
        <v>44747.0</v>
      </c>
      <c r="B116" s="5" t="s">
        <v>7</v>
      </c>
      <c r="C116" s="6">
        <v>315.92</v>
      </c>
      <c r="D116" s="5">
        <v>26178.0</v>
      </c>
      <c r="E116" s="7">
        <v>427.0</v>
      </c>
    </row>
    <row r="117" ht="15.75" customHeight="1">
      <c r="A117" s="4">
        <v>44748.0</v>
      </c>
      <c r="B117" s="5" t="s">
        <v>7</v>
      </c>
      <c r="C117" s="6">
        <v>343.42</v>
      </c>
      <c r="D117" s="5">
        <v>27234.0</v>
      </c>
      <c r="E117" s="7">
        <v>450.0</v>
      </c>
    </row>
    <row r="118" ht="15.75" customHeight="1">
      <c r="A118" s="4">
        <v>44749.0</v>
      </c>
      <c r="B118" s="5" t="s">
        <v>7</v>
      </c>
      <c r="C118" s="6">
        <v>360.7</v>
      </c>
      <c r="D118" s="5">
        <v>21404.0</v>
      </c>
      <c r="E118" s="7">
        <v>377.0</v>
      </c>
    </row>
    <row r="119" ht="15.75" customHeight="1">
      <c r="A119" s="4">
        <v>44750.0</v>
      </c>
      <c r="B119" s="5" t="s">
        <v>7</v>
      </c>
      <c r="C119" s="6">
        <v>368.24</v>
      </c>
      <c r="D119" s="5">
        <v>25154.0</v>
      </c>
      <c r="E119" s="7">
        <v>308.0</v>
      </c>
    </row>
    <row r="120" ht="15.75" customHeight="1">
      <c r="A120" s="4">
        <v>44751.0</v>
      </c>
      <c r="B120" s="5" t="s">
        <v>7</v>
      </c>
      <c r="C120" s="6">
        <v>320.32</v>
      </c>
      <c r="D120" s="5">
        <v>22450.0</v>
      </c>
      <c r="E120" s="7">
        <v>498.0</v>
      </c>
    </row>
    <row r="121" ht="15.75" customHeight="1">
      <c r="A121" s="4">
        <v>44752.0</v>
      </c>
      <c r="B121" s="5" t="s">
        <v>7</v>
      </c>
      <c r="C121" s="6">
        <v>354.52</v>
      </c>
      <c r="D121" s="5">
        <v>24040.0</v>
      </c>
      <c r="E121" s="7">
        <v>428.0</v>
      </c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>
      <c r="C222" s="8"/>
    </row>
    <row r="223" ht="15.75" customHeight="1">
      <c r="C223" s="8"/>
    </row>
    <row r="224" ht="15.75" customHeight="1">
      <c r="C224" s="8"/>
    </row>
    <row r="225" ht="15.75" customHeight="1">
      <c r="C225" s="8"/>
    </row>
    <row r="226" ht="15.75" customHeight="1">
      <c r="C226" s="8"/>
    </row>
    <row r="227" ht="15.75" customHeight="1">
      <c r="C227" s="8"/>
    </row>
    <row r="228" ht="15.75" customHeight="1">
      <c r="C228" s="8"/>
    </row>
    <row r="229" ht="15.75" customHeight="1">
      <c r="C229" s="8"/>
    </row>
    <row r="230" ht="15.75" customHeight="1">
      <c r="C230" s="8"/>
    </row>
    <row r="231" ht="15.75" customHeight="1">
      <c r="C231" s="8"/>
    </row>
    <row r="232" ht="15.75" customHeight="1">
      <c r="C232" s="8"/>
    </row>
    <row r="233" ht="15.75" customHeight="1">
      <c r="C233" s="8"/>
    </row>
    <row r="234" ht="15.75" customHeight="1">
      <c r="C234" s="8"/>
    </row>
    <row r="235" ht="15.75" customHeight="1">
      <c r="C235" s="8"/>
    </row>
    <row r="236" ht="15.75" customHeight="1">
      <c r="C236" s="8"/>
    </row>
    <row r="237" ht="15.75" customHeight="1">
      <c r="C237" s="8"/>
    </row>
    <row r="238" ht="15.75" customHeight="1">
      <c r="C238" s="8"/>
    </row>
    <row r="239" ht="15.75" customHeight="1">
      <c r="C239" s="8"/>
    </row>
    <row r="240" ht="15.75" customHeight="1">
      <c r="C240" s="8"/>
    </row>
    <row r="241" ht="15.75" customHeight="1">
      <c r="C241" s="8"/>
    </row>
    <row r="242" ht="15.75" customHeight="1">
      <c r="C242" s="8"/>
    </row>
    <row r="243" ht="15.75" customHeight="1">
      <c r="C243" s="8"/>
    </row>
    <row r="244" ht="15.75" customHeight="1">
      <c r="C244" s="8"/>
    </row>
    <row r="245" ht="15.75" customHeight="1">
      <c r="C245" s="8"/>
    </row>
    <row r="246" ht="15.75" customHeight="1">
      <c r="C246" s="8"/>
    </row>
    <row r="247" ht="15.75" customHeight="1">
      <c r="C247" s="8"/>
    </row>
    <row r="248" ht="15.75" customHeight="1">
      <c r="C248" s="8"/>
    </row>
    <row r="249" ht="15.75" customHeight="1">
      <c r="C249" s="8"/>
    </row>
    <row r="250" ht="15.75" customHeight="1">
      <c r="C250" s="8"/>
    </row>
    <row r="251" ht="15.75" customHeight="1">
      <c r="C251" s="8"/>
    </row>
    <row r="252" ht="15.75" customHeight="1">
      <c r="C252" s="8"/>
    </row>
    <row r="253" ht="15.75" customHeight="1">
      <c r="C253" s="8"/>
    </row>
    <row r="254" ht="15.75" customHeight="1">
      <c r="C254" s="8"/>
    </row>
    <row r="255" ht="15.75" customHeight="1">
      <c r="C255" s="8"/>
    </row>
    <row r="256" ht="15.75" customHeight="1">
      <c r="C256" s="8"/>
    </row>
    <row r="257" ht="15.75" customHeight="1">
      <c r="C257" s="8"/>
    </row>
    <row r="258" ht="15.75" customHeight="1">
      <c r="C258" s="8"/>
    </row>
    <row r="259" ht="15.75" customHeight="1">
      <c r="C259" s="8"/>
    </row>
    <row r="260" ht="15.75" customHeight="1">
      <c r="C260" s="8"/>
    </row>
    <row r="261" ht="15.75" customHeight="1">
      <c r="C261" s="8"/>
    </row>
    <row r="262" ht="15.75" customHeight="1">
      <c r="C262" s="8"/>
    </row>
    <row r="263" ht="15.75" customHeight="1">
      <c r="C263" s="8"/>
    </row>
    <row r="264" ht="15.75" customHeight="1">
      <c r="C264" s="8"/>
    </row>
    <row r="265" ht="15.75" customHeight="1">
      <c r="C265" s="8"/>
    </row>
    <row r="266" ht="15.75" customHeight="1">
      <c r="C266" s="8"/>
    </row>
    <row r="267" ht="15.75" customHeight="1">
      <c r="C267" s="8"/>
    </row>
    <row r="268" ht="15.75" customHeight="1">
      <c r="C268" s="8"/>
    </row>
    <row r="269" ht="15.75" customHeight="1">
      <c r="C269" s="8"/>
    </row>
    <row r="270" ht="15.75" customHeight="1">
      <c r="C270" s="8"/>
    </row>
    <row r="271" ht="15.75" customHeight="1">
      <c r="C271" s="8"/>
    </row>
    <row r="272" ht="15.75" customHeight="1">
      <c r="C272" s="8"/>
    </row>
    <row r="273" ht="15.75" customHeight="1">
      <c r="C273" s="8"/>
    </row>
    <row r="274" ht="15.75" customHeight="1">
      <c r="C274" s="8"/>
    </row>
    <row r="275" ht="15.75" customHeight="1">
      <c r="C275" s="8"/>
    </row>
    <row r="276" ht="15.75" customHeight="1">
      <c r="C276" s="8"/>
    </row>
    <row r="277" ht="15.75" customHeight="1">
      <c r="C277" s="8"/>
    </row>
    <row r="278" ht="15.75" customHeight="1">
      <c r="C278" s="8"/>
    </row>
    <row r="279" ht="15.75" customHeight="1">
      <c r="C279" s="8"/>
    </row>
    <row r="280" ht="15.75" customHeight="1">
      <c r="C280" s="8"/>
    </row>
    <row r="281" ht="15.75" customHeight="1">
      <c r="C281" s="8"/>
    </row>
    <row r="282" ht="15.75" customHeight="1">
      <c r="C282" s="8"/>
    </row>
    <row r="283" ht="15.75" customHeight="1">
      <c r="C283" s="8"/>
    </row>
    <row r="284" ht="15.75" customHeight="1">
      <c r="C284" s="8"/>
    </row>
    <row r="285" ht="15.75" customHeight="1">
      <c r="C285" s="8"/>
    </row>
    <row r="286" ht="15.75" customHeight="1">
      <c r="C286" s="8"/>
    </row>
    <row r="287" ht="15.75" customHeight="1">
      <c r="C287" s="8"/>
    </row>
    <row r="288" ht="15.75" customHeight="1">
      <c r="C288" s="8"/>
    </row>
    <row r="289" ht="15.75" customHeight="1">
      <c r="C289" s="8"/>
    </row>
    <row r="290" ht="15.75" customHeight="1">
      <c r="C290" s="8"/>
    </row>
    <row r="291" ht="15.75" customHeight="1">
      <c r="C291" s="8"/>
    </row>
    <row r="292" ht="15.75" customHeight="1">
      <c r="C292" s="8"/>
    </row>
    <row r="293" ht="15.75" customHeight="1">
      <c r="C293" s="8"/>
    </row>
    <row r="294" ht="15.75" customHeight="1">
      <c r="C294" s="8"/>
    </row>
    <row r="295" ht="15.75" customHeight="1">
      <c r="C295" s="8"/>
    </row>
    <row r="296" ht="15.75" customHeight="1">
      <c r="C296" s="8"/>
    </row>
    <row r="297" ht="15.75" customHeight="1">
      <c r="C297" s="8"/>
    </row>
    <row r="298" ht="15.75" customHeight="1">
      <c r="C298" s="8"/>
    </row>
    <row r="299" ht="15.75" customHeight="1">
      <c r="C299" s="8"/>
    </row>
    <row r="300" ht="15.75" customHeight="1">
      <c r="C300" s="8"/>
    </row>
    <row r="301" ht="15.75" customHeight="1">
      <c r="C301" s="8"/>
    </row>
    <row r="302" ht="15.75" customHeight="1">
      <c r="C302" s="8"/>
    </row>
    <row r="303" ht="15.75" customHeight="1">
      <c r="C303" s="8"/>
    </row>
    <row r="304" ht="15.75" customHeight="1">
      <c r="C304" s="8"/>
    </row>
    <row r="305" ht="15.75" customHeight="1">
      <c r="C305" s="8"/>
    </row>
    <row r="306" ht="15.75" customHeight="1">
      <c r="C306" s="8"/>
    </row>
    <row r="307" ht="15.75" customHeight="1">
      <c r="C307" s="8"/>
    </row>
    <row r="308" ht="15.75" customHeight="1">
      <c r="C308" s="8"/>
    </row>
    <row r="309" ht="15.75" customHeight="1">
      <c r="C309" s="8"/>
    </row>
    <row r="310" ht="15.75" customHeight="1">
      <c r="C310" s="8"/>
    </row>
    <row r="311" ht="15.75" customHeight="1">
      <c r="C311" s="8"/>
    </row>
    <row r="312" ht="15.75" customHeight="1">
      <c r="C312" s="8"/>
    </row>
    <row r="313" ht="15.75" customHeight="1">
      <c r="C313" s="8"/>
    </row>
    <row r="314" ht="15.75" customHeight="1">
      <c r="C314" s="8"/>
    </row>
    <row r="315" ht="15.75" customHeight="1">
      <c r="C315" s="8"/>
    </row>
    <row r="316" ht="15.75" customHeight="1">
      <c r="C316" s="8"/>
    </row>
    <row r="317" ht="15.75" customHeight="1">
      <c r="C317" s="8"/>
    </row>
    <row r="318" ht="15.75" customHeight="1">
      <c r="C318" s="8"/>
    </row>
    <row r="319" ht="15.75" customHeight="1">
      <c r="C319" s="8"/>
    </row>
    <row r="320" ht="15.75" customHeight="1">
      <c r="C320" s="8"/>
    </row>
    <row r="321" ht="15.75" customHeight="1">
      <c r="C321" s="8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21">
    <sortState ref="A1:E121">
      <sortCondition ref="B1:B121"/>
      <sortCondition ref="A1:A12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0</v>
      </c>
      <c r="B1" s="2" t="s">
        <v>1</v>
      </c>
      <c r="C1" s="2" t="s">
        <v>8</v>
      </c>
      <c r="D1" s="2" t="s">
        <v>9</v>
      </c>
    </row>
    <row r="2" ht="15.75" customHeight="1">
      <c r="A2" s="4">
        <v>44713.0</v>
      </c>
      <c r="B2" s="5" t="s">
        <v>5</v>
      </c>
      <c r="C2" s="5">
        <v>457.0</v>
      </c>
      <c r="D2" s="7">
        <v>50.0</v>
      </c>
    </row>
    <row r="3" ht="15.75" customHeight="1">
      <c r="A3" s="4">
        <v>44714.0</v>
      </c>
      <c r="B3" s="5" t="s">
        <v>5</v>
      </c>
      <c r="C3" s="5">
        <v>384.0</v>
      </c>
      <c r="D3" s="7">
        <v>50.0</v>
      </c>
    </row>
    <row r="4" ht="15.75" customHeight="1">
      <c r="A4" s="4">
        <v>44715.0</v>
      </c>
      <c r="B4" s="5" t="s">
        <v>5</v>
      </c>
      <c r="C4" s="5">
        <v>499.0</v>
      </c>
      <c r="D4" s="7">
        <v>38.0</v>
      </c>
    </row>
    <row r="5" ht="15.75" customHeight="1">
      <c r="A5" s="4">
        <v>44716.0</v>
      </c>
      <c r="B5" s="5" t="s">
        <v>5</v>
      </c>
      <c r="C5" s="5">
        <v>565.0</v>
      </c>
      <c r="D5" s="7">
        <v>43.0</v>
      </c>
    </row>
    <row r="6" ht="15.75" customHeight="1">
      <c r="A6" s="4">
        <v>44717.0</v>
      </c>
      <c r="B6" s="5" t="s">
        <v>5</v>
      </c>
      <c r="C6" s="5">
        <v>537.0</v>
      </c>
      <c r="D6" s="7">
        <v>48.0</v>
      </c>
    </row>
    <row r="7" ht="15.75" customHeight="1">
      <c r="A7" s="4">
        <v>44718.0</v>
      </c>
      <c r="B7" s="5" t="s">
        <v>5</v>
      </c>
      <c r="C7" s="5">
        <v>499.0</v>
      </c>
      <c r="D7" s="7">
        <v>41.0</v>
      </c>
    </row>
    <row r="8" ht="15.75" customHeight="1">
      <c r="A8" s="4">
        <v>44719.0</v>
      </c>
      <c r="B8" s="5" t="s">
        <v>5</v>
      </c>
      <c r="C8" s="5">
        <v>443.0</v>
      </c>
      <c r="D8" s="7">
        <v>48.0</v>
      </c>
    </row>
    <row r="9" ht="15.75" customHeight="1">
      <c r="A9" s="4">
        <v>44720.0</v>
      </c>
      <c r="B9" s="5" t="s">
        <v>5</v>
      </c>
      <c r="C9" s="5">
        <v>405.0</v>
      </c>
      <c r="D9" s="7">
        <v>45.0</v>
      </c>
    </row>
    <row r="10" ht="15.75" customHeight="1">
      <c r="A10" s="4">
        <v>44721.0</v>
      </c>
      <c r="B10" s="5" t="s">
        <v>5</v>
      </c>
      <c r="C10" s="5">
        <v>409.0</v>
      </c>
      <c r="D10" s="7">
        <v>43.0</v>
      </c>
    </row>
    <row r="11" ht="15.75" customHeight="1">
      <c r="A11" s="4">
        <v>44722.0</v>
      </c>
      <c r="B11" s="5" t="s">
        <v>5</v>
      </c>
      <c r="C11" s="5">
        <v>409.0</v>
      </c>
      <c r="D11" s="7">
        <v>44.0</v>
      </c>
    </row>
    <row r="12" ht="15.75" customHeight="1">
      <c r="A12" s="4">
        <v>44723.0</v>
      </c>
      <c r="B12" s="5" t="s">
        <v>5</v>
      </c>
      <c r="C12" s="5">
        <v>410.0</v>
      </c>
      <c r="D12" s="7">
        <v>39.0</v>
      </c>
    </row>
    <row r="13" ht="15.75" customHeight="1">
      <c r="A13" s="4">
        <v>44724.0</v>
      </c>
      <c r="B13" s="5" t="s">
        <v>5</v>
      </c>
      <c r="C13" s="5">
        <v>495.0</v>
      </c>
      <c r="D13" s="7">
        <v>48.0</v>
      </c>
    </row>
    <row r="14" ht="15.75" customHeight="1">
      <c r="A14" s="4">
        <v>44725.0</v>
      </c>
      <c r="B14" s="5" t="s">
        <v>5</v>
      </c>
      <c r="C14" s="5">
        <v>475.0</v>
      </c>
      <c r="D14" s="7">
        <v>48.0</v>
      </c>
    </row>
    <row r="15" ht="15.75" customHeight="1">
      <c r="A15" s="4">
        <v>44726.0</v>
      </c>
      <c r="B15" s="5" t="s">
        <v>5</v>
      </c>
      <c r="C15" s="5">
        <v>383.0</v>
      </c>
      <c r="D15" s="7">
        <v>47.0</v>
      </c>
    </row>
    <row r="16" ht="15.75" customHeight="1">
      <c r="A16" s="4">
        <v>44727.0</v>
      </c>
      <c r="B16" s="5" t="s">
        <v>5</v>
      </c>
      <c r="C16" s="5">
        <v>405.0</v>
      </c>
      <c r="D16" s="7">
        <v>46.0</v>
      </c>
    </row>
    <row r="17" ht="15.75" customHeight="1">
      <c r="A17" s="4">
        <v>44728.0</v>
      </c>
      <c r="B17" s="5" t="s">
        <v>5</v>
      </c>
      <c r="C17" s="5">
        <v>549.0</v>
      </c>
      <c r="D17" s="7">
        <v>35.0</v>
      </c>
    </row>
    <row r="18" ht="15.75" customHeight="1">
      <c r="A18" s="4">
        <v>44729.0</v>
      </c>
      <c r="B18" s="5" t="s">
        <v>5</v>
      </c>
      <c r="C18" s="5">
        <v>406.0</v>
      </c>
      <c r="D18" s="7">
        <v>44.0</v>
      </c>
    </row>
    <row r="19" ht="15.75" customHeight="1">
      <c r="A19" s="4">
        <v>44730.0</v>
      </c>
      <c r="B19" s="5" t="s">
        <v>5</v>
      </c>
      <c r="C19" s="5">
        <v>503.0</v>
      </c>
      <c r="D19" s="7">
        <v>41.0</v>
      </c>
    </row>
    <row r="20" ht="15.75" customHeight="1">
      <c r="A20" s="4">
        <v>44731.0</v>
      </c>
      <c r="B20" s="5" t="s">
        <v>5</v>
      </c>
      <c r="C20" s="5">
        <v>515.0</v>
      </c>
      <c r="D20" s="7">
        <v>37.0</v>
      </c>
    </row>
    <row r="21" ht="15.75" customHeight="1">
      <c r="A21" s="4">
        <v>44732.0</v>
      </c>
      <c r="B21" s="5" t="s">
        <v>5</v>
      </c>
      <c r="C21" s="5">
        <v>430.0</v>
      </c>
      <c r="D21" s="7">
        <v>51.0</v>
      </c>
    </row>
    <row r="22" ht="15.75" customHeight="1">
      <c r="A22" s="4">
        <v>44733.0</v>
      </c>
      <c r="B22" s="5" t="s">
        <v>5</v>
      </c>
      <c r="C22" s="5">
        <v>446.0</v>
      </c>
      <c r="D22" s="7">
        <v>42.0</v>
      </c>
    </row>
    <row r="23" ht="15.75" customHeight="1">
      <c r="A23" s="4">
        <v>44734.0</v>
      </c>
      <c r="B23" s="5" t="s">
        <v>5</v>
      </c>
      <c r="C23" s="5">
        <v>452.0</v>
      </c>
      <c r="D23" s="7">
        <v>46.0</v>
      </c>
    </row>
    <row r="24" ht="15.75" customHeight="1">
      <c r="A24" s="4">
        <v>44735.0</v>
      </c>
      <c r="B24" s="5" t="s">
        <v>5</v>
      </c>
      <c r="C24" s="5">
        <v>550.0</v>
      </c>
      <c r="D24" s="7">
        <v>41.0</v>
      </c>
    </row>
    <row r="25" ht="15.75" customHeight="1">
      <c r="A25" s="4">
        <v>44736.0</v>
      </c>
      <c r="B25" s="5" t="s">
        <v>5</v>
      </c>
      <c r="C25" s="5">
        <v>552.0</v>
      </c>
      <c r="D25" s="7">
        <v>45.0</v>
      </c>
    </row>
    <row r="26" ht="15.75" customHeight="1">
      <c r="A26" s="4">
        <v>44737.0</v>
      </c>
      <c r="B26" s="5" t="s">
        <v>5</v>
      </c>
      <c r="C26" s="5">
        <v>426.0</v>
      </c>
      <c r="D26" s="7">
        <v>49.0</v>
      </c>
    </row>
    <row r="27" ht="15.75" customHeight="1">
      <c r="A27" s="4">
        <v>44738.0</v>
      </c>
      <c r="B27" s="5" t="s">
        <v>5</v>
      </c>
      <c r="C27" s="5">
        <v>399.0</v>
      </c>
      <c r="D27" s="7">
        <v>41.0</v>
      </c>
    </row>
    <row r="28" ht="15.75" customHeight="1">
      <c r="A28" s="4">
        <v>44739.0</v>
      </c>
      <c r="B28" s="5" t="s">
        <v>5</v>
      </c>
      <c r="C28" s="5">
        <v>533.0</v>
      </c>
      <c r="D28" s="7">
        <v>40.0</v>
      </c>
    </row>
    <row r="29" ht="15.75" customHeight="1">
      <c r="A29" s="4">
        <v>44740.0</v>
      </c>
      <c r="B29" s="5" t="s">
        <v>5</v>
      </c>
      <c r="C29" s="5">
        <v>474.0</v>
      </c>
      <c r="D29" s="7">
        <v>53.0</v>
      </c>
    </row>
    <row r="30" ht="15.75" customHeight="1">
      <c r="A30" s="4">
        <v>44741.0</v>
      </c>
      <c r="B30" s="5" t="s">
        <v>5</v>
      </c>
      <c r="C30" s="5">
        <v>527.0</v>
      </c>
      <c r="D30" s="7">
        <v>45.0</v>
      </c>
    </row>
    <row r="31" ht="15.75" customHeight="1">
      <c r="A31" s="4">
        <v>44742.0</v>
      </c>
      <c r="B31" s="5" t="s">
        <v>5</v>
      </c>
      <c r="C31" s="5">
        <v>497.0</v>
      </c>
      <c r="D31" s="7">
        <v>54.0</v>
      </c>
    </row>
    <row r="32" ht="15.75" customHeight="1">
      <c r="A32" s="4">
        <v>44743.0</v>
      </c>
      <c r="B32" s="5" t="s">
        <v>5</v>
      </c>
      <c r="C32" s="5">
        <v>454.0</v>
      </c>
      <c r="D32" s="7">
        <v>50.0</v>
      </c>
    </row>
    <row r="33" ht="15.75" customHeight="1">
      <c r="A33" s="4">
        <v>44744.0</v>
      </c>
      <c r="B33" s="5" t="s">
        <v>5</v>
      </c>
      <c r="C33" s="5">
        <v>509.0</v>
      </c>
      <c r="D33" s="7">
        <v>41.0</v>
      </c>
    </row>
    <row r="34" ht="15.75" customHeight="1">
      <c r="A34" s="4">
        <v>44745.0</v>
      </c>
      <c r="B34" s="5" t="s">
        <v>5</v>
      </c>
      <c r="C34" s="5">
        <v>551.0</v>
      </c>
      <c r="D34" s="7">
        <v>46.0</v>
      </c>
    </row>
    <row r="35" ht="15.75" customHeight="1">
      <c r="A35" s="4">
        <v>44746.0</v>
      </c>
      <c r="B35" s="5" t="s">
        <v>5</v>
      </c>
      <c r="C35" s="5">
        <v>386.0</v>
      </c>
      <c r="D35" s="7">
        <v>48.0</v>
      </c>
    </row>
    <row r="36" ht="15.75" customHeight="1">
      <c r="A36" s="4">
        <v>44747.0</v>
      </c>
      <c r="B36" s="5" t="s">
        <v>5</v>
      </c>
      <c r="C36" s="5">
        <v>543.0</v>
      </c>
      <c r="D36" s="7">
        <v>53.0</v>
      </c>
    </row>
    <row r="37" ht="15.75" customHeight="1">
      <c r="A37" s="4">
        <v>44748.0</v>
      </c>
      <c r="B37" s="5" t="s">
        <v>5</v>
      </c>
      <c r="C37" s="5">
        <v>562.0</v>
      </c>
      <c r="D37" s="7">
        <v>51.0</v>
      </c>
    </row>
    <row r="38" ht="15.75" customHeight="1">
      <c r="A38" s="4">
        <v>44749.0</v>
      </c>
      <c r="B38" s="5" t="s">
        <v>5</v>
      </c>
      <c r="C38" s="5">
        <v>374.0</v>
      </c>
      <c r="D38" s="7">
        <v>43.0</v>
      </c>
    </row>
    <row r="39" ht="15.75" customHeight="1">
      <c r="A39" s="4">
        <v>44750.0</v>
      </c>
      <c r="B39" s="5" t="s">
        <v>5</v>
      </c>
      <c r="C39" s="5">
        <v>373.0</v>
      </c>
      <c r="D39" s="7">
        <v>42.0</v>
      </c>
    </row>
    <row r="40" ht="15.75" customHeight="1">
      <c r="A40" s="4">
        <v>44751.0</v>
      </c>
      <c r="B40" s="5" t="s">
        <v>5</v>
      </c>
      <c r="C40" s="5">
        <v>434.0</v>
      </c>
      <c r="D40" s="7">
        <v>42.0</v>
      </c>
    </row>
    <row r="41" ht="15.75" customHeight="1">
      <c r="A41" s="4">
        <v>44752.0</v>
      </c>
      <c r="B41" s="5" t="s">
        <v>5</v>
      </c>
      <c r="C41" s="5">
        <v>387.0</v>
      </c>
      <c r="D41" s="7">
        <v>38.0</v>
      </c>
    </row>
    <row r="42" ht="15.75" customHeight="1">
      <c r="A42" s="4">
        <v>44713.0</v>
      </c>
      <c r="B42" s="5" t="s">
        <v>6</v>
      </c>
      <c r="C42" s="5">
        <v>70.0</v>
      </c>
      <c r="D42" s="7">
        <v>10.0</v>
      </c>
    </row>
    <row r="43" ht="15.75" customHeight="1">
      <c r="A43" s="4">
        <v>44714.0</v>
      </c>
      <c r="B43" s="5" t="s">
        <v>6</v>
      </c>
      <c r="C43" s="5">
        <v>73.0</v>
      </c>
      <c r="D43" s="7">
        <v>13.0</v>
      </c>
    </row>
    <row r="44" ht="15.75" customHeight="1">
      <c r="A44" s="4">
        <v>44715.0</v>
      </c>
      <c r="B44" s="5" t="s">
        <v>6</v>
      </c>
      <c r="C44" s="5">
        <v>57.0</v>
      </c>
      <c r="D44" s="7">
        <v>13.0</v>
      </c>
    </row>
    <row r="45" ht="15.75" customHeight="1">
      <c r="A45" s="4">
        <v>44716.0</v>
      </c>
      <c r="B45" s="5" t="s">
        <v>6</v>
      </c>
      <c r="C45" s="5">
        <v>46.0</v>
      </c>
      <c r="D45" s="7">
        <v>15.0</v>
      </c>
    </row>
    <row r="46" ht="15.75" customHeight="1">
      <c r="A46" s="4">
        <v>44717.0</v>
      </c>
      <c r="B46" s="5" t="s">
        <v>6</v>
      </c>
      <c r="C46" s="5">
        <v>55.0</v>
      </c>
      <c r="D46" s="7">
        <v>15.0</v>
      </c>
    </row>
    <row r="47" ht="15.75" customHeight="1">
      <c r="A47" s="4">
        <v>44718.0</v>
      </c>
      <c r="B47" s="5" t="s">
        <v>6</v>
      </c>
      <c r="C47" s="5">
        <v>73.0</v>
      </c>
      <c r="D47" s="7">
        <v>12.0</v>
      </c>
    </row>
    <row r="48" ht="15.75" customHeight="1">
      <c r="A48" s="4">
        <v>44719.0</v>
      </c>
      <c r="B48" s="5" t="s">
        <v>6</v>
      </c>
      <c r="C48" s="5">
        <v>60.0</v>
      </c>
      <c r="D48" s="7">
        <v>12.0</v>
      </c>
    </row>
    <row r="49" ht="15.75" customHeight="1">
      <c r="A49" s="4">
        <v>44720.0</v>
      </c>
      <c r="B49" s="5" t="s">
        <v>6</v>
      </c>
      <c r="C49" s="5">
        <v>66.0</v>
      </c>
      <c r="D49" s="7">
        <v>13.0</v>
      </c>
    </row>
    <row r="50" ht="15.75" customHeight="1">
      <c r="A50" s="4">
        <v>44721.0</v>
      </c>
      <c r="B50" s="5" t="s">
        <v>6</v>
      </c>
      <c r="C50" s="5">
        <v>60.0</v>
      </c>
      <c r="D50" s="7">
        <v>10.0</v>
      </c>
    </row>
    <row r="51" ht="15.75" customHeight="1">
      <c r="A51" s="4">
        <v>44722.0</v>
      </c>
      <c r="B51" s="5" t="s">
        <v>6</v>
      </c>
      <c r="C51" s="5">
        <v>74.0</v>
      </c>
      <c r="D51" s="7">
        <v>14.0</v>
      </c>
    </row>
    <row r="52" ht="15.75" customHeight="1">
      <c r="A52" s="4">
        <v>44723.0</v>
      </c>
      <c r="B52" s="5" t="s">
        <v>6</v>
      </c>
      <c r="C52" s="5">
        <v>52.0</v>
      </c>
      <c r="D52" s="7">
        <v>10.0</v>
      </c>
    </row>
    <row r="53" ht="15.75" customHeight="1">
      <c r="A53" s="4">
        <v>44724.0</v>
      </c>
      <c r="B53" s="5" t="s">
        <v>6</v>
      </c>
      <c r="C53" s="5">
        <v>61.0</v>
      </c>
      <c r="D53" s="7">
        <v>13.0</v>
      </c>
    </row>
    <row r="54" ht="15.75" customHeight="1">
      <c r="A54" s="4">
        <v>44725.0</v>
      </c>
      <c r="B54" s="5" t="s">
        <v>6</v>
      </c>
      <c r="C54" s="5">
        <v>58.0</v>
      </c>
      <c r="D54" s="7">
        <v>14.0</v>
      </c>
    </row>
    <row r="55" ht="15.75" customHeight="1">
      <c r="A55" s="4">
        <v>44726.0</v>
      </c>
      <c r="B55" s="5" t="s">
        <v>6</v>
      </c>
      <c r="C55" s="5">
        <v>51.0</v>
      </c>
      <c r="D55" s="7">
        <v>12.0</v>
      </c>
    </row>
    <row r="56" ht="15.75" customHeight="1">
      <c r="A56" s="4">
        <v>44727.0</v>
      </c>
      <c r="B56" s="5" t="s">
        <v>6</v>
      </c>
      <c r="C56" s="5">
        <v>65.0</v>
      </c>
      <c r="D56" s="7">
        <v>10.0</v>
      </c>
    </row>
    <row r="57" ht="15.75" customHeight="1">
      <c r="A57" s="4">
        <v>44728.0</v>
      </c>
      <c r="B57" s="5" t="s">
        <v>6</v>
      </c>
      <c r="C57" s="5">
        <v>77.0</v>
      </c>
      <c r="D57" s="7">
        <v>14.0</v>
      </c>
    </row>
    <row r="58" ht="15.75" customHeight="1">
      <c r="A58" s="4">
        <v>44729.0</v>
      </c>
      <c r="B58" s="5" t="s">
        <v>6</v>
      </c>
      <c r="C58" s="5">
        <v>65.0</v>
      </c>
      <c r="D58" s="7">
        <v>10.0</v>
      </c>
    </row>
    <row r="59" ht="15.75" customHeight="1">
      <c r="A59" s="4">
        <v>44730.0</v>
      </c>
      <c r="B59" s="5" t="s">
        <v>6</v>
      </c>
      <c r="C59" s="5">
        <v>51.0</v>
      </c>
      <c r="D59" s="7">
        <v>14.0</v>
      </c>
    </row>
    <row r="60" ht="15.75" customHeight="1">
      <c r="A60" s="4">
        <v>44731.0</v>
      </c>
      <c r="B60" s="5" t="s">
        <v>6</v>
      </c>
      <c r="C60" s="5">
        <v>72.0</v>
      </c>
      <c r="D60" s="7">
        <v>15.0</v>
      </c>
    </row>
    <row r="61" ht="15.75" customHeight="1">
      <c r="A61" s="4">
        <v>44732.0</v>
      </c>
      <c r="B61" s="5" t="s">
        <v>6</v>
      </c>
      <c r="C61" s="5">
        <v>59.0</v>
      </c>
      <c r="D61" s="7">
        <v>12.0</v>
      </c>
    </row>
    <row r="62" ht="15.75" customHeight="1">
      <c r="A62" s="4">
        <v>44733.0</v>
      </c>
      <c r="B62" s="5" t="s">
        <v>6</v>
      </c>
      <c r="C62" s="5">
        <v>57.0</v>
      </c>
      <c r="D62" s="7">
        <v>11.0</v>
      </c>
    </row>
    <row r="63" ht="15.75" customHeight="1">
      <c r="A63" s="4">
        <v>44734.0</v>
      </c>
      <c r="B63" s="5" t="s">
        <v>6</v>
      </c>
      <c r="C63" s="5">
        <v>64.0</v>
      </c>
      <c r="D63" s="7">
        <v>10.0</v>
      </c>
    </row>
    <row r="64" ht="15.75" customHeight="1">
      <c r="A64" s="4">
        <v>44735.0</v>
      </c>
      <c r="B64" s="5" t="s">
        <v>6</v>
      </c>
      <c r="C64" s="5">
        <v>61.0</v>
      </c>
      <c r="D64" s="7">
        <v>12.0</v>
      </c>
    </row>
    <row r="65" ht="15.75" customHeight="1">
      <c r="A65" s="4">
        <v>44736.0</v>
      </c>
      <c r="B65" s="5" t="s">
        <v>6</v>
      </c>
      <c r="C65" s="5">
        <v>69.0</v>
      </c>
      <c r="D65" s="7">
        <v>10.0</v>
      </c>
    </row>
    <row r="66" ht="15.75" customHeight="1">
      <c r="A66" s="4">
        <v>44737.0</v>
      </c>
      <c r="B66" s="5" t="s">
        <v>6</v>
      </c>
      <c r="C66" s="5">
        <v>59.0</v>
      </c>
      <c r="D66" s="7">
        <v>14.0</v>
      </c>
    </row>
    <row r="67" ht="15.75" customHeight="1">
      <c r="A67" s="4">
        <v>44738.0</v>
      </c>
      <c r="B67" s="5" t="s">
        <v>6</v>
      </c>
      <c r="C67" s="5">
        <v>50.0</v>
      </c>
      <c r="D67" s="7">
        <v>11.0</v>
      </c>
    </row>
    <row r="68" ht="15.75" customHeight="1">
      <c r="A68" s="4">
        <v>44739.0</v>
      </c>
      <c r="B68" s="5" t="s">
        <v>6</v>
      </c>
      <c r="C68" s="5">
        <v>51.0</v>
      </c>
      <c r="D68" s="7">
        <v>13.0</v>
      </c>
    </row>
    <row r="69" ht="15.75" customHeight="1">
      <c r="A69" s="4">
        <v>44740.0</v>
      </c>
      <c r="B69" s="5" t="s">
        <v>6</v>
      </c>
      <c r="C69" s="5">
        <v>73.0</v>
      </c>
      <c r="D69" s="7">
        <v>14.0</v>
      </c>
    </row>
    <row r="70" ht="15.75" customHeight="1">
      <c r="A70" s="4">
        <v>44741.0</v>
      </c>
      <c r="B70" s="5" t="s">
        <v>6</v>
      </c>
      <c r="C70" s="5">
        <v>56.0</v>
      </c>
      <c r="D70" s="7">
        <v>15.0</v>
      </c>
    </row>
    <row r="71" ht="15.75" customHeight="1">
      <c r="A71" s="4">
        <v>44742.0</v>
      </c>
      <c r="B71" s="5" t="s">
        <v>6</v>
      </c>
      <c r="C71" s="5">
        <v>65.0</v>
      </c>
      <c r="D71" s="7">
        <v>12.0</v>
      </c>
    </row>
    <row r="72" ht="15.75" customHeight="1">
      <c r="A72" s="4">
        <v>44743.0</v>
      </c>
      <c r="B72" s="5" t="s">
        <v>6</v>
      </c>
      <c r="C72" s="5">
        <v>52.0</v>
      </c>
      <c r="D72" s="7">
        <v>12.0</v>
      </c>
    </row>
    <row r="73" ht="15.75" customHeight="1">
      <c r="A73" s="4">
        <v>44744.0</v>
      </c>
      <c r="B73" s="5" t="s">
        <v>6</v>
      </c>
      <c r="C73" s="5">
        <v>67.0</v>
      </c>
      <c r="D73" s="7">
        <v>12.0</v>
      </c>
    </row>
    <row r="74" ht="15.75" customHeight="1">
      <c r="A74" s="4">
        <v>44745.0</v>
      </c>
      <c r="B74" s="5" t="s">
        <v>6</v>
      </c>
      <c r="C74" s="5">
        <v>63.0</v>
      </c>
      <c r="D74" s="7">
        <v>11.0</v>
      </c>
    </row>
    <row r="75" ht="15.75" customHeight="1">
      <c r="A75" s="4">
        <v>44746.0</v>
      </c>
      <c r="B75" s="5" t="s">
        <v>6</v>
      </c>
      <c r="C75" s="5">
        <v>61.0</v>
      </c>
      <c r="D75" s="7">
        <v>13.0</v>
      </c>
    </row>
    <row r="76" ht="15.75" customHeight="1">
      <c r="A76" s="4">
        <v>44747.0</v>
      </c>
      <c r="B76" s="5" t="s">
        <v>6</v>
      </c>
      <c r="C76" s="5">
        <v>73.0</v>
      </c>
      <c r="D76" s="7">
        <v>15.0</v>
      </c>
    </row>
    <row r="77" ht="15.75" customHeight="1">
      <c r="A77" s="4">
        <v>44748.0</v>
      </c>
      <c r="B77" s="5" t="s">
        <v>6</v>
      </c>
      <c r="C77" s="5">
        <v>73.0</v>
      </c>
      <c r="D77" s="7">
        <v>10.0</v>
      </c>
    </row>
    <row r="78" ht="15.75" customHeight="1">
      <c r="A78" s="4">
        <v>44749.0</v>
      </c>
      <c r="B78" s="5" t="s">
        <v>6</v>
      </c>
      <c r="C78" s="5">
        <v>53.0</v>
      </c>
      <c r="D78" s="7">
        <v>13.0</v>
      </c>
    </row>
    <row r="79" ht="15.75" customHeight="1">
      <c r="A79" s="4">
        <v>44750.0</v>
      </c>
      <c r="B79" s="5" t="s">
        <v>6</v>
      </c>
      <c r="C79" s="5">
        <v>69.0</v>
      </c>
      <c r="D79" s="7">
        <v>14.0</v>
      </c>
    </row>
    <row r="80" ht="15.75" customHeight="1">
      <c r="A80" s="4">
        <v>44751.0</v>
      </c>
      <c r="B80" s="5" t="s">
        <v>6</v>
      </c>
      <c r="C80" s="5">
        <v>67.0</v>
      </c>
      <c r="D80" s="7">
        <v>11.0</v>
      </c>
    </row>
    <row r="81" ht="15.75" customHeight="1">
      <c r="A81" s="4">
        <v>44752.0</v>
      </c>
      <c r="B81" s="5" t="s">
        <v>6</v>
      </c>
      <c r="C81" s="5">
        <v>58.0</v>
      </c>
      <c r="D81" s="7">
        <v>13.0</v>
      </c>
    </row>
    <row r="82" ht="15.75" customHeight="1">
      <c r="A82" s="4">
        <v>44713.0</v>
      </c>
      <c r="B82" s="5" t="s">
        <v>7</v>
      </c>
      <c r="C82" s="5">
        <v>293.0</v>
      </c>
      <c r="D82" s="7">
        <v>50.0</v>
      </c>
    </row>
    <row r="83" ht="15.75" customHeight="1">
      <c r="A83" s="4">
        <v>44714.0</v>
      </c>
      <c r="B83" s="5" t="s">
        <v>7</v>
      </c>
      <c r="C83" s="5">
        <v>323.0</v>
      </c>
      <c r="D83" s="7">
        <v>45.0</v>
      </c>
    </row>
    <row r="84" ht="15.75" customHeight="1">
      <c r="A84" s="4">
        <v>44715.0</v>
      </c>
      <c r="B84" s="5" t="s">
        <v>7</v>
      </c>
      <c r="C84" s="5">
        <v>421.0</v>
      </c>
      <c r="D84" s="7">
        <v>59.0</v>
      </c>
    </row>
    <row r="85" ht="15.75" customHeight="1">
      <c r="A85" s="4">
        <v>44716.0</v>
      </c>
      <c r="B85" s="5" t="s">
        <v>7</v>
      </c>
      <c r="C85" s="5">
        <v>361.0</v>
      </c>
      <c r="D85" s="7">
        <v>53.0</v>
      </c>
    </row>
    <row r="86" ht="15.75" customHeight="1">
      <c r="A86" s="4">
        <v>44717.0</v>
      </c>
      <c r="B86" s="5" t="s">
        <v>7</v>
      </c>
      <c r="C86" s="5">
        <v>294.0</v>
      </c>
      <c r="D86" s="7">
        <v>51.0</v>
      </c>
    </row>
    <row r="87" ht="15.75" customHeight="1">
      <c r="A87" s="4">
        <v>44718.0</v>
      </c>
      <c r="B87" s="5" t="s">
        <v>7</v>
      </c>
      <c r="C87" s="5">
        <v>371.0</v>
      </c>
      <c r="D87" s="7">
        <v>63.0</v>
      </c>
    </row>
    <row r="88" ht="15.75" customHeight="1">
      <c r="A88" s="4">
        <v>44719.0</v>
      </c>
      <c r="B88" s="5" t="s">
        <v>7</v>
      </c>
      <c r="C88" s="5">
        <v>302.0</v>
      </c>
      <c r="D88" s="7">
        <v>46.0</v>
      </c>
    </row>
    <row r="89" ht="15.75" customHeight="1">
      <c r="A89" s="4">
        <v>44720.0</v>
      </c>
      <c r="B89" s="5" t="s">
        <v>7</v>
      </c>
      <c r="C89" s="5">
        <v>336.0</v>
      </c>
      <c r="D89" s="7">
        <v>65.0</v>
      </c>
    </row>
    <row r="90" ht="15.75" customHeight="1">
      <c r="A90" s="4">
        <v>44721.0</v>
      </c>
      <c r="B90" s="5" t="s">
        <v>7</v>
      </c>
      <c r="C90" s="5">
        <v>358.0</v>
      </c>
      <c r="D90" s="7">
        <v>54.0</v>
      </c>
    </row>
    <row r="91" ht="15.75" customHeight="1">
      <c r="A91" s="4">
        <v>44722.0</v>
      </c>
      <c r="B91" s="5" t="s">
        <v>7</v>
      </c>
      <c r="C91" s="5">
        <v>411.0</v>
      </c>
      <c r="D91" s="7">
        <v>50.0</v>
      </c>
    </row>
    <row r="92" ht="15.75" customHeight="1">
      <c r="A92" s="4">
        <v>44723.0</v>
      </c>
      <c r="B92" s="5" t="s">
        <v>7</v>
      </c>
      <c r="C92" s="5">
        <v>333.0</v>
      </c>
      <c r="D92" s="7">
        <v>51.0</v>
      </c>
    </row>
    <row r="93" ht="15.75" customHeight="1">
      <c r="A93" s="4">
        <v>44724.0</v>
      </c>
      <c r="B93" s="5" t="s">
        <v>7</v>
      </c>
      <c r="C93" s="5">
        <v>325.0</v>
      </c>
      <c r="D93" s="7">
        <v>59.0</v>
      </c>
    </row>
    <row r="94" ht="15.75" customHeight="1">
      <c r="A94" s="4">
        <v>44725.0</v>
      </c>
      <c r="B94" s="5" t="s">
        <v>7</v>
      </c>
      <c r="C94" s="5">
        <v>451.0</v>
      </c>
      <c r="D94" s="7">
        <v>55.0</v>
      </c>
    </row>
    <row r="95" ht="15.75" customHeight="1">
      <c r="A95" s="4">
        <v>44726.0</v>
      </c>
      <c r="B95" s="5" t="s">
        <v>7</v>
      </c>
      <c r="C95" s="5">
        <v>412.0</v>
      </c>
      <c r="D95" s="7">
        <v>48.0</v>
      </c>
    </row>
    <row r="96" ht="15.75" customHeight="1">
      <c r="A96" s="4">
        <v>44727.0</v>
      </c>
      <c r="B96" s="5" t="s">
        <v>7</v>
      </c>
      <c r="C96" s="5">
        <v>445.0</v>
      </c>
      <c r="D96" s="7">
        <v>55.0</v>
      </c>
    </row>
    <row r="97" ht="15.75" customHeight="1">
      <c r="A97" s="4">
        <v>44728.0</v>
      </c>
      <c r="B97" s="5" t="s">
        <v>7</v>
      </c>
      <c r="C97" s="5">
        <v>349.0</v>
      </c>
      <c r="D97" s="7">
        <v>52.0</v>
      </c>
    </row>
    <row r="98" ht="15.75" customHeight="1">
      <c r="A98" s="4">
        <v>44729.0</v>
      </c>
      <c r="B98" s="5" t="s">
        <v>7</v>
      </c>
      <c r="C98" s="5">
        <v>290.0</v>
      </c>
      <c r="D98" s="7">
        <v>55.0</v>
      </c>
    </row>
    <row r="99" ht="15.75" customHeight="1">
      <c r="A99" s="4">
        <v>44730.0</v>
      </c>
      <c r="B99" s="5" t="s">
        <v>7</v>
      </c>
      <c r="C99" s="5">
        <v>387.0</v>
      </c>
      <c r="D99" s="7">
        <v>56.0</v>
      </c>
    </row>
    <row r="100" ht="15.75" customHeight="1">
      <c r="A100" s="4">
        <v>44731.0</v>
      </c>
      <c r="B100" s="5" t="s">
        <v>7</v>
      </c>
      <c r="C100" s="5">
        <v>460.0</v>
      </c>
      <c r="D100" s="7">
        <v>62.0</v>
      </c>
    </row>
    <row r="101" ht="15.75" customHeight="1">
      <c r="A101" s="4">
        <v>44732.0</v>
      </c>
      <c r="B101" s="5" t="s">
        <v>7</v>
      </c>
      <c r="C101" s="5">
        <v>400.0</v>
      </c>
      <c r="D101" s="7">
        <v>48.0</v>
      </c>
    </row>
    <row r="102" ht="15.75" customHeight="1">
      <c r="A102" s="4">
        <v>44733.0</v>
      </c>
      <c r="B102" s="5" t="s">
        <v>7</v>
      </c>
      <c r="C102" s="5">
        <v>336.0</v>
      </c>
      <c r="D102" s="7">
        <v>52.0</v>
      </c>
    </row>
    <row r="103" ht="15.75" customHeight="1">
      <c r="A103" s="4">
        <v>44734.0</v>
      </c>
      <c r="B103" s="5" t="s">
        <v>7</v>
      </c>
      <c r="C103" s="5">
        <v>334.0</v>
      </c>
      <c r="D103" s="7">
        <v>61.0</v>
      </c>
    </row>
    <row r="104" ht="15.75" customHeight="1">
      <c r="A104" s="4">
        <v>44735.0</v>
      </c>
      <c r="B104" s="5" t="s">
        <v>7</v>
      </c>
      <c r="C104" s="5">
        <v>318.0</v>
      </c>
      <c r="D104" s="7">
        <v>58.0</v>
      </c>
    </row>
    <row r="105" ht="15.75" customHeight="1">
      <c r="A105" s="4">
        <v>44736.0</v>
      </c>
      <c r="B105" s="5" t="s">
        <v>7</v>
      </c>
      <c r="C105" s="5">
        <v>451.0</v>
      </c>
      <c r="D105" s="7">
        <v>59.0</v>
      </c>
    </row>
    <row r="106" ht="15.75" customHeight="1">
      <c r="A106" s="4">
        <v>44737.0</v>
      </c>
      <c r="B106" s="5" t="s">
        <v>7</v>
      </c>
      <c r="C106" s="5">
        <v>434.0</v>
      </c>
      <c r="D106" s="7">
        <v>52.0</v>
      </c>
    </row>
    <row r="107" ht="15.75" customHeight="1">
      <c r="A107" s="4">
        <v>44738.0</v>
      </c>
      <c r="B107" s="5" t="s">
        <v>7</v>
      </c>
      <c r="C107" s="5">
        <v>312.0</v>
      </c>
      <c r="D107" s="7">
        <v>65.0</v>
      </c>
    </row>
    <row r="108" ht="15.75" customHeight="1">
      <c r="A108" s="4">
        <v>44739.0</v>
      </c>
      <c r="B108" s="5" t="s">
        <v>7</v>
      </c>
      <c r="C108" s="5">
        <v>382.0</v>
      </c>
      <c r="D108" s="7">
        <v>54.0</v>
      </c>
    </row>
    <row r="109" ht="15.75" customHeight="1">
      <c r="A109" s="4">
        <v>44740.0</v>
      </c>
      <c r="B109" s="5" t="s">
        <v>7</v>
      </c>
      <c r="C109" s="5">
        <v>401.0</v>
      </c>
      <c r="D109" s="7">
        <v>61.0</v>
      </c>
    </row>
    <row r="110" ht="15.75" customHeight="1">
      <c r="A110" s="4">
        <v>44741.0</v>
      </c>
      <c r="B110" s="5" t="s">
        <v>7</v>
      </c>
      <c r="C110" s="5">
        <v>333.0</v>
      </c>
      <c r="D110" s="7">
        <v>62.0</v>
      </c>
    </row>
    <row r="111" ht="15.75" customHeight="1">
      <c r="A111" s="4">
        <v>44742.0</v>
      </c>
      <c r="B111" s="5" t="s">
        <v>7</v>
      </c>
      <c r="C111" s="5">
        <v>296.0</v>
      </c>
      <c r="D111" s="7">
        <v>59.0</v>
      </c>
    </row>
    <row r="112" ht="15.75" customHeight="1">
      <c r="A112" s="4">
        <v>44743.0</v>
      </c>
      <c r="B112" s="5" t="s">
        <v>7</v>
      </c>
      <c r="C112" s="5">
        <v>430.0</v>
      </c>
      <c r="D112" s="7">
        <v>46.0</v>
      </c>
    </row>
    <row r="113" ht="15.75" customHeight="1">
      <c r="A113" s="4">
        <v>44744.0</v>
      </c>
      <c r="B113" s="5" t="s">
        <v>7</v>
      </c>
      <c r="C113" s="5">
        <v>438.0</v>
      </c>
      <c r="D113" s="7">
        <v>56.0</v>
      </c>
    </row>
    <row r="114" ht="15.75" customHeight="1">
      <c r="A114" s="4">
        <v>44745.0</v>
      </c>
      <c r="B114" s="5" t="s">
        <v>7</v>
      </c>
      <c r="C114" s="5">
        <v>309.0</v>
      </c>
      <c r="D114" s="7">
        <v>54.0</v>
      </c>
    </row>
    <row r="115" ht="15.75" customHeight="1">
      <c r="A115" s="4">
        <v>44746.0</v>
      </c>
      <c r="B115" s="5" t="s">
        <v>7</v>
      </c>
      <c r="C115" s="5">
        <v>430.0</v>
      </c>
      <c r="D115" s="7">
        <v>48.0</v>
      </c>
    </row>
    <row r="116" ht="15.75" customHeight="1">
      <c r="A116" s="4">
        <v>44747.0</v>
      </c>
      <c r="B116" s="5" t="s">
        <v>7</v>
      </c>
      <c r="C116" s="5">
        <v>415.0</v>
      </c>
      <c r="D116" s="7">
        <v>56.0</v>
      </c>
    </row>
    <row r="117" ht="15.75" customHeight="1">
      <c r="A117" s="4">
        <v>44748.0</v>
      </c>
      <c r="B117" s="5" t="s">
        <v>7</v>
      </c>
      <c r="C117" s="5">
        <v>436.0</v>
      </c>
      <c r="D117" s="7">
        <v>54.0</v>
      </c>
    </row>
    <row r="118" ht="15.75" customHeight="1">
      <c r="A118" s="4">
        <v>44749.0</v>
      </c>
      <c r="B118" s="5" t="s">
        <v>7</v>
      </c>
      <c r="C118" s="5">
        <v>355.0</v>
      </c>
      <c r="D118" s="7">
        <v>45.0</v>
      </c>
    </row>
    <row r="119" ht="15.75" customHeight="1">
      <c r="A119" s="4">
        <v>44750.0</v>
      </c>
      <c r="B119" s="5" t="s">
        <v>7</v>
      </c>
      <c r="C119" s="5">
        <v>298.0</v>
      </c>
      <c r="D119" s="7">
        <v>46.0</v>
      </c>
    </row>
    <row r="120" ht="15.75" customHeight="1">
      <c r="A120" s="4">
        <v>44751.0</v>
      </c>
      <c r="B120" s="5" t="s">
        <v>7</v>
      </c>
      <c r="C120" s="5">
        <v>477.0</v>
      </c>
      <c r="D120" s="7">
        <v>50.0</v>
      </c>
    </row>
    <row r="121" ht="15.75" customHeight="1">
      <c r="A121" s="4">
        <v>44752.0</v>
      </c>
      <c r="B121" s="5" t="s">
        <v>7</v>
      </c>
      <c r="C121" s="5">
        <v>404.0</v>
      </c>
      <c r="D121" s="7">
        <v>61.0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21">
    <sortState ref="A1:D121">
      <sortCondition ref="B1:B121"/>
      <sortCondition ref="A1:A12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0</v>
      </c>
      <c r="B1" s="9" t="s">
        <v>1</v>
      </c>
      <c r="C1" s="9" t="s">
        <v>10</v>
      </c>
      <c r="D1" s="9" t="s">
        <v>11</v>
      </c>
      <c r="E1" s="10" t="s">
        <v>12</v>
      </c>
    </row>
    <row r="2" ht="15.75" hidden="1" customHeight="1">
      <c r="A2" s="11">
        <v>44713.0</v>
      </c>
      <c r="B2" s="12" t="s">
        <v>5</v>
      </c>
      <c r="C2" s="12">
        <v>17.0</v>
      </c>
      <c r="D2" s="12">
        <v>14.0</v>
      </c>
      <c r="E2" s="13">
        <v>167.25</v>
      </c>
    </row>
    <row r="3" ht="15.75" hidden="1" customHeight="1">
      <c r="A3" s="11">
        <v>44714.0</v>
      </c>
      <c r="B3" s="12" t="s">
        <v>5</v>
      </c>
      <c r="C3" s="12">
        <v>22.0</v>
      </c>
      <c r="D3" s="12">
        <v>18.0</v>
      </c>
      <c r="E3" s="13">
        <v>129.96</v>
      </c>
    </row>
    <row r="4" ht="15.75" hidden="1" customHeight="1">
      <c r="A4" s="11">
        <v>44715.0</v>
      </c>
      <c r="B4" s="12" t="s">
        <v>5</v>
      </c>
      <c r="C4" s="12">
        <v>20.0</v>
      </c>
      <c r="D4" s="12">
        <v>16.0</v>
      </c>
      <c r="E4" s="13">
        <v>191.73000000000002</v>
      </c>
    </row>
    <row r="5" ht="15.75" hidden="1" customHeight="1">
      <c r="A5" s="11">
        <v>44716.0</v>
      </c>
      <c r="B5" s="12" t="s">
        <v>5</v>
      </c>
      <c r="C5" s="12">
        <v>24.0</v>
      </c>
      <c r="D5" s="12">
        <v>20.0</v>
      </c>
      <c r="E5" s="13">
        <v>156.78</v>
      </c>
    </row>
    <row r="6" ht="15.75" hidden="1" customHeight="1">
      <c r="A6" s="11">
        <v>44717.0</v>
      </c>
      <c r="B6" s="12" t="s">
        <v>5</v>
      </c>
      <c r="C6" s="12">
        <v>26.0</v>
      </c>
      <c r="D6" s="12">
        <v>23.0</v>
      </c>
      <c r="E6" s="13">
        <v>164.32</v>
      </c>
    </row>
    <row r="7" ht="15.75" hidden="1" customHeight="1">
      <c r="A7" s="11">
        <v>44718.0</v>
      </c>
      <c r="B7" s="12" t="s">
        <v>5</v>
      </c>
      <c r="C7" s="12">
        <v>28.0</v>
      </c>
      <c r="D7" s="12">
        <v>25.0</v>
      </c>
      <c r="E7" s="13">
        <v>182.4</v>
      </c>
    </row>
    <row r="8" ht="15.75" hidden="1" customHeight="1">
      <c r="A8" s="11">
        <v>44719.0</v>
      </c>
      <c r="B8" s="12" t="s">
        <v>5</v>
      </c>
      <c r="C8" s="12">
        <v>43.0</v>
      </c>
      <c r="D8" s="12">
        <v>34.0</v>
      </c>
      <c r="E8" s="13">
        <v>134.46</v>
      </c>
    </row>
    <row r="9" ht="15.75" hidden="1" customHeight="1">
      <c r="A9" s="11">
        <v>44720.0</v>
      </c>
      <c r="B9" s="12" t="s">
        <v>5</v>
      </c>
      <c r="C9" s="12">
        <v>29.0</v>
      </c>
      <c r="D9" s="12">
        <v>25.0</v>
      </c>
      <c r="E9" s="13">
        <v>147.60000000000002</v>
      </c>
    </row>
    <row r="10" ht="15.75" hidden="1" customHeight="1">
      <c r="A10" s="11">
        <v>44721.0</v>
      </c>
      <c r="B10" s="12" t="s">
        <v>5</v>
      </c>
      <c r="C10" s="12">
        <v>28.0</v>
      </c>
      <c r="D10" s="12">
        <v>23.0</v>
      </c>
      <c r="E10" s="13">
        <v>177.62</v>
      </c>
    </row>
    <row r="11" ht="15.75" hidden="1" customHeight="1">
      <c r="A11" s="11">
        <v>44722.0</v>
      </c>
      <c r="B11" s="12" t="s">
        <v>5</v>
      </c>
      <c r="C11" s="12">
        <v>25.0</v>
      </c>
      <c r="D11" s="12">
        <v>22.0</v>
      </c>
      <c r="E11" s="13">
        <v>159.60000000000002</v>
      </c>
    </row>
    <row r="12" ht="15.75" hidden="1" customHeight="1">
      <c r="A12" s="11">
        <v>44723.0</v>
      </c>
      <c r="B12" s="12" t="s">
        <v>5</v>
      </c>
      <c r="C12" s="12">
        <v>14.0</v>
      </c>
      <c r="D12" s="12">
        <v>12.0</v>
      </c>
      <c r="E12" s="13">
        <v>130.05</v>
      </c>
    </row>
    <row r="13" ht="15.75" hidden="1" customHeight="1">
      <c r="A13" s="11">
        <v>44724.0</v>
      </c>
      <c r="B13" s="12" t="s">
        <v>5</v>
      </c>
      <c r="C13" s="12">
        <v>17.0</v>
      </c>
      <c r="D13" s="12">
        <v>14.0</v>
      </c>
      <c r="E13" s="13">
        <v>172.86</v>
      </c>
    </row>
    <row r="14" ht="15.75" hidden="1" customHeight="1">
      <c r="A14" s="11">
        <v>44725.0</v>
      </c>
      <c r="B14" s="12" t="s">
        <v>5</v>
      </c>
      <c r="C14" s="12">
        <v>38.0</v>
      </c>
      <c r="D14" s="12">
        <v>33.0</v>
      </c>
      <c r="E14" s="13">
        <v>196.62000000000003</v>
      </c>
    </row>
    <row r="15" ht="15.75" hidden="1" customHeight="1">
      <c r="A15" s="11">
        <v>44726.0</v>
      </c>
      <c r="B15" s="12" t="s">
        <v>5</v>
      </c>
      <c r="C15" s="12">
        <v>23.0</v>
      </c>
      <c r="D15" s="12">
        <v>19.0</v>
      </c>
      <c r="E15" s="13">
        <v>195.36</v>
      </c>
    </row>
    <row r="16" ht="15.75" hidden="1" customHeight="1">
      <c r="A16" s="11">
        <v>44727.0</v>
      </c>
      <c r="B16" s="12" t="s">
        <v>5</v>
      </c>
      <c r="C16" s="12">
        <v>24.0</v>
      </c>
      <c r="D16" s="12">
        <v>21.0</v>
      </c>
      <c r="E16" s="13">
        <v>136.17000000000002</v>
      </c>
    </row>
    <row r="17" ht="15.75" hidden="1" customHeight="1">
      <c r="A17" s="11">
        <v>44728.0</v>
      </c>
      <c r="B17" s="12" t="s">
        <v>5</v>
      </c>
      <c r="C17" s="12">
        <v>21.0</v>
      </c>
      <c r="D17" s="12">
        <v>18.0</v>
      </c>
      <c r="E17" s="13">
        <v>172.8</v>
      </c>
    </row>
    <row r="18" ht="15.75" hidden="1" customHeight="1">
      <c r="A18" s="11">
        <v>44729.0</v>
      </c>
      <c r="B18" s="12" t="s">
        <v>5</v>
      </c>
      <c r="C18" s="12">
        <v>29.0</v>
      </c>
      <c r="D18" s="12">
        <v>25.0</v>
      </c>
      <c r="E18" s="13">
        <v>200.20000000000005</v>
      </c>
    </row>
    <row r="19" ht="15.75" hidden="1" customHeight="1">
      <c r="A19" s="11">
        <v>44730.0</v>
      </c>
      <c r="B19" s="12" t="s">
        <v>5</v>
      </c>
      <c r="C19" s="12">
        <v>20.0</v>
      </c>
      <c r="D19" s="12">
        <v>17.0</v>
      </c>
      <c r="E19" s="13">
        <v>195.96000000000004</v>
      </c>
    </row>
    <row r="20" ht="15.75" hidden="1" customHeight="1">
      <c r="A20" s="11">
        <v>44731.0</v>
      </c>
      <c r="B20" s="12" t="s">
        <v>5</v>
      </c>
      <c r="C20" s="12">
        <v>14.0</v>
      </c>
      <c r="D20" s="12">
        <v>12.0</v>
      </c>
      <c r="E20" s="13">
        <v>199.95000000000005</v>
      </c>
    </row>
    <row r="21" ht="15.75" hidden="1" customHeight="1">
      <c r="A21" s="11">
        <v>44732.0</v>
      </c>
      <c r="B21" s="12" t="s">
        <v>5</v>
      </c>
      <c r="C21" s="12">
        <v>25.0</v>
      </c>
      <c r="D21" s="12">
        <v>22.0</v>
      </c>
      <c r="E21" s="13">
        <v>224.66000000000005</v>
      </c>
    </row>
    <row r="22" ht="15.75" hidden="1" customHeight="1">
      <c r="A22" s="11">
        <v>44733.0</v>
      </c>
      <c r="B22" s="12" t="s">
        <v>5</v>
      </c>
      <c r="C22" s="12">
        <v>19.0</v>
      </c>
      <c r="D22" s="12">
        <v>17.0</v>
      </c>
      <c r="E22" s="13">
        <v>228.00000000000006</v>
      </c>
    </row>
    <row r="23" ht="15.75" hidden="1" customHeight="1">
      <c r="A23" s="11">
        <v>44734.0</v>
      </c>
      <c r="B23" s="12" t="s">
        <v>5</v>
      </c>
      <c r="C23" s="12">
        <v>22.0</v>
      </c>
      <c r="D23" s="12">
        <v>19.0</v>
      </c>
      <c r="E23" s="13">
        <v>227.52000000000004</v>
      </c>
    </row>
    <row r="24" ht="15.75" hidden="1" customHeight="1">
      <c r="A24" s="11">
        <v>44735.0</v>
      </c>
      <c r="B24" s="12" t="s">
        <v>5</v>
      </c>
      <c r="C24" s="12">
        <v>18.0</v>
      </c>
      <c r="D24" s="12">
        <v>15.0</v>
      </c>
      <c r="E24" s="13">
        <v>203.70000000000005</v>
      </c>
    </row>
    <row r="25" ht="15.75" hidden="1" customHeight="1">
      <c r="A25" s="11">
        <v>44736.0</v>
      </c>
      <c r="B25" s="12" t="s">
        <v>5</v>
      </c>
      <c r="C25" s="12">
        <v>14.0</v>
      </c>
      <c r="D25" s="12">
        <v>12.0</v>
      </c>
      <c r="E25" s="13">
        <v>245.00000000000006</v>
      </c>
    </row>
    <row r="26" ht="15.75" hidden="1" customHeight="1">
      <c r="A26" s="11">
        <v>44737.0</v>
      </c>
      <c r="B26" s="12" t="s">
        <v>5</v>
      </c>
      <c r="C26" s="12">
        <v>31.0</v>
      </c>
      <c r="D26" s="12">
        <v>26.0</v>
      </c>
      <c r="E26" s="13">
        <v>160.38000000000002</v>
      </c>
    </row>
    <row r="27" ht="15.75" hidden="1" customHeight="1">
      <c r="A27" s="11">
        <v>44738.0</v>
      </c>
      <c r="B27" s="12" t="s">
        <v>5</v>
      </c>
      <c r="C27" s="12">
        <v>31.0</v>
      </c>
      <c r="D27" s="12">
        <v>26.0</v>
      </c>
      <c r="E27" s="13">
        <v>202.00000000000006</v>
      </c>
    </row>
    <row r="28" ht="15.75" hidden="1" customHeight="1">
      <c r="A28" s="11">
        <v>44739.0</v>
      </c>
      <c r="B28" s="12" t="s">
        <v>5</v>
      </c>
      <c r="C28" s="12">
        <v>21.0</v>
      </c>
      <c r="D28" s="12">
        <v>17.0</v>
      </c>
      <c r="E28" s="13">
        <v>241.39000000000004</v>
      </c>
    </row>
    <row r="29" ht="15.75" hidden="1" customHeight="1">
      <c r="A29" s="11">
        <v>44740.0</v>
      </c>
      <c r="B29" s="12" t="s">
        <v>5</v>
      </c>
      <c r="C29" s="12">
        <v>19.0</v>
      </c>
      <c r="D29" s="12">
        <v>16.0</v>
      </c>
      <c r="E29" s="13">
        <v>225.42000000000004</v>
      </c>
    </row>
    <row r="30" ht="15.75" hidden="1" customHeight="1">
      <c r="A30" s="11">
        <v>44741.0</v>
      </c>
      <c r="B30" s="12" t="s">
        <v>5</v>
      </c>
      <c r="C30" s="12">
        <v>23.0</v>
      </c>
      <c r="D30" s="12">
        <v>20.0</v>
      </c>
      <c r="E30" s="13">
        <v>228.66000000000005</v>
      </c>
    </row>
    <row r="31" ht="15.75" hidden="1" customHeight="1">
      <c r="A31" s="11">
        <v>44742.0</v>
      </c>
      <c r="B31" s="12" t="s">
        <v>5</v>
      </c>
      <c r="C31" s="12">
        <v>23.0</v>
      </c>
      <c r="D31" s="12">
        <v>19.0</v>
      </c>
      <c r="E31" s="13">
        <v>235.04000000000005</v>
      </c>
    </row>
    <row r="32" ht="15.75" hidden="1" customHeight="1">
      <c r="A32" s="11">
        <v>44743.0</v>
      </c>
      <c r="B32" s="12" t="s">
        <v>5</v>
      </c>
      <c r="C32" s="12">
        <v>35.0</v>
      </c>
      <c r="D32" s="12">
        <v>28.0</v>
      </c>
      <c r="E32" s="13">
        <v>163.80000000000004</v>
      </c>
    </row>
    <row r="33" ht="15.75" hidden="1" customHeight="1">
      <c r="A33" s="11">
        <v>44744.0</v>
      </c>
      <c r="B33" s="12" t="s">
        <v>5</v>
      </c>
      <c r="C33" s="12">
        <v>15.0</v>
      </c>
      <c r="D33" s="12">
        <v>13.0</v>
      </c>
      <c r="E33" s="13">
        <v>234.26000000000005</v>
      </c>
    </row>
    <row r="34" ht="15.75" hidden="1" customHeight="1">
      <c r="A34" s="11">
        <v>44745.0</v>
      </c>
      <c r="B34" s="12" t="s">
        <v>5</v>
      </c>
      <c r="C34" s="12">
        <v>18.0</v>
      </c>
      <c r="D34" s="12">
        <v>15.0</v>
      </c>
      <c r="E34" s="13">
        <v>192.60000000000005</v>
      </c>
    </row>
    <row r="35" ht="15.75" hidden="1" customHeight="1">
      <c r="A35" s="11">
        <v>44746.0</v>
      </c>
      <c r="B35" s="12" t="s">
        <v>5</v>
      </c>
      <c r="C35" s="12">
        <v>14.0</v>
      </c>
      <c r="D35" s="12">
        <v>13.0</v>
      </c>
      <c r="E35" s="13">
        <v>254.88000000000008</v>
      </c>
    </row>
    <row r="36" ht="15.75" hidden="1" customHeight="1">
      <c r="A36" s="11">
        <v>44747.0</v>
      </c>
      <c r="B36" s="12" t="s">
        <v>5</v>
      </c>
      <c r="C36" s="12">
        <v>21.0</v>
      </c>
      <c r="D36" s="12">
        <v>18.0</v>
      </c>
      <c r="E36" s="13">
        <v>213.64000000000007</v>
      </c>
    </row>
    <row r="37" ht="15.75" hidden="1" customHeight="1">
      <c r="A37" s="11">
        <v>44748.0</v>
      </c>
      <c r="B37" s="12" t="s">
        <v>5</v>
      </c>
      <c r="C37" s="12">
        <v>25.0</v>
      </c>
      <c r="D37" s="12">
        <v>21.0</v>
      </c>
      <c r="E37" s="13">
        <v>273.9000000000001</v>
      </c>
    </row>
    <row r="38" ht="15.75" hidden="1" customHeight="1">
      <c r="A38" s="11">
        <v>44749.0</v>
      </c>
      <c r="B38" s="12" t="s">
        <v>5</v>
      </c>
      <c r="C38" s="12">
        <v>15.0</v>
      </c>
      <c r="D38" s="12">
        <v>13.0</v>
      </c>
      <c r="E38" s="13">
        <v>273.06000000000006</v>
      </c>
    </row>
    <row r="39" ht="15.75" hidden="1" customHeight="1">
      <c r="A39" s="11">
        <v>44750.0</v>
      </c>
      <c r="B39" s="12" t="s">
        <v>5</v>
      </c>
      <c r="C39" s="12">
        <v>16.0</v>
      </c>
      <c r="D39" s="12">
        <v>14.0</v>
      </c>
      <c r="E39" s="13">
        <v>181.44000000000005</v>
      </c>
    </row>
    <row r="40" ht="15.75" hidden="1" customHeight="1">
      <c r="A40" s="11">
        <v>44751.0</v>
      </c>
      <c r="B40" s="12" t="s">
        <v>5</v>
      </c>
      <c r="C40" s="12">
        <v>11.0</v>
      </c>
      <c r="D40" s="12">
        <v>9.0</v>
      </c>
      <c r="E40" s="13">
        <v>276.8500000000001</v>
      </c>
    </row>
    <row r="41" ht="15.75" hidden="1" customHeight="1">
      <c r="A41" s="11">
        <v>44752.0</v>
      </c>
      <c r="B41" s="12" t="s">
        <v>5</v>
      </c>
      <c r="C41" s="12">
        <v>29.0</v>
      </c>
      <c r="D41" s="12">
        <v>26.0</v>
      </c>
      <c r="E41" s="13">
        <v>271.3200000000001</v>
      </c>
    </row>
    <row r="42" ht="15.75" hidden="1" customHeight="1">
      <c r="A42" s="11">
        <v>44713.0</v>
      </c>
      <c r="B42" s="12" t="s">
        <v>6</v>
      </c>
      <c r="C42" s="12">
        <v>8.0</v>
      </c>
      <c r="D42" s="12">
        <v>7.0</v>
      </c>
      <c r="E42" s="13">
        <v>221.25</v>
      </c>
    </row>
    <row r="43" ht="15.75" hidden="1" customHeight="1">
      <c r="A43" s="11">
        <v>44714.0</v>
      </c>
      <c r="B43" s="12" t="s">
        <v>6</v>
      </c>
      <c r="C43" s="12">
        <v>5.0</v>
      </c>
      <c r="D43" s="12">
        <v>5.0</v>
      </c>
      <c r="E43" s="13">
        <v>264.48</v>
      </c>
    </row>
    <row r="44" ht="15.75" hidden="1" customHeight="1">
      <c r="A44" s="11">
        <v>44715.0</v>
      </c>
      <c r="B44" s="12" t="s">
        <v>6</v>
      </c>
      <c r="C44" s="12">
        <v>6.0</v>
      </c>
      <c r="D44" s="12">
        <v>5.0</v>
      </c>
      <c r="E44" s="13">
        <v>304.92</v>
      </c>
    </row>
    <row r="45" ht="15.75" hidden="1" customHeight="1">
      <c r="A45" s="11">
        <v>44716.0</v>
      </c>
      <c r="B45" s="12" t="s">
        <v>6</v>
      </c>
      <c r="C45" s="12">
        <v>10.0</v>
      </c>
      <c r="D45" s="12">
        <v>9.0</v>
      </c>
      <c r="E45" s="13">
        <v>282.36</v>
      </c>
    </row>
    <row r="46" ht="15.75" hidden="1" customHeight="1">
      <c r="A46" s="11">
        <v>44717.0</v>
      </c>
      <c r="B46" s="12" t="s">
        <v>6</v>
      </c>
      <c r="C46" s="12">
        <v>7.0</v>
      </c>
      <c r="D46" s="12">
        <v>6.0</v>
      </c>
      <c r="E46" s="13">
        <v>312.84000000000003</v>
      </c>
    </row>
    <row r="47" ht="15.75" hidden="1" customHeight="1">
      <c r="A47" s="11">
        <v>44718.0</v>
      </c>
      <c r="B47" s="12" t="s">
        <v>6</v>
      </c>
      <c r="C47" s="12">
        <v>5.0</v>
      </c>
      <c r="D47" s="12">
        <v>5.0</v>
      </c>
      <c r="E47" s="13">
        <v>272.0</v>
      </c>
    </row>
    <row r="48" ht="15.75" hidden="1" customHeight="1">
      <c r="A48" s="11">
        <v>44719.0</v>
      </c>
      <c r="B48" s="12" t="s">
        <v>6</v>
      </c>
      <c r="C48" s="12">
        <v>5.0</v>
      </c>
      <c r="D48" s="12">
        <v>5.0</v>
      </c>
      <c r="E48" s="13">
        <v>272.97</v>
      </c>
    </row>
    <row r="49" ht="15.75" hidden="1" customHeight="1">
      <c r="A49" s="11">
        <v>44720.0</v>
      </c>
      <c r="B49" s="12" t="s">
        <v>6</v>
      </c>
      <c r="C49" s="12">
        <v>7.0</v>
      </c>
      <c r="D49" s="12">
        <v>6.0</v>
      </c>
      <c r="E49" s="13">
        <v>314.88</v>
      </c>
    </row>
    <row r="50" ht="15.75" hidden="1" customHeight="1">
      <c r="A50" s="11">
        <v>44721.0</v>
      </c>
      <c r="B50" s="12" t="s">
        <v>6</v>
      </c>
      <c r="C50" s="12">
        <v>10.0</v>
      </c>
      <c r="D50" s="12">
        <v>9.0</v>
      </c>
      <c r="E50" s="13">
        <v>302.12</v>
      </c>
    </row>
    <row r="51" ht="15.75" hidden="1" customHeight="1">
      <c r="A51" s="11">
        <v>44722.0</v>
      </c>
      <c r="B51" s="12" t="s">
        <v>6</v>
      </c>
      <c r="C51" s="12">
        <v>9.0</v>
      </c>
      <c r="D51" s="12">
        <v>8.0</v>
      </c>
      <c r="E51" s="13">
        <v>303.24</v>
      </c>
    </row>
    <row r="52" ht="15.75" hidden="1" customHeight="1">
      <c r="A52" s="11">
        <v>44723.0</v>
      </c>
      <c r="B52" s="12" t="s">
        <v>6</v>
      </c>
      <c r="C52" s="12">
        <v>5.0</v>
      </c>
      <c r="D52" s="12">
        <v>5.0</v>
      </c>
      <c r="E52" s="13">
        <v>296.65000000000003</v>
      </c>
    </row>
    <row r="53" ht="15.75" hidden="1" customHeight="1">
      <c r="A53" s="11">
        <v>44724.0</v>
      </c>
      <c r="B53" s="12" t="s">
        <v>6</v>
      </c>
      <c r="C53" s="12">
        <v>6.0</v>
      </c>
      <c r="D53" s="12">
        <v>5.0</v>
      </c>
      <c r="E53" s="13">
        <v>276.06000000000006</v>
      </c>
    </row>
    <row r="54" ht="15.75" hidden="1" customHeight="1">
      <c r="A54" s="11">
        <v>44725.0</v>
      </c>
      <c r="B54" s="12" t="s">
        <v>6</v>
      </c>
      <c r="C54" s="12">
        <v>9.0</v>
      </c>
      <c r="D54" s="12">
        <v>8.0</v>
      </c>
      <c r="E54" s="13">
        <v>234.03000000000003</v>
      </c>
    </row>
    <row r="55" ht="15.75" hidden="1" customHeight="1">
      <c r="A55" s="11">
        <v>44726.0</v>
      </c>
      <c r="B55" s="12" t="s">
        <v>6</v>
      </c>
      <c r="C55" s="12">
        <v>5.0</v>
      </c>
      <c r="D55" s="12">
        <v>5.0</v>
      </c>
      <c r="E55" s="13">
        <v>321.20000000000005</v>
      </c>
    </row>
    <row r="56" ht="15.75" hidden="1" customHeight="1">
      <c r="A56" s="11">
        <v>44727.0</v>
      </c>
      <c r="B56" s="12" t="s">
        <v>6</v>
      </c>
      <c r="C56" s="12">
        <v>8.0</v>
      </c>
      <c r="D56" s="12">
        <v>7.0</v>
      </c>
      <c r="E56" s="13">
        <v>283.02000000000004</v>
      </c>
    </row>
    <row r="57" ht="15.75" hidden="1" customHeight="1">
      <c r="A57" s="11">
        <v>44728.0</v>
      </c>
      <c r="B57" s="12" t="s">
        <v>6</v>
      </c>
      <c r="C57" s="12">
        <v>7.0</v>
      </c>
      <c r="D57" s="12">
        <v>6.0</v>
      </c>
      <c r="E57" s="13">
        <v>395.1000000000001</v>
      </c>
    </row>
    <row r="58" ht="15.75" hidden="1" customHeight="1">
      <c r="A58" s="11">
        <v>44729.0</v>
      </c>
      <c r="B58" s="12" t="s">
        <v>6</v>
      </c>
      <c r="C58" s="12">
        <v>8.0</v>
      </c>
      <c r="D58" s="12">
        <v>7.0</v>
      </c>
      <c r="E58" s="13">
        <v>323.05000000000007</v>
      </c>
    </row>
    <row r="59" ht="15.75" hidden="1" customHeight="1">
      <c r="A59" s="11">
        <v>44730.0</v>
      </c>
      <c r="B59" s="12" t="s">
        <v>6</v>
      </c>
      <c r="C59" s="12">
        <v>5.0</v>
      </c>
      <c r="D59" s="12">
        <v>5.0</v>
      </c>
      <c r="E59" s="13">
        <v>338.56000000000006</v>
      </c>
    </row>
    <row r="60" ht="15.75" hidden="1" customHeight="1">
      <c r="A60" s="11">
        <v>44731.0</v>
      </c>
      <c r="B60" s="12" t="s">
        <v>6</v>
      </c>
      <c r="C60" s="12">
        <v>9.0</v>
      </c>
      <c r="D60" s="12">
        <v>8.0</v>
      </c>
      <c r="E60" s="13">
        <v>330.15000000000003</v>
      </c>
    </row>
    <row r="61" ht="15.75" hidden="1" customHeight="1">
      <c r="A61" s="11">
        <v>44732.0</v>
      </c>
      <c r="B61" s="12" t="s">
        <v>6</v>
      </c>
      <c r="C61" s="12">
        <v>9.0</v>
      </c>
      <c r="D61" s="12">
        <v>8.0</v>
      </c>
      <c r="E61" s="13">
        <v>310.20000000000005</v>
      </c>
    </row>
    <row r="62" ht="15.75" hidden="1" customHeight="1">
      <c r="A62" s="11">
        <v>44733.0</v>
      </c>
      <c r="B62" s="12" t="s">
        <v>6</v>
      </c>
      <c r="C62" s="12">
        <v>6.0</v>
      </c>
      <c r="D62" s="12">
        <v>5.0</v>
      </c>
      <c r="E62" s="13">
        <v>292.6000000000001</v>
      </c>
    </row>
    <row r="63" ht="15.75" hidden="1" customHeight="1">
      <c r="A63" s="11">
        <v>44734.0</v>
      </c>
      <c r="B63" s="12" t="s">
        <v>6</v>
      </c>
      <c r="C63" s="12">
        <v>8.0</v>
      </c>
      <c r="D63" s="12">
        <v>7.0</v>
      </c>
      <c r="E63" s="13">
        <v>345.6000000000001</v>
      </c>
    </row>
    <row r="64" ht="15.75" hidden="1" customHeight="1">
      <c r="A64" s="11">
        <v>44735.0</v>
      </c>
      <c r="B64" s="12" t="s">
        <v>6</v>
      </c>
      <c r="C64" s="12">
        <v>9.0</v>
      </c>
      <c r="D64" s="12">
        <v>8.0</v>
      </c>
      <c r="E64" s="13">
        <v>285.18000000000006</v>
      </c>
    </row>
    <row r="65" ht="15.75" hidden="1" customHeight="1">
      <c r="A65" s="11">
        <v>44736.0</v>
      </c>
      <c r="B65" s="12" t="s">
        <v>6</v>
      </c>
      <c r="C65" s="12">
        <v>8.0</v>
      </c>
      <c r="D65" s="12">
        <v>7.0</v>
      </c>
      <c r="E65" s="13">
        <v>435.1200000000001</v>
      </c>
    </row>
    <row r="66" ht="15.75" hidden="1" customHeight="1">
      <c r="A66" s="11">
        <v>44737.0</v>
      </c>
      <c r="B66" s="12" t="s">
        <v>6</v>
      </c>
      <c r="C66" s="12">
        <v>6.0</v>
      </c>
      <c r="D66" s="12">
        <v>5.0</v>
      </c>
      <c r="E66" s="13">
        <v>387.0900000000001</v>
      </c>
    </row>
    <row r="67" ht="15.75" hidden="1" customHeight="1">
      <c r="A67" s="11">
        <v>44738.0</v>
      </c>
      <c r="B67" s="12" t="s">
        <v>6</v>
      </c>
      <c r="C67" s="12">
        <v>6.0</v>
      </c>
      <c r="D67" s="12">
        <v>5.0</v>
      </c>
      <c r="E67" s="13">
        <v>431.0000000000001</v>
      </c>
    </row>
    <row r="68" ht="15.75" hidden="1" customHeight="1">
      <c r="A68" s="11">
        <v>44739.0</v>
      </c>
      <c r="B68" s="12" t="s">
        <v>6</v>
      </c>
      <c r="C68" s="12">
        <v>9.0</v>
      </c>
      <c r="D68" s="12">
        <v>8.0</v>
      </c>
      <c r="E68" s="13">
        <v>435.3100000000001</v>
      </c>
    </row>
    <row r="69" ht="15.75" hidden="1" customHeight="1">
      <c r="A69" s="11">
        <v>44740.0</v>
      </c>
      <c r="B69" s="12" t="s">
        <v>6</v>
      </c>
      <c r="C69" s="12">
        <v>5.0</v>
      </c>
      <c r="D69" s="12">
        <v>5.0</v>
      </c>
      <c r="E69" s="13">
        <v>384.5400000000001</v>
      </c>
    </row>
    <row r="70" ht="15.75" hidden="1" customHeight="1">
      <c r="A70" s="11">
        <v>44741.0</v>
      </c>
      <c r="B70" s="12" t="s">
        <v>6</v>
      </c>
      <c r="C70" s="12">
        <v>10.0</v>
      </c>
      <c r="D70" s="12">
        <v>9.0</v>
      </c>
      <c r="E70" s="13">
        <v>391.4000000000001</v>
      </c>
    </row>
    <row r="71" ht="15.75" hidden="1" customHeight="1">
      <c r="A71" s="11">
        <v>44742.0</v>
      </c>
      <c r="B71" s="12" t="s">
        <v>6</v>
      </c>
      <c r="C71" s="12">
        <v>6.0</v>
      </c>
      <c r="D71" s="12">
        <v>5.0</v>
      </c>
      <c r="E71" s="13">
        <v>438.8800000000001</v>
      </c>
    </row>
    <row r="72" ht="15.75" hidden="1" customHeight="1">
      <c r="A72" s="11">
        <v>44743.0</v>
      </c>
      <c r="B72" s="12" t="s">
        <v>6</v>
      </c>
      <c r="C72" s="12">
        <v>8.0</v>
      </c>
      <c r="D72" s="12">
        <v>7.0</v>
      </c>
      <c r="E72" s="13">
        <v>322.3500000000001</v>
      </c>
    </row>
    <row r="73" ht="15.75" hidden="1" customHeight="1">
      <c r="A73" s="11">
        <v>44744.0</v>
      </c>
      <c r="B73" s="12" t="s">
        <v>6</v>
      </c>
      <c r="C73" s="12">
        <v>8.0</v>
      </c>
      <c r="D73" s="12">
        <v>7.0</v>
      </c>
      <c r="E73" s="13">
        <v>391.1400000000001</v>
      </c>
    </row>
    <row r="74" ht="15.75" hidden="1" customHeight="1">
      <c r="A74" s="11">
        <v>44745.0</v>
      </c>
      <c r="B74" s="12" t="s">
        <v>6</v>
      </c>
      <c r="C74" s="12">
        <v>5.0</v>
      </c>
      <c r="D74" s="12">
        <v>5.0</v>
      </c>
      <c r="E74" s="13">
        <v>402.3200000000001</v>
      </c>
    </row>
    <row r="75" ht="15.75" hidden="1" customHeight="1">
      <c r="A75" s="11">
        <v>44746.0</v>
      </c>
      <c r="B75" s="12" t="s">
        <v>6</v>
      </c>
      <c r="C75" s="12">
        <v>5.0</v>
      </c>
      <c r="D75" s="12">
        <v>5.0</v>
      </c>
      <c r="E75" s="13">
        <v>306.7200000000001</v>
      </c>
    </row>
    <row r="76" ht="15.75" hidden="1" customHeight="1">
      <c r="A76" s="11">
        <v>44747.0</v>
      </c>
      <c r="B76" s="12" t="s">
        <v>6</v>
      </c>
      <c r="C76" s="12">
        <v>10.0</v>
      </c>
      <c r="D76" s="12">
        <v>9.0</v>
      </c>
      <c r="E76" s="13">
        <v>392.4000000000001</v>
      </c>
    </row>
    <row r="77" ht="15.75" hidden="1" customHeight="1">
      <c r="A77" s="11">
        <v>44748.0</v>
      </c>
      <c r="B77" s="12" t="s">
        <v>6</v>
      </c>
      <c r="C77" s="12">
        <v>7.0</v>
      </c>
      <c r="D77" s="12">
        <v>6.0</v>
      </c>
      <c r="E77" s="13">
        <v>405.9000000000001</v>
      </c>
    </row>
    <row r="78" ht="15.75" hidden="1" customHeight="1">
      <c r="A78" s="11">
        <v>44749.0</v>
      </c>
      <c r="B78" s="12" t="s">
        <v>6</v>
      </c>
      <c r="C78" s="12">
        <v>9.0</v>
      </c>
      <c r="D78" s="12">
        <v>8.0</v>
      </c>
      <c r="E78" s="13">
        <v>359.6400000000001</v>
      </c>
    </row>
    <row r="79" ht="15.75" hidden="1" customHeight="1">
      <c r="A79" s="11">
        <v>44750.0</v>
      </c>
      <c r="B79" s="12" t="s">
        <v>6</v>
      </c>
      <c r="C79" s="12">
        <v>8.0</v>
      </c>
      <c r="D79" s="12">
        <v>7.0</v>
      </c>
      <c r="E79" s="13">
        <v>364.0000000000001</v>
      </c>
    </row>
    <row r="80" ht="15.75" hidden="1" customHeight="1">
      <c r="A80" s="11">
        <v>44751.0</v>
      </c>
      <c r="B80" s="12" t="s">
        <v>6</v>
      </c>
      <c r="C80" s="12">
        <v>9.0</v>
      </c>
      <c r="D80" s="12">
        <v>8.0</v>
      </c>
      <c r="E80" s="13">
        <v>327.7000000000001</v>
      </c>
    </row>
    <row r="81" ht="15.75" hidden="1" customHeight="1">
      <c r="A81" s="11">
        <v>44752.0</v>
      </c>
      <c r="B81" s="12" t="s">
        <v>6</v>
      </c>
      <c r="C81" s="12">
        <v>10.0</v>
      </c>
      <c r="D81" s="12">
        <v>9.0</v>
      </c>
      <c r="E81" s="13">
        <v>418.3800000000001</v>
      </c>
    </row>
    <row r="82" ht="15.75" customHeight="1">
      <c r="A82" s="11">
        <v>44713.0</v>
      </c>
      <c r="B82" s="12" t="s">
        <v>7</v>
      </c>
      <c r="C82" s="12">
        <v>31.0</v>
      </c>
      <c r="D82" s="12">
        <v>25.0</v>
      </c>
      <c r="E82" s="13">
        <v>433.5</v>
      </c>
    </row>
    <row r="83" ht="15.75" customHeight="1">
      <c r="A83" s="11">
        <v>44714.0</v>
      </c>
      <c r="B83" s="12" t="s">
        <v>7</v>
      </c>
      <c r="C83" s="12">
        <v>43.0</v>
      </c>
      <c r="D83" s="12">
        <v>34.0</v>
      </c>
      <c r="E83" s="13">
        <v>387.6</v>
      </c>
    </row>
    <row r="84" ht="15.75" customHeight="1">
      <c r="A84" s="11">
        <v>44715.0</v>
      </c>
      <c r="B84" s="12" t="s">
        <v>7</v>
      </c>
      <c r="C84" s="12">
        <v>45.0</v>
      </c>
      <c r="D84" s="12">
        <v>36.0</v>
      </c>
      <c r="E84" s="13">
        <v>432.74</v>
      </c>
    </row>
    <row r="85" ht="15.75" customHeight="1">
      <c r="A85" s="11">
        <v>44716.0</v>
      </c>
      <c r="B85" s="12" t="s">
        <v>7</v>
      </c>
      <c r="C85" s="12">
        <v>32.0</v>
      </c>
      <c r="D85" s="12">
        <v>26.0</v>
      </c>
      <c r="E85" s="13">
        <v>419.64</v>
      </c>
    </row>
    <row r="86" ht="15.75" customHeight="1">
      <c r="A86" s="11">
        <v>44717.0</v>
      </c>
      <c r="B86" s="12" t="s">
        <v>7</v>
      </c>
      <c r="C86" s="12">
        <v>36.0</v>
      </c>
      <c r="D86" s="12">
        <v>29.0</v>
      </c>
      <c r="E86" s="13">
        <v>447.93</v>
      </c>
    </row>
    <row r="87" ht="15.75" customHeight="1">
      <c r="A87" s="11">
        <v>44718.0</v>
      </c>
      <c r="B87" s="12" t="s">
        <v>7</v>
      </c>
      <c r="C87" s="12">
        <v>37.0</v>
      </c>
      <c r="D87" s="12">
        <v>30.0</v>
      </c>
      <c r="E87" s="13">
        <v>509.6</v>
      </c>
    </row>
    <row r="88" ht="15.75" customHeight="1">
      <c r="A88" s="11">
        <v>44719.0</v>
      </c>
      <c r="B88" s="12" t="s">
        <v>7</v>
      </c>
      <c r="C88" s="12">
        <v>41.0</v>
      </c>
      <c r="D88" s="12">
        <v>33.0</v>
      </c>
      <c r="E88" s="13">
        <v>515.1600000000001</v>
      </c>
    </row>
    <row r="89" ht="15.75" customHeight="1">
      <c r="A89" s="11">
        <v>44720.0</v>
      </c>
      <c r="B89" s="12" t="s">
        <v>7</v>
      </c>
      <c r="C89" s="12">
        <v>38.0</v>
      </c>
      <c r="D89" s="12">
        <v>30.0</v>
      </c>
      <c r="E89" s="13">
        <v>397.70000000000005</v>
      </c>
    </row>
    <row r="90" ht="15.75" customHeight="1">
      <c r="A90" s="11">
        <v>44721.0</v>
      </c>
      <c r="B90" s="12" t="s">
        <v>7</v>
      </c>
      <c r="C90" s="12">
        <v>31.0</v>
      </c>
      <c r="D90" s="12">
        <v>25.0</v>
      </c>
      <c r="E90" s="13">
        <v>415.83000000000004</v>
      </c>
    </row>
    <row r="91" ht="15.75" customHeight="1">
      <c r="A91" s="11">
        <v>44722.0</v>
      </c>
      <c r="B91" s="12" t="s">
        <v>7</v>
      </c>
      <c r="C91" s="12">
        <v>40.0</v>
      </c>
      <c r="D91" s="12">
        <v>32.0</v>
      </c>
      <c r="E91" s="13">
        <v>525.0</v>
      </c>
    </row>
    <row r="92" ht="15.75" customHeight="1">
      <c r="A92" s="11">
        <v>44723.0</v>
      </c>
      <c r="B92" s="12" t="s">
        <v>7</v>
      </c>
      <c r="C92" s="12">
        <v>41.0</v>
      </c>
      <c r="D92" s="12">
        <v>33.0</v>
      </c>
      <c r="E92" s="13">
        <v>413.95000000000005</v>
      </c>
    </row>
    <row r="93" ht="15.75" customHeight="1">
      <c r="A93" s="11">
        <v>44724.0</v>
      </c>
      <c r="B93" s="12" t="s">
        <v>7</v>
      </c>
      <c r="C93" s="12">
        <v>35.0</v>
      </c>
      <c r="D93" s="12">
        <v>28.0</v>
      </c>
      <c r="E93" s="13">
        <v>532.34</v>
      </c>
    </row>
    <row r="94" ht="15.75" customHeight="1">
      <c r="A94" s="11">
        <v>44725.0</v>
      </c>
      <c r="B94" s="12" t="s">
        <v>7</v>
      </c>
      <c r="C94" s="12">
        <v>39.0</v>
      </c>
      <c r="D94" s="12">
        <v>31.0</v>
      </c>
      <c r="E94" s="13">
        <v>449.7900000000001</v>
      </c>
    </row>
    <row r="95" ht="15.75" customHeight="1">
      <c r="A95" s="11">
        <v>44726.0</v>
      </c>
      <c r="B95" s="12" t="s">
        <v>7</v>
      </c>
      <c r="C95" s="12">
        <v>43.0</v>
      </c>
      <c r="D95" s="12">
        <v>34.0</v>
      </c>
      <c r="E95" s="13">
        <v>450.56000000000006</v>
      </c>
    </row>
    <row r="96" ht="15.75" customHeight="1">
      <c r="A96" s="11">
        <v>44727.0</v>
      </c>
      <c r="B96" s="12" t="s">
        <v>7</v>
      </c>
      <c r="C96" s="12">
        <v>33.0</v>
      </c>
      <c r="D96" s="12">
        <v>26.0</v>
      </c>
      <c r="E96" s="13">
        <v>423.64000000000004</v>
      </c>
    </row>
    <row r="97" ht="15.75" customHeight="1">
      <c r="A97" s="11">
        <v>44728.0</v>
      </c>
      <c r="B97" s="12" t="s">
        <v>7</v>
      </c>
      <c r="C97" s="12">
        <v>37.0</v>
      </c>
      <c r="D97" s="12">
        <v>30.0</v>
      </c>
      <c r="E97" s="13">
        <v>423.9000000000001</v>
      </c>
    </row>
    <row r="98" ht="15.75" customHeight="1">
      <c r="A98" s="11">
        <v>44729.0</v>
      </c>
      <c r="B98" s="12" t="s">
        <v>7</v>
      </c>
      <c r="C98" s="12">
        <v>37.0</v>
      </c>
      <c r="D98" s="12">
        <v>30.0</v>
      </c>
      <c r="E98" s="13">
        <v>462.2800000000001</v>
      </c>
    </row>
    <row r="99" ht="15.75" customHeight="1">
      <c r="A99" s="11">
        <v>44730.0</v>
      </c>
      <c r="B99" s="12" t="s">
        <v>7</v>
      </c>
      <c r="C99" s="12">
        <v>37.0</v>
      </c>
      <c r="D99" s="12">
        <v>30.0</v>
      </c>
      <c r="E99" s="13">
        <v>554.7600000000001</v>
      </c>
    </row>
    <row r="100" ht="15.75" customHeight="1">
      <c r="A100" s="11">
        <v>44731.0</v>
      </c>
      <c r="B100" s="12" t="s">
        <v>7</v>
      </c>
      <c r="C100" s="12">
        <v>37.0</v>
      </c>
      <c r="D100" s="12">
        <v>30.0</v>
      </c>
      <c r="E100" s="13">
        <v>534.7500000000001</v>
      </c>
    </row>
    <row r="101" ht="15.75" customHeight="1">
      <c r="A101" s="11">
        <v>44732.0</v>
      </c>
      <c r="B101" s="12" t="s">
        <v>7</v>
      </c>
      <c r="C101" s="12">
        <v>33.0</v>
      </c>
      <c r="D101" s="12">
        <v>26.0</v>
      </c>
      <c r="E101" s="13">
        <v>570.5800000000002</v>
      </c>
    </row>
    <row r="102" ht="15.75" customHeight="1">
      <c r="A102" s="11">
        <v>44733.0</v>
      </c>
      <c r="B102" s="12" t="s">
        <v>7</v>
      </c>
      <c r="C102" s="12">
        <v>37.0</v>
      </c>
      <c r="D102" s="12">
        <v>30.0</v>
      </c>
      <c r="E102" s="13">
        <v>512.0500000000001</v>
      </c>
    </row>
    <row r="103" ht="15.75" customHeight="1">
      <c r="A103" s="11">
        <v>44734.0</v>
      </c>
      <c r="B103" s="12" t="s">
        <v>7</v>
      </c>
      <c r="C103" s="12">
        <v>40.0</v>
      </c>
      <c r="D103" s="12">
        <v>32.0</v>
      </c>
      <c r="E103" s="13">
        <v>615.3600000000001</v>
      </c>
    </row>
    <row r="104" ht="15.75" customHeight="1">
      <c r="A104" s="11">
        <v>44735.0</v>
      </c>
      <c r="B104" s="12" t="s">
        <v>7</v>
      </c>
      <c r="C104" s="12">
        <v>44.0</v>
      </c>
      <c r="D104" s="12">
        <v>35.0</v>
      </c>
      <c r="E104" s="13">
        <v>612.0700000000002</v>
      </c>
    </row>
    <row r="105" ht="15.75" customHeight="1">
      <c r="A105" s="11">
        <v>44736.0</v>
      </c>
      <c r="B105" s="12" t="s">
        <v>7</v>
      </c>
      <c r="C105" s="12">
        <v>42.0</v>
      </c>
      <c r="D105" s="12">
        <v>34.0</v>
      </c>
      <c r="E105" s="13">
        <v>566.4400000000002</v>
      </c>
    </row>
    <row r="106" ht="15.75" customHeight="1">
      <c r="A106" s="11">
        <v>44737.0</v>
      </c>
      <c r="B106" s="12" t="s">
        <v>7</v>
      </c>
      <c r="C106" s="12">
        <v>45.0</v>
      </c>
      <c r="D106" s="12">
        <v>36.0</v>
      </c>
      <c r="E106" s="13">
        <v>497.9700000000001</v>
      </c>
    </row>
    <row r="107" ht="15.75" customHeight="1">
      <c r="A107" s="11">
        <v>44738.0</v>
      </c>
      <c r="B107" s="12" t="s">
        <v>7</v>
      </c>
      <c r="C107" s="12">
        <v>40.0</v>
      </c>
      <c r="D107" s="12">
        <v>32.0</v>
      </c>
      <c r="E107" s="13">
        <v>609.0000000000001</v>
      </c>
    </row>
    <row r="108" ht="15.75" customHeight="1">
      <c r="A108" s="11">
        <v>44739.0</v>
      </c>
      <c r="B108" s="12" t="s">
        <v>7</v>
      </c>
      <c r="C108" s="12">
        <v>43.0</v>
      </c>
      <c r="D108" s="12">
        <v>34.0</v>
      </c>
      <c r="E108" s="13">
        <v>640.3400000000001</v>
      </c>
    </row>
    <row r="109" ht="15.75" customHeight="1">
      <c r="A109" s="11">
        <v>44740.0</v>
      </c>
      <c r="B109" s="12" t="s">
        <v>7</v>
      </c>
      <c r="C109" s="12">
        <v>44.0</v>
      </c>
      <c r="D109" s="12">
        <v>35.0</v>
      </c>
      <c r="E109" s="13">
        <v>513.0600000000002</v>
      </c>
    </row>
    <row r="110" ht="15.75" customHeight="1">
      <c r="A110" s="11">
        <v>44741.0</v>
      </c>
      <c r="B110" s="12" t="s">
        <v>7</v>
      </c>
      <c r="C110" s="12">
        <v>41.0</v>
      </c>
      <c r="D110" s="12">
        <v>33.0</v>
      </c>
      <c r="E110" s="13">
        <v>557.2300000000001</v>
      </c>
    </row>
    <row r="111" ht="15.75" customHeight="1">
      <c r="A111" s="11">
        <v>44742.0</v>
      </c>
      <c r="B111" s="12" t="s">
        <v>7</v>
      </c>
      <c r="C111" s="12">
        <v>42.0</v>
      </c>
      <c r="D111" s="12">
        <v>34.0</v>
      </c>
      <c r="E111" s="13">
        <v>637.5200000000002</v>
      </c>
    </row>
    <row r="112" ht="15.75" customHeight="1">
      <c r="A112" s="11">
        <v>44743.0</v>
      </c>
      <c r="B112" s="12" t="s">
        <v>7</v>
      </c>
      <c r="C112" s="12">
        <v>41.0</v>
      </c>
      <c r="D112" s="12">
        <v>33.0</v>
      </c>
      <c r="E112" s="13">
        <v>636.3000000000002</v>
      </c>
    </row>
    <row r="113" ht="15.75" customHeight="1">
      <c r="A113" s="11">
        <v>44744.0</v>
      </c>
      <c r="B113" s="12" t="s">
        <v>7</v>
      </c>
      <c r="C113" s="12">
        <v>42.0</v>
      </c>
      <c r="D113" s="12">
        <v>34.0</v>
      </c>
      <c r="E113" s="13">
        <v>555.4400000000002</v>
      </c>
    </row>
    <row r="114" ht="15.75" customHeight="1">
      <c r="A114" s="11">
        <v>44745.0</v>
      </c>
      <c r="B114" s="12" t="s">
        <v>7</v>
      </c>
      <c r="C114" s="12">
        <v>37.0</v>
      </c>
      <c r="D114" s="12">
        <v>30.0</v>
      </c>
      <c r="E114" s="13">
        <v>684.8000000000002</v>
      </c>
    </row>
    <row r="115" ht="15.75" customHeight="1">
      <c r="A115" s="11">
        <v>44746.0</v>
      </c>
      <c r="B115" s="12" t="s">
        <v>7</v>
      </c>
      <c r="C115" s="12">
        <v>44.0</v>
      </c>
      <c r="D115" s="12">
        <v>35.0</v>
      </c>
      <c r="E115" s="13">
        <v>583.2000000000002</v>
      </c>
    </row>
    <row r="116" ht="15.75" customHeight="1">
      <c r="A116" s="11">
        <v>44747.0</v>
      </c>
      <c r="B116" s="12" t="s">
        <v>7</v>
      </c>
      <c r="C116" s="12">
        <v>43.0</v>
      </c>
      <c r="D116" s="12">
        <v>34.0</v>
      </c>
      <c r="E116" s="13">
        <v>625.6600000000002</v>
      </c>
    </row>
    <row r="117" ht="15.75" customHeight="1">
      <c r="A117" s="11">
        <v>44748.0</v>
      </c>
      <c r="B117" s="12" t="s">
        <v>7</v>
      </c>
      <c r="C117" s="12">
        <v>35.0</v>
      </c>
      <c r="D117" s="12">
        <v>28.0</v>
      </c>
      <c r="E117" s="13">
        <v>591.8000000000002</v>
      </c>
    </row>
    <row r="118" ht="15.75" customHeight="1">
      <c r="A118" s="11">
        <v>44749.0</v>
      </c>
      <c r="B118" s="12" t="s">
        <v>7</v>
      </c>
      <c r="C118" s="12">
        <v>36.0</v>
      </c>
      <c r="D118" s="12">
        <v>29.0</v>
      </c>
      <c r="E118" s="13">
        <v>501.72000000000014</v>
      </c>
    </row>
    <row r="119" ht="15.75" customHeight="1">
      <c r="A119" s="11">
        <v>44750.0</v>
      </c>
      <c r="B119" s="12" t="s">
        <v>7</v>
      </c>
      <c r="C119" s="12">
        <v>31.0</v>
      </c>
      <c r="D119" s="12">
        <v>25.0</v>
      </c>
      <c r="E119" s="13">
        <v>514.0800000000002</v>
      </c>
    </row>
    <row r="120" ht="15.75" customHeight="1">
      <c r="A120" s="11">
        <v>44751.0</v>
      </c>
      <c r="B120" s="12" t="s">
        <v>7</v>
      </c>
      <c r="C120" s="12">
        <v>42.0</v>
      </c>
      <c r="D120" s="12">
        <v>34.0</v>
      </c>
      <c r="E120" s="13">
        <v>566.1300000000002</v>
      </c>
    </row>
    <row r="121" ht="15.75" customHeight="1">
      <c r="A121" s="11">
        <v>44752.0</v>
      </c>
      <c r="B121" s="12" t="s">
        <v>7</v>
      </c>
      <c r="C121" s="12">
        <v>43.0</v>
      </c>
      <c r="D121" s="12">
        <v>34.0</v>
      </c>
      <c r="E121" s="13">
        <v>694.2600000000002</v>
      </c>
    </row>
    <row r="122" ht="15.75" customHeight="1">
      <c r="E122" s="8"/>
    </row>
    <row r="123" ht="15.75" customHeight="1">
      <c r="E123" s="8"/>
    </row>
    <row r="124" ht="15.75" customHeight="1">
      <c r="E124" s="8"/>
    </row>
    <row r="125" ht="15.75" customHeight="1">
      <c r="E125" s="8"/>
    </row>
    <row r="126" ht="15.75" customHeight="1">
      <c r="E126" s="8"/>
    </row>
    <row r="127" ht="15.75" customHeight="1">
      <c r="E127" s="8"/>
    </row>
    <row r="128" ht="15.75" customHeight="1">
      <c r="E128" s="8"/>
    </row>
    <row r="129" ht="15.75" customHeight="1">
      <c r="E129" s="8"/>
    </row>
    <row r="130" ht="15.75" customHeight="1">
      <c r="E130" s="8"/>
    </row>
    <row r="131" ht="15.75" customHeight="1">
      <c r="E131" s="8"/>
    </row>
    <row r="132" ht="15.75" customHeight="1">
      <c r="E132" s="8"/>
    </row>
    <row r="133" ht="15.75" customHeight="1">
      <c r="E133" s="8"/>
    </row>
    <row r="134" ht="15.75" customHeight="1">
      <c r="E134" s="8"/>
    </row>
    <row r="135" ht="15.75" customHeight="1">
      <c r="E135" s="8"/>
    </row>
    <row r="136" ht="15.75" customHeight="1">
      <c r="E136" s="8"/>
    </row>
    <row r="137" ht="15.75" customHeight="1">
      <c r="E137" s="8"/>
    </row>
    <row r="138" ht="15.75" customHeight="1">
      <c r="E138" s="8"/>
    </row>
    <row r="139" ht="15.75" customHeight="1">
      <c r="E139" s="8"/>
    </row>
    <row r="140" ht="15.75" customHeight="1">
      <c r="E140" s="8"/>
    </row>
    <row r="141" ht="15.75" customHeight="1">
      <c r="E141" s="8"/>
    </row>
    <row r="142" ht="15.75" customHeight="1">
      <c r="E142" s="8"/>
    </row>
    <row r="143" ht="15.75" customHeight="1">
      <c r="E143" s="8"/>
    </row>
    <row r="144" ht="15.75" customHeight="1">
      <c r="E144" s="8"/>
    </row>
    <row r="145" ht="15.75" customHeight="1">
      <c r="E145" s="8"/>
    </row>
    <row r="146" ht="15.75" customHeight="1">
      <c r="E146" s="8"/>
    </row>
    <row r="147" ht="15.75" customHeight="1">
      <c r="E147" s="8"/>
    </row>
    <row r="148" ht="15.75" customHeight="1">
      <c r="E148" s="8"/>
    </row>
    <row r="149" ht="15.75" customHeight="1">
      <c r="E149" s="8"/>
    </row>
    <row r="150" ht="15.75" customHeight="1">
      <c r="E150" s="8"/>
    </row>
    <row r="151" ht="15.75" customHeight="1">
      <c r="E151" s="8"/>
    </row>
    <row r="152" ht="15.75" customHeight="1">
      <c r="E152" s="8"/>
    </row>
    <row r="153" ht="15.75" customHeight="1">
      <c r="E153" s="8"/>
    </row>
    <row r="154" ht="15.75" customHeight="1">
      <c r="E154" s="8"/>
    </row>
    <row r="155" ht="15.75" customHeight="1">
      <c r="E155" s="8"/>
    </row>
    <row r="156" ht="15.75" customHeight="1">
      <c r="E156" s="8"/>
    </row>
    <row r="157" ht="15.75" customHeight="1">
      <c r="E157" s="8"/>
    </row>
    <row r="158" ht="15.75" customHeight="1">
      <c r="E158" s="8"/>
    </row>
    <row r="159" ht="15.75" customHeight="1">
      <c r="E159" s="8"/>
    </row>
    <row r="160" ht="15.75" customHeight="1">
      <c r="E160" s="8"/>
    </row>
    <row r="161" ht="15.75" customHeight="1">
      <c r="E161" s="8"/>
    </row>
    <row r="162" ht="15.75" customHeight="1">
      <c r="E162" s="8"/>
    </row>
    <row r="163" ht="15.75" customHeight="1">
      <c r="E163" s="8"/>
    </row>
    <row r="164" ht="15.75" customHeight="1">
      <c r="E164" s="8"/>
    </row>
    <row r="165" ht="15.75" customHeight="1">
      <c r="E165" s="8"/>
    </row>
    <row r="166" ht="15.75" customHeight="1">
      <c r="E166" s="8"/>
    </row>
    <row r="167" ht="15.75" customHeight="1">
      <c r="E167" s="8"/>
    </row>
    <row r="168" ht="15.75" customHeight="1">
      <c r="E168" s="8"/>
    </row>
    <row r="169" ht="15.75" customHeight="1">
      <c r="E169" s="8"/>
    </row>
    <row r="170" ht="15.75" customHeight="1">
      <c r="E170" s="8"/>
    </row>
    <row r="171" ht="15.75" customHeight="1">
      <c r="E171" s="8"/>
    </row>
    <row r="172" ht="15.75" customHeight="1">
      <c r="E172" s="8"/>
    </row>
    <row r="173" ht="15.75" customHeight="1">
      <c r="E173" s="8"/>
    </row>
    <row r="174" ht="15.75" customHeight="1">
      <c r="E174" s="8"/>
    </row>
    <row r="175" ht="15.75" customHeight="1">
      <c r="E175" s="8"/>
    </row>
    <row r="176" ht="15.75" customHeight="1">
      <c r="E176" s="8"/>
    </row>
    <row r="177" ht="15.75" customHeight="1">
      <c r="E177" s="8"/>
    </row>
    <row r="178" ht="15.75" customHeight="1">
      <c r="E178" s="8"/>
    </row>
    <row r="179" ht="15.75" customHeight="1">
      <c r="E179" s="8"/>
    </row>
    <row r="180" ht="15.75" customHeight="1">
      <c r="E180" s="8"/>
    </row>
    <row r="181" ht="15.75" customHeight="1">
      <c r="E181" s="8"/>
    </row>
    <row r="182" ht="15.75" customHeight="1">
      <c r="E182" s="8"/>
    </row>
    <row r="183" ht="15.75" customHeight="1">
      <c r="E183" s="8"/>
    </row>
    <row r="184" ht="15.75" customHeight="1">
      <c r="E184" s="8"/>
    </row>
    <row r="185" ht="15.75" customHeight="1">
      <c r="E185" s="8"/>
    </row>
    <row r="186" ht="15.75" customHeight="1">
      <c r="E186" s="8"/>
    </row>
    <row r="187" ht="15.75" customHeight="1">
      <c r="E187" s="8"/>
    </row>
    <row r="188" ht="15.75" customHeight="1">
      <c r="E188" s="8"/>
    </row>
    <row r="189" ht="15.75" customHeight="1">
      <c r="E189" s="8"/>
    </row>
    <row r="190" ht="15.75" customHeight="1">
      <c r="E190" s="8"/>
    </row>
    <row r="191" ht="15.75" customHeight="1">
      <c r="E191" s="8"/>
    </row>
    <row r="192" ht="15.75" customHeight="1">
      <c r="E192" s="8"/>
    </row>
    <row r="193" ht="15.75" customHeight="1">
      <c r="E193" s="8"/>
    </row>
    <row r="194" ht="15.75" customHeight="1">
      <c r="E194" s="8"/>
    </row>
    <row r="195" ht="15.75" customHeight="1">
      <c r="E195" s="8"/>
    </row>
    <row r="196" ht="15.75" customHeight="1">
      <c r="E196" s="8"/>
    </row>
    <row r="197" ht="15.75" customHeight="1">
      <c r="E197" s="8"/>
    </row>
    <row r="198" ht="15.75" customHeight="1">
      <c r="E198" s="8"/>
    </row>
    <row r="199" ht="15.75" customHeight="1">
      <c r="E199" s="8"/>
    </row>
    <row r="200" ht="15.75" customHeight="1">
      <c r="E200" s="8"/>
    </row>
    <row r="201" ht="15.75" customHeight="1">
      <c r="E201" s="8"/>
    </row>
    <row r="202" ht="15.75" customHeight="1">
      <c r="E202" s="8"/>
    </row>
    <row r="203" ht="15.75" customHeight="1">
      <c r="E203" s="8"/>
    </row>
    <row r="204" ht="15.75" customHeight="1">
      <c r="E204" s="8"/>
    </row>
    <row r="205" ht="15.75" customHeight="1">
      <c r="E205" s="8"/>
    </row>
    <row r="206" ht="15.75" customHeight="1">
      <c r="E206" s="8"/>
    </row>
    <row r="207" ht="15.75" customHeight="1">
      <c r="E207" s="8"/>
    </row>
    <row r="208" ht="15.75" customHeight="1">
      <c r="E208" s="8"/>
    </row>
    <row r="209" ht="15.75" customHeight="1">
      <c r="E209" s="8"/>
    </row>
    <row r="210" ht="15.75" customHeight="1">
      <c r="E210" s="8"/>
    </row>
    <row r="211" ht="15.75" customHeight="1">
      <c r="E211" s="8"/>
    </row>
    <row r="212" ht="15.75" customHeight="1">
      <c r="E212" s="8"/>
    </row>
    <row r="213" ht="15.75" customHeight="1">
      <c r="E213" s="8"/>
    </row>
    <row r="214" ht="15.75" customHeight="1">
      <c r="E214" s="8"/>
    </row>
    <row r="215" ht="15.75" customHeight="1">
      <c r="E215" s="8"/>
    </row>
    <row r="216" ht="15.75" customHeight="1">
      <c r="E216" s="8"/>
    </row>
    <row r="217" ht="15.75" customHeight="1">
      <c r="E217" s="8"/>
    </row>
    <row r="218" ht="15.75" customHeight="1">
      <c r="E218" s="8"/>
    </row>
    <row r="219" ht="15.75" customHeight="1">
      <c r="E219" s="8"/>
    </row>
    <row r="220" ht="15.75" customHeight="1">
      <c r="E220" s="8"/>
    </row>
    <row r="221" ht="15.75" customHeight="1">
      <c r="E221" s="8"/>
    </row>
    <row r="222" ht="15.75" customHeight="1">
      <c r="E222" s="8"/>
    </row>
    <row r="223" ht="15.75" customHeight="1">
      <c r="E223" s="8"/>
    </row>
    <row r="224" ht="15.75" customHeight="1">
      <c r="E224" s="8"/>
    </row>
    <row r="225" ht="15.75" customHeight="1">
      <c r="E225" s="8"/>
    </row>
    <row r="226" ht="15.75" customHeight="1">
      <c r="E226" s="8"/>
    </row>
    <row r="227" ht="15.75" customHeight="1">
      <c r="E227" s="8"/>
    </row>
    <row r="228" ht="15.75" customHeight="1">
      <c r="E228" s="8"/>
    </row>
    <row r="229" ht="15.75" customHeight="1">
      <c r="E229" s="8"/>
    </row>
    <row r="230" ht="15.75" customHeight="1">
      <c r="E230" s="8"/>
    </row>
    <row r="231" ht="15.75" customHeight="1">
      <c r="E231" s="8"/>
    </row>
    <row r="232" ht="15.75" customHeight="1">
      <c r="E232" s="8"/>
    </row>
    <row r="233" ht="15.75" customHeight="1">
      <c r="E233" s="8"/>
    </row>
    <row r="234" ht="15.75" customHeight="1">
      <c r="E234" s="8"/>
    </row>
    <row r="235" ht="15.75" customHeight="1">
      <c r="E235" s="8"/>
    </row>
    <row r="236" ht="15.75" customHeight="1">
      <c r="E236" s="8"/>
    </row>
    <row r="237" ht="15.75" customHeight="1">
      <c r="E237" s="8"/>
    </row>
    <row r="238" ht="15.75" customHeight="1">
      <c r="E238" s="8"/>
    </row>
    <row r="239" ht="15.75" customHeight="1">
      <c r="E239" s="8"/>
    </row>
    <row r="240" ht="15.75" customHeight="1">
      <c r="E240" s="8"/>
    </row>
    <row r="241" ht="15.75" customHeight="1">
      <c r="E241" s="8"/>
    </row>
    <row r="242" ht="15.75" customHeight="1">
      <c r="E242" s="8"/>
    </row>
    <row r="243" ht="15.75" customHeight="1">
      <c r="E243" s="8"/>
    </row>
    <row r="244" ht="15.75" customHeight="1">
      <c r="E244" s="8"/>
    </row>
    <row r="245" ht="15.75" customHeight="1">
      <c r="E245" s="8"/>
    </row>
    <row r="246" ht="15.75" customHeight="1">
      <c r="E246" s="8"/>
    </row>
    <row r="247" ht="15.75" customHeight="1">
      <c r="E247" s="8"/>
    </row>
    <row r="248" ht="15.75" customHeight="1">
      <c r="E248" s="8"/>
    </row>
    <row r="249" ht="15.75" customHeight="1">
      <c r="E249" s="8"/>
    </row>
    <row r="250" ht="15.75" customHeight="1">
      <c r="E250" s="8"/>
    </row>
    <row r="251" ht="15.75" customHeight="1">
      <c r="E251" s="8"/>
    </row>
    <row r="252" ht="15.75" customHeight="1">
      <c r="E252" s="8"/>
    </row>
    <row r="253" ht="15.75" customHeight="1">
      <c r="E253" s="8"/>
    </row>
    <row r="254" ht="15.75" customHeight="1">
      <c r="E254" s="8"/>
    </row>
    <row r="255" ht="15.75" customHeight="1">
      <c r="E255" s="8"/>
    </row>
    <row r="256" ht="15.75" customHeight="1">
      <c r="E256" s="8"/>
    </row>
    <row r="257" ht="15.75" customHeight="1">
      <c r="E257" s="8"/>
    </row>
    <row r="258" ht="15.75" customHeight="1">
      <c r="E258" s="8"/>
    </row>
    <row r="259" ht="15.75" customHeight="1">
      <c r="E259" s="8"/>
    </row>
    <row r="260" ht="15.75" customHeight="1">
      <c r="E260" s="8"/>
    </row>
    <row r="261" ht="15.75" customHeight="1">
      <c r="E261" s="8"/>
    </row>
    <row r="262" ht="15.75" customHeight="1">
      <c r="E262" s="8"/>
    </row>
    <row r="263" ht="15.75" customHeight="1">
      <c r="E263" s="8"/>
    </row>
    <row r="264" ht="15.75" customHeight="1">
      <c r="E264" s="8"/>
    </row>
    <row r="265" ht="15.75" customHeight="1">
      <c r="E265" s="8"/>
    </row>
    <row r="266" ht="15.75" customHeight="1">
      <c r="E266" s="8"/>
    </row>
    <row r="267" ht="15.75" customHeight="1">
      <c r="E267" s="8"/>
    </row>
    <row r="268" ht="15.75" customHeight="1">
      <c r="E268" s="8"/>
    </row>
    <row r="269" ht="15.75" customHeight="1">
      <c r="E269" s="8"/>
    </row>
    <row r="270" ht="15.75" customHeight="1">
      <c r="E270" s="8"/>
    </row>
    <row r="271" ht="15.75" customHeight="1">
      <c r="E271" s="8"/>
    </row>
    <row r="272" ht="15.75" customHeight="1">
      <c r="E272" s="8"/>
    </row>
    <row r="273" ht="15.75" customHeight="1">
      <c r="E273" s="8"/>
    </row>
    <row r="274" ht="15.75" customHeight="1">
      <c r="E274" s="8"/>
    </row>
    <row r="275" ht="15.75" customHeight="1">
      <c r="E275" s="8"/>
    </row>
    <row r="276" ht="15.75" customHeight="1">
      <c r="E276" s="8"/>
    </row>
    <row r="277" ht="15.75" customHeight="1">
      <c r="E277" s="8"/>
    </row>
    <row r="278" ht="15.75" customHeight="1">
      <c r="E278" s="8"/>
    </row>
    <row r="279" ht="15.75" customHeight="1">
      <c r="E279" s="8"/>
    </row>
    <row r="280" ht="15.75" customHeight="1">
      <c r="E280" s="8"/>
    </row>
    <row r="281" ht="15.75" customHeight="1">
      <c r="E281" s="8"/>
    </row>
    <row r="282" ht="15.75" customHeight="1">
      <c r="E282" s="8"/>
    </row>
    <row r="283" ht="15.75" customHeight="1">
      <c r="E283" s="8"/>
    </row>
    <row r="284" ht="15.75" customHeight="1">
      <c r="E284" s="8"/>
    </row>
    <row r="285" ht="15.75" customHeight="1">
      <c r="E285" s="8"/>
    </row>
    <row r="286" ht="15.75" customHeight="1">
      <c r="E286" s="8"/>
    </row>
    <row r="287" ht="15.75" customHeight="1">
      <c r="E287" s="8"/>
    </row>
    <row r="288" ht="15.75" customHeight="1">
      <c r="E288" s="8"/>
    </row>
    <row r="289" ht="15.75" customHeight="1">
      <c r="E289" s="8"/>
    </row>
    <row r="290" ht="15.75" customHeight="1">
      <c r="E290" s="8"/>
    </row>
    <row r="291" ht="15.75" customHeight="1">
      <c r="E291" s="8"/>
    </row>
    <row r="292" ht="15.75" customHeight="1">
      <c r="E292" s="8"/>
    </row>
    <row r="293" ht="15.75" customHeight="1">
      <c r="E293" s="8"/>
    </row>
    <row r="294" ht="15.75" customHeight="1">
      <c r="E294" s="8"/>
    </row>
    <row r="295" ht="15.75" customHeight="1">
      <c r="E295" s="8"/>
    </row>
    <row r="296" ht="15.75" customHeight="1">
      <c r="E296" s="8"/>
    </row>
    <row r="297" ht="15.75" customHeight="1">
      <c r="E297" s="8"/>
    </row>
    <row r="298" ht="15.75" customHeight="1">
      <c r="E298" s="8"/>
    </row>
    <row r="299" ht="15.75" customHeight="1">
      <c r="E299" s="8"/>
    </row>
    <row r="300" ht="15.75" customHeight="1">
      <c r="E300" s="8"/>
    </row>
    <row r="301" ht="15.75" customHeight="1">
      <c r="E301" s="8"/>
    </row>
    <row r="302" ht="15.75" customHeight="1">
      <c r="E302" s="8"/>
    </row>
    <row r="303" ht="15.75" customHeight="1">
      <c r="E303" s="8"/>
    </row>
    <row r="304" ht="15.75" customHeight="1">
      <c r="E304" s="8"/>
    </row>
    <row r="305" ht="15.75" customHeight="1">
      <c r="E305" s="8"/>
    </row>
    <row r="306" ht="15.75" customHeight="1">
      <c r="E306" s="8"/>
    </row>
    <row r="307" ht="15.75" customHeight="1">
      <c r="E307" s="8"/>
    </row>
    <row r="308" ht="15.75" customHeight="1">
      <c r="E308" s="8"/>
    </row>
    <row r="309" ht="15.75" customHeight="1">
      <c r="E309" s="8"/>
    </row>
    <row r="310" ht="15.75" customHeight="1">
      <c r="E310" s="8"/>
    </row>
    <row r="311" ht="15.75" customHeight="1">
      <c r="E311" s="8"/>
    </row>
    <row r="312" ht="15.75" customHeight="1">
      <c r="E312" s="8"/>
    </row>
    <row r="313" ht="15.75" customHeight="1">
      <c r="E313" s="8"/>
    </row>
    <row r="314" ht="15.75" customHeight="1">
      <c r="E314" s="8"/>
    </row>
    <row r="315" ht="15.75" customHeight="1">
      <c r="E315" s="8"/>
    </row>
    <row r="316" ht="15.75" customHeight="1">
      <c r="E316" s="8"/>
    </row>
    <row r="317" ht="15.75" customHeight="1">
      <c r="E317" s="8"/>
    </row>
    <row r="318" ht="15.75" customHeight="1">
      <c r="E318" s="8"/>
    </row>
    <row r="319" ht="15.75" customHeight="1">
      <c r="E319" s="8"/>
    </row>
    <row r="320" ht="15.75" customHeight="1">
      <c r="E320" s="8"/>
    </row>
    <row r="321" ht="15.75" customHeight="1">
      <c r="E321" s="8"/>
    </row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21">
    <filterColumn colId="1">
      <filters>
        <filter val="Campaign 3"/>
      </filters>
    </filterColumn>
    <sortState ref="A1:E121">
      <sortCondition ref="B1:B121"/>
      <sortCondition ref="A1:A121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63"/>
    <col customWidth="1" min="13" max="13" width="10.25"/>
    <col customWidth="1" min="14" max="14" width="10.13"/>
    <col customWidth="1" min="15" max="15" width="10.63"/>
    <col customWidth="1" min="16" max="16" width="9.38"/>
    <col customWidth="1" min="18" max="18" width="10.75"/>
    <col customWidth="1" min="19" max="19" width="11.25"/>
    <col customWidth="1" min="20" max="20" width="11.38"/>
  </cols>
  <sheetData>
    <row r="1">
      <c r="A1" s="14" t="s">
        <v>0</v>
      </c>
      <c r="B1" s="15" t="str">
        <f t="array" ref="B1:B121">'Ads report'!B1:B121</f>
        <v>Campaign Name</v>
      </c>
      <c r="C1" s="16" t="s">
        <v>2</v>
      </c>
      <c r="D1" s="17" t="s">
        <v>3</v>
      </c>
      <c r="E1" s="17" t="s">
        <v>4</v>
      </c>
      <c r="F1" s="17" t="s">
        <v>8</v>
      </c>
      <c r="G1" s="17" t="s">
        <v>9</v>
      </c>
      <c r="H1" s="18" t="s">
        <v>10</v>
      </c>
      <c r="I1" s="18" t="s">
        <v>11</v>
      </c>
      <c r="J1" s="19" t="s">
        <v>12</v>
      </c>
      <c r="K1" s="20" t="s">
        <v>13</v>
      </c>
      <c r="L1" s="20" t="s">
        <v>13</v>
      </c>
      <c r="M1" s="21" t="s">
        <v>14</v>
      </c>
      <c r="N1" s="21" t="s">
        <v>15</v>
      </c>
      <c r="O1" s="21" t="s">
        <v>16</v>
      </c>
      <c r="P1" s="21" t="s">
        <v>17</v>
      </c>
      <c r="Q1" s="21" t="s">
        <v>18</v>
      </c>
      <c r="R1" s="21" t="s">
        <v>19</v>
      </c>
      <c r="S1" s="22" t="s">
        <v>20</v>
      </c>
      <c r="T1" s="21" t="s">
        <v>21</v>
      </c>
    </row>
    <row r="2">
      <c r="A2" s="23">
        <v>44713.0</v>
      </c>
      <c r="B2" s="24" t="s">
        <v>5</v>
      </c>
      <c r="C2" s="25">
        <f t="array" ref="C2:E121">'Ads report'!C2:E121</f>
        <v>202.9</v>
      </c>
      <c r="D2" s="20">
        <v>26214.0</v>
      </c>
      <c r="E2" s="20">
        <v>494.0</v>
      </c>
      <c r="F2" s="20">
        <f t="array" ref="F2:G121">'Website report'!C2:D121</f>
        <v>457</v>
      </c>
      <c r="G2" s="20">
        <v>50.0</v>
      </c>
      <c r="H2" s="20">
        <f t="array" ref="H2:J121">'Sales report'!C2:E121</f>
        <v>17</v>
      </c>
      <c r="I2" s="20">
        <v>14.0</v>
      </c>
      <c r="J2" s="25">
        <v>167.25</v>
      </c>
      <c r="M2" s="26">
        <f t="shared" ref="M2:M121" si="1">C:C/D:D*1000</f>
        <v>7.740138857</v>
      </c>
      <c r="N2" s="26">
        <f t="shared" ref="N2:N121" si="2">C:C/E:E</f>
        <v>0.4107287449</v>
      </c>
      <c r="O2" s="26">
        <f t="shared" ref="O2:O121" si="3">E:E/D:D*100</f>
        <v>1.884489204</v>
      </c>
      <c r="P2" s="26">
        <f t="shared" ref="P2:P121" si="4">C:C/F:F</f>
        <v>0.4439824945</v>
      </c>
      <c r="Q2" s="26">
        <f t="shared" ref="Q2:Q121" si="5">C:C/G:G</f>
        <v>4.058</v>
      </c>
      <c r="R2" s="26">
        <f t="shared" ref="R2:R121" si="6">C:C/H:H</f>
        <v>11.93529412</v>
      </c>
      <c r="S2" s="26">
        <f t="shared" ref="S2:S121" si="7">C:C/I:I</f>
        <v>14.49285714</v>
      </c>
      <c r="T2" s="26">
        <f t="shared" ref="T2:T121" si="8">(J:J-C:C)/C:C</f>
        <v>-0.1757023164</v>
      </c>
    </row>
    <row r="3">
      <c r="A3" s="23">
        <v>44714.0</v>
      </c>
      <c r="B3" s="24" t="s">
        <v>5</v>
      </c>
      <c r="C3" s="25">
        <v>230.48</v>
      </c>
      <c r="D3" s="20">
        <v>24287.0</v>
      </c>
      <c r="E3" s="20">
        <v>403.0</v>
      </c>
      <c r="F3" s="20">
        <v>384.0</v>
      </c>
      <c r="G3" s="20">
        <v>50.0</v>
      </c>
      <c r="H3" s="20">
        <v>22.0</v>
      </c>
      <c r="I3" s="20">
        <v>18.0</v>
      </c>
      <c r="J3" s="25">
        <v>129.96</v>
      </c>
      <c r="M3" s="26">
        <f t="shared" si="1"/>
        <v>9.489850537</v>
      </c>
      <c r="N3" s="26">
        <f t="shared" si="2"/>
        <v>0.57191067</v>
      </c>
      <c r="O3" s="26">
        <f t="shared" si="3"/>
        <v>1.659323918</v>
      </c>
      <c r="P3" s="26">
        <f t="shared" si="4"/>
        <v>0.6002083333</v>
      </c>
      <c r="Q3" s="26">
        <f t="shared" si="5"/>
        <v>4.6096</v>
      </c>
      <c r="R3" s="26">
        <f t="shared" si="6"/>
        <v>10.47636364</v>
      </c>
      <c r="S3" s="26">
        <f t="shared" si="7"/>
        <v>12.80444444</v>
      </c>
      <c r="T3" s="26">
        <f t="shared" si="8"/>
        <v>-0.4361332871</v>
      </c>
    </row>
    <row r="4">
      <c r="A4" s="23">
        <v>44715.0</v>
      </c>
      <c r="B4" s="24" t="s">
        <v>5</v>
      </c>
      <c r="C4" s="25">
        <v>200.68</v>
      </c>
      <c r="D4" s="20">
        <v>26488.0</v>
      </c>
      <c r="E4" s="20">
        <v>522.0</v>
      </c>
      <c r="F4" s="20">
        <v>499.0</v>
      </c>
      <c r="G4" s="20">
        <v>38.0</v>
      </c>
      <c r="H4" s="20">
        <v>20.0</v>
      </c>
      <c r="I4" s="20">
        <v>16.0</v>
      </c>
      <c r="J4" s="25">
        <v>191.73000000000002</v>
      </c>
      <c r="M4" s="26">
        <f t="shared" si="1"/>
        <v>7.576260948</v>
      </c>
      <c r="N4" s="26">
        <f t="shared" si="2"/>
        <v>0.3844444444</v>
      </c>
      <c r="O4" s="26">
        <f t="shared" si="3"/>
        <v>1.970703715</v>
      </c>
      <c r="P4" s="26">
        <f t="shared" si="4"/>
        <v>0.4021643287</v>
      </c>
      <c r="Q4" s="26">
        <f t="shared" si="5"/>
        <v>5.281052632</v>
      </c>
      <c r="R4" s="26">
        <f t="shared" si="6"/>
        <v>10.034</v>
      </c>
      <c r="S4" s="26">
        <f t="shared" si="7"/>
        <v>12.5425</v>
      </c>
      <c r="T4" s="26">
        <f t="shared" si="8"/>
        <v>-0.04459836556</v>
      </c>
    </row>
    <row r="5">
      <c r="A5" s="23">
        <v>44716.0</v>
      </c>
      <c r="B5" s="24" t="s">
        <v>5</v>
      </c>
      <c r="C5" s="25">
        <v>230.9</v>
      </c>
      <c r="D5" s="20">
        <v>23818.0</v>
      </c>
      <c r="E5" s="20">
        <v>585.0</v>
      </c>
      <c r="F5" s="20">
        <v>565.0</v>
      </c>
      <c r="G5" s="20">
        <v>43.0</v>
      </c>
      <c r="H5" s="20">
        <v>24.0</v>
      </c>
      <c r="I5" s="20">
        <v>20.0</v>
      </c>
      <c r="J5" s="25">
        <v>156.78</v>
      </c>
      <c r="M5" s="26">
        <f t="shared" si="1"/>
        <v>9.694348812</v>
      </c>
      <c r="N5" s="26">
        <f t="shared" si="2"/>
        <v>0.3947008547</v>
      </c>
      <c r="O5" s="26">
        <f t="shared" si="3"/>
        <v>2.456125619</v>
      </c>
      <c r="P5" s="26">
        <f t="shared" si="4"/>
        <v>0.4086725664</v>
      </c>
      <c r="Q5" s="26">
        <f t="shared" si="5"/>
        <v>5.369767442</v>
      </c>
      <c r="R5" s="26">
        <f t="shared" si="6"/>
        <v>9.620833333</v>
      </c>
      <c r="S5" s="26">
        <f t="shared" si="7"/>
        <v>11.545</v>
      </c>
      <c r="T5" s="26">
        <f t="shared" si="8"/>
        <v>-0.321004764</v>
      </c>
    </row>
    <row r="6">
      <c r="A6" s="23">
        <v>44717.0</v>
      </c>
      <c r="B6" s="24" t="s">
        <v>5</v>
      </c>
      <c r="C6" s="25">
        <v>233.05</v>
      </c>
      <c r="D6" s="20">
        <v>21167.0</v>
      </c>
      <c r="E6" s="20">
        <v>576.0</v>
      </c>
      <c r="F6" s="27">
        <v>537.0</v>
      </c>
      <c r="G6" s="20">
        <v>48.0</v>
      </c>
      <c r="H6" s="20">
        <v>26.0</v>
      </c>
      <c r="I6" s="20">
        <v>23.0</v>
      </c>
      <c r="J6" s="25">
        <v>164.32</v>
      </c>
      <c r="M6" s="26">
        <f t="shared" si="1"/>
        <v>11.01006283</v>
      </c>
      <c r="N6" s="26">
        <f t="shared" si="2"/>
        <v>0.4046006944</v>
      </c>
      <c r="O6" s="26">
        <f t="shared" si="3"/>
        <v>2.721216989</v>
      </c>
      <c r="P6" s="26">
        <f t="shared" si="4"/>
        <v>0.4339851024</v>
      </c>
      <c r="Q6" s="26">
        <f t="shared" si="5"/>
        <v>4.855208333</v>
      </c>
      <c r="R6" s="26">
        <f t="shared" si="6"/>
        <v>8.963461538</v>
      </c>
      <c r="S6" s="26">
        <f t="shared" si="7"/>
        <v>10.1326087</v>
      </c>
      <c r="T6" s="26">
        <f t="shared" si="8"/>
        <v>-0.2949152542</v>
      </c>
    </row>
    <row r="7">
      <c r="A7" s="23">
        <v>44718.0</v>
      </c>
      <c r="B7" s="24" t="s">
        <v>5</v>
      </c>
      <c r="C7" s="25">
        <v>217.38</v>
      </c>
      <c r="D7" s="20">
        <v>22078.0</v>
      </c>
      <c r="E7" s="20">
        <v>513.0</v>
      </c>
      <c r="F7" s="20">
        <v>499.0</v>
      </c>
      <c r="G7" s="20">
        <v>41.0</v>
      </c>
      <c r="H7" s="20">
        <v>28.0</v>
      </c>
      <c r="I7" s="20">
        <v>25.0</v>
      </c>
      <c r="J7" s="25">
        <v>182.4</v>
      </c>
      <c r="M7" s="26">
        <f t="shared" si="1"/>
        <v>9.846000544</v>
      </c>
      <c r="N7" s="26">
        <f t="shared" si="2"/>
        <v>0.4237426901</v>
      </c>
      <c r="O7" s="26">
        <f t="shared" si="3"/>
        <v>2.323580034</v>
      </c>
      <c r="P7" s="26">
        <f t="shared" si="4"/>
        <v>0.4356312625</v>
      </c>
      <c r="Q7" s="26">
        <f t="shared" si="5"/>
        <v>5.30195122</v>
      </c>
      <c r="R7" s="26">
        <f t="shared" si="6"/>
        <v>7.763571429</v>
      </c>
      <c r="S7" s="26">
        <f t="shared" si="7"/>
        <v>8.6952</v>
      </c>
      <c r="T7" s="26">
        <f t="shared" si="8"/>
        <v>-0.1609163677</v>
      </c>
    </row>
    <row r="8">
      <c r="A8" s="23">
        <v>44719.0</v>
      </c>
      <c r="B8" s="24" t="s">
        <v>5</v>
      </c>
      <c r="C8" s="25">
        <v>236.54</v>
      </c>
      <c r="D8" s="20">
        <v>28887.0</v>
      </c>
      <c r="E8" s="20">
        <v>455.0</v>
      </c>
      <c r="F8" s="20">
        <v>443.0</v>
      </c>
      <c r="G8" s="20">
        <v>48.0</v>
      </c>
      <c r="H8" s="20">
        <v>43.0</v>
      </c>
      <c r="I8" s="20">
        <v>34.0</v>
      </c>
      <c r="J8" s="25">
        <v>134.46</v>
      </c>
      <c r="M8" s="26">
        <f t="shared" si="1"/>
        <v>8.188458476</v>
      </c>
      <c r="N8" s="26">
        <f t="shared" si="2"/>
        <v>0.5198681319</v>
      </c>
      <c r="O8" s="26">
        <f t="shared" si="3"/>
        <v>1.575102988</v>
      </c>
      <c r="P8" s="26">
        <f t="shared" si="4"/>
        <v>0.5339503386</v>
      </c>
      <c r="Q8" s="26">
        <f t="shared" si="5"/>
        <v>4.927916667</v>
      </c>
      <c r="R8" s="26">
        <f t="shared" si="6"/>
        <v>5.500930233</v>
      </c>
      <c r="S8" s="26">
        <f t="shared" si="7"/>
        <v>6.957058824</v>
      </c>
      <c r="T8" s="26">
        <f t="shared" si="8"/>
        <v>-0.4315549167</v>
      </c>
    </row>
    <row r="9">
      <c r="A9" s="23">
        <v>44720.0</v>
      </c>
      <c r="B9" s="24" t="s">
        <v>5</v>
      </c>
      <c r="C9" s="25">
        <v>246.28</v>
      </c>
      <c r="D9" s="20">
        <v>29814.0</v>
      </c>
      <c r="E9" s="20">
        <v>435.0</v>
      </c>
      <c r="F9" s="20">
        <v>405.0</v>
      </c>
      <c r="G9" s="20">
        <v>45.0</v>
      </c>
      <c r="H9" s="20">
        <v>29.0</v>
      </c>
      <c r="I9" s="20">
        <v>25.0</v>
      </c>
      <c r="J9" s="25">
        <v>147.60000000000002</v>
      </c>
      <c r="M9" s="26">
        <f t="shared" si="1"/>
        <v>8.260548735</v>
      </c>
      <c r="N9" s="26">
        <f t="shared" si="2"/>
        <v>0.5661609195</v>
      </c>
      <c r="O9" s="26">
        <f t="shared" si="3"/>
        <v>1.459046086</v>
      </c>
      <c r="P9" s="26">
        <f t="shared" si="4"/>
        <v>0.6080987654</v>
      </c>
      <c r="Q9" s="26">
        <f t="shared" si="5"/>
        <v>5.472888889</v>
      </c>
      <c r="R9" s="26">
        <f t="shared" si="6"/>
        <v>8.492413793</v>
      </c>
      <c r="S9" s="26">
        <f t="shared" si="7"/>
        <v>9.8512</v>
      </c>
      <c r="T9" s="26">
        <f t="shared" si="8"/>
        <v>-0.4006821504</v>
      </c>
    </row>
    <row r="10">
      <c r="A10" s="23">
        <v>44721.0</v>
      </c>
      <c r="B10" s="24" t="s">
        <v>5</v>
      </c>
      <c r="C10" s="25">
        <v>247.57</v>
      </c>
      <c r="D10" s="20">
        <v>20746.0</v>
      </c>
      <c r="E10" s="20">
        <v>423.0</v>
      </c>
      <c r="F10" s="20">
        <v>409.0</v>
      </c>
      <c r="G10" s="20">
        <v>43.0</v>
      </c>
      <c r="H10" s="20">
        <v>28.0</v>
      </c>
      <c r="I10" s="20">
        <v>23.0</v>
      </c>
      <c r="J10" s="25">
        <v>177.62</v>
      </c>
      <c r="M10" s="26">
        <f t="shared" si="1"/>
        <v>11.93338475</v>
      </c>
      <c r="N10" s="26">
        <f t="shared" si="2"/>
        <v>0.5852718676</v>
      </c>
      <c r="O10" s="26">
        <f t="shared" si="3"/>
        <v>2.038947267</v>
      </c>
      <c r="P10" s="26">
        <f t="shared" si="4"/>
        <v>0.6053056235</v>
      </c>
      <c r="Q10" s="26">
        <f t="shared" si="5"/>
        <v>5.75744186</v>
      </c>
      <c r="R10" s="26">
        <f t="shared" si="6"/>
        <v>8.841785714</v>
      </c>
      <c r="S10" s="26">
        <f t="shared" si="7"/>
        <v>10.76391304</v>
      </c>
      <c r="T10" s="26">
        <f t="shared" si="8"/>
        <v>-0.2825463505</v>
      </c>
    </row>
    <row r="11">
      <c r="A11" s="23">
        <v>44722.0</v>
      </c>
      <c r="B11" s="24" t="s">
        <v>5</v>
      </c>
      <c r="C11" s="25">
        <v>245.36</v>
      </c>
      <c r="D11" s="20">
        <v>26530.0</v>
      </c>
      <c r="E11" s="20">
        <v>438.0</v>
      </c>
      <c r="F11" s="20">
        <v>409.0</v>
      </c>
      <c r="G11" s="20">
        <v>44.0</v>
      </c>
      <c r="H11" s="20">
        <v>25.0</v>
      </c>
      <c r="I11" s="20">
        <v>22.0</v>
      </c>
      <c r="J11" s="25">
        <v>159.60000000000002</v>
      </c>
      <c r="M11" s="26">
        <f t="shared" si="1"/>
        <v>9.24839804</v>
      </c>
      <c r="N11" s="26">
        <f t="shared" si="2"/>
        <v>0.5601826484</v>
      </c>
      <c r="O11" s="26">
        <f t="shared" si="3"/>
        <v>1.650961176</v>
      </c>
      <c r="P11" s="26">
        <f t="shared" si="4"/>
        <v>0.5999022005</v>
      </c>
      <c r="Q11" s="26">
        <f t="shared" si="5"/>
        <v>5.576363636</v>
      </c>
      <c r="R11" s="26">
        <f t="shared" si="6"/>
        <v>9.8144</v>
      </c>
      <c r="S11" s="26">
        <f t="shared" si="7"/>
        <v>11.15272727</v>
      </c>
      <c r="T11" s="26">
        <f t="shared" si="8"/>
        <v>-0.3495272253</v>
      </c>
    </row>
    <row r="12">
      <c r="A12" s="23">
        <v>44723.0</v>
      </c>
      <c r="B12" s="24" t="s">
        <v>5</v>
      </c>
      <c r="C12" s="25">
        <v>233.51</v>
      </c>
      <c r="D12" s="20">
        <v>25575.0</v>
      </c>
      <c r="E12" s="20">
        <v>435.0</v>
      </c>
      <c r="F12" s="20">
        <v>410.0</v>
      </c>
      <c r="G12" s="20">
        <v>39.0</v>
      </c>
      <c r="H12" s="20">
        <v>14.0</v>
      </c>
      <c r="I12" s="20">
        <v>12.0</v>
      </c>
      <c r="J12" s="25">
        <v>130.05</v>
      </c>
      <c r="M12" s="26">
        <f t="shared" si="1"/>
        <v>9.130400782</v>
      </c>
      <c r="N12" s="26">
        <f t="shared" si="2"/>
        <v>0.5368045977</v>
      </c>
      <c r="O12" s="26">
        <f t="shared" si="3"/>
        <v>1.700879765</v>
      </c>
      <c r="P12" s="26">
        <f t="shared" si="4"/>
        <v>0.5695365854</v>
      </c>
      <c r="Q12" s="26">
        <f t="shared" si="5"/>
        <v>5.987435897</v>
      </c>
      <c r="R12" s="26">
        <f t="shared" si="6"/>
        <v>16.67928571</v>
      </c>
      <c r="S12" s="26">
        <f t="shared" si="7"/>
        <v>19.45916667</v>
      </c>
      <c r="T12" s="26">
        <f t="shared" si="8"/>
        <v>-0.4430645369</v>
      </c>
    </row>
    <row r="13">
      <c r="A13" s="23">
        <v>44724.0</v>
      </c>
      <c r="B13" s="24" t="s">
        <v>5</v>
      </c>
      <c r="C13" s="25">
        <v>226.66</v>
      </c>
      <c r="D13" s="20">
        <v>20578.0</v>
      </c>
      <c r="E13" s="20">
        <v>529.0</v>
      </c>
      <c r="F13" s="20">
        <v>495.0</v>
      </c>
      <c r="G13" s="20">
        <v>48.0</v>
      </c>
      <c r="H13" s="20">
        <v>17.0</v>
      </c>
      <c r="I13" s="20">
        <v>14.0</v>
      </c>
      <c r="J13" s="25">
        <v>172.86</v>
      </c>
      <c r="M13" s="26">
        <f t="shared" si="1"/>
        <v>11.01467587</v>
      </c>
      <c r="N13" s="26">
        <f t="shared" si="2"/>
        <v>0.4284688091</v>
      </c>
      <c r="O13" s="26">
        <f t="shared" si="3"/>
        <v>2.57070658</v>
      </c>
      <c r="P13" s="26">
        <f t="shared" si="4"/>
        <v>0.4578989899</v>
      </c>
      <c r="Q13" s="26">
        <f t="shared" si="5"/>
        <v>4.722083333</v>
      </c>
      <c r="R13" s="26">
        <f t="shared" si="6"/>
        <v>13.33294118</v>
      </c>
      <c r="S13" s="26">
        <f t="shared" si="7"/>
        <v>16.19</v>
      </c>
      <c r="T13" s="26">
        <f t="shared" si="8"/>
        <v>-0.2373599224</v>
      </c>
    </row>
    <row r="14">
      <c r="A14" s="23">
        <v>44725.0</v>
      </c>
      <c r="B14" s="24" t="s">
        <v>5</v>
      </c>
      <c r="C14" s="25">
        <v>221.82</v>
      </c>
      <c r="D14" s="20">
        <v>20547.0</v>
      </c>
      <c r="E14" s="20">
        <v>490.0</v>
      </c>
      <c r="F14" s="20">
        <v>475.0</v>
      </c>
      <c r="G14" s="20">
        <v>48.0</v>
      </c>
      <c r="H14" s="20">
        <v>38.0</v>
      </c>
      <c r="I14" s="20">
        <v>33.0</v>
      </c>
      <c r="J14" s="25">
        <v>196.62000000000003</v>
      </c>
      <c r="M14" s="26">
        <f t="shared" si="1"/>
        <v>10.7957366</v>
      </c>
      <c r="N14" s="26">
        <f t="shared" si="2"/>
        <v>0.4526938776</v>
      </c>
      <c r="O14" s="26">
        <f t="shared" si="3"/>
        <v>2.384776366</v>
      </c>
      <c r="P14" s="26">
        <f t="shared" si="4"/>
        <v>0.4669894737</v>
      </c>
      <c r="Q14" s="26">
        <f t="shared" si="5"/>
        <v>4.62125</v>
      </c>
      <c r="R14" s="26">
        <f t="shared" si="6"/>
        <v>5.837368421</v>
      </c>
      <c r="S14" s="26">
        <f t="shared" si="7"/>
        <v>6.721818182</v>
      </c>
      <c r="T14" s="26">
        <f t="shared" si="8"/>
        <v>-0.1136056262</v>
      </c>
    </row>
    <row r="15">
      <c r="A15" s="23">
        <v>44726.0</v>
      </c>
      <c r="B15" s="24" t="s">
        <v>5</v>
      </c>
      <c r="C15" s="25">
        <v>246.67</v>
      </c>
      <c r="D15" s="20">
        <v>28775.0</v>
      </c>
      <c r="E15" s="20">
        <v>404.0</v>
      </c>
      <c r="F15" s="20">
        <v>383.0</v>
      </c>
      <c r="G15" s="20">
        <v>47.0</v>
      </c>
      <c r="H15" s="20">
        <v>23.0</v>
      </c>
      <c r="I15" s="20">
        <v>19.0</v>
      </c>
      <c r="J15" s="25">
        <v>195.36</v>
      </c>
      <c r="M15" s="26">
        <f t="shared" si="1"/>
        <v>8.572371851</v>
      </c>
      <c r="N15" s="26">
        <f t="shared" si="2"/>
        <v>0.6105693069</v>
      </c>
      <c r="O15" s="26">
        <f t="shared" si="3"/>
        <v>1.403996525</v>
      </c>
      <c r="P15" s="26">
        <f t="shared" si="4"/>
        <v>0.6440469974</v>
      </c>
      <c r="Q15" s="26">
        <f t="shared" si="5"/>
        <v>5.248297872</v>
      </c>
      <c r="R15" s="26">
        <f t="shared" si="6"/>
        <v>10.72478261</v>
      </c>
      <c r="S15" s="26">
        <f t="shared" si="7"/>
        <v>12.98263158</v>
      </c>
      <c r="T15" s="26">
        <f t="shared" si="8"/>
        <v>-0.2080107026</v>
      </c>
    </row>
    <row r="16">
      <c r="A16" s="23">
        <v>44727.0</v>
      </c>
      <c r="B16" s="24" t="s">
        <v>5</v>
      </c>
      <c r="C16" s="25">
        <v>234.11</v>
      </c>
      <c r="D16" s="20">
        <v>29026.0</v>
      </c>
      <c r="E16" s="20">
        <v>430.0</v>
      </c>
      <c r="F16" s="20">
        <v>405.0</v>
      </c>
      <c r="G16" s="20">
        <v>46.0</v>
      </c>
      <c r="H16" s="20">
        <v>24.0</v>
      </c>
      <c r="I16" s="20">
        <v>21.0</v>
      </c>
      <c r="J16" s="25">
        <v>136.17000000000002</v>
      </c>
      <c r="M16" s="26">
        <f t="shared" si="1"/>
        <v>8.065527458</v>
      </c>
      <c r="N16" s="26">
        <f t="shared" si="2"/>
        <v>0.5444418605</v>
      </c>
      <c r="O16" s="26">
        <f t="shared" si="3"/>
        <v>1.481430442</v>
      </c>
      <c r="P16" s="26">
        <f t="shared" si="4"/>
        <v>0.5780493827</v>
      </c>
      <c r="Q16" s="26">
        <f t="shared" si="5"/>
        <v>5.089347826</v>
      </c>
      <c r="R16" s="26">
        <f t="shared" si="6"/>
        <v>9.754583333</v>
      </c>
      <c r="S16" s="26">
        <f t="shared" si="7"/>
        <v>11.14809524</v>
      </c>
      <c r="T16" s="26">
        <f t="shared" si="8"/>
        <v>-0.4183503481</v>
      </c>
    </row>
    <row r="17">
      <c r="A17" s="23">
        <v>44728.0</v>
      </c>
      <c r="B17" s="24" t="s">
        <v>5</v>
      </c>
      <c r="C17" s="25">
        <v>224.38</v>
      </c>
      <c r="D17" s="20">
        <v>26028.0</v>
      </c>
      <c r="E17" s="20">
        <v>577.0</v>
      </c>
      <c r="F17" s="20">
        <v>549.0</v>
      </c>
      <c r="G17" s="20">
        <v>35.0</v>
      </c>
      <c r="H17" s="20">
        <v>21.0</v>
      </c>
      <c r="I17" s="20">
        <v>18.0</v>
      </c>
      <c r="J17" s="25">
        <v>172.8</v>
      </c>
      <c r="M17" s="26">
        <f t="shared" si="1"/>
        <v>8.620716152</v>
      </c>
      <c r="N17" s="26">
        <f t="shared" si="2"/>
        <v>0.3888734835</v>
      </c>
      <c r="O17" s="26">
        <f t="shared" si="3"/>
        <v>2.216843399</v>
      </c>
      <c r="P17" s="26">
        <f t="shared" si="4"/>
        <v>0.4087067395</v>
      </c>
      <c r="Q17" s="26">
        <f t="shared" si="5"/>
        <v>6.410857143</v>
      </c>
      <c r="R17" s="26">
        <f t="shared" si="6"/>
        <v>10.6847619</v>
      </c>
      <c r="S17" s="26">
        <f t="shared" si="7"/>
        <v>12.46555556</v>
      </c>
      <c r="T17" s="26">
        <f t="shared" si="8"/>
        <v>-0.2298778857</v>
      </c>
    </row>
    <row r="18">
      <c r="A18" s="23">
        <v>44729.0</v>
      </c>
      <c r="B18" s="24" t="s">
        <v>5</v>
      </c>
      <c r="C18" s="25">
        <v>230.8</v>
      </c>
      <c r="D18" s="20">
        <v>27494.0</v>
      </c>
      <c r="E18" s="20">
        <v>434.0</v>
      </c>
      <c r="F18" s="20">
        <v>406.0</v>
      </c>
      <c r="G18" s="20">
        <v>44.0</v>
      </c>
      <c r="H18" s="20">
        <v>29.0</v>
      </c>
      <c r="I18" s="20">
        <v>25.0</v>
      </c>
      <c r="J18" s="25">
        <v>200.20000000000005</v>
      </c>
      <c r="M18" s="26">
        <f t="shared" si="1"/>
        <v>8.394558813</v>
      </c>
      <c r="N18" s="26">
        <f t="shared" si="2"/>
        <v>0.531797235</v>
      </c>
      <c r="O18" s="26">
        <f t="shared" si="3"/>
        <v>1.578526224</v>
      </c>
      <c r="P18" s="26">
        <f t="shared" si="4"/>
        <v>0.5684729064</v>
      </c>
      <c r="Q18" s="26">
        <f t="shared" si="5"/>
        <v>5.245454545</v>
      </c>
      <c r="R18" s="26">
        <f t="shared" si="6"/>
        <v>7.95862069</v>
      </c>
      <c r="S18" s="26">
        <f t="shared" si="7"/>
        <v>9.232</v>
      </c>
      <c r="T18" s="26">
        <f t="shared" si="8"/>
        <v>-0.1325823224</v>
      </c>
    </row>
    <row r="19">
      <c r="A19" s="23">
        <v>44730.0</v>
      </c>
      <c r="B19" s="24" t="s">
        <v>5</v>
      </c>
      <c r="C19" s="25">
        <v>209.65</v>
      </c>
      <c r="D19" s="20">
        <v>24824.0</v>
      </c>
      <c r="E19" s="20">
        <v>534.0</v>
      </c>
      <c r="F19" s="20">
        <v>503.0</v>
      </c>
      <c r="G19" s="20">
        <v>41.0</v>
      </c>
      <c r="H19" s="20">
        <v>20.0</v>
      </c>
      <c r="I19" s="20">
        <v>17.0</v>
      </c>
      <c r="J19" s="25">
        <v>195.96000000000004</v>
      </c>
      <c r="M19" s="26">
        <f t="shared" si="1"/>
        <v>8.44545601</v>
      </c>
      <c r="N19" s="26">
        <f t="shared" si="2"/>
        <v>0.3926029963</v>
      </c>
      <c r="O19" s="26">
        <f t="shared" si="3"/>
        <v>2.151144054</v>
      </c>
      <c r="P19" s="26">
        <f t="shared" si="4"/>
        <v>0.4167992048</v>
      </c>
      <c r="Q19" s="26">
        <f t="shared" si="5"/>
        <v>5.113414634</v>
      </c>
      <c r="R19" s="26">
        <f t="shared" si="6"/>
        <v>10.4825</v>
      </c>
      <c r="S19" s="26">
        <f t="shared" si="7"/>
        <v>12.33235294</v>
      </c>
      <c r="T19" s="26">
        <f t="shared" si="8"/>
        <v>-0.06529930837</v>
      </c>
    </row>
    <row r="20">
      <c r="A20" s="23">
        <v>44731.0</v>
      </c>
      <c r="B20" s="24" t="s">
        <v>5</v>
      </c>
      <c r="C20" s="25">
        <v>245.82</v>
      </c>
      <c r="D20" s="20">
        <v>21949.0</v>
      </c>
      <c r="E20" s="20">
        <v>539.0</v>
      </c>
      <c r="F20" s="20">
        <v>515.0</v>
      </c>
      <c r="G20" s="20">
        <v>37.0</v>
      </c>
      <c r="H20" s="20">
        <v>14.0</v>
      </c>
      <c r="I20" s="20">
        <v>12.0</v>
      </c>
      <c r="J20" s="25">
        <v>199.95000000000005</v>
      </c>
      <c r="M20" s="26">
        <f t="shared" si="1"/>
        <v>11.19959907</v>
      </c>
      <c r="N20" s="26">
        <f t="shared" si="2"/>
        <v>0.4560667904</v>
      </c>
      <c r="O20" s="26">
        <f t="shared" si="3"/>
        <v>2.455692742</v>
      </c>
      <c r="P20" s="26">
        <f t="shared" si="4"/>
        <v>0.4773203883</v>
      </c>
      <c r="Q20" s="26">
        <f t="shared" si="5"/>
        <v>6.643783784</v>
      </c>
      <c r="R20" s="26">
        <f t="shared" si="6"/>
        <v>17.55857143</v>
      </c>
      <c r="S20" s="26">
        <f t="shared" si="7"/>
        <v>20.485</v>
      </c>
      <c r="T20" s="26">
        <f t="shared" si="8"/>
        <v>-0.1865999512</v>
      </c>
    </row>
    <row r="21">
      <c r="A21" s="23">
        <v>44732.0</v>
      </c>
      <c r="B21" s="24" t="s">
        <v>5</v>
      </c>
      <c r="C21" s="25">
        <v>220.13</v>
      </c>
      <c r="D21" s="20">
        <v>28252.0</v>
      </c>
      <c r="E21" s="20">
        <v>458.0</v>
      </c>
      <c r="F21" s="20">
        <v>430.0</v>
      </c>
      <c r="G21" s="20">
        <v>51.0</v>
      </c>
      <c r="H21" s="20">
        <v>25.0</v>
      </c>
      <c r="I21" s="20">
        <v>22.0</v>
      </c>
      <c r="J21" s="25">
        <v>224.66000000000005</v>
      </c>
      <c r="M21" s="26">
        <f t="shared" si="1"/>
        <v>7.791660767</v>
      </c>
      <c r="N21" s="26">
        <f t="shared" si="2"/>
        <v>0.4806331878</v>
      </c>
      <c r="O21" s="26">
        <f t="shared" si="3"/>
        <v>1.621124168</v>
      </c>
      <c r="P21" s="26">
        <f t="shared" si="4"/>
        <v>0.5119302326</v>
      </c>
      <c r="Q21" s="26">
        <f t="shared" si="5"/>
        <v>4.31627451</v>
      </c>
      <c r="R21" s="26">
        <f t="shared" si="6"/>
        <v>8.8052</v>
      </c>
      <c r="S21" s="26">
        <f t="shared" si="7"/>
        <v>10.00590909</v>
      </c>
      <c r="T21" s="26">
        <f t="shared" si="8"/>
        <v>0.02057874892</v>
      </c>
    </row>
    <row r="22">
      <c r="A22" s="23">
        <v>44733.0</v>
      </c>
      <c r="B22" s="24" t="s">
        <v>5</v>
      </c>
      <c r="C22" s="25">
        <v>221.51</v>
      </c>
      <c r="D22" s="20">
        <v>24443.0</v>
      </c>
      <c r="E22" s="20">
        <v>468.0</v>
      </c>
      <c r="F22" s="20">
        <v>446.0</v>
      </c>
      <c r="G22" s="20">
        <v>42.0</v>
      </c>
      <c r="H22" s="20">
        <v>19.0</v>
      </c>
      <c r="I22" s="20">
        <v>17.0</v>
      </c>
      <c r="J22" s="25">
        <v>228.00000000000006</v>
      </c>
      <c r="M22" s="26">
        <f t="shared" si="1"/>
        <v>9.062308227</v>
      </c>
      <c r="N22" s="26">
        <f t="shared" si="2"/>
        <v>0.4733119658</v>
      </c>
      <c r="O22" s="26">
        <f t="shared" si="3"/>
        <v>1.914658593</v>
      </c>
      <c r="P22" s="26">
        <f t="shared" si="4"/>
        <v>0.4966591928</v>
      </c>
      <c r="Q22" s="26">
        <f t="shared" si="5"/>
        <v>5.274047619</v>
      </c>
      <c r="R22" s="26">
        <f t="shared" si="6"/>
        <v>11.65842105</v>
      </c>
      <c r="S22" s="26">
        <f t="shared" si="7"/>
        <v>13.03</v>
      </c>
      <c r="T22" s="26">
        <f t="shared" si="8"/>
        <v>0.02929890298</v>
      </c>
    </row>
    <row r="23">
      <c r="A23" s="23">
        <v>44734.0</v>
      </c>
      <c r="B23" s="24" t="s">
        <v>5</v>
      </c>
      <c r="C23" s="25">
        <v>206.64</v>
      </c>
      <c r="D23" s="20">
        <v>24900.0</v>
      </c>
      <c r="E23" s="20">
        <v>484.0</v>
      </c>
      <c r="F23" s="20">
        <v>452.0</v>
      </c>
      <c r="G23" s="20">
        <v>46.0</v>
      </c>
      <c r="H23" s="20">
        <v>22.0</v>
      </c>
      <c r="I23" s="20">
        <v>19.0</v>
      </c>
      <c r="J23" s="25">
        <v>227.52000000000004</v>
      </c>
      <c r="M23" s="26">
        <f t="shared" si="1"/>
        <v>8.298795181</v>
      </c>
      <c r="N23" s="26">
        <f t="shared" si="2"/>
        <v>0.4269421488</v>
      </c>
      <c r="O23" s="26">
        <f t="shared" si="3"/>
        <v>1.9437751</v>
      </c>
      <c r="P23" s="26">
        <f t="shared" si="4"/>
        <v>0.4571681416</v>
      </c>
      <c r="Q23" s="26">
        <f t="shared" si="5"/>
        <v>4.492173913</v>
      </c>
      <c r="R23" s="26">
        <f t="shared" si="6"/>
        <v>9.392727273</v>
      </c>
      <c r="S23" s="26">
        <f t="shared" si="7"/>
        <v>10.87578947</v>
      </c>
      <c r="T23" s="26">
        <f t="shared" si="8"/>
        <v>0.1010452962</v>
      </c>
    </row>
    <row r="24">
      <c r="A24" s="23">
        <v>44735.0</v>
      </c>
      <c r="B24" s="24" t="s">
        <v>5</v>
      </c>
      <c r="C24" s="25">
        <v>243.73</v>
      </c>
      <c r="D24" s="20">
        <v>29644.0</v>
      </c>
      <c r="E24" s="20">
        <v>584.0</v>
      </c>
      <c r="F24" s="20">
        <v>550.0</v>
      </c>
      <c r="G24" s="20">
        <v>41.0</v>
      </c>
      <c r="H24" s="20">
        <v>18.0</v>
      </c>
      <c r="I24" s="20">
        <v>15.0</v>
      </c>
      <c r="J24" s="25">
        <v>203.70000000000005</v>
      </c>
      <c r="M24" s="26">
        <f t="shared" si="1"/>
        <v>8.221899879</v>
      </c>
      <c r="N24" s="26">
        <f t="shared" si="2"/>
        <v>0.4173458904</v>
      </c>
      <c r="O24" s="26">
        <f t="shared" si="3"/>
        <v>1.970044528</v>
      </c>
      <c r="P24" s="26">
        <f t="shared" si="4"/>
        <v>0.4431454545</v>
      </c>
      <c r="Q24" s="26">
        <f t="shared" si="5"/>
        <v>5.944634146</v>
      </c>
      <c r="R24" s="26">
        <f t="shared" si="6"/>
        <v>13.54055556</v>
      </c>
      <c r="S24" s="26">
        <f t="shared" si="7"/>
        <v>16.24866667</v>
      </c>
      <c r="T24" s="26">
        <f t="shared" si="8"/>
        <v>-0.1642391171</v>
      </c>
    </row>
    <row r="25">
      <c r="A25" s="23">
        <v>44736.0</v>
      </c>
      <c r="B25" s="24" t="s">
        <v>5</v>
      </c>
      <c r="C25" s="25">
        <v>210.24</v>
      </c>
      <c r="D25" s="20">
        <v>20183.0</v>
      </c>
      <c r="E25" s="20">
        <v>584.0</v>
      </c>
      <c r="F25" s="20">
        <v>552.0</v>
      </c>
      <c r="G25" s="20">
        <v>45.0</v>
      </c>
      <c r="H25" s="20">
        <v>14.0</v>
      </c>
      <c r="I25" s="20">
        <v>12.0</v>
      </c>
      <c r="J25" s="25">
        <v>245.00000000000006</v>
      </c>
      <c r="M25" s="26">
        <f t="shared" si="1"/>
        <v>10.41668731</v>
      </c>
      <c r="N25" s="26">
        <f t="shared" si="2"/>
        <v>0.36</v>
      </c>
      <c r="O25" s="26">
        <f t="shared" si="3"/>
        <v>2.893524253</v>
      </c>
      <c r="P25" s="26">
        <f t="shared" si="4"/>
        <v>0.3808695652</v>
      </c>
      <c r="Q25" s="26">
        <f t="shared" si="5"/>
        <v>4.672</v>
      </c>
      <c r="R25" s="26">
        <f t="shared" si="6"/>
        <v>15.01714286</v>
      </c>
      <c r="S25" s="26">
        <f t="shared" si="7"/>
        <v>17.52</v>
      </c>
      <c r="T25" s="26">
        <f t="shared" si="8"/>
        <v>0.1653348554</v>
      </c>
    </row>
    <row r="26">
      <c r="A26" s="23">
        <v>44737.0</v>
      </c>
      <c r="B26" s="24" t="s">
        <v>5</v>
      </c>
      <c r="C26" s="25">
        <v>205.31</v>
      </c>
      <c r="D26" s="20">
        <v>22521.0</v>
      </c>
      <c r="E26" s="20">
        <v>446.0</v>
      </c>
      <c r="F26" s="20">
        <v>426.0</v>
      </c>
      <c r="G26" s="20">
        <v>49.0</v>
      </c>
      <c r="H26" s="20">
        <v>31.0</v>
      </c>
      <c r="I26" s="20">
        <v>26.0</v>
      </c>
      <c r="J26" s="25">
        <v>160.38000000000002</v>
      </c>
      <c r="M26" s="26">
        <f t="shared" si="1"/>
        <v>9.116380267</v>
      </c>
      <c r="N26" s="26">
        <f t="shared" si="2"/>
        <v>0.4603363229</v>
      </c>
      <c r="O26" s="26">
        <f t="shared" si="3"/>
        <v>1.980373873</v>
      </c>
      <c r="P26" s="26">
        <f t="shared" si="4"/>
        <v>0.4819483568</v>
      </c>
      <c r="Q26" s="26">
        <f t="shared" si="5"/>
        <v>4.19</v>
      </c>
      <c r="R26" s="26">
        <f t="shared" si="6"/>
        <v>6.622903226</v>
      </c>
      <c r="S26" s="26">
        <f t="shared" si="7"/>
        <v>7.896538462</v>
      </c>
      <c r="T26" s="26">
        <f t="shared" si="8"/>
        <v>-0.2188398032</v>
      </c>
    </row>
    <row r="27">
      <c r="A27" s="23">
        <v>44738.0</v>
      </c>
      <c r="B27" s="24" t="s">
        <v>5</v>
      </c>
      <c r="C27" s="25">
        <v>220.74</v>
      </c>
      <c r="D27" s="20">
        <v>24975.0</v>
      </c>
      <c r="E27" s="20">
        <v>413.0</v>
      </c>
      <c r="F27" s="20">
        <v>399.0</v>
      </c>
      <c r="G27" s="20">
        <v>41.0</v>
      </c>
      <c r="H27" s="20">
        <v>31.0</v>
      </c>
      <c r="I27" s="20">
        <v>26.0</v>
      </c>
      <c r="J27" s="25">
        <v>202.00000000000006</v>
      </c>
      <c r="M27" s="26">
        <f t="shared" si="1"/>
        <v>8.838438438</v>
      </c>
      <c r="N27" s="26">
        <f t="shared" si="2"/>
        <v>0.5344794189</v>
      </c>
      <c r="O27" s="26">
        <f t="shared" si="3"/>
        <v>1.653653654</v>
      </c>
      <c r="P27" s="26">
        <f t="shared" si="4"/>
        <v>0.5532330827</v>
      </c>
      <c r="Q27" s="26">
        <f t="shared" si="5"/>
        <v>5.383902439</v>
      </c>
      <c r="R27" s="26">
        <f t="shared" si="6"/>
        <v>7.120645161</v>
      </c>
      <c r="S27" s="26">
        <f t="shared" si="7"/>
        <v>8.49</v>
      </c>
      <c r="T27" s="26">
        <f t="shared" si="8"/>
        <v>-0.08489625804</v>
      </c>
    </row>
    <row r="28">
      <c r="A28" s="23">
        <v>44739.0</v>
      </c>
      <c r="B28" s="24" t="s">
        <v>5</v>
      </c>
      <c r="C28" s="25">
        <v>218.61</v>
      </c>
      <c r="D28" s="20">
        <v>22997.0</v>
      </c>
      <c r="E28" s="20">
        <v>555.0</v>
      </c>
      <c r="F28" s="20">
        <v>533.0</v>
      </c>
      <c r="G28" s="20">
        <v>40.0</v>
      </c>
      <c r="H28" s="20">
        <v>21.0</v>
      </c>
      <c r="I28" s="20">
        <v>17.0</v>
      </c>
      <c r="J28" s="25">
        <v>241.39000000000004</v>
      </c>
      <c r="M28" s="26">
        <f t="shared" si="1"/>
        <v>9.506022525</v>
      </c>
      <c r="N28" s="26">
        <f t="shared" si="2"/>
        <v>0.3938918919</v>
      </c>
      <c r="O28" s="26">
        <f t="shared" si="3"/>
        <v>2.413358264</v>
      </c>
      <c r="P28" s="26">
        <f t="shared" si="4"/>
        <v>0.4101500938</v>
      </c>
      <c r="Q28" s="26">
        <f t="shared" si="5"/>
        <v>5.46525</v>
      </c>
      <c r="R28" s="26">
        <f t="shared" si="6"/>
        <v>10.41</v>
      </c>
      <c r="S28" s="26">
        <f t="shared" si="7"/>
        <v>12.85941176</v>
      </c>
      <c r="T28" s="26">
        <f t="shared" si="8"/>
        <v>0.1042038333</v>
      </c>
    </row>
    <row r="29">
      <c r="A29" s="23">
        <v>44740.0</v>
      </c>
      <c r="B29" s="24" t="s">
        <v>5</v>
      </c>
      <c r="C29" s="25">
        <v>218.43</v>
      </c>
      <c r="D29" s="20">
        <v>26875.0</v>
      </c>
      <c r="E29" s="20">
        <v>488.0</v>
      </c>
      <c r="F29" s="20">
        <v>474.0</v>
      </c>
      <c r="G29" s="20">
        <v>53.0</v>
      </c>
      <c r="H29" s="20">
        <v>19.0</v>
      </c>
      <c r="I29" s="20">
        <v>16.0</v>
      </c>
      <c r="J29" s="25">
        <v>225.42000000000004</v>
      </c>
      <c r="M29" s="26">
        <f t="shared" si="1"/>
        <v>8.127627907</v>
      </c>
      <c r="N29" s="26">
        <f t="shared" si="2"/>
        <v>0.447602459</v>
      </c>
      <c r="O29" s="26">
        <f t="shared" si="3"/>
        <v>1.815813953</v>
      </c>
      <c r="P29" s="26">
        <f t="shared" si="4"/>
        <v>0.4608227848</v>
      </c>
      <c r="Q29" s="26">
        <f t="shared" si="5"/>
        <v>4.121320755</v>
      </c>
      <c r="R29" s="26">
        <f t="shared" si="6"/>
        <v>11.49631579</v>
      </c>
      <c r="S29" s="26">
        <f t="shared" si="7"/>
        <v>13.651875</v>
      </c>
      <c r="T29" s="26">
        <f t="shared" si="8"/>
        <v>0.03200109875</v>
      </c>
    </row>
    <row r="30">
      <c r="A30" s="23">
        <v>44741.0</v>
      </c>
      <c r="B30" s="24" t="s">
        <v>5</v>
      </c>
      <c r="C30" s="25">
        <v>232.12</v>
      </c>
      <c r="D30" s="20">
        <v>24711.0</v>
      </c>
      <c r="E30" s="20">
        <v>561.0</v>
      </c>
      <c r="F30" s="20">
        <v>527.0</v>
      </c>
      <c r="G30" s="20">
        <v>45.0</v>
      </c>
      <c r="H30" s="20">
        <v>23.0</v>
      </c>
      <c r="I30" s="20">
        <v>20.0</v>
      </c>
      <c r="J30" s="25">
        <v>228.66000000000005</v>
      </c>
      <c r="M30" s="26">
        <f t="shared" si="1"/>
        <v>9.39338756</v>
      </c>
      <c r="N30" s="26">
        <f t="shared" si="2"/>
        <v>0.4137611408</v>
      </c>
      <c r="O30" s="26">
        <f t="shared" si="3"/>
        <v>2.270244021</v>
      </c>
      <c r="P30" s="26">
        <f t="shared" si="4"/>
        <v>0.440455408</v>
      </c>
      <c r="Q30" s="26">
        <f t="shared" si="5"/>
        <v>5.158222222</v>
      </c>
      <c r="R30" s="26">
        <f t="shared" si="6"/>
        <v>10.09217391</v>
      </c>
      <c r="S30" s="26">
        <f t="shared" si="7"/>
        <v>11.606</v>
      </c>
      <c r="T30" s="26">
        <f t="shared" si="8"/>
        <v>-0.01490608306</v>
      </c>
    </row>
    <row r="31">
      <c r="A31" s="23">
        <v>44742.0</v>
      </c>
      <c r="B31" s="24" t="s">
        <v>5</v>
      </c>
      <c r="C31" s="25">
        <v>220.86</v>
      </c>
      <c r="D31" s="20">
        <v>22643.0</v>
      </c>
      <c r="E31" s="20">
        <v>519.0</v>
      </c>
      <c r="F31" s="20">
        <v>497.0</v>
      </c>
      <c r="G31" s="20">
        <v>54.0</v>
      </c>
      <c r="H31" s="20">
        <v>23.0</v>
      </c>
      <c r="I31" s="20">
        <v>19.0</v>
      </c>
      <c r="J31" s="25">
        <v>235.04000000000005</v>
      </c>
      <c r="M31" s="26">
        <f t="shared" si="1"/>
        <v>9.754007861</v>
      </c>
      <c r="N31" s="26">
        <f t="shared" si="2"/>
        <v>0.4255491329</v>
      </c>
      <c r="O31" s="26">
        <f t="shared" si="3"/>
        <v>2.292099103</v>
      </c>
      <c r="P31" s="26">
        <f t="shared" si="4"/>
        <v>0.4443863179</v>
      </c>
      <c r="Q31" s="26">
        <f t="shared" si="5"/>
        <v>4.09</v>
      </c>
      <c r="R31" s="26">
        <f t="shared" si="6"/>
        <v>9.602608696</v>
      </c>
      <c r="S31" s="26">
        <f t="shared" si="7"/>
        <v>11.62421053</v>
      </c>
      <c r="T31" s="26">
        <f t="shared" si="8"/>
        <v>0.06420356787</v>
      </c>
    </row>
    <row r="32">
      <c r="A32" s="23">
        <v>44743.0</v>
      </c>
      <c r="B32" s="24" t="s">
        <v>5</v>
      </c>
      <c r="C32" s="25">
        <v>232.34</v>
      </c>
      <c r="D32" s="20">
        <v>29108.0</v>
      </c>
      <c r="E32" s="20">
        <v>486.0</v>
      </c>
      <c r="F32" s="20">
        <v>454.0</v>
      </c>
      <c r="G32" s="20">
        <v>50.0</v>
      </c>
      <c r="H32" s="20">
        <v>35.0</v>
      </c>
      <c r="I32" s="20">
        <v>28.0</v>
      </c>
      <c r="J32" s="25">
        <v>163.80000000000004</v>
      </c>
      <c r="M32" s="26">
        <f t="shared" si="1"/>
        <v>7.981998076</v>
      </c>
      <c r="N32" s="26">
        <f t="shared" si="2"/>
        <v>0.4780658436</v>
      </c>
      <c r="O32" s="26">
        <f t="shared" si="3"/>
        <v>1.669644084</v>
      </c>
      <c r="P32" s="26">
        <f t="shared" si="4"/>
        <v>0.5117621145</v>
      </c>
      <c r="Q32" s="26">
        <f t="shared" si="5"/>
        <v>4.6468</v>
      </c>
      <c r="R32" s="26">
        <f t="shared" si="6"/>
        <v>6.638285714</v>
      </c>
      <c r="S32" s="26">
        <f t="shared" si="7"/>
        <v>8.297857143</v>
      </c>
      <c r="T32" s="26">
        <f t="shared" si="8"/>
        <v>-0.2949987088</v>
      </c>
    </row>
    <row r="33">
      <c r="A33" s="23">
        <v>44744.0</v>
      </c>
      <c r="B33" s="24" t="s">
        <v>5</v>
      </c>
      <c r="C33" s="25">
        <v>232.42</v>
      </c>
      <c r="D33" s="20">
        <v>27558.0</v>
      </c>
      <c r="E33" s="20">
        <v>542.0</v>
      </c>
      <c r="F33" s="20">
        <v>509.0</v>
      </c>
      <c r="G33" s="20">
        <v>41.0</v>
      </c>
      <c r="H33" s="20">
        <v>15.0</v>
      </c>
      <c r="I33" s="20">
        <v>13.0</v>
      </c>
      <c r="J33" s="25">
        <v>234.26000000000005</v>
      </c>
      <c r="M33" s="26">
        <f t="shared" si="1"/>
        <v>8.43384861</v>
      </c>
      <c r="N33" s="26">
        <f t="shared" si="2"/>
        <v>0.4288191882</v>
      </c>
      <c r="O33" s="26">
        <f t="shared" si="3"/>
        <v>1.966761013</v>
      </c>
      <c r="P33" s="26">
        <f t="shared" si="4"/>
        <v>0.4566208251</v>
      </c>
      <c r="Q33" s="26">
        <f t="shared" si="5"/>
        <v>5.668780488</v>
      </c>
      <c r="R33" s="26">
        <f t="shared" si="6"/>
        <v>15.49466667</v>
      </c>
      <c r="S33" s="26">
        <f t="shared" si="7"/>
        <v>17.87846154</v>
      </c>
      <c r="T33" s="26">
        <f t="shared" si="8"/>
        <v>0.007916702521</v>
      </c>
    </row>
    <row r="34">
      <c r="A34" s="23">
        <v>44745.0</v>
      </c>
      <c r="B34" s="24" t="s">
        <v>5</v>
      </c>
      <c r="C34" s="25">
        <v>204.97</v>
      </c>
      <c r="D34" s="20">
        <v>25372.0</v>
      </c>
      <c r="E34" s="20">
        <v>570.0</v>
      </c>
      <c r="F34" s="20">
        <v>551.0</v>
      </c>
      <c r="G34" s="20">
        <v>46.0</v>
      </c>
      <c r="H34" s="20">
        <v>18.0</v>
      </c>
      <c r="I34" s="20">
        <v>15.0</v>
      </c>
      <c r="J34" s="25">
        <v>192.60000000000005</v>
      </c>
      <c r="M34" s="26">
        <f t="shared" si="1"/>
        <v>8.078590572</v>
      </c>
      <c r="N34" s="26">
        <f t="shared" si="2"/>
        <v>0.3595964912</v>
      </c>
      <c r="O34" s="26">
        <f t="shared" si="3"/>
        <v>2.246571023</v>
      </c>
      <c r="P34" s="26">
        <f t="shared" si="4"/>
        <v>0.3719963702</v>
      </c>
      <c r="Q34" s="26">
        <f t="shared" si="5"/>
        <v>4.455869565</v>
      </c>
      <c r="R34" s="26">
        <f t="shared" si="6"/>
        <v>11.38722222</v>
      </c>
      <c r="S34" s="26">
        <f t="shared" si="7"/>
        <v>13.66466667</v>
      </c>
      <c r="T34" s="26">
        <f t="shared" si="8"/>
        <v>-0.06035029517</v>
      </c>
    </row>
    <row r="35">
      <c r="A35" s="23">
        <v>44746.0</v>
      </c>
      <c r="B35" s="24" t="s">
        <v>5</v>
      </c>
      <c r="C35" s="25">
        <v>210.57</v>
      </c>
      <c r="D35" s="20">
        <v>21479.0</v>
      </c>
      <c r="E35" s="20">
        <v>409.0</v>
      </c>
      <c r="F35" s="20">
        <v>386.0</v>
      </c>
      <c r="G35" s="20">
        <v>48.0</v>
      </c>
      <c r="H35" s="20">
        <v>14.0</v>
      </c>
      <c r="I35" s="20">
        <v>13.0</v>
      </c>
      <c r="J35" s="25">
        <v>254.88000000000008</v>
      </c>
      <c r="M35" s="26">
        <f t="shared" si="1"/>
        <v>9.803529028</v>
      </c>
      <c r="N35" s="26">
        <f t="shared" si="2"/>
        <v>0.5148410758</v>
      </c>
      <c r="O35" s="26">
        <f t="shared" si="3"/>
        <v>1.904185483</v>
      </c>
      <c r="P35" s="26">
        <f t="shared" si="4"/>
        <v>0.5455181347</v>
      </c>
      <c r="Q35" s="26">
        <f t="shared" si="5"/>
        <v>4.386875</v>
      </c>
      <c r="R35" s="26">
        <f t="shared" si="6"/>
        <v>15.04071429</v>
      </c>
      <c r="S35" s="26">
        <f t="shared" si="7"/>
        <v>16.19769231</v>
      </c>
      <c r="T35" s="26">
        <f t="shared" si="8"/>
        <v>0.210428836</v>
      </c>
    </row>
    <row r="36">
      <c r="A36" s="23">
        <v>44747.0</v>
      </c>
      <c r="B36" s="24" t="s">
        <v>5</v>
      </c>
      <c r="C36" s="25">
        <v>213.4</v>
      </c>
      <c r="D36" s="20">
        <v>22465.0</v>
      </c>
      <c r="E36" s="20">
        <v>557.0</v>
      </c>
      <c r="F36" s="20">
        <v>543.0</v>
      </c>
      <c r="G36" s="20">
        <v>53.0</v>
      </c>
      <c r="H36" s="20">
        <v>21.0</v>
      </c>
      <c r="I36" s="20">
        <v>18.0</v>
      </c>
      <c r="J36" s="25">
        <v>213.64000000000007</v>
      </c>
      <c r="M36" s="26">
        <f t="shared" si="1"/>
        <v>9.49922101</v>
      </c>
      <c r="N36" s="26">
        <f t="shared" si="2"/>
        <v>0.3831238779</v>
      </c>
      <c r="O36" s="26">
        <f t="shared" si="3"/>
        <v>2.479412419</v>
      </c>
      <c r="P36" s="26">
        <f t="shared" si="4"/>
        <v>0.3930018416</v>
      </c>
      <c r="Q36" s="26">
        <f t="shared" si="5"/>
        <v>4.026415094</v>
      </c>
      <c r="R36" s="26">
        <f t="shared" si="6"/>
        <v>10.16190476</v>
      </c>
      <c r="S36" s="26">
        <f t="shared" si="7"/>
        <v>11.85555556</v>
      </c>
      <c r="T36" s="26">
        <f t="shared" si="8"/>
        <v>0.001124648547</v>
      </c>
    </row>
    <row r="37">
      <c r="A37" s="23">
        <v>44748.0</v>
      </c>
      <c r="B37" s="24" t="s">
        <v>5</v>
      </c>
      <c r="C37" s="25">
        <v>221.39</v>
      </c>
      <c r="D37" s="20">
        <v>24762.0</v>
      </c>
      <c r="E37" s="20">
        <v>591.0</v>
      </c>
      <c r="F37" s="20">
        <v>562.0</v>
      </c>
      <c r="G37" s="20">
        <v>51.0</v>
      </c>
      <c r="H37" s="20">
        <v>25.0</v>
      </c>
      <c r="I37" s="20">
        <v>21.0</v>
      </c>
      <c r="J37" s="25">
        <v>273.9000000000001</v>
      </c>
      <c r="M37" s="26">
        <f t="shared" si="1"/>
        <v>8.940715613</v>
      </c>
      <c r="N37" s="26">
        <f t="shared" si="2"/>
        <v>0.3746023689</v>
      </c>
      <c r="O37" s="26">
        <f t="shared" si="3"/>
        <v>2.38672159</v>
      </c>
      <c r="P37" s="26">
        <f t="shared" si="4"/>
        <v>0.3939323843</v>
      </c>
      <c r="Q37" s="26">
        <f t="shared" si="5"/>
        <v>4.340980392</v>
      </c>
      <c r="R37" s="26">
        <f t="shared" si="6"/>
        <v>8.8556</v>
      </c>
      <c r="S37" s="26">
        <f t="shared" si="7"/>
        <v>10.54238095</v>
      </c>
      <c r="T37" s="26">
        <f t="shared" si="8"/>
        <v>0.2371832513</v>
      </c>
    </row>
    <row r="38">
      <c r="A38" s="23">
        <v>44749.0</v>
      </c>
      <c r="B38" s="24" t="s">
        <v>5</v>
      </c>
      <c r="C38" s="25">
        <v>200.78</v>
      </c>
      <c r="D38" s="20">
        <v>23708.0</v>
      </c>
      <c r="E38" s="20">
        <v>401.0</v>
      </c>
      <c r="F38" s="20">
        <v>374.0</v>
      </c>
      <c r="G38" s="20">
        <v>43.0</v>
      </c>
      <c r="H38" s="20">
        <v>15.0</v>
      </c>
      <c r="I38" s="20">
        <v>13.0</v>
      </c>
      <c r="J38" s="25">
        <v>273.06000000000006</v>
      </c>
      <c r="M38" s="26">
        <f t="shared" si="1"/>
        <v>8.468871267</v>
      </c>
      <c r="N38" s="26">
        <f t="shared" si="2"/>
        <v>0.5006982544</v>
      </c>
      <c r="O38" s="26">
        <f t="shared" si="3"/>
        <v>1.691412182</v>
      </c>
      <c r="P38" s="26">
        <f t="shared" si="4"/>
        <v>0.5368449198</v>
      </c>
      <c r="Q38" s="26">
        <f t="shared" si="5"/>
        <v>4.669302326</v>
      </c>
      <c r="R38" s="26">
        <f t="shared" si="6"/>
        <v>13.38533333</v>
      </c>
      <c r="S38" s="26">
        <f t="shared" si="7"/>
        <v>15.44461538</v>
      </c>
      <c r="T38" s="26">
        <f t="shared" si="8"/>
        <v>0.3599960155</v>
      </c>
    </row>
    <row r="39">
      <c r="A39" s="23">
        <v>44750.0</v>
      </c>
      <c r="B39" s="24" t="s">
        <v>5</v>
      </c>
      <c r="C39" s="25">
        <v>224.81</v>
      </c>
      <c r="D39" s="20">
        <v>24676.0</v>
      </c>
      <c r="E39" s="20">
        <v>403.0</v>
      </c>
      <c r="F39" s="20">
        <v>373.0</v>
      </c>
      <c r="G39" s="20">
        <v>42.0</v>
      </c>
      <c r="H39" s="20">
        <v>16.0</v>
      </c>
      <c r="I39" s="20">
        <v>14.0</v>
      </c>
      <c r="J39" s="25">
        <v>181.44000000000005</v>
      </c>
      <c r="M39" s="26">
        <f t="shared" si="1"/>
        <v>9.110471713</v>
      </c>
      <c r="N39" s="26">
        <f t="shared" si="2"/>
        <v>0.5578411911</v>
      </c>
      <c r="O39" s="26">
        <f t="shared" si="3"/>
        <v>1.633165829</v>
      </c>
      <c r="P39" s="26">
        <f t="shared" si="4"/>
        <v>0.6027077748</v>
      </c>
      <c r="Q39" s="26">
        <f t="shared" si="5"/>
        <v>5.352619048</v>
      </c>
      <c r="R39" s="26">
        <f t="shared" si="6"/>
        <v>14.050625</v>
      </c>
      <c r="S39" s="26">
        <f t="shared" si="7"/>
        <v>16.05785714</v>
      </c>
      <c r="T39" s="26">
        <f t="shared" si="8"/>
        <v>-0.1929184645</v>
      </c>
    </row>
    <row r="40">
      <c r="A40" s="23">
        <v>44751.0</v>
      </c>
      <c r="B40" s="24" t="s">
        <v>5</v>
      </c>
      <c r="C40" s="25">
        <v>231.44</v>
      </c>
      <c r="D40" s="20">
        <v>22796.0</v>
      </c>
      <c r="E40" s="20">
        <v>456.0</v>
      </c>
      <c r="F40" s="20">
        <v>434.0</v>
      </c>
      <c r="G40" s="20">
        <v>42.0</v>
      </c>
      <c r="H40" s="20">
        <v>11.0</v>
      </c>
      <c r="I40" s="20">
        <v>9.0</v>
      </c>
      <c r="J40" s="25">
        <v>276.8500000000001</v>
      </c>
      <c r="M40" s="26">
        <f t="shared" si="1"/>
        <v>10.15265836</v>
      </c>
      <c r="N40" s="26">
        <f t="shared" si="2"/>
        <v>0.5075438596</v>
      </c>
      <c r="O40" s="26">
        <f t="shared" si="3"/>
        <v>2.000350939</v>
      </c>
      <c r="P40" s="26">
        <f t="shared" si="4"/>
        <v>0.5332718894</v>
      </c>
      <c r="Q40" s="26">
        <f t="shared" si="5"/>
        <v>5.51047619</v>
      </c>
      <c r="R40" s="26">
        <f t="shared" si="6"/>
        <v>21.04</v>
      </c>
      <c r="S40" s="26">
        <f t="shared" si="7"/>
        <v>25.71555556</v>
      </c>
      <c r="T40" s="26">
        <f t="shared" si="8"/>
        <v>0.1962063602</v>
      </c>
    </row>
    <row r="41">
      <c r="A41" s="23">
        <v>44752.0</v>
      </c>
      <c r="B41" s="24" t="s">
        <v>5</v>
      </c>
      <c r="C41" s="25">
        <v>245.2</v>
      </c>
      <c r="D41" s="20">
        <v>24527.0</v>
      </c>
      <c r="E41" s="20">
        <v>410.0</v>
      </c>
      <c r="F41" s="20">
        <v>387.0</v>
      </c>
      <c r="G41" s="20">
        <v>38.0</v>
      </c>
      <c r="H41" s="20">
        <v>29.0</v>
      </c>
      <c r="I41" s="20">
        <v>26.0</v>
      </c>
      <c r="J41" s="25">
        <v>271.3200000000001</v>
      </c>
      <c r="M41" s="26">
        <f t="shared" si="1"/>
        <v>9.997146002</v>
      </c>
      <c r="N41" s="26">
        <f t="shared" si="2"/>
        <v>0.5980487805</v>
      </c>
      <c r="O41" s="26">
        <f t="shared" si="3"/>
        <v>1.671627186</v>
      </c>
      <c r="P41" s="26">
        <f t="shared" si="4"/>
        <v>0.6335917313</v>
      </c>
      <c r="Q41" s="26">
        <f t="shared" si="5"/>
        <v>6.452631579</v>
      </c>
      <c r="R41" s="26">
        <f t="shared" si="6"/>
        <v>8.455172414</v>
      </c>
      <c r="S41" s="26">
        <f t="shared" si="7"/>
        <v>9.430769231</v>
      </c>
      <c r="T41" s="26">
        <f t="shared" si="8"/>
        <v>0.1065252855</v>
      </c>
    </row>
    <row r="42">
      <c r="A42" s="23">
        <v>44713.0</v>
      </c>
      <c r="B42" s="24" t="s">
        <v>6</v>
      </c>
      <c r="C42" s="25">
        <v>137.4</v>
      </c>
      <c r="D42" s="20">
        <v>5711.0</v>
      </c>
      <c r="E42" s="20">
        <v>75.0</v>
      </c>
      <c r="F42" s="20">
        <v>70.0</v>
      </c>
      <c r="G42" s="20">
        <v>10.0</v>
      </c>
      <c r="H42" s="20">
        <v>8.0</v>
      </c>
      <c r="I42" s="20">
        <v>7.0</v>
      </c>
      <c r="J42" s="25">
        <v>221.25</v>
      </c>
      <c r="M42" s="26">
        <f t="shared" si="1"/>
        <v>24.05883383</v>
      </c>
      <c r="N42" s="26">
        <f t="shared" si="2"/>
        <v>1.832</v>
      </c>
      <c r="O42" s="26">
        <f t="shared" si="3"/>
        <v>1.313255122</v>
      </c>
      <c r="P42" s="26">
        <f t="shared" si="4"/>
        <v>1.962857143</v>
      </c>
      <c r="Q42" s="26">
        <f t="shared" si="5"/>
        <v>13.74</v>
      </c>
      <c r="R42" s="26">
        <f t="shared" si="6"/>
        <v>17.175</v>
      </c>
      <c r="S42" s="26">
        <f t="shared" si="7"/>
        <v>19.62857143</v>
      </c>
      <c r="T42" s="26">
        <f t="shared" si="8"/>
        <v>0.6102620087</v>
      </c>
    </row>
    <row r="43">
      <c r="A43" s="23">
        <v>44714.0</v>
      </c>
      <c r="B43" s="24" t="s">
        <v>6</v>
      </c>
      <c r="C43" s="25">
        <v>142.9</v>
      </c>
      <c r="D43" s="20">
        <v>6963.0</v>
      </c>
      <c r="E43" s="20">
        <v>78.0</v>
      </c>
      <c r="F43" s="20">
        <v>73.0</v>
      </c>
      <c r="G43" s="20">
        <v>13.0</v>
      </c>
      <c r="H43" s="20">
        <v>5.0</v>
      </c>
      <c r="I43" s="20">
        <v>5.0</v>
      </c>
      <c r="J43" s="25">
        <v>264.48</v>
      </c>
      <c r="M43" s="26">
        <f t="shared" si="1"/>
        <v>20.52276318</v>
      </c>
      <c r="N43" s="26">
        <f t="shared" si="2"/>
        <v>1.832051282</v>
      </c>
      <c r="O43" s="26">
        <f t="shared" si="3"/>
        <v>1.120206807</v>
      </c>
      <c r="P43" s="26">
        <f t="shared" si="4"/>
        <v>1.957534247</v>
      </c>
      <c r="Q43" s="26">
        <f t="shared" si="5"/>
        <v>10.99230769</v>
      </c>
      <c r="R43" s="26">
        <f t="shared" si="6"/>
        <v>28.58</v>
      </c>
      <c r="S43" s="26">
        <f t="shared" si="7"/>
        <v>28.58</v>
      </c>
      <c r="T43" s="26">
        <f t="shared" si="8"/>
        <v>0.8508047586</v>
      </c>
    </row>
    <row r="44">
      <c r="A44" s="23">
        <v>44715.0</v>
      </c>
      <c r="B44" s="24" t="s">
        <v>6</v>
      </c>
      <c r="C44" s="25">
        <v>113.14</v>
      </c>
      <c r="D44" s="20">
        <v>7486.0</v>
      </c>
      <c r="E44" s="20">
        <v>59.0</v>
      </c>
      <c r="F44" s="20">
        <v>57.0</v>
      </c>
      <c r="G44" s="20">
        <v>13.0</v>
      </c>
      <c r="H44" s="20">
        <v>6.0</v>
      </c>
      <c r="I44" s="20">
        <v>5.0</v>
      </c>
      <c r="J44" s="25">
        <v>304.92</v>
      </c>
      <c r="M44" s="26">
        <f t="shared" si="1"/>
        <v>15.11354528</v>
      </c>
      <c r="N44" s="26">
        <f t="shared" si="2"/>
        <v>1.917627119</v>
      </c>
      <c r="O44" s="26">
        <f t="shared" si="3"/>
        <v>0.7881378573</v>
      </c>
      <c r="P44" s="26">
        <f t="shared" si="4"/>
        <v>1.984912281</v>
      </c>
      <c r="Q44" s="26">
        <f t="shared" si="5"/>
        <v>8.703076923</v>
      </c>
      <c r="R44" s="26">
        <f t="shared" si="6"/>
        <v>18.85666667</v>
      </c>
      <c r="S44" s="26">
        <f t="shared" si="7"/>
        <v>22.628</v>
      </c>
      <c r="T44" s="26">
        <f t="shared" si="8"/>
        <v>1.695068057</v>
      </c>
    </row>
    <row r="45">
      <c r="A45" s="23">
        <v>44716.0</v>
      </c>
      <c r="B45" s="24" t="s">
        <v>6</v>
      </c>
      <c r="C45" s="25">
        <v>120.23</v>
      </c>
      <c r="D45" s="20">
        <v>7158.0</v>
      </c>
      <c r="E45" s="20">
        <v>50.0</v>
      </c>
      <c r="F45" s="20">
        <v>46.0</v>
      </c>
      <c r="G45" s="20">
        <v>15.0</v>
      </c>
      <c r="H45" s="20">
        <v>10.0</v>
      </c>
      <c r="I45" s="20">
        <v>9.0</v>
      </c>
      <c r="J45" s="25">
        <v>282.36</v>
      </c>
      <c r="M45" s="26">
        <f t="shared" si="1"/>
        <v>16.79659123</v>
      </c>
      <c r="N45" s="26">
        <f t="shared" si="2"/>
        <v>2.4046</v>
      </c>
      <c r="O45" s="26">
        <f t="shared" si="3"/>
        <v>0.6985191394</v>
      </c>
      <c r="P45" s="26">
        <f t="shared" si="4"/>
        <v>2.613695652</v>
      </c>
      <c r="Q45" s="26">
        <f t="shared" si="5"/>
        <v>8.015333333</v>
      </c>
      <c r="R45" s="26">
        <f t="shared" si="6"/>
        <v>12.023</v>
      </c>
      <c r="S45" s="26">
        <f t="shared" si="7"/>
        <v>13.35888889</v>
      </c>
      <c r="T45" s="26">
        <f t="shared" si="8"/>
        <v>1.348498711</v>
      </c>
    </row>
    <row r="46">
      <c r="A46" s="23">
        <v>44717.0</v>
      </c>
      <c r="B46" s="24" t="s">
        <v>6</v>
      </c>
      <c r="C46" s="25">
        <v>106.31</v>
      </c>
      <c r="D46" s="20">
        <v>6877.0</v>
      </c>
      <c r="E46" s="20">
        <v>59.0</v>
      </c>
      <c r="F46" s="20">
        <v>55.0</v>
      </c>
      <c r="G46" s="20">
        <v>15.0</v>
      </c>
      <c r="H46" s="20">
        <v>7.0</v>
      </c>
      <c r="I46" s="20">
        <v>6.0</v>
      </c>
      <c r="J46" s="25">
        <v>312.84000000000003</v>
      </c>
      <c r="M46" s="26">
        <f t="shared" si="1"/>
        <v>15.45877563</v>
      </c>
      <c r="N46" s="26">
        <f t="shared" si="2"/>
        <v>1.801864407</v>
      </c>
      <c r="O46" s="26">
        <f t="shared" si="3"/>
        <v>0.8579322379</v>
      </c>
      <c r="P46" s="26">
        <f t="shared" si="4"/>
        <v>1.932909091</v>
      </c>
      <c r="Q46" s="26">
        <f t="shared" si="5"/>
        <v>7.087333333</v>
      </c>
      <c r="R46" s="26">
        <f t="shared" si="6"/>
        <v>15.18714286</v>
      </c>
      <c r="S46" s="26">
        <f t="shared" si="7"/>
        <v>17.71833333</v>
      </c>
      <c r="T46" s="26">
        <f t="shared" si="8"/>
        <v>1.942714702</v>
      </c>
    </row>
    <row r="47">
      <c r="A47" s="23">
        <v>44718.0</v>
      </c>
      <c r="B47" s="24" t="s">
        <v>6</v>
      </c>
      <c r="C47" s="25">
        <v>111.83</v>
      </c>
      <c r="D47" s="20">
        <v>6785.0</v>
      </c>
      <c r="E47" s="20">
        <v>77.0</v>
      </c>
      <c r="F47" s="20">
        <v>73.0</v>
      </c>
      <c r="G47" s="20">
        <v>12.0</v>
      </c>
      <c r="H47" s="20">
        <v>5.0</v>
      </c>
      <c r="I47" s="20">
        <v>5.0</v>
      </c>
      <c r="J47" s="25">
        <v>272.0</v>
      </c>
      <c r="M47" s="26">
        <f t="shared" si="1"/>
        <v>16.48194547</v>
      </c>
      <c r="N47" s="26">
        <f t="shared" si="2"/>
        <v>1.452337662</v>
      </c>
      <c r="O47" s="26">
        <f t="shared" si="3"/>
        <v>1.134856301</v>
      </c>
      <c r="P47" s="26">
        <f t="shared" si="4"/>
        <v>1.531917808</v>
      </c>
      <c r="Q47" s="26">
        <f t="shared" si="5"/>
        <v>9.319166667</v>
      </c>
      <c r="R47" s="26">
        <f t="shared" si="6"/>
        <v>22.366</v>
      </c>
      <c r="S47" s="26">
        <f t="shared" si="7"/>
        <v>22.366</v>
      </c>
      <c r="T47" s="26">
        <f t="shared" si="8"/>
        <v>1.432263257</v>
      </c>
    </row>
    <row r="48">
      <c r="A48" s="23">
        <v>44719.0</v>
      </c>
      <c r="B48" s="24" t="s">
        <v>6</v>
      </c>
      <c r="C48" s="25">
        <v>146.25</v>
      </c>
      <c r="D48" s="20">
        <v>6446.0</v>
      </c>
      <c r="E48" s="20">
        <v>63.0</v>
      </c>
      <c r="F48" s="20">
        <v>60.0</v>
      </c>
      <c r="G48" s="20">
        <v>12.0</v>
      </c>
      <c r="H48" s="20">
        <v>5.0</v>
      </c>
      <c r="I48" s="20">
        <v>5.0</v>
      </c>
      <c r="J48" s="25">
        <v>272.97</v>
      </c>
      <c r="M48" s="26">
        <f t="shared" si="1"/>
        <v>22.68848899</v>
      </c>
      <c r="N48" s="26">
        <f t="shared" si="2"/>
        <v>2.321428571</v>
      </c>
      <c r="O48" s="26">
        <f t="shared" si="3"/>
        <v>0.9773502948</v>
      </c>
      <c r="P48" s="26">
        <f t="shared" si="4"/>
        <v>2.4375</v>
      </c>
      <c r="Q48" s="26">
        <f t="shared" si="5"/>
        <v>12.1875</v>
      </c>
      <c r="R48" s="26">
        <f t="shared" si="6"/>
        <v>29.25</v>
      </c>
      <c r="S48" s="26">
        <f t="shared" si="7"/>
        <v>29.25</v>
      </c>
      <c r="T48" s="26">
        <f t="shared" si="8"/>
        <v>0.8664615385</v>
      </c>
    </row>
    <row r="49">
      <c r="A49" s="23">
        <v>44720.0</v>
      </c>
      <c r="B49" s="24" t="s">
        <v>6</v>
      </c>
      <c r="C49" s="25">
        <v>141.86</v>
      </c>
      <c r="D49" s="20">
        <v>6002.0</v>
      </c>
      <c r="E49" s="20">
        <v>69.0</v>
      </c>
      <c r="F49" s="20">
        <v>66.0</v>
      </c>
      <c r="G49" s="20">
        <v>13.0</v>
      </c>
      <c r="H49" s="20">
        <v>7.0</v>
      </c>
      <c r="I49" s="20">
        <v>6.0</v>
      </c>
      <c r="J49" s="25">
        <v>314.88</v>
      </c>
      <c r="M49" s="26">
        <f t="shared" si="1"/>
        <v>23.63545485</v>
      </c>
      <c r="N49" s="26">
        <f t="shared" si="2"/>
        <v>2.055942029</v>
      </c>
      <c r="O49" s="26">
        <f t="shared" si="3"/>
        <v>1.149616794</v>
      </c>
      <c r="P49" s="26">
        <f t="shared" si="4"/>
        <v>2.149393939</v>
      </c>
      <c r="Q49" s="26">
        <f t="shared" si="5"/>
        <v>10.91230769</v>
      </c>
      <c r="R49" s="26">
        <f t="shared" si="6"/>
        <v>20.26571429</v>
      </c>
      <c r="S49" s="26">
        <f t="shared" si="7"/>
        <v>23.64333333</v>
      </c>
      <c r="T49" s="26">
        <f t="shared" si="8"/>
        <v>1.219653179</v>
      </c>
    </row>
    <row r="50">
      <c r="A50" s="23">
        <v>44721.0</v>
      </c>
      <c r="B50" s="24" t="s">
        <v>6</v>
      </c>
      <c r="C50" s="25">
        <v>110.41</v>
      </c>
      <c r="D50" s="20">
        <v>5850.0</v>
      </c>
      <c r="E50" s="20">
        <v>63.0</v>
      </c>
      <c r="F50" s="20">
        <v>60.0</v>
      </c>
      <c r="G50" s="20">
        <v>10.0</v>
      </c>
      <c r="H50" s="20">
        <v>10.0</v>
      </c>
      <c r="I50" s="20">
        <v>9.0</v>
      </c>
      <c r="J50" s="25">
        <v>302.12</v>
      </c>
      <c r="M50" s="26">
        <f t="shared" si="1"/>
        <v>18.87350427</v>
      </c>
      <c r="N50" s="26">
        <f t="shared" si="2"/>
        <v>1.752539683</v>
      </c>
      <c r="O50" s="26">
        <f t="shared" si="3"/>
        <v>1.076923077</v>
      </c>
      <c r="P50" s="26">
        <f t="shared" si="4"/>
        <v>1.840166667</v>
      </c>
      <c r="Q50" s="26">
        <f t="shared" si="5"/>
        <v>11.041</v>
      </c>
      <c r="R50" s="26">
        <f t="shared" si="6"/>
        <v>11.041</v>
      </c>
      <c r="S50" s="26">
        <f t="shared" si="7"/>
        <v>12.26777778</v>
      </c>
      <c r="T50" s="26">
        <f t="shared" si="8"/>
        <v>1.736346345</v>
      </c>
    </row>
    <row r="51">
      <c r="A51" s="23">
        <v>44722.0</v>
      </c>
      <c r="B51" s="24" t="s">
        <v>6</v>
      </c>
      <c r="C51" s="25">
        <v>133.04</v>
      </c>
      <c r="D51" s="20">
        <v>5428.0</v>
      </c>
      <c r="E51" s="20">
        <v>77.0</v>
      </c>
      <c r="F51" s="20">
        <v>74.0</v>
      </c>
      <c r="G51" s="20">
        <v>14.0</v>
      </c>
      <c r="H51" s="20">
        <v>9.0</v>
      </c>
      <c r="I51" s="20">
        <v>8.0</v>
      </c>
      <c r="J51" s="25">
        <v>303.24</v>
      </c>
      <c r="M51" s="26">
        <f t="shared" si="1"/>
        <v>24.50994842</v>
      </c>
      <c r="N51" s="26">
        <f t="shared" si="2"/>
        <v>1.727792208</v>
      </c>
      <c r="O51" s="26">
        <f t="shared" si="3"/>
        <v>1.418570376</v>
      </c>
      <c r="P51" s="26">
        <f t="shared" si="4"/>
        <v>1.797837838</v>
      </c>
      <c r="Q51" s="26">
        <f t="shared" si="5"/>
        <v>9.502857143</v>
      </c>
      <c r="R51" s="26">
        <f t="shared" si="6"/>
        <v>14.78222222</v>
      </c>
      <c r="S51" s="26">
        <f t="shared" si="7"/>
        <v>16.63</v>
      </c>
      <c r="T51" s="26">
        <f t="shared" si="8"/>
        <v>1.279314492</v>
      </c>
    </row>
    <row r="52">
      <c r="A52" s="23">
        <v>44723.0</v>
      </c>
      <c r="B52" s="24" t="s">
        <v>6</v>
      </c>
      <c r="C52" s="25">
        <v>117.08</v>
      </c>
      <c r="D52" s="20">
        <v>5944.0</v>
      </c>
      <c r="E52" s="20">
        <v>56.0</v>
      </c>
      <c r="F52" s="20">
        <v>52.0</v>
      </c>
      <c r="G52" s="20">
        <v>10.0</v>
      </c>
      <c r="H52" s="20">
        <v>5.0</v>
      </c>
      <c r="I52" s="20">
        <v>5.0</v>
      </c>
      <c r="J52" s="25">
        <v>296.65000000000003</v>
      </c>
      <c r="M52" s="26">
        <f t="shared" si="1"/>
        <v>19.69717362</v>
      </c>
      <c r="N52" s="26">
        <f t="shared" si="2"/>
        <v>2.090714286</v>
      </c>
      <c r="O52" s="26">
        <f t="shared" si="3"/>
        <v>0.9421265141</v>
      </c>
      <c r="P52" s="26">
        <f t="shared" si="4"/>
        <v>2.251538462</v>
      </c>
      <c r="Q52" s="26">
        <f t="shared" si="5"/>
        <v>11.708</v>
      </c>
      <c r="R52" s="26">
        <f t="shared" si="6"/>
        <v>23.416</v>
      </c>
      <c r="S52" s="26">
        <f t="shared" si="7"/>
        <v>23.416</v>
      </c>
      <c r="T52" s="26">
        <f t="shared" si="8"/>
        <v>1.533737615</v>
      </c>
    </row>
    <row r="53">
      <c r="A53" s="23">
        <v>44724.0</v>
      </c>
      <c r="B53" s="24" t="s">
        <v>6</v>
      </c>
      <c r="C53" s="25">
        <v>111.24</v>
      </c>
      <c r="D53" s="20">
        <v>7155.0</v>
      </c>
      <c r="E53" s="20">
        <v>64.0</v>
      </c>
      <c r="F53" s="20">
        <v>61.0</v>
      </c>
      <c r="G53" s="20">
        <v>13.0</v>
      </c>
      <c r="H53" s="20">
        <v>6.0</v>
      </c>
      <c r="I53" s="20">
        <v>5.0</v>
      </c>
      <c r="J53" s="25">
        <v>276.06000000000006</v>
      </c>
      <c r="M53" s="26">
        <f t="shared" si="1"/>
        <v>15.54716981</v>
      </c>
      <c r="N53" s="26">
        <f t="shared" si="2"/>
        <v>1.738125</v>
      </c>
      <c r="O53" s="26">
        <f t="shared" si="3"/>
        <v>0.894479385</v>
      </c>
      <c r="P53" s="26">
        <f t="shared" si="4"/>
        <v>1.823606557</v>
      </c>
      <c r="Q53" s="26">
        <f t="shared" si="5"/>
        <v>8.556923077</v>
      </c>
      <c r="R53" s="26">
        <f t="shared" si="6"/>
        <v>18.54</v>
      </c>
      <c r="S53" s="26">
        <f t="shared" si="7"/>
        <v>22.248</v>
      </c>
      <c r="T53" s="26">
        <f t="shared" si="8"/>
        <v>1.481661273</v>
      </c>
    </row>
    <row r="54">
      <c r="A54" s="23">
        <v>44725.0</v>
      </c>
      <c r="B54" s="24" t="s">
        <v>6</v>
      </c>
      <c r="C54" s="25">
        <v>127.02</v>
      </c>
      <c r="D54" s="20">
        <v>7183.0</v>
      </c>
      <c r="E54" s="20">
        <v>60.0</v>
      </c>
      <c r="F54" s="20">
        <v>58.0</v>
      </c>
      <c r="G54" s="20">
        <v>14.0</v>
      </c>
      <c r="H54" s="20">
        <v>9.0</v>
      </c>
      <c r="I54" s="20">
        <v>8.0</v>
      </c>
      <c r="J54" s="25">
        <v>234.03000000000003</v>
      </c>
      <c r="M54" s="26">
        <f t="shared" si="1"/>
        <v>17.68341918</v>
      </c>
      <c r="N54" s="26">
        <f t="shared" si="2"/>
        <v>2.117</v>
      </c>
      <c r="O54" s="26">
        <f t="shared" si="3"/>
        <v>0.8353055826</v>
      </c>
      <c r="P54" s="26">
        <f t="shared" si="4"/>
        <v>2.19</v>
      </c>
      <c r="Q54" s="26">
        <f t="shared" si="5"/>
        <v>9.072857143</v>
      </c>
      <c r="R54" s="26">
        <f t="shared" si="6"/>
        <v>14.11333333</v>
      </c>
      <c r="S54" s="26">
        <f t="shared" si="7"/>
        <v>15.8775</v>
      </c>
      <c r="T54" s="26">
        <f t="shared" si="8"/>
        <v>0.8424657534</v>
      </c>
    </row>
    <row r="55">
      <c r="A55" s="23">
        <v>44726.0</v>
      </c>
      <c r="B55" s="24" t="s">
        <v>6</v>
      </c>
      <c r="C55" s="25">
        <v>140.76</v>
      </c>
      <c r="D55" s="20">
        <v>7092.0</v>
      </c>
      <c r="E55" s="20">
        <v>54.0</v>
      </c>
      <c r="F55" s="20">
        <v>51.0</v>
      </c>
      <c r="G55" s="20">
        <v>12.0</v>
      </c>
      <c r="H55" s="20">
        <v>5.0</v>
      </c>
      <c r="I55" s="20">
        <v>5.0</v>
      </c>
      <c r="J55" s="25">
        <v>321.20000000000005</v>
      </c>
      <c r="M55" s="26">
        <f t="shared" si="1"/>
        <v>19.84771574</v>
      </c>
      <c r="N55" s="26">
        <f t="shared" si="2"/>
        <v>2.606666667</v>
      </c>
      <c r="O55" s="26">
        <f t="shared" si="3"/>
        <v>0.7614213198</v>
      </c>
      <c r="P55" s="26">
        <f t="shared" si="4"/>
        <v>2.76</v>
      </c>
      <c r="Q55" s="26">
        <f t="shared" si="5"/>
        <v>11.73</v>
      </c>
      <c r="R55" s="26">
        <f t="shared" si="6"/>
        <v>28.152</v>
      </c>
      <c r="S55" s="26">
        <f t="shared" si="7"/>
        <v>28.152</v>
      </c>
      <c r="T55" s="26">
        <f t="shared" si="8"/>
        <v>1.281898267</v>
      </c>
    </row>
    <row r="56">
      <c r="A56" s="23">
        <v>44727.0</v>
      </c>
      <c r="B56" s="24" t="s">
        <v>6</v>
      </c>
      <c r="C56" s="25">
        <v>107.84</v>
      </c>
      <c r="D56" s="20">
        <v>5042.0</v>
      </c>
      <c r="E56" s="20">
        <v>70.0</v>
      </c>
      <c r="F56" s="20">
        <v>65.0</v>
      </c>
      <c r="G56" s="20">
        <v>10.0</v>
      </c>
      <c r="H56" s="20">
        <v>8.0</v>
      </c>
      <c r="I56" s="20">
        <v>7.0</v>
      </c>
      <c r="J56" s="25">
        <v>283.02000000000004</v>
      </c>
      <c r="M56" s="26">
        <f t="shared" si="1"/>
        <v>21.38833796</v>
      </c>
      <c r="N56" s="26">
        <f t="shared" si="2"/>
        <v>1.540571429</v>
      </c>
      <c r="O56" s="26">
        <f t="shared" si="3"/>
        <v>1.388337961</v>
      </c>
      <c r="P56" s="26">
        <f t="shared" si="4"/>
        <v>1.659076923</v>
      </c>
      <c r="Q56" s="26">
        <f t="shared" si="5"/>
        <v>10.784</v>
      </c>
      <c r="R56" s="26">
        <f t="shared" si="6"/>
        <v>13.48</v>
      </c>
      <c r="S56" s="26">
        <f t="shared" si="7"/>
        <v>15.40571429</v>
      </c>
      <c r="T56" s="26">
        <f t="shared" si="8"/>
        <v>1.62444362</v>
      </c>
    </row>
    <row r="57">
      <c r="A57" s="23">
        <v>44728.0</v>
      </c>
      <c r="B57" s="24" t="s">
        <v>6</v>
      </c>
      <c r="C57" s="25">
        <v>136.48</v>
      </c>
      <c r="D57" s="20">
        <v>6787.0</v>
      </c>
      <c r="E57" s="20">
        <v>79.0</v>
      </c>
      <c r="F57" s="20">
        <v>77.0</v>
      </c>
      <c r="G57" s="20">
        <v>14.0</v>
      </c>
      <c r="H57" s="20">
        <v>7.0</v>
      </c>
      <c r="I57" s="20">
        <v>6.0</v>
      </c>
      <c r="J57" s="25">
        <v>395.1000000000001</v>
      </c>
      <c r="M57" s="26">
        <f t="shared" si="1"/>
        <v>20.10903197</v>
      </c>
      <c r="N57" s="26">
        <f t="shared" si="2"/>
        <v>1.727594937</v>
      </c>
      <c r="O57" s="26">
        <f t="shared" si="3"/>
        <v>1.163989981</v>
      </c>
      <c r="P57" s="26">
        <f t="shared" si="4"/>
        <v>1.772467532</v>
      </c>
      <c r="Q57" s="26">
        <f t="shared" si="5"/>
        <v>9.748571429</v>
      </c>
      <c r="R57" s="26">
        <f t="shared" si="6"/>
        <v>19.49714286</v>
      </c>
      <c r="S57" s="26">
        <f t="shared" si="7"/>
        <v>22.74666667</v>
      </c>
      <c r="T57" s="26">
        <f t="shared" si="8"/>
        <v>1.89492966</v>
      </c>
    </row>
    <row r="58">
      <c r="A58" s="23">
        <v>44729.0</v>
      </c>
      <c r="B58" s="24" t="s">
        <v>6</v>
      </c>
      <c r="C58" s="25">
        <v>145.48</v>
      </c>
      <c r="D58" s="20">
        <v>6273.0</v>
      </c>
      <c r="E58" s="20">
        <v>67.0</v>
      </c>
      <c r="F58" s="20">
        <v>65.0</v>
      </c>
      <c r="G58" s="20">
        <v>10.0</v>
      </c>
      <c r="H58" s="20">
        <v>8.0</v>
      </c>
      <c r="I58" s="20">
        <v>7.0</v>
      </c>
      <c r="J58" s="25">
        <v>323.05000000000007</v>
      </c>
      <c r="M58" s="26">
        <f t="shared" si="1"/>
        <v>23.19145544</v>
      </c>
      <c r="N58" s="26">
        <f t="shared" si="2"/>
        <v>2.171343284</v>
      </c>
      <c r="O58" s="26">
        <f t="shared" si="3"/>
        <v>1.068069504</v>
      </c>
      <c r="P58" s="26">
        <f t="shared" si="4"/>
        <v>2.238153846</v>
      </c>
      <c r="Q58" s="26">
        <f t="shared" si="5"/>
        <v>14.548</v>
      </c>
      <c r="R58" s="26">
        <f t="shared" si="6"/>
        <v>18.185</v>
      </c>
      <c r="S58" s="26">
        <f t="shared" si="7"/>
        <v>20.78285714</v>
      </c>
      <c r="T58" s="26">
        <f t="shared" si="8"/>
        <v>1.220580148</v>
      </c>
    </row>
    <row r="59">
      <c r="A59" s="23">
        <v>44730.0</v>
      </c>
      <c r="B59" s="24" t="s">
        <v>6</v>
      </c>
      <c r="C59" s="25">
        <v>119.67</v>
      </c>
      <c r="D59" s="20">
        <v>5725.0</v>
      </c>
      <c r="E59" s="20">
        <v>53.0</v>
      </c>
      <c r="F59" s="20">
        <v>51.0</v>
      </c>
      <c r="G59" s="20">
        <v>14.0</v>
      </c>
      <c r="H59" s="20">
        <v>5.0</v>
      </c>
      <c r="I59" s="20">
        <v>5.0</v>
      </c>
      <c r="J59" s="25">
        <v>338.56000000000006</v>
      </c>
      <c r="M59" s="26">
        <f t="shared" si="1"/>
        <v>20.90305677</v>
      </c>
      <c r="N59" s="26">
        <f t="shared" si="2"/>
        <v>2.257924528</v>
      </c>
      <c r="O59" s="26">
        <f t="shared" si="3"/>
        <v>0.9257641921</v>
      </c>
      <c r="P59" s="26">
        <f t="shared" si="4"/>
        <v>2.346470588</v>
      </c>
      <c r="Q59" s="26">
        <f t="shared" si="5"/>
        <v>8.547857143</v>
      </c>
      <c r="R59" s="26">
        <f t="shared" si="6"/>
        <v>23.934</v>
      </c>
      <c r="S59" s="26">
        <f t="shared" si="7"/>
        <v>23.934</v>
      </c>
      <c r="T59" s="26">
        <f t="shared" si="8"/>
        <v>1.829113395</v>
      </c>
    </row>
    <row r="60">
      <c r="A60" s="23">
        <v>44731.0</v>
      </c>
      <c r="B60" s="24" t="s">
        <v>6</v>
      </c>
      <c r="C60" s="25">
        <v>124.9</v>
      </c>
      <c r="D60" s="20">
        <v>7469.0</v>
      </c>
      <c r="E60" s="20">
        <v>75.0</v>
      </c>
      <c r="F60" s="20">
        <v>72.0</v>
      </c>
      <c r="G60" s="20">
        <v>15.0</v>
      </c>
      <c r="H60" s="20">
        <v>9.0</v>
      </c>
      <c r="I60" s="20">
        <v>8.0</v>
      </c>
      <c r="J60" s="25">
        <v>330.15000000000003</v>
      </c>
      <c r="M60" s="26">
        <f t="shared" si="1"/>
        <v>16.7224528</v>
      </c>
      <c r="N60" s="26">
        <f t="shared" si="2"/>
        <v>1.665333333</v>
      </c>
      <c r="O60" s="26">
        <f t="shared" si="3"/>
        <v>1.004150489</v>
      </c>
      <c r="P60" s="26">
        <f t="shared" si="4"/>
        <v>1.734722222</v>
      </c>
      <c r="Q60" s="26">
        <f t="shared" si="5"/>
        <v>8.326666667</v>
      </c>
      <c r="R60" s="26">
        <f t="shared" si="6"/>
        <v>13.87777778</v>
      </c>
      <c r="S60" s="26">
        <f t="shared" si="7"/>
        <v>15.6125</v>
      </c>
      <c r="T60" s="26">
        <f t="shared" si="8"/>
        <v>1.643314652</v>
      </c>
    </row>
    <row r="61">
      <c r="A61" s="23">
        <v>44732.0</v>
      </c>
      <c r="B61" s="24" t="s">
        <v>6</v>
      </c>
      <c r="C61" s="25">
        <v>128.08</v>
      </c>
      <c r="D61" s="20">
        <v>5351.0</v>
      </c>
      <c r="E61" s="20">
        <v>63.0</v>
      </c>
      <c r="F61" s="20">
        <v>59.0</v>
      </c>
      <c r="G61" s="20">
        <v>12.0</v>
      </c>
      <c r="H61" s="20">
        <v>9.0</v>
      </c>
      <c r="I61" s="20">
        <v>8.0</v>
      </c>
      <c r="J61" s="25">
        <v>310.20000000000005</v>
      </c>
      <c r="M61" s="26">
        <f t="shared" si="1"/>
        <v>23.93571295</v>
      </c>
      <c r="N61" s="26">
        <f t="shared" si="2"/>
        <v>2.033015873</v>
      </c>
      <c r="O61" s="26">
        <f t="shared" si="3"/>
        <v>1.177350028</v>
      </c>
      <c r="P61" s="26">
        <f t="shared" si="4"/>
        <v>2.170847458</v>
      </c>
      <c r="Q61" s="26">
        <f t="shared" si="5"/>
        <v>10.67333333</v>
      </c>
      <c r="R61" s="26">
        <f t="shared" si="6"/>
        <v>14.23111111</v>
      </c>
      <c r="S61" s="26">
        <f t="shared" si="7"/>
        <v>16.01</v>
      </c>
      <c r="T61" s="26">
        <f t="shared" si="8"/>
        <v>1.421923798</v>
      </c>
    </row>
    <row r="62">
      <c r="A62" s="23">
        <v>44733.0</v>
      </c>
      <c r="B62" s="24" t="s">
        <v>6</v>
      </c>
      <c r="C62" s="25">
        <v>101.25</v>
      </c>
      <c r="D62" s="20">
        <v>7481.0</v>
      </c>
      <c r="E62" s="20">
        <v>60.0</v>
      </c>
      <c r="F62" s="20">
        <v>57.0</v>
      </c>
      <c r="G62" s="20">
        <v>11.0</v>
      </c>
      <c r="H62" s="20">
        <v>6.0</v>
      </c>
      <c r="I62" s="20">
        <v>5.0</v>
      </c>
      <c r="J62" s="25">
        <v>292.6000000000001</v>
      </c>
      <c r="M62" s="26">
        <f t="shared" si="1"/>
        <v>13.53428686</v>
      </c>
      <c r="N62" s="26">
        <f t="shared" si="2"/>
        <v>1.6875</v>
      </c>
      <c r="O62" s="26">
        <f t="shared" si="3"/>
        <v>0.8020318139</v>
      </c>
      <c r="P62" s="26">
        <f t="shared" si="4"/>
        <v>1.776315789</v>
      </c>
      <c r="Q62" s="26">
        <f t="shared" si="5"/>
        <v>9.204545455</v>
      </c>
      <c r="R62" s="26">
        <f t="shared" si="6"/>
        <v>16.875</v>
      </c>
      <c r="S62" s="26">
        <f t="shared" si="7"/>
        <v>20.25</v>
      </c>
      <c r="T62" s="26">
        <f t="shared" si="8"/>
        <v>1.889876543</v>
      </c>
    </row>
    <row r="63">
      <c r="A63" s="23">
        <v>44734.0</v>
      </c>
      <c r="B63" s="24" t="s">
        <v>6</v>
      </c>
      <c r="C63" s="25">
        <v>121.82</v>
      </c>
      <c r="D63" s="20">
        <v>6033.0</v>
      </c>
      <c r="E63" s="20">
        <v>68.0</v>
      </c>
      <c r="F63" s="20">
        <v>64.0</v>
      </c>
      <c r="G63" s="20">
        <v>10.0</v>
      </c>
      <c r="H63" s="20">
        <v>8.0</v>
      </c>
      <c r="I63" s="20">
        <v>7.0</v>
      </c>
      <c r="J63" s="25">
        <v>345.6000000000001</v>
      </c>
      <c r="M63" s="26">
        <f t="shared" si="1"/>
        <v>20.19227582</v>
      </c>
      <c r="N63" s="26">
        <f t="shared" si="2"/>
        <v>1.791470588</v>
      </c>
      <c r="O63" s="26">
        <f t="shared" si="3"/>
        <v>1.127134096</v>
      </c>
      <c r="P63" s="26">
        <f t="shared" si="4"/>
        <v>1.9034375</v>
      </c>
      <c r="Q63" s="26">
        <f t="shared" si="5"/>
        <v>12.182</v>
      </c>
      <c r="R63" s="26">
        <f t="shared" si="6"/>
        <v>15.2275</v>
      </c>
      <c r="S63" s="26">
        <f t="shared" si="7"/>
        <v>17.40285714</v>
      </c>
      <c r="T63" s="26">
        <f t="shared" si="8"/>
        <v>1.836972582</v>
      </c>
    </row>
    <row r="64">
      <c r="A64" s="23">
        <v>44735.0</v>
      </c>
      <c r="B64" s="24" t="s">
        <v>6</v>
      </c>
      <c r="C64" s="25">
        <v>135.09</v>
      </c>
      <c r="D64" s="20">
        <v>5046.0</v>
      </c>
      <c r="E64" s="20">
        <v>63.0</v>
      </c>
      <c r="F64" s="20">
        <v>61.0</v>
      </c>
      <c r="G64" s="20">
        <v>12.0</v>
      </c>
      <c r="H64" s="20">
        <v>9.0</v>
      </c>
      <c r="I64" s="20">
        <v>8.0</v>
      </c>
      <c r="J64" s="25">
        <v>285.18000000000006</v>
      </c>
      <c r="M64" s="26">
        <f t="shared" si="1"/>
        <v>26.77170036</v>
      </c>
      <c r="N64" s="26">
        <f t="shared" si="2"/>
        <v>2.144285714</v>
      </c>
      <c r="O64" s="26">
        <f t="shared" si="3"/>
        <v>1.248513674</v>
      </c>
      <c r="P64" s="26">
        <f t="shared" si="4"/>
        <v>2.214590164</v>
      </c>
      <c r="Q64" s="26">
        <f t="shared" si="5"/>
        <v>11.2575</v>
      </c>
      <c r="R64" s="26">
        <f t="shared" si="6"/>
        <v>15.01</v>
      </c>
      <c r="S64" s="26">
        <f t="shared" si="7"/>
        <v>16.88625</v>
      </c>
      <c r="T64" s="26">
        <f t="shared" si="8"/>
        <v>1.111037086</v>
      </c>
    </row>
    <row r="65">
      <c r="A65" s="23">
        <v>44736.0</v>
      </c>
      <c r="B65" s="24" t="s">
        <v>6</v>
      </c>
      <c r="C65" s="25">
        <v>105.01</v>
      </c>
      <c r="D65" s="20">
        <v>5132.0</v>
      </c>
      <c r="E65" s="20">
        <v>71.0</v>
      </c>
      <c r="F65" s="20">
        <v>69.0</v>
      </c>
      <c r="G65" s="20">
        <v>10.0</v>
      </c>
      <c r="H65" s="20">
        <v>8.0</v>
      </c>
      <c r="I65" s="20">
        <v>7.0</v>
      </c>
      <c r="J65" s="25">
        <v>435.1200000000001</v>
      </c>
      <c r="M65" s="26">
        <f t="shared" si="1"/>
        <v>20.46180826</v>
      </c>
      <c r="N65" s="26">
        <f t="shared" si="2"/>
        <v>1.479014085</v>
      </c>
      <c r="O65" s="26">
        <f t="shared" si="3"/>
        <v>1.383476228</v>
      </c>
      <c r="P65" s="26">
        <f t="shared" si="4"/>
        <v>1.521884058</v>
      </c>
      <c r="Q65" s="26">
        <f t="shared" si="5"/>
        <v>10.501</v>
      </c>
      <c r="R65" s="26">
        <f t="shared" si="6"/>
        <v>13.12625</v>
      </c>
      <c r="S65" s="26">
        <f t="shared" si="7"/>
        <v>15.00142857</v>
      </c>
      <c r="T65" s="26">
        <f t="shared" si="8"/>
        <v>3.143605371</v>
      </c>
    </row>
    <row r="66">
      <c r="A66" s="23">
        <v>44737.0</v>
      </c>
      <c r="B66" s="24" t="s">
        <v>6</v>
      </c>
      <c r="C66" s="25">
        <v>111.52</v>
      </c>
      <c r="D66" s="20">
        <v>5211.0</v>
      </c>
      <c r="E66" s="20">
        <v>63.0</v>
      </c>
      <c r="F66" s="20">
        <v>59.0</v>
      </c>
      <c r="G66" s="20">
        <v>14.0</v>
      </c>
      <c r="H66" s="20">
        <v>6.0</v>
      </c>
      <c r="I66" s="20">
        <v>5.0</v>
      </c>
      <c r="J66" s="25">
        <v>387.0900000000001</v>
      </c>
      <c r="M66" s="26">
        <f t="shared" si="1"/>
        <v>21.40088275</v>
      </c>
      <c r="N66" s="26">
        <f t="shared" si="2"/>
        <v>1.77015873</v>
      </c>
      <c r="O66" s="26">
        <f t="shared" si="3"/>
        <v>1.208981002</v>
      </c>
      <c r="P66" s="26">
        <f t="shared" si="4"/>
        <v>1.890169492</v>
      </c>
      <c r="Q66" s="26">
        <f t="shared" si="5"/>
        <v>7.965714286</v>
      </c>
      <c r="R66" s="26">
        <f t="shared" si="6"/>
        <v>18.58666667</v>
      </c>
      <c r="S66" s="26">
        <f t="shared" si="7"/>
        <v>22.304</v>
      </c>
      <c r="T66" s="26">
        <f t="shared" si="8"/>
        <v>2.471036585</v>
      </c>
    </row>
    <row r="67">
      <c r="A67" s="23">
        <v>44738.0</v>
      </c>
      <c r="B67" s="24" t="s">
        <v>6</v>
      </c>
      <c r="C67" s="25">
        <v>120.85</v>
      </c>
      <c r="D67" s="20">
        <v>5656.0</v>
      </c>
      <c r="E67" s="20">
        <v>52.0</v>
      </c>
      <c r="F67" s="20">
        <v>50.0</v>
      </c>
      <c r="G67" s="20">
        <v>11.0</v>
      </c>
      <c r="H67" s="20">
        <v>6.0</v>
      </c>
      <c r="I67" s="20">
        <v>5.0</v>
      </c>
      <c r="J67" s="25">
        <v>431.0000000000001</v>
      </c>
      <c r="M67" s="26">
        <f t="shared" si="1"/>
        <v>21.36669024</v>
      </c>
      <c r="N67" s="26">
        <f t="shared" si="2"/>
        <v>2.324038462</v>
      </c>
      <c r="O67" s="26">
        <f t="shared" si="3"/>
        <v>0.9193776521</v>
      </c>
      <c r="P67" s="26">
        <f t="shared" si="4"/>
        <v>2.417</v>
      </c>
      <c r="Q67" s="26">
        <f t="shared" si="5"/>
        <v>10.98636364</v>
      </c>
      <c r="R67" s="26">
        <f t="shared" si="6"/>
        <v>20.14166667</v>
      </c>
      <c r="S67" s="26">
        <f t="shared" si="7"/>
        <v>24.17</v>
      </c>
      <c r="T67" s="26">
        <f t="shared" si="8"/>
        <v>2.566404634</v>
      </c>
    </row>
    <row r="68">
      <c r="A68" s="23">
        <v>44739.0</v>
      </c>
      <c r="B68" s="24" t="s">
        <v>6</v>
      </c>
      <c r="C68" s="25">
        <v>106.52</v>
      </c>
      <c r="D68" s="20">
        <v>5855.0</v>
      </c>
      <c r="E68" s="20">
        <v>55.0</v>
      </c>
      <c r="F68" s="20">
        <v>51.0</v>
      </c>
      <c r="G68" s="20">
        <v>13.0</v>
      </c>
      <c r="H68" s="20">
        <v>9.0</v>
      </c>
      <c r="I68" s="20">
        <v>8.0</v>
      </c>
      <c r="J68" s="25">
        <v>435.3100000000001</v>
      </c>
      <c r="M68" s="26">
        <f t="shared" si="1"/>
        <v>18.19299744</v>
      </c>
      <c r="N68" s="26">
        <f t="shared" si="2"/>
        <v>1.936727273</v>
      </c>
      <c r="O68" s="26">
        <f t="shared" si="3"/>
        <v>0.9393680615</v>
      </c>
      <c r="P68" s="26">
        <f t="shared" si="4"/>
        <v>2.088627451</v>
      </c>
      <c r="Q68" s="26">
        <f t="shared" si="5"/>
        <v>8.193846154</v>
      </c>
      <c r="R68" s="26">
        <f t="shared" si="6"/>
        <v>11.83555556</v>
      </c>
      <c r="S68" s="26">
        <f t="shared" si="7"/>
        <v>13.315</v>
      </c>
      <c r="T68" s="26">
        <f t="shared" si="8"/>
        <v>3.086650394</v>
      </c>
    </row>
    <row r="69">
      <c r="A69" s="23">
        <v>44740.0</v>
      </c>
      <c r="B69" s="24" t="s">
        <v>6</v>
      </c>
      <c r="C69" s="25">
        <v>107.94</v>
      </c>
      <c r="D69" s="20">
        <v>6378.0</v>
      </c>
      <c r="E69" s="20">
        <v>76.0</v>
      </c>
      <c r="F69" s="20">
        <v>73.0</v>
      </c>
      <c r="G69" s="20">
        <v>14.0</v>
      </c>
      <c r="H69" s="20">
        <v>5.0</v>
      </c>
      <c r="I69" s="20">
        <v>5.0</v>
      </c>
      <c r="J69" s="25">
        <v>384.5400000000001</v>
      </c>
      <c r="M69" s="26">
        <f t="shared" si="1"/>
        <v>16.92380056</v>
      </c>
      <c r="N69" s="26">
        <f t="shared" si="2"/>
        <v>1.420263158</v>
      </c>
      <c r="O69" s="26">
        <f t="shared" si="3"/>
        <v>1.191596112</v>
      </c>
      <c r="P69" s="26">
        <f t="shared" si="4"/>
        <v>1.478630137</v>
      </c>
      <c r="Q69" s="26">
        <f t="shared" si="5"/>
        <v>7.71</v>
      </c>
      <c r="R69" s="26">
        <f t="shared" si="6"/>
        <v>21.588</v>
      </c>
      <c r="S69" s="26">
        <f t="shared" si="7"/>
        <v>21.588</v>
      </c>
      <c r="T69" s="26">
        <f t="shared" si="8"/>
        <v>2.562534742</v>
      </c>
    </row>
    <row r="70">
      <c r="A70" s="23">
        <v>44741.0</v>
      </c>
      <c r="B70" s="24" t="s">
        <v>6</v>
      </c>
      <c r="C70" s="25">
        <v>129.63</v>
      </c>
      <c r="D70" s="20">
        <v>5591.0</v>
      </c>
      <c r="E70" s="20">
        <v>59.0</v>
      </c>
      <c r="F70" s="20">
        <v>56.0</v>
      </c>
      <c r="G70" s="20">
        <v>15.0</v>
      </c>
      <c r="H70" s="20">
        <v>10.0</v>
      </c>
      <c r="I70" s="20">
        <v>9.0</v>
      </c>
      <c r="J70" s="25">
        <v>391.4000000000001</v>
      </c>
      <c r="M70" s="26">
        <f t="shared" si="1"/>
        <v>23.18547666</v>
      </c>
      <c r="N70" s="26">
        <f t="shared" si="2"/>
        <v>2.197118644</v>
      </c>
      <c r="O70" s="26">
        <f t="shared" si="3"/>
        <v>1.055267394</v>
      </c>
      <c r="P70" s="26">
        <f t="shared" si="4"/>
        <v>2.314821429</v>
      </c>
      <c r="Q70" s="26">
        <f t="shared" si="5"/>
        <v>8.642</v>
      </c>
      <c r="R70" s="26">
        <f t="shared" si="6"/>
        <v>12.963</v>
      </c>
      <c r="S70" s="26">
        <f t="shared" si="7"/>
        <v>14.40333333</v>
      </c>
      <c r="T70" s="26">
        <f t="shared" si="8"/>
        <v>2.019362802</v>
      </c>
    </row>
    <row r="71">
      <c r="A71" s="23">
        <v>44742.0</v>
      </c>
      <c r="B71" s="24" t="s">
        <v>6</v>
      </c>
      <c r="C71" s="25">
        <v>141.06</v>
      </c>
      <c r="D71" s="20">
        <v>5836.0</v>
      </c>
      <c r="E71" s="20">
        <v>69.0</v>
      </c>
      <c r="F71" s="20">
        <v>65.0</v>
      </c>
      <c r="G71" s="20">
        <v>12.0</v>
      </c>
      <c r="H71" s="20">
        <v>6.0</v>
      </c>
      <c r="I71" s="20">
        <v>5.0</v>
      </c>
      <c r="J71" s="25">
        <v>438.8800000000001</v>
      </c>
      <c r="M71" s="26">
        <f t="shared" si="1"/>
        <v>24.17066484</v>
      </c>
      <c r="N71" s="26">
        <f t="shared" si="2"/>
        <v>2.044347826</v>
      </c>
      <c r="O71" s="26">
        <f t="shared" si="3"/>
        <v>1.182316655</v>
      </c>
      <c r="P71" s="26">
        <f t="shared" si="4"/>
        <v>2.170153846</v>
      </c>
      <c r="Q71" s="26">
        <f t="shared" si="5"/>
        <v>11.755</v>
      </c>
      <c r="R71" s="26">
        <f t="shared" si="6"/>
        <v>23.51</v>
      </c>
      <c r="S71" s="26">
        <f t="shared" si="7"/>
        <v>28.212</v>
      </c>
      <c r="T71" s="26">
        <f t="shared" si="8"/>
        <v>2.111300156</v>
      </c>
    </row>
    <row r="72">
      <c r="A72" s="23">
        <v>44743.0</v>
      </c>
      <c r="B72" s="24" t="s">
        <v>6</v>
      </c>
      <c r="C72" s="25">
        <v>126.38</v>
      </c>
      <c r="D72" s="20">
        <v>5177.0</v>
      </c>
      <c r="E72" s="20">
        <v>55.0</v>
      </c>
      <c r="F72" s="20">
        <v>52.0</v>
      </c>
      <c r="G72" s="20">
        <v>12.0</v>
      </c>
      <c r="H72" s="20">
        <v>8.0</v>
      </c>
      <c r="I72" s="20">
        <v>7.0</v>
      </c>
      <c r="J72" s="25">
        <v>322.3500000000001</v>
      </c>
      <c r="M72" s="26">
        <f t="shared" si="1"/>
        <v>24.41182152</v>
      </c>
      <c r="N72" s="26">
        <f t="shared" si="2"/>
        <v>2.297818182</v>
      </c>
      <c r="O72" s="26">
        <f t="shared" si="3"/>
        <v>1.062391346</v>
      </c>
      <c r="P72" s="26">
        <f t="shared" si="4"/>
        <v>2.430384615</v>
      </c>
      <c r="Q72" s="26">
        <f t="shared" si="5"/>
        <v>10.53166667</v>
      </c>
      <c r="R72" s="26">
        <f t="shared" si="6"/>
        <v>15.7975</v>
      </c>
      <c r="S72" s="26">
        <f t="shared" si="7"/>
        <v>18.05428571</v>
      </c>
      <c r="T72" s="26">
        <f t="shared" si="8"/>
        <v>1.550640924</v>
      </c>
    </row>
    <row r="73">
      <c r="A73" s="23">
        <v>44744.0</v>
      </c>
      <c r="B73" s="24" t="s">
        <v>6</v>
      </c>
      <c r="C73" s="25">
        <v>123.67</v>
      </c>
      <c r="D73" s="20">
        <v>6006.0</v>
      </c>
      <c r="E73" s="20">
        <v>71.0</v>
      </c>
      <c r="F73" s="20">
        <v>67.0</v>
      </c>
      <c r="G73" s="20">
        <v>12.0</v>
      </c>
      <c r="H73" s="20">
        <v>8.0</v>
      </c>
      <c r="I73" s="20">
        <v>7.0</v>
      </c>
      <c r="J73" s="25">
        <v>391.1400000000001</v>
      </c>
      <c r="M73" s="26">
        <f t="shared" si="1"/>
        <v>20.59107559</v>
      </c>
      <c r="N73" s="26">
        <f t="shared" si="2"/>
        <v>1.741830986</v>
      </c>
      <c r="O73" s="26">
        <f t="shared" si="3"/>
        <v>1.182151182</v>
      </c>
      <c r="P73" s="26">
        <f t="shared" si="4"/>
        <v>1.845820896</v>
      </c>
      <c r="Q73" s="26">
        <f t="shared" si="5"/>
        <v>10.30583333</v>
      </c>
      <c r="R73" s="26">
        <f t="shared" si="6"/>
        <v>15.45875</v>
      </c>
      <c r="S73" s="26">
        <f t="shared" si="7"/>
        <v>17.66714286</v>
      </c>
      <c r="T73" s="26">
        <f t="shared" si="8"/>
        <v>2.162771893</v>
      </c>
    </row>
    <row r="74">
      <c r="A74" s="23">
        <v>44745.0</v>
      </c>
      <c r="B74" s="24" t="s">
        <v>6</v>
      </c>
      <c r="C74" s="25">
        <v>126.42</v>
      </c>
      <c r="D74" s="20">
        <v>5055.0</v>
      </c>
      <c r="E74" s="20">
        <v>68.0</v>
      </c>
      <c r="F74" s="20">
        <v>63.0</v>
      </c>
      <c r="G74" s="20">
        <v>11.0</v>
      </c>
      <c r="H74" s="20">
        <v>5.0</v>
      </c>
      <c r="I74" s="20">
        <v>5.0</v>
      </c>
      <c r="J74" s="25">
        <v>402.3200000000001</v>
      </c>
      <c r="M74" s="26">
        <f t="shared" si="1"/>
        <v>25.00890208</v>
      </c>
      <c r="N74" s="26">
        <f t="shared" si="2"/>
        <v>1.859117647</v>
      </c>
      <c r="O74" s="26">
        <f t="shared" si="3"/>
        <v>1.34520277</v>
      </c>
      <c r="P74" s="26">
        <f t="shared" si="4"/>
        <v>2.006666667</v>
      </c>
      <c r="Q74" s="26">
        <f t="shared" si="5"/>
        <v>11.49272727</v>
      </c>
      <c r="R74" s="26">
        <f t="shared" si="6"/>
        <v>25.284</v>
      </c>
      <c r="S74" s="26">
        <f t="shared" si="7"/>
        <v>25.284</v>
      </c>
      <c r="T74" s="26">
        <f t="shared" si="8"/>
        <v>2.182407847</v>
      </c>
    </row>
    <row r="75">
      <c r="A75" s="23">
        <v>44746.0</v>
      </c>
      <c r="B75" s="24" t="s">
        <v>6</v>
      </c>
      <c r="C75" s="25">
        <v>115.17</v>
      </c>
      <c r="D75" s="20">
        <v>6677.0</v>
      </c>
      <c r="E75" s="20">
        <v>66.0</v>
      </c>
      <c r="F75" s="20">
        <v>61.0</v>
      </c>
      <c r="G75" s="20">
        <v>13.0</v>
      </c>
      <c r="H75" s="20">
        <v>5.0</v>
      </c>
      <c r="I75" s="20">
        <v>5.0</v>
      </c>
      <c r="J75" s="25">
        <v>306.7200000000001</v>
      </c>
      <c r="M75" s="26">
        <f t="shared" si="1"/>
        <v>17.24876442</v>
      </c>
      <c r="N75" s="26">
        <f t="shared" si="2"/>
        <v>1.745</v>
      </c>
      <c r="O75" s="26">
        <f t="shared" si="3"/>
        <v>0.9884678748</v>
      </c>
      <c r="P75" s="26">
        <f t="shared" si="4"/>
        <v>1.888032787</v>
      </c>
      <c r="Q75" s="26">
        <f t="shared" si="5"/>
        <v>8.859230769</v>
      </c>
      <c r="R75" s="26">
        <f t="shared" si="6"/>
        <v>23.034</v>
      </c>
      <c r="S75" s="26">
        <f t="shared" si="7"/>
        <v>23.034</v>
      </c>
      <c r="T75" s="26">
        <f t="shared" si="8"/>
        <v>1.66319354</v>
      </c>
    </row>
    <row r="76">
      <c r="A76" s="23">
        <v>44747.0</v>
      </c>
      <c r="B76" s="24" t="s">
        <v>6</v>
      </c>
      <c r="C76" s="25">
        <v>101.23</v>
      </c>
      <c r="D76" s="20">
        <v>5710.0</v>
      </c>
      <c r="E76" s="20">
        <v>78.0</v>
      </c>
      <c r="F76" s="20">
        <v>73.0</v>
      </c>
      <c r="G76" s="20">
        <v>15.0</v>
      </c>
      <c r="H76" s="20">
        <v>10.0</v>
      </c>
      <c r="I76" s="20">
        <v>9.0</v>
      </c>
      <c r="J76" s="25">
        <v>392.4000000000001</v>
      </c>
      <c r="M76" s="26">
        <f t="shared" si="1"/>
        <v>17.72854641</v>
      </c>
      <c r="N76" s="26">
        <f t="shared" si="2"/>
        <v>1.297820513</v>
      </c>
      <c r="O76" s="26">
        <f t="shared" si="3"/>
        <v>1.366024518</v>
      </c>
      <c r="P76" s="26">
        <f t="shared" si="4"/>
        <v>1.386712329</v>
      </c>
      <c r="Q76" s="26">
        <f t="shared" si="5"/>
        <v>6.748666667</v>
      </c>
      <c r="R76" s="26">
        <f t="shared" si="6"/>
        <v>10.123</v>
      </c>
      <c r="S76" s="26">
        <f t="shared" si="7"/>
        <v>11.24777778</v>
      </c>
      <c r="T76" s="26">
        <f t="shared" si="8"/>
        <v>2.876321249</v>
      </c>
    </row>
    <row r="77">
      <c r="A77" s="23">
        <v>44748.0</v>
      </c>
      <c r="B77" s="24" t="s">
        <v>6</v>
      </c>
      <c r="C77" s="25">
        <v>140.43</v>
      </c>
      <c r="D77" s="20">
        <v>6636.0</v>
      </c>
      <c r="E77" s="20">
        <v>77.0</v>
      </c>
      <c r="F77" s="20">
        <v>73.0</v>
      </c>
      <c r="G77" s="20">
        <v>10.0</v>
      </c>
      <c r="H77" s="20">
        <v>7.0</v>
      </c>
      <c r="I77" s="20">
        <v>6.0</v>
      </c>
      <c r="J77" s="25">
        <v>405.9000000000001</v>
      </c>
      <c r="M77" s="26">
        <f t="shared" si="1"/>
        <v>21.16184448</v>
      </c>
      <c r="N77" s="26">
        <f t="shared" si="2"/>
        <v>1.823766234</v>
      </c>
      <c r="O77" s="26">
        <f t="shared" si="3"/>
        <v>1.160337553</v>
      </c>
      <c r="P77" s="26">
        <f t="shared" si="4"/>
        <v>1.92369863</v>
      </c>
      <c r="Q77" s="26">
        <f t="shared" si="5"/>
        <v>14.043</v>
      </c>
      <c r="R77" s="26">
        <f t="shared" si="6"/>
        <v>20.06142857</v>
      </c>
      <c r="S77" s="26">
        <f t="shared" si="7"/>
        <v>23.405</v>
      </c>
      <c r="T77" s="26">
        <f t="shared" si="8"/>
        <v>1.890408032</v>
      </c>
    </row>
    <row r="78">
      <c r="A78" s="23">
        <v>44749.0</v>
      </c>
      <c r="B78" s="24" t="s">
        <v>6</v>
      </c>
      <c r="C78" s="25">
        <v>145.17</v>
      </c>
      <c r="D78" s="20">
        <v>5857.0</v>
      </c>
      <c r="E78" s="20">
        <v>55.0</v>
      </c>
      <c r="F78" s="20">
        <v>53.0</v>
      </c>
      <c r="G78" s="20">
        <v>13.0</v>
      </c>
      <c r="H78" s="20">
        <v>9.0</v>
      </c>
      <c r="I78" s="20">
        <v>8.0</v>
      </c>
      <c r="J78" s="25">
        <v>359.6400000000001</v>
      </c>
      <c r="M78" s="26">
        <f t="shared" si="1"/>
        <v>24.78572648</v>
      </c>
      <c r="N78" s="26">
        <f t="shared" si="2"/>
        <v>2.639454545</v>
      </c>
      <c r="O78" s="26">
        <f t="shared" si="3"/>
        <v>0.9390472938</v>
      </c>
      <c r="P78" s="26">
        <f t="shared" si="4"/>
        <v>2.739056604</v>
      </c>
      <c r="Q78" s="26">
        <f t="shared" si="5"/>
        <v>11.16692308</v>
      </c>
      <c r="R78" s="26">
        <f t="shared" si="6"/>
        <v>16.13</v>
      </c>
      <c r="S78" s="26">
        <f t="shared" si="7"/>
        <v>18.14625</v>
      </c>
      <c r="T78" s="26">
        <f t="shared" si="8"/>
        <v>1.477371358</v>
      </c>
    </row>
    <row r="79">
      <c r="A79" s="23">
        <v>44750.0</v>
      </c>
      <c r="B79" s="24" t="s">
        <v>6</v>
      </c>
      <c r="C79" s="25">
        <v>102.73</v>
      </c>
      <c r="D79" s="20">
        <v>7453.0</v>
      </c>
      <c r="E79" s="20">
        <v>73.0</v>
      </c>
      <c r="F79" s="20">
        <v>69.0</v>
      </c>
      <c r="G79" s="20">
        <v>14.0</v>
      </c>
      <c r="H79" s="20">
        <v>8.0</v>
      </c>
      <c r="I79" s="20">
        <v>7.0</v>
      </c>
      <c r="J79" s="25">
        <v>364.0000000000001</v>
      </c>
      <c r="M79" s="26">
        <f t="shared" si="1"/>
        <v>13.78371126</v>
      </c>
      <c r="N79" s="26">
        <f t="shared" si="2"/>
        <v>1.407260274</v>
      </c>
      <c r="O79" s="26">
        <f t="shared" si="3"/>
        <v>0.9794713538</v>
      </c>
      <c r="P79" s="26">
        <f t="shared" si="4"/>
        <v>1.48884058</v>
      </c>
      <c r="Q79" s="26">
        <f t="shared" si="5"/>
        <v>7.337857143</v>
      </c>
      <c r="R79" s="26">
        <f t="shared" si="6"/>
        <v>12.84125</v>
      </c>
      <c r="S79" s="26">
        <f t="shared" si="7"/>
        <v>14.67571429</v>
      </c>
      <c r="T79" s="26">
        <f t="shared" si="8"/>
        <v>2.543268763</v>
      </c>
    </row>
    <row r="80">
      <c r="A80" s="23">
        <v>44751.0</v>
      </c>
      <c r="B80" s="24" t="s">
        <v>6</v>
      </c>
      <c r="C80" s="25">
        <v>102.46</v>
      </c>
      <c r="D80" s="20">
        <v>5560.0</v>
      </c>
      <c r="E80" s="20">
        <v>70.0</v>
      </c>
      <c r="F80" s="20">
        <v>67.0</v>
      </c>
      <c r="G80" s="20">
        <v>11.0</v>
      </c>
      <c r="H80" s="20">
        <v>9.0</v>
      </c>
      <c r="I80" s="20">
        <v>8.0</v>
      </c>
      <c r="J80" s="25">
        <v>327.7000000000001</v>
      </c>
      <c r="M80" s="26">
        <f t="shared" si="1"/>
        <v>18.42805755</v>
      </c>
      <c r="N80" s="26">
        <f t="shared" si="2"/>
        <v>1.463714286</v>
      </c>
      <c r="O80" s="26">
        <f t="shared" si="3"/>
        <v>1.258992806</v>
      </c>
      <c r="P80" s="26">
        <f t="shared" si="4"/>
        <v>1.529253731</v>
      </c>
      <c r="Q80" s="26">
        <f t="shared" si="5"/>
        <v>9.314545455</v>
      </c>
      <c r="R80" s="26">
        <f t="shared" si="6"/>
        <v>11.38444444</v>
      </c>
      <c r="S80" s="26">
        <f t="shared" si="7"/>
        <v>12.8075</v>
      </c>
      <c r="T80" s="26">
        <f t="shared" si="8"/>
        <v>2.198321296</v>
      </c>
    </row>
    <row r="81">
      <c r="A81" s="23">
        <v>44752.0</v>
      </c>
      <c r="B81" s="24" t="s">
        <v>6</v>
      </c>
      <c r="C81" s="25">
        <v>105.28</v>
      </c>
      <c r="D81" s="20">
        <v>6732.0</v>
      </c>
      <c r="E81" s="20">
        <v>61.0</v>
      </c>
      <c r="F81" s="20">
        <v>58.0</v>
      </c>
      <c r="G81" s="20">
        <v>13.0</v>
      </c>
      <c r="H81" s="20">
        <v>10.0</v>
      </c>
      <c r="I81" s="20">
        <v>9.0</v>
      </c>
      <c r="J81" s="25">
        <v>418.3800000000001</v>
      </c>
      <c r="M81" s="26">
        <f t="shared" si="1"/>
        <v>15.63874034</v>
      </c>
      <c r="N81" s="26">
        <f t="shared" si="2"/>
        <v>1.725901639</v>
      </c>
      <c r="O81" s="26">
        <f t="shared" si="3"/>
        <v>0.9061200238</v>
      </c>
      <c r="P81" s="26">
        <f t="shared" si="4"/>
        <v>1.815172414</v>
      </c>
      <c r="Q81" s="26">
        <f t="shared" si="5"/>
        <v>8.098461538</v>
      </c>
      <c r="R81" s="26">
        <f t="shared" si="6"/>
        <v>10.528</v>
      </c>
      <c r="S81" s="26">
        <f t="shared" si="7"/>
        <v>11.69777778</v>
      </c>
      <c r="T81" s="26">
        <f t="shared" si="8"/>
        <v>2.973974164</v>
      </c>
    </row>
    <row r="82">
      <c r="A82" s="23">
        <v>44713.0</v>
      </c>
      <c r="B82" s="24" t="s">
        <v>7</v>
      </c>
      <c r="C82" s="25">
        <v>344.47</v>
      </c>
      <c r="D82" s="20">
        <v>28480.0</v>
      </c>
      <c r="E82" s="20">
        <v>309.0</v>
      </c>
      <c r="F82" s="20">
        <v>293.0</v>
      </c>
      <c r="G82" s="20">
        <v>50.0</v>
      </c>
      <c r="H82" s="20">
        <v>31.0</v>
      </c>
      <c r="I82" s="20">
        <v>25.0</v>
      </c>
      <c r="J82" s="25">
        <v>433.5</v>
      </c>
      <c r="M82" s="26">
        <f t="shared" si="1"/>
        <v>12.09515449</v>
      </c>
      <c r="N82" s="26">
        <f t="shared" si="2"/>
        <v>1.114789644</v>
      </c>
      <c r="O82" s="26">
        <f t="shared" si="3"/>
        <v>1.08497191</v>
      </c>
      <c r="P82" s="26">
        <f t="shared" si="4"/>
        <v>1.175665529</v>
      </c>
      <c r="Q82" s="26">
        <f t="shared" si="5"/>
        <v>6.8894</v>
      </c>
      <c r="R82" s="26">
        <f t="shared" si="6"/>
        <v>11.11193548</v>
      </c>
      <c r="S82" s="26">
        <f t="shared" si="7"/>
        <v>13.7788</v>
      </c>
      <c r="T82" s="26">
        <f t="shared" si="8"/>
        <v>0.2584550179</v>
      </c>
    </row>
    <row r="83">
      <c r="A83" s="23">
        <v>44714.0</v>
      </c>
      <c r="B83" s="24" t="s">
        <v>7</v>
      </c>
      <c r="C83" s="25">
        <v>350.47</v>
      </c>
      <c r="D83" s="20">
        <v>26759.0</v>
      </c>
      <c r="E83" s="20">
        <v>333.0</v>
      </c>
      <c r="F83" s="20">
        <v>323.0</v>
      </c>
      <c r="G83" s="20">
        <v>45.0</v>
      </c>
      <c r="H83" s="20">
        <v>43.0</v>
      </c>
      <c r="I83" s="20">
        <v>34.0</v>
      </c>
      <c r="J83" s="25">
        <v>387.6</v>
      </c>
      <c r="M83" s="26">
        <f t="shared" si="1"/>
        <v>13.09727568</v>
      </c>
      <c r="N83" s="26">
        <f t="shared" si="2"/>
        <v>1.052462462</v>
      </c>
      <c r="O83" s="26">
        <f t="shared" si="3"/>
        <v>1.244441123</v>
      </c>
      <c r="P83" s="26">
        <f t="shared" si="4"/>
        <v>1.08504644</v>
      </c>
      <c r="Q83" s="26">
        <f t="shared" si="5"/>
        <v>7.788222222</v>
      </c>
      <c r="R83" s="26">
        <f t="shared" si="6"/>
        <v>8.150465116</v>
      </c>
      <c r="S83" s="26">
        <f t="shared" si="7"/>
        <v>10.30794118</v>
      </c>
      <c r="T83" s="26">
        <f t="shared" si="8"/>
        <v>0.1059434474</v>
      </c>
    </row>
    <row r="84">
      <c r="A84" s="23">
        <v>44715.0</v>
      </c>
      <c r="B84" s="24" t="s">
        <v>7</v>
      </c>
      <c r="C84" s="25">
        <v>397.52</v>
      </c>
      <c r="D84" s="20">
        <v>20787.0</v>
      </c>
      <c r="E84" s="20">
        <v>433.0</v>
      </c>
      <c r="F84" s="20">
        <v>421.0</v>
      </c>
      <c r="G84" s="20">
        <v>59.0</v>
      </c>
      <c r="H84" s="20">
        <v>45.0</v>
      </c>
      <c r="I84" s="20">
        <v>36.0</v>
      </c>
      <c r="J84" s="25">
        <v>432.74</v>
      </c>
      <c r="M84" s="26">
        <f t="shared" si="1"/>
        <v>19.12349064</v>
      </c>
      <c r="N84" s="26">
        <f t="shared" si="2"/>
        <v>0.9180600462</v>
      </c>
      <c r="O84" s="26">
        <f t="shared" si="3"/>
        <v>2.083032665</v>
      </c>
      <c r="P84" s="26">
        <f t="shared" si="4"/>
        <v>0.9442280285</v>
      </c>
      <c r="Q84" s="26">
        <f t="shared" si="5"/>
        <v>6.737627119</v>
      </c>
      <c r="R84" s="26">
        <f t="shared" si="6"/>
        <v>8.833777778</v>
      </c>
      <c r="S84" s="26">
        <f t="shared" si="7"/>
        <v>11.04222222</v>
      </c>
      <c r="T84" s="26">
        <f t="shared" si="8"/>
        <v>0.08859931576</v>
      </c>
    </row>
    <row r="85">
      <c r="A85" s="23">
        <v>44716.0</v>
      </c>
      <c r="B85" s="24" t="s">
        <v>7</v>
      </c>
      <c r="C85" s="25">
        <v>323.67</v>
      </c>
      <c r="D85" s="20">
        <v>23741.0</v>
      </c>
      <c r="E85" s="20">
        <v>372.0</v>
      </c>
      <c r="F85" s="20">
        <v>361.0</v>
      </c>
      <c r="G85" s="20">
        <v>53.0</v>
      </c>
      <c r="H85" s="20">
        <v>32.0</v>
      </c>
      <c r="I85" s="20">
        <v>26.0</v>
      </c>
      <c r="J85" s="25">
        <v>419.64</v>
      </c>
      <c r="M85" s="26">
        <f t="shared" si="1"/>
        <v>13.63337686</v>
      </c>
      <c r="N85" s="26">
        <f t="shared" si="2"/>
        <v>0.8700806452</v>
      </c>
      <c r="O85" s="26">
        <f t="shared" si="3"/>
        <v>1.566909566</v>
      </c>
      <c r="P85" s="26">
        <f t="shared" si="4"/>
        <v>0.8965927978</v>
      </c>
      <c r="Q85" s="26">
        <f t="shared" si="5"/>
        <v>6.106981132</v>
      </c>
      <c r="R85" s="26">
        <f t="shared" si="6"/>
        <v>10.1146875</v>
      </c>
      <c r="S85" s="26">
        <f t="shared" si="7"/>
        <v>12.44884615</v>
      </c>
      <c r="T85" s="26">
        <f t="shared" si="8"/>
        <v>0.2965057003</v>
      </c>
    </row>
    <row r="86">
      <c r="A86" s="23">
        <v>44717.0</v>
      </c>
      <c r="B86" s="24" t="s">
        <v>7</v>
      </c>
      <c r="C86" s="25">
        <v>351.85</v>
      </c>
      <c r="D86" s="20">
        <v>21171.0</v>
      </c>
      <c r="E86" s="20">
        <v>315.0</v>
      </c>
      <c r="F86" s="20">
        <v>294.0</v>
      </c>
      <c r="G86" s="20">
        <v>51.0</v>
      </c>
      <c r="H86" s="20">
        <v>36.0</v>
      </c>
      <c r="I86" s="20">
        <v>29.0</v>
      </c>
      <c r="J86" s="25">
        <v>447.93</v>
      </c>
      <c r="M86" s="26">
        <f t="shared" si="1"/>
        <v>16.61943224</v>
      </c>
      <c r="N86" s="26">
        <f t="shared" si="2"/>
        <v>1.116984127</v>
      </c>
      <c r="O86" s="26">
        <f t="shared" si="3"/>
        <v>1.48788437</v>
      </c>
      <c r="P86" s="26">
        <f t="shared" si="4"/>
        <v>1.196768707</v>
      </c>
      <c r="Q86" s="26">
        <f t="shared" si="5"/>
        <v>6.899019608</v>
      </c>
      <c r="R86" s="26">
        <f t="shared" si="6"/>
        <v>9.773611111</v>
      </c>
      <c r="S86" s="26">
        <f t="shared" si="7"/>
        <v>12.13275862</v>
      </c>
      <c r="T86" s="26">
        <f t="shared" si="8"/>
        <v>0.2730709109</v>
      </c>
    </row>
    <row r="87">
      <c r="A87" s="23">
        <v>44718.0</v>
      </c>
      <c r="B87" s="24" t="s">
        <v>7</v>
      </c>
      <c r="C87" s="25">
        <v>349.21</v>
      </c>
      <c r="D87" s="20">
        <v>24075.0</v>
      </c>
      <c r="E87" s="20">
        <v>394.0</v>
      </c>
      <c r="F87" s="20">
        <v>371.0</v>
      </c>
      <c r="G87" s="20">
        <v>63.0</v>
      </c>
      <c r="H87" s="20">
        <v>37.0</v>
      </c>
      <c r="I87" s="20">
        <v>30.0</v>
      </c>
      <c r="J87" s="25">
        <v>509.6</v>
      </c>
      <c r="M87" s="26">
        <f t="shared" si="1"/>
        <v>14.50508827</v>
      </c>
      <c r="N87" s="26">
        <f t="shared" si="2"/>
        <v>0.886319797</v>
      </c>
      <c r="O87" s="26">
        <f t="shared" si="3"/>
        <v>1.63655244</v>
      </c>
      <c r="P87" s="26">
        <f t="shared" si="4"/>
        <v>0.9412668464</v>
      </c>
      <c r="Q87" s="26">
        <f t="shared" si="5"/>
        <v>5.543015873</v>
      </c>
      <c r="R87" s="26">
        <f t="shared" si="6"/>
        <v>9.438108108</v>
      </c>
      <c r="S87" s="26">
        <f t="shared" si="7"/>
        <v>11.64033333</v>
      </c>
      <c r="T87" s="26">
        <f t="shared" si="8"/>
        <v>0.4592938347</v>
      </c>
    </row>
    <row r="88">
      <c r="A88" s="23">
        <v>44719.0</v>
      </c>
      <c r="B88" s="24" t="s">
        <v>7</v>
      </c>
      <c r="C88" s="25">
        <v>338.49</v>
      </c>
      <c r="D88" s="20">
        <v>25485.0</v>
      </c>
      <c r="E88" s="20">
        <v>322.0</v>
      </c>
      <c r="F88" s="20">
        <v>302.0</v>
      </c>
      <c r="G88" s="20">
        <v>46.0</v>
      </c>
      <c r="H88" s="20">
        <v>41.0</v>
      </c>
      <c r="I88" s="20">
        <v>33.0</v>
      </c>
      <c r="J88" s="25">
        <v>515.1600000000001</v>
      </c>
      <c r="M88" s="26">
        <f t="shared" si="1"/>
        <v>13.28193055</v>
      </c>
      <c r="N88" s="26">
        <f t="shared" si="2"/>
        <v>1.05121118</v>
      </c>
      <c r="O88" s="26">
        <f t="shared" si="3"/>
        <v>1.263488326</v>
      </c>
      <c r="P88" s="26">
        <f t="shared" si="4"/>
        <v>1.120827815</v>
      </c>
      <c r="Q88" s="26">
        <f t="shared" si="5"/>
        <v>7.358478261</v>
      </c>
      <c r="R88" s="26">
        <f t="shared" si="6"/>
        <v>8.255853659</v>
      </c>
      <c r="S88" s="26">
        <f t="shared" si="7"/>
        <v>10.25727273</v>
      </c>
      <c r="T88" s="26">
        <f t="shared" si="8"/>
        <v>0.5219356554</v>
      </c>
    </row>
    <row r="89">
      <c r="A89" s="23">
        <v>44720.0</v>
      </c>
      <c r="B89" s="24" t="s">
        <v>7</v>
      </c>
      <c r="C89" s="25">
        <v>381.93</v>
      </c>
      <c r="D89" s="20">
        <v>20066.0</v>
      </c>
      <c r="E89" s="20">
        <v>351.0</v>
      </c>
      <c r="F89" s="20">
        <v>336.0</v>
      </c>
      <c r="G89" s="20">
        <v>65.0</v>
      </c>
      <c r="H89" s="20">
        <v>38.0</v>
      </c>
      <c r="I89" s="20">
        <v>30.0</v>
      </c>
      <c r="J89" s="25">
        <v>397.70000000000005</v>
      </c>
      <c r="M89" s="26">
        <f t="shared" si="1"/>
        <v>19.03368883</v>
      </c>
      <c r="N89" s="26">
        <f t="shared" si="2"/>
        <v>1.088119658</v>
      </c>
      <c r="O89" s="26">
        <f t="shared" si="3"/>
        <v>1.749227549</v>
      </c>
      <c r="P89" s="26">
        <f t="shared" si="4"/>
        <v>1.136696429</v>
      </c>
      <c r="Q89" s="26">
        <f t="shared" si="5"/>
        <v>5.875846154</v>
      </c>
      <c r="R89" s="26">
        <f t="shared" si="6"/>
        <v>10.05078947</v>
      </c>
      <c r="S89" s="26">
        <f t="shared" si="7"/>
        <v>12.731</v>
      </c>
      <c r="T89" s="26">
        <f t="shared" si="8"/>
        <v>0.0412902888</v>
      </c>
    </row>
    <row r="90">
      <c r="A90" s="23">
        <v>44721.0</v>
      </c>
      <c r="B90" s="24" t="s">
        <v>7</v>
      </c>
      <c r="C90" s="25">
        <v>333.78</v>
      </c>
      <c r="D90" s="20">
        <v>28560.0</v>
      </c>
      <c r="E90" s="20">
        <v>370.0</v>
      </c>
      <c r="F90" s="20">
        <v>358.0</v>
      </c>
      <c r="G90" s="20">
        <v>54.0</v>
      </c>
      <c r="H90" s="20">
        <v>31.0</v>
      </c>
      <c r="I90" s="20">
        <v>25.0</v>
      </c>
      <c r="J90" s="25">
        <v>415.83000000000004</v>
      </c>
      <c r="M90" s="26">
        <f t="shared" si="1"/>
        <v>11.68697479</v>
      </c>
      <c r="N90" s="26">
        <f t="shared" si="2"/>
        <v>0.9021081081</v>
      </c>
      <c r="O90" s="26">
        <f t="shared" si="3"/>
        <v>1.295518207</v>
      </c>
      <c r="P90" s="26">
        <f t="shared" si="4"/>
        <v>0.9323463687</v>
      </c>
      <c r="Q90" s="26">
        <f t="shared" si="5"/>
        <v>6.181111111</v>
      </c>
      <c r="R90" s="26">
        <f t="shared" si="6"/>
        <v>10.76709677</v>
      </c>
      <c r="S90" s="26">
        <f t="shared" si="7"/>
        <v>13.3512</v>
      </c>
      <c r="T90" s="26">
        <f t="shared" si="8"/>
        <v>0.2458206004</v>
      </c>
    </row>
    <row r="91">
      <c r="A91" s="23">
        <v>44722.0</v>
      </c>
      <c r="B91" s="24" t="s">
        <v>7</v>
      </c>
      <c r="C91" s="25">
        <v>301.75</v>
      </c>
      <c r="D91" s="20">
        <v>21515.0</v>
      </c>
      <c r="E91" s="20">
        <v>437.0</v>
      </c>
      <c r="F91" s="20">
        <v>411.0</v>
      </c>
      <c r="G91" s="20">
        <v>50.0</v>
      </c>
      <c r="H91" s="20">
        <v>40.0</v>
      </c>
      <c r="I91" s="20">
        <v>32.0</v>
      </c>
      <c r="J91" s="25">
        <v>525.0</v>
      </c>
      <c r="M91" s="26">
        <f t="shared" si="1"/>
        <v>14.02509877</v>
      </c>
      <c r="N91" s="26">
        <f t="shared" si="2"/>
        <v>0.6905034325</v>
      </c>
      <c r="O91" s="26">
        <f t="shared" si="3"/>
        <v>2.031141064</v>
      </c>
      <c r="P91" s="26">
        <f t="shared" si="4"/>
        <v>0.7341849148</v>
      </c>
      <c r="Q91" s="26">
        <f t="shared" si="5"/>
        <v>6.035</v>
      </c>
      <c r="R91" s="26">
        <f t="shared" si="6"/>
        <v>7.54375</v>
      </c>
      <c r="S91" s="26">
        <f t="shared" si="7"/>
        <v>9.4296875</v>
      </c>
      <c r="T91" s="26">
        <f t="shared" si="8"/>
        <v>0.7398508699</v>
      </c>
    </row>
    <row r="92">
      <c r="A92" s="23">
        <v>44723.0</v>
      </c>
      <c r="B92" s="24" t="s">
        <v>7</v>
      </c>
      <c r="C92" s="25">
        <v>329.61</v>
      </c>
      <c r="D92" s="20">
        <v>23462.0</v>
      </c>
      <c r="E92" s="20">
        <v>343.0</v>
      </c>
      <c r="F92" s="20">
        <v>333.0</v>
      </c>
      <c r="G92" s="20">
        <v>51.0</v>
      </c>
      <c r="H92" s="20">
        <v>41.0</v>
      </c>
      <c r="I92" s="20">
        <v>33.0</v>
      </c>
      <c r="J92" s="25">
        <v>413.95000000000005</v>
      </c>
      <c r="M92" s="26">
        <f t="shared" si="1"/>
        <v>14.04867445</v>
      </c>
      <c r="N92" s="26">
        <f t="shared" si="2"/>
        <v>0.9609620991</v>
      </c>
      <c r="O92" s="26">
        <f t="shared" si="3"/>
        <v>1.461938454</v>
      </c>
      <c r="P92" s="26">
        <f t="shared" si="4"/>
        <v>0.9898198198</v>
      </c>
      <c r="Q92" s="26">
        <f t="shared" si="5"/>
        <v>6.462941176</v>
      </c>
      <c r="R92" s="26">
        <f t="shared" si="6"/>
        <v>8.039268293</v>
      </c>
      <c r="S92" s="26">
        <f t="shared" si="7"/>
        <v>9.988181818</v>
      </c>
      <c r="T92" s="26">
        <f t="shared" si="8"/>
        <v>0.255878159</v>
      </c>
    </row>
    <row r="93">
      <c r="A93" s="23">
        <v>44724.0</v>
      </c>
      <c r="B93" s="24" t="s">
        <v>7</v>
      </c>
      <c r="C93" s="25">
        <v>377.74</v>
      </c>
      <c r="D93" s="20">
        <v>29967.0</v>
      </c>
      <c r="E93" s="20">
        <v>348.0</v>
      </c>
      <c r="F93" s="20">
        <v>325.0</v>
      </c>
      <c r="G93" s="20">
        <v>59.0</v>
      </c>
      <c r="H93" s="20">
        <v>35.0</v>
      </c>
      <c r="I93" s="20">
        <v>28.0</v>
      </c>
      <c r="J93" s="25">
        <v>532.34</v>
      </c>
      <c r="M93" s="26">
        <f t="shared" si="1"/>
        <v>12.60519905</v>
      </c>
      <c r="N93" s="26">
        <f t="shared" si="2"/>
        <v>1.08545977</v>
      </c>
      <c r="O93" s="26">
        <f t="shared" si="3"/>
        <v>1.161277405</v>
      </c>
      <c r="P93" s="26">
        <f t="shared" si="4"/>
        <v>1.162276923</v>
      </c>
      <c r="Q93" s="26">
        <f t="shared" si="5"/>
        <v>6.402372881</v>
      </c>
      <c r="R93" s="26">
        <f t="shared" si="6"/>
        <v>10.79257143</v>
      </c>
      <c r="S93" s="26">
        <f t="shared" si="7"/>
        <v>13.49071429</v>
      </c>
      <c r="T93" s="26">
        <f t="shared" si="8"/>
        <v>0.4092762217</v>
      </c>
    </row>
    <row r="94">
      <c r="A94" s="23">
        <v>44725.0</v>
      </c>
      <c r="B94" s="24" t="s">
        <v>7</v>
      </c>
      <c r="C94" s="25">
        <v>311.28</v>
      </c>
      <c r="D94" s="20">
        <v>22349.0</v>
      </c>
      <c r="E94" s="20">
        <v>464.0</v>
      </c>
      <c r="F94" s="20">
        <v>451.0</v>
      </c>
      <c r="G94" s="20">
        <v>55.0</v>
      </c>
      <c r="H94" s="20">
        <v>39.0</v>
      </c>
      <c r="I94" s="20">
        <v>31.0</v>
      </c>
      <c r="J94" s="25">
        <v>449.7900000000001</v>
      </c>
      <c r="M94" s="26">
        <f t="shared" si="1"/>
        <v>13.92813996</v>
      </c>
      <c r="N94" s="26">
        <f t="shared" si="2"/>
        <v>0.670862069</v>
      </c>
      <c r="O94" s="26">
        <f t="shared" si="3"/>
        <v>2.076155533</v>
      </c>
      <c r="P94" s="26">
        <f t="shared" si="4"/>
        <v>0.6901995565</v>
      </c>
      <c r="Q94" s="26">
        <f t="shared" si="5"/>
        <v>5.659636364</v>
      </c>
      <c r="R94" s="26">
        <f t="shared" si="6"/>
        <v>7.981538462</v>
      </c>
      <c r="S94" s="26">
        <f t="shared" si="7"/>
        <v>10.04129032</v>
      </c>
      <c r="T94" s="26">
        <f t="shared" si="8"/>
        <v>0.4449691596</v>
      </c>
    </row>
    <row r="95">
      <c r="A95" s="23">
        <v>44726.0</v>
      </c>
      <c r="B95" s="24" t="s">
        <v>7</v>
      </c>
      <c r="C95" s="25">
        <v>333.56</v>
      </c>
      <c r="D95" s="20">
        <v>29874.0</v>
      </c>
      <c r="E95" s="20">
        <v>439.0</v>
      </c>
      <c r="F95" s="20">
        <v>412.0</v>
      </c>
      <c r="G95" s="20">
        <v>48.0</v>
      </c>
      <c r="H95" s="20">
        <v>43.0</v>
      </c>
      <c r="I95" s="20">
        <v>34.0</v>
      </c>
      <c r="J95" s="25">
        <v>450.56000000000006</v>
      </c>
      <c r="M95" s="26">
        <f t="shared" si="1"/>
        <v>11.16556203</v>
      </c>
      <c r="N95" s="26">
        <f t="shared" si="2"/>
        <v>0.7598177677</v>
      </c>
      <c r="O95" s="26">
        <f t="shared" si="3"/>
        <v>1.469505255</v>
      </c>
      <c r="P95" s="26">
        <f t="shared" si="4"/>
        <v>0.8096116505</v>
      </c>
      <c r="Q95" s="26">
        <f t="shared" si="5"/>
        <v>6.949166667</v>
      </c>
      <c r="R95" s="26">
        <f t="shared" si="6"/>
        <v>7.757209302</v>
      </c>
      <c r="S95" s="26">
        <f t="shared" si="7"/>
        <v>9.810588235</v>
      </c>
      <c r="T95" s="26">
        <f t="shared" si="8"/>
        <v>0.3507614822</v>
      </c>
    </row>
    <row r="96">
      <c r="A96" s="23">
        <v>44727.0</v>
      </c>
      <c r="B96" s="24" t="s">
        <v>7</v>
      </c>
      <c r="C96" s="25">
        <v>371.86</v>
      </c>
      <c r="D96" s="20">
        <v>25259.0</v>
      </c>
      <c r="E96" s="20">
        <v>478.0</v>
      </c>
      <c r="F96" s="20">
        <v>445.0</v>
      </c>
      <c r="G96" s="20">
        <v>55.0</v>
      </c>
      <c r="H96" s="20">
        <v>33.0</v>
      </c>
      <c r="I96" s="20">
        <v>26.0</v>
      </c>
      <c r="J96" s="25">
        <v>423.64000000000004</v>
      </c>
      <c r="M96" s="26">
        <f t="shared" si="1"/>
        <v>14.72188131</v>
      </c>
      <c r="N96" s="26">
        <f t="shared" si="2"/>
        <v>0.7779497908</v>
      </c>
      <c r="O96" s="26">
        <f t="shared" si="3"/>
        <v>1.89239479</v>
      </c>
      <c r="P96" s="26">
        <f t="shared" si="4"/>
        <v>0.8356404494</v>
      </c>
      <c r="Q96" s="26">
        <f t="shared" si="5"/>
        <v>6.761090909</v>
      </c>
      <c r="R96" s="26">
        <f t="shared" si="6"/>
        <v>11.26848485</v>
      </c>
      <c r="S96" s="26">
        <f t="shared" si="7"/>
        <v>14.30230769</v>
      </c>
      <c r="T96" s="26">
        <f t="shared" si="8"/>
        <v>0.1392459528</v>
      </c>
    </row>
    <row r="97">
      <c r="A97" s="23">
        <v>44728.0</v>
      </c>
      <c r="B97" s="24" t="s">
        <v>7</v>
      </c>
      <c r="C97" s="25">
        <v>309.48</v>
      </c>
      <c r="D97" s="20">
        <v>28681.0</v>
      </c>
      <c r="E97" s="20">
        <v>361.0</v>
      </c>
      <c r="F97" s="20">
        <v>349.0</v>
      </c>
      <c r="G97" s="20">
        <v>52.0</v>
      </c>
      <c r="H97" s="20">
        <v>37.0</v>
      </c>
      <c r="I97" s="20">
        <v>30.0</v>
      </c>
      <c r="J97" s="25">
        <v>423.9000000000001</v>
      </c>
      <c r="M97" s="26">
        <f t="shared" si="1"/>
        <v>10.79041874</v>
      </c>
      <c r="N97" s="26">
        <f t="shared" si="2"/>
        <v>0.8572853186</v>
      </c>
      <c r="O97" s="26">
        <f t="shared" si="3"/>
        <v>1.258672989</v>
      </c>
      <c r="P97" s="26">
        <f t="shared" si="4"/>
        <v>0.8867621777</v>
      </c>
      <c r="Q97" s="26">
        <f t="shared" si="5"/>
        <v>5.951538462</v>
      </c>
      <c r="R97" s="26">
        <f t="shared" si="6"/>
        <v>8.364324324</v>
      </c>
      <c r="S97" s="26">
        <f t="shared" si="7"/>
        <v>10.316</v>
      </c>
      <c r="T97" s="26">
        <f t="shared" si="8"/>
        <v>0.3697169446</v>
      </c>
    </row>
    <row r="98">
      <c r="A98" s="23">
        <v>44729.0</v>
      </c>
      <c r="B98" s="24" t="s">
        <v>7</v>
      </c>
      <c r="C98" s="25">
        <v>319.92</v>
      </c>
      <c r="D98" s="20">
        <v>28835.0</v>
      </c>
      <c r="E98" s="20">
        <v>300.0</v>
      </c>
      <c r="F98" s="20">
        <v>290.0</v>
      </c>
      <c r="G98" s="20">
        <v>55.0</v>
      </c>
      <c r="H98" s="20">
        <v>37.0</v>
      </c>
      <c r="I98" s="20">
        <v>30.0</v>
      </c>
      <c r="J98" s="25">
        <v>462.2800000000001</v>
      </c>
      <c r="M98" s="26">
        <f t="shared" si="1"/>
        <v>11.09485001</v>
      </c>
      <c r="N98" s="26">
        <f t="shared" si="2"/>
        <v>1.0664</v>
      </c>
      <c r="O98" s="26">
        <f t="shared" si="3"/>
        <v>1.040402289</v>
      </c>
      <c r="P98" s="26">
        <f t="shared" si="4"/>
        <v>1.103172414</v>
      </c>
      <c r="Q98" s="26">
        <f t="shared" si="5"/>
        <v>5.816727273</v>
      </c>
      <c r="R98" s="26">
        <f t="shared" si="6"/>
        <v>8.646486486</v>
      </c>
      <c r="S98" s="26">
        <f t="shared" si="7"/>
        <v>10.664</v>
      </c>
      <c r="T98" s="26">
        <f t="shared" si="8"/>
        <v>0.4449862466</v>
      </c>
    </row>
    <row r="99">
      <c r="A99" s="23">
        <v>44730.0</v>
      </c>
      <c r="B99" s="24" t="s">
        <v>7</v>
      </c>
      <c r="C99" s="25">
        <v>376.04</v>
      </c>
      <c r="D99" s="20">
        <v>28627.0</v>
      </c>
      <c r="E99" s="20">
        <v>402.0</v>
      </c>
      <c r="F99" s="20">
        <v>387.0</v>
      </c>
      <c r="G99" s="20">
        <v>56.0</v>
      </c>
      <c r="H99" s="20">
        <v>37.0</v>
      </c>
      <c r="I99" s="20">
        <v>30.0</v>
      </c>
      <c r="J99" s="25">
        <v>554.7600000000001</v>
      </c>
      <c r="M99" s="26">
        <f t="shared" si="1"/>
        <v>13.13585077</v>
      </c>
      <c r="N99" s="26">
        <f t="shared" si="2"/>
        <v>0.9354228856</v>
      </c>
      <c r="O99" s="26">
        <f t="shared" si="3"/>
        <v>1.404268697</v>
      </c>
      <c r="P99" s="26">
        <f t="shared" si="4"/>
        <v>0.9716795866</v>
      </c>
      <c r="Q99" s="26">
        <f t="shared" si="5"/>
        <v>6.715</v>
      </c>
      <c r="R99" s="26">
        <f t="shared" si="6"/>
        <v>10.16324324</v>
      </c>
      <c r="S99" s="26">
        <f t="shared" si="7"/>
        <v>12.53466667</v>
      </c>
      <c r="T99" s="26">
        <f t="shared" si="8"/>
        <v>0.4752685884</v>
      </c>
    </row>
    <row r="100">
      <c r="A100" s="23">
        <v>44731.0</v>
      </c>
      <c r="B100" s="24" t="s">
        <v>7</v>
      </c>
      <c r="C100" s="25">
        <v>314.02</v>
      </c>
      <c r="D100" s="20">
        <v>26653.0</v>
      </c>
      <c r="E100" s="20">
        <v>496.0</v>
      </c>
      <c r="F100" s="20">
        <v>460.0</v>
      </c>
      <c r="G100" s="20">
        <v>62.0</v>
      </c>
      <c r="H100" s="20">
        <v>37.0</v>
      </c>
      <c r="I100" s="20">
        <v>30.0</v>
      </c>
      <c r="J100" s="25">
        <v>534.7500000000001</v>
      </c>
      <c r="M100" s="26">
        <f t="shared" si="1"/>
        <v>11.78178817</v>
      </c>
      <c r="N100" s="26">
        <f t="shared" si="2"/>
        <v>0.6331048387</v>
      </c>
      <c r="O100" s="26">
        <f t="shared" si="3"/>
        <v>1.860953739</v>
      </c>
      <c r="P100" s="26">
        <f t="shared" si="4"/>
        <v>0.6826521739</v>
      </c>
      <c r="Q100" s="26">
        <f t="shared" si="5"/>
        <v>5.06483871</v>
      </c>
      <c r="R100" s="26">
        <f t="shared" si="6"/>
        <v>8.487027027</v>
      </c>
      <c r="S100" s="26">
        <f t="shared" si="7"/>
        <v>10.46733333</v>
      </c>
      <c r="T100" s="26">
        <f t="shared" si="8"/>
        <v>0.7029170117</v>
      </c>
    </row>
    <row r="101">
      <c r="A101" s="23">
        <v>44732.0</v>
      </c>
      <c r="B101" s="24" t="s">
        <v>7</v>
      </c>
      <c r="C101" s="25">
        <v>316.36</v>
      </c>
      <c r="D101" s="20">
        <v>20179.0</v>
      </c>
      <c r="E101" s="20">
        <v>420.0</v>
      </c>
      <c r="F101" s="20">
        <v>400.0</v>
      </c>
      <c r="G101" s="20">
        <v>48.0</v>
      </c>
      <c r="H101" s="20">
        <v>33.0</v>
      </c>
      <c r="I101" s="20">
        <v>26.0</v>
      </c>
      <c r="J101" s="25">
        <v>570.5800000000002</v>
      </c>
      <c r="M101" s="26">
        <f t="shared" si="1"/>
        <v>15.67768472</v>
      </c>
      <c r="N101" s="26">
        <f t="shared" si="2"/>
        <v>0.7532380952</v>
      </c>
      <c r="O101" s="26">
        <f t="shared" si="3"/>
        <v>2.081371723</v>
      </c>
      <c r="P101" s="26">
        <f t="shared" si="4"/>
        <v>0.7909</v>
      </c>
      <c r="Q101" s="26">
        <f t="shared" si="5"/>
        <v>6.590833333</v>
      </c>
      <c r="R101" s="26">
        <f t="shared" si="6"/>
        <v>9.586666667</v>
      </c>
      <c r="S101" s="26">
        <f t="shared" si="7"/>
        <v>12.16769231</v>
      </c>
      <c r="T101" s="26">
        <f t="shared" si="8"/>
        <v>0.803578202</v>
      </c>
    </row>
    <row r="102">
      <c r="A102" s="23">
        <v>44733.0</v>
      </c>
      <c r="B102" s="24" t="s">
        <v>7</v>
      </c>
      <c r="C102" s="25">
        <v>366.66</v>
      </c>
      <c r="D102" s="20">
        <v>21752.0</v>
      </c>
      <c r="E102" s="20">
        <v>362.0</v>
      </c>
      <c r="F102" s="20">
        <v>336.0</v>
      </c>
      <c r="G102" s="20">
        <v>52.0</v>
      </c>
      <c r="H102" s="20">
        <v>37.0</v>
      </c>
      <c r="I102" s="20">
        <v>30.0</v>
      </c>
      <c r="J102" s="25">
        <v>512.0500000000001</v>
      </c>
      <c r="M102" s="26">
        <f t="shared" si="1"/>
        <v>16.85638102</v>
      </c>
      <c r="N102" s="26">
        <f t="shared" si="2"/>
        <v>1.012872928</v>
      </c>
      <c r="O102" s="26">
        <f t="shared" si="3"/>
        <v>1.664214785</v>
      </c>
      <c r="P102" s="26">
        <f t="shared" si="4"/>
        <v>1.09125</v>
      </c>
      <c r="Q102" s="26">
        <f t="shared" si="5"/>
        <v>7.051153846</v>
      </c>
      <c r="R102" s="26">
        <f t="shared" si="6"/>
        <v>9.90972973</v>
      </c>
      <c r="S102" s="26">
        <f t="shared" si="7"/>
        <v>12.222</v>
      </c>
      <c r="T102" s="26">
        <f t="shared" si="8"/>
        <v>0.3965253914</v>
      </c>
    </row>
    <row r="103">
      <c r="A103" s="23">
        <v>44734.0</v>
      </c>
      <c r="B103" s="24" t="s">
        <v>7</v>
      </c>
      <c r="C103" s="25">
        <v>355.89</v>
      </c>
      <c r="D103" s="20">
        <v>22421.0</v>
      </c>
      <c r="E103" s="20">
        <v>349.0</v>
      </c>
      <c r="F103" s="20">
        <v>334.0</v>
      </c>
      <c r="G103" s="20">
        <v>61.0</v>
      </c>
      <c r="H103" s="20">
        <v>40.0</v>
      </c>
      <c r="I103" s="20">
        <v>32.0</v>
      </c>
      <c r="J103" s="25">
        <v>615.3600000000001</v>
      </c>
      <c r="M103" s="26">
        <f t="shared" si="1"/>
        <v>15.87306543</v>
      </c>
      <c r="N103" s="26">
        <f t="shared" si="2"/>
        <v>1.01974212</v>
      </c>
      <c r="O103" s="26">
        <f t="shared" si="3"/>
        <v>1.556576424</v>
      </c>
      <c r="P103" s="26">
        <f t="shared" si="4"/>
        <v>1.065538922</v>
      </c>
      <c r="Q103" s="26">
        <f t="shared" si="5"/>
        <v>5.834262295</v>
      </c>
      <c r="R103" s="26">
        <f t="shared" si="6"/>
        <v>8.89725</v>
      </c>
      <c r="S103" s="26">
        <f t="shared" si="7"/>
        <v>11.1215625</v>
      </c>
      <c r="T103" s="26">
        <f t="shared" si="8"/>
        <v>0.7290735902</v>
      </c>
    </row>
    <row r="104">
      <c r="A104" s="23">
        <v>44735.0</v>
      </c>
      <c r="B104" s="24" t="s">
        <v>7</v>
      </c>
      <c r="C104" s="25">
        <v>301.46</v>
      </c>
      <c r="D104" s="20">
        <v>26856.0</v>
      </c>
      <c r="E104" s="20">
        <v>341.0</v>
      </c>
      <c r="F104" s="20">
        <v>318.0</v>
      </c>
      <c r="G104" s="20">
        <v>58.0</v>
      </c>
      <c r="H104" s="20">
        <v>44.0</v>
      </c>
      <c r="I104" s="20">
        <v>35.0</v>
      </c>
      <c r="J104" s="25">
        <v>612.0700000000002</v>
      </c>
      <c r="M104" s="26">
        <f t="shared" si="1"/>
        <v>11.22505213</v>
      </c>
      <c r="N104" s="26">
        <f t="shared" si="2"/>
        <v>0.8840469208</v>
      </c>
      <c r="O104" s="26">
        <f t="shared" si="3"/>
        <v>1.269734882</v>
      </c>
      <c r="P104" s="26">
        <f t="shared" si="4"/>
        <v>0.9479874214</v>
      </c>
      <c r="Q104" s="26">
        <f t="shared" si="5"/>
        <v>5.197586207</v>
      </c>
      <c r="R104" s="26">
        <f t="shared" si="6"/>
        <v>6.851363636</v>
      </c>
      <c r="S104" s="26">
        <f t="shared" si="7"/>
        <v>8.613142857</v>
      </c>
      <c r="T104" s="26">
        <f t="shared" si="8"/>
        <v>1.030352286</v>
      </c>
    </row>
    <row r="105">
      <c r="A105" s="23">
        <v>44736.0</v>
      </c>
      <c r="B105" s="24" t="s">
        <v>7</v>
      </c>
      <c r="C105" s="25">
        <v>305.53</v>
      </c>
      <c r="D105" s="20">
        <v>23613.0</v>
      </c>
      <c r="E105" s="20">
        <v>479.0</v>
      </c>
      <c r="F105" s="20">
        <v>451.0</v>
      </c>
      <c r="G105" s="20">
        <v>59.0</v>
      </c>
      <c r="H105" s="20">
        <v>42.0</v>
      </c>
      <c r="I105" s="20">
        <v>34.0</v>
      </c>
      <c r="J105" s="25">
        <v>566.4400000000002</v>
      </c>
      <c r="M105" s="26">
        <f t="shared" si="1"/>
        <v>12.93905899</v>
      </c>
      <c r="N105" s="26">
        <f t="shared" si="2"/>
        <v>0.6378496868</v>
      </c>
      <c r="O105" s="26">
        <f t="shared" si="3"/>
        <v>2.028543599</v>
      </c>
      <c r="P105" s="26">
        <f t="shared" si="4"/>
        <v>0.6774501109</v>
      </c>
      <c r="Q105" s="26">
        <f t="shared" si="5"/>
        <v>5.178474576</v>
      </c>
      <c r="R105" s="26">
        <f t="shared" si="6"/>
        <v>7.27452381</v>
      </c>
      <c r="S105" s="26">
        <f t="shared" si="7"/>
        <v>8.986176471</v>
      </c>
      <c r="T105" s="26">
        <f t="shared" si="8"/>
        <v>0.8539586947</v>
      </c>
    </row>
    <row r="106">
      <c r="A106" s="23">
        <v>44737.0</v>
      </c>
      <c r="B106" s="24" t="s">
        <v>7</v>
      </c>
      <c r="C106" s="25">
        <v>350.18</v>
      </c>
      <c r="D106" s="20">
        <v>28626.0</v>
      </c>
      <c r="E106" s="20">
        <v>457.0</v>
      </c>
      <c r="F106" s="20">
        <v>434.0</v>
      </c>
      <c r="G106" s="20">
        <v>52.0</v>
      </c>
      <c r="H106" s="20">
        <v>45.0</v>
      </c>
      <c r="I106" s="20">
        <v>36.0</v>
      </c>
      <c r="J106" s="25">
        <v>497.9700000000001</v>
      </c>
      <c r="M106" s="26">
        <f t="shared" si="1"/>
        <v>12.23293509</v>
      </c>
      <c r="N106" s="26">
        <f t="shared" si="2"/>
        <v>0.7662582057</v>
      </c>
      <c r="O106" s="26">
        <f t="shared" si="3"/>
        <v>1.596450779</v>
      </c>
      <c r="P106" s="26">
        <f t="shared" si="4"/>
        <v>0.8068663594</v>
      </c>
      <c r="Q106" s="26">
        <f t="shared" si="5"/>
        <v>6.734230769</v>
      </c>
      <c r="R106" s="26">
        <f t="shared" si="6"/>
        <v>7.781777778</v>
      </c>
      <c r="S106" s="26">
        <f t="shared" si="7"/>
        <v>9.727222222</v>
      </c>
      <c r="T106" s="26">
        <f t="shared" si="8"/>
        <v>0.4220400937</v>
      </c>
    </row>
    <row r="107">
      <c r="A107" s="23">
        <v>44738.0</v>
      </c>
      <c r="B107" s="24" t="s">
        <v>7</v>
      </c>
      <c r="C107" s="25">
        <v>368.89</v>
      </c>
      <c r="D107" s="20">
        <v>24721.0</v>
      </c>
      <c r="E107" s="20">
        <v>326.0</v>
      </c>
      <c r="F107" s="20">
        <v>312.0</v>
      </c>
      <c r="G107" s="20">
        <v>65.0</v>
      </c>
      <c r="H107" s="20">
        <v>40.0</v>
      </c>
      <c r="I107" s="20">
        <v>32.0</v>
      </c>
      <c r="J107" s="25">
        <v>609.0000000000001</v>
      </c>
      <c r="M107" s="26">
        <f t="shared" si="1"/>
        <v>14.92213098</v>
      </c>
      <c r="N107" s="26">
        <f t="shared" si="2"/>
        <v>1.131564417</v>
      </c>
      <c r="O107" s="26">
        <f t="shared" si="3"/>
        <v>1.31871688</v>
      </c>
      <c r="P107" s="26">
        <f t="shared" si="4"/>
        <v>1.182339744</v>
      </c>
      <c r="Q107" s="26">
        <f t="shared" si="5"/>
        <v>5.675230769</v>
      </c>
      <c r="R107" s="26">
        <f t="shared" si="6"/>
        <v>9.22225</v>
      </c>
      <c r="S107" s="26">
        <f t="shared" si="7"/>
        <v>11.5278125</v>
      </c>
      <c r="T107" s="26">
        <f t="shared" si="8"/>
        <v>0.6508986419</v>
      </c>
    </row>
    <row r="108">
      <c r="A108" s="23">
        <v>44739.0</v>
      </c>
      <c r="B108" s="24" t="s">
        <v>7</v>
      </c>
      <c r="C108" s="25">
        <v>335.59</v>
      </c>
      <c r="D108" s="20">
        <v>25432.0</v>
      </c>
      <c r="E108" s="20">
        <v>396.0</v>
      </c>
      <c r="F108" s="20">
        <v>382.0</v>
      </c>
      <c r="G108" s="20">
        <v>54.0</v>
      </c>
      <c r="H108" s="20">
        <v>43.0</v>
      </c>
      <c r="I108" s="20">
        <v>34.0</v>
      </c>
      <c r="J108" s="25">
        <v>640.3400000000001</v>
      </c>
      <c r="M108" s="26">
        <f t="shared" si="1"/>
        <v>13.19558037</v>
      </c>
      <c r="N108" s="26">
        <f t="shared" si="2"/>
        <v>0.8474494949</v>
      </c>
      <c r="O108" s="26">
        <f t="shared" si="3"/>
        <v>1.557093426</v>
      </c>
      <c r="P108" s="26">
        <f t="shared" si="4"/>
        <v>0.8785078534</v>
      </c>
      <c r="Q108" s="26">
        <f t="shared" si="5"/>
        <v>6.21462963</v>
      </c>
      <c r="R108" s="26">
        <f t="shared" si="6"/>
        <v>7.804418605</v>
      </c>
      <c r="S108" s="26">
        <f t="shared" si="7"/>
        <v>9.870294118</v>
      </c>
      <c r="T108" s="26">
        <f t="shared" si="8"/>
        <v>0.9081021485</v>
      </c>
    </row>
    <row r="109">
      <c r="A109" s="23">
        <v>44740.0</v>
      </c>
      <c r="B109" s="24" t="s">
        <v>7</v>
      </c>
      <c r="C109" s="25">
        <v>391.42</v>
      </c>
      <c r="D109" s="20">
        <v>26378.0</v>
      </c>
      <c r="E109" s="20">
        <v>429.0</v>
      </c>
      <c r="F109" s="20">
        <v>401.0</v>
      </c>
      <c r="G109" s="20">
        <v>61.0</v>
      </c>
      <c r="H109" s="20">
        <v>44.0</v>
      </c>
      <c r="I109" s="20">
        <v>35.0</v>
      </c>
      <c r="J109" s="25">
        <v>513.0600000000002</v>
      </c>
      <c r="M109" s="26">
        <f t="shared" si="1"/>
        <v>14.83888089</v>
      </c>
      <c r="N109" s="26">
        <f t="shared" si="2"/>
        <v>0.9124009324</v>
      </c>
      <c r="O109" s="26">
        <f t="shared" si="3"/>
        <v>1.626355296</v>
      </c>
      <c r="P109" s="26">
        <f t="shared" si="4"/>
        <v>0.9761097257</v>
      </c>
      <c r="Q109" s="26">
        <f t="shared" si="5"/>
        <v>6.416721311</v>
      </c>
      <c r="R109" s="26">
        <f t="shared" si="6"/>
        <v>8.895909091</v>
      </c>
      <c r="S109" s="26">
        <f t="shared" si="7"/>
        <v>11.18342857</v>
      </c>
      <c r="T109" s="26">
        <f t="shared" si="8"/>
        <v>0.3107659292</v>
      </c>
    </row>
    <row r="110">
      <c r="A110" s="23">
        <v>44741.0</v>
      </c>
      <c r="B110" s="24" t="s">
        <v>7</v>
      </c>
      <c r="C110" s="25">
        <v>382.09</v>
      </c>
      <c r="D110" s="20">
        <v>28260.0</v>
      </c>
      <c r="E110" s="20">
        <v>358.0</v>
      </c>
      <c r="F110" s="20">
        <v>333.0</v>
      </c>
      <c r="G110" s="20">
        <v>62.0</v>
      </c>
      <c r="H110" s="20">
        <v>41.0</v>
      </c>
      <c r="I110" s="20">
        <v>33.0</v>
      </c>
      <c r="J110" s="25">
        <v>557.2300000000001</v>
      </c>
      <c r="M110" s="26">
        <f t="shared" si="1"/>
        <v>13.52052371</v>
      </c>
      <c r="N110" s="26">
        <f t="shared" si="2"/>
        <v>1.067290503</v>
      </c>
      <c r="O110" s="26">
        <f t="shared" si="3"/>
        <v>1.266808209</v>
      </c>
      <c r="P110" s="26">
        <f t="shared" si="4"/>
        <v>1.147417417</v>
      </c>
      <c r="Q110" s="26">
        <f t="shared" si="5"/>
        <v>6.162741935</v>
      </c>
      <c r="R110" s="26">
        <f t="shared" si="6"/>
        <v>9.319268293</v>
      </c>
      <c r="S110" s="26">
        <f t="shared" si="7"/>
        <v>11.57848485</v>
      </c>
      <c r="T110" s="26">
        <f t="shared" si="8"/>
        <v>0.4583736816</v>
      </c>
    </row>
    <row r="111">
      <c r="A111" s="23">
        <v>44742.0</v>
      </c>
      <c r="B111" s="24" t="s">
        <v>7</v>
      </c>
      <c r="C111" s="25">
        <v>344.72</v>
      </c>
      <c r="D111" s="20">
        <v>21814.0</v>
      </c>
      <c r="E111" s="20">
        <v>305.0</v>
      </c>
      <c r="F111" s="20">
        <v>296.0</v>
      </c>
      <c r="G111" s="20">
        <v>59.0</v>
      </c>
      <c r="H111" s="20">
        <v>42.0</v>
      </c>
      <c r="I111" s="20">
        <v>34.0</v>
      </c>
      <c r="J111" s="25">
        <v>637.5200000000002</v>
      </c>
      <c r="M111" s="26">
        <f t="shared" si="1"/>
        <v>15.80269552</v>
      </c>
      <c r="N111" s="26">
        <f t="shared" si="2"/>
        <v>1.130229508</v>
      </c>
      <c r="O111" s="26">
        <f t="shared" si="3"/>
        <v>1.398184652</v>
      </c>
      <c r="P111" s="26">
        <f t="shared" si="4"/>
        <v>1.164594595</v>
      </c>
      <c r="Q111" s="26">
        <f t="shared" si="5"/>
        <v>5.842711864</v>
      </c>
      <c r="R111" s="26">
        <f t="shared" si="6"/>
        <v>8.207619048</v>
      </c>
      <c r="S111" s="26">
        <f t="shared" si="7"/>
        <v>10.13882353</v>
      </c>
      <c r="T111" s="26">
        <f t="shared" si="8"/>
        <v>0.8493850081</v>
      </c>
    </row>
    <row r="112">
      <c r="A112" s="23">
        <v>44743.0</v>
      </c>
      <c r="B112" s="24" t="s">
        <v>7</v>
      </c>
      <c r="C112" s="25">
        <v>316.61</v>
      </c>
      <c r="D112" s="20">
        <v>27506.0</v>
      </c>
      <c r="E112" s="20">
        <v>454.0</v>
      </c>
      <c r="F112" s="20">
        <v>430.0</v>
      </c>
      <c r="G112" s="20">
        <v>46.0</v>
      </c>
      <c r="H112" s="20">
        <v>41.0</v>
      </c>
      <c r="I112" s="20">
        <v>33.0</v>
      </c>
      <c r="J112" s="25">
        <v>636.3000000000002</v>
      </c>
      <c r="M112" s="26">
        <f t="shared" si="1"/>
        <v>11.51057951</v>
      </c>
      <c r="N112" s="26">
        <f t="shared" si="2"/>
        <v>0.6973788546</v>
      </c>
      <c r="O112" s="26">
        <f t="shared" si="3"/>
        <v>1.650548971</v>
      </c>
      <c r="P112" s="26">
        <f t="shared" si="4"/>
        <v>0.7363023256</v>
      </c>
      <c r="Q112" s="26">
        <f t="shared" si="5"/>
        <v>6.882826087</v>
      </c>
      <c r="R112" s="26">
        <f t="shared" si="6"/>
        <v>7.722195122</v>
      </c>
      <c r="S112" s="26">
        <f t="shared" si="7"/>
        <v>9.594242424</v>
      </c>
      <c r="T112" s="26">
        <f t="shared" si="8"/>
        <v>1.009728057</v>
      </c>
    </row>
    <row r="113">
      <c r="A113" s="23">
        <v>44744.0</v>
      </c>
      <c r="B113" s="24" t="s">
        <v>7</v>
      </c>
      <c r="C113" s="25">
        <v>308.75</v>
      </c>
      <c r="D113" s="20">
        <v>23374.0</v>
      </c>
      <c r="E113" s="20">
        <v>457.0</v>
      </c>
      <c r="F113" s="20">
        <v>438.0</v>
      </c>
      <c r="G113" s="20">
        <v>56.0</v>
      </c>
      <c r="H113" s="20">
        <v>42.0</v>
      </c>
      <c r="I113" s="20">
        <v>34.0</v>
      </c>
      <c r="J113" s="25">
        <v>555.4400000000002</v>
      </c>
      <c r="M113" s="26">
        <f t="shared" si="1"/>
        <v>13.20912125</v>
      </c>
      <c r="N113" s="26">
        <f t="shared" si="2"/>
        <v>0.6756017505</v>
      </c>
      <c r="O113" s="26">
        <f t="shared" si="3"/>
        <v>1.955163857</v>
      </c>
      <c r="P113" s="26">
        <f t="shared" si="4"/>
        <v>0.7049086758</v>
      </c>
      <c r="Q113" s="26">
        <f t="shared" si="5"/>
        <v>5.513392857</v>
      </c>
      <c r="R113" s="26">
        <f t="shared" si="6"/>
        <v>7.351190476</v>
      </c>
      <c r="S113" s="26">
        <f t="shared" si="7"/>
        <v>9.080882353</v>
      </c>
      <c r="T113" s="26">
        <f t="shared" si="8"/>
        <v>0.7989959514</v>
      </c>
    </row>
    <row r="114">
      <c r="A114" s="23">
        <v>44745.0</v>
      </c>
      <c r="B114" s="24" t="s">
        <v>7</v>
      </c>
      <c r="C114" s="25">
        <v>396.8</v>
      </c>
      <c r="D114" s="20">
        <v>23993.0</v>
      </c>
      <c r="E114" s="20">
        <v>322.0</v>
      </c>
      <c r="F114" s="20">
        <v>309.0</v>
      </c>
      <c r="G114" s="20">
        <v>54.0</v>
      </c>
      <c r="H114" s="20">
        <v>37.0</v>
      </c>
      <c r="I114" s="20">
        <v>30.0</v>
      </c>
      <c r="J114" s="25">
        <v>684.8000000000002</v>
      </c>
      <c r="M114" s="26">
        <f t="shared" si="1"/>
        <v>16.53815696</v>
      </c>
      <c r="N114" s="26">
        <f t="shared" si="2"/>
        <v>1.232298137</v>
      </c>
      <c r="O114" s="26">
        <f t="shared" si="3"/>
        <v>1.3420581</v>
      </c>
      <c r="P114" s="26">
        <f t="shared" si="4"/>
        <v>1.284142395</v>
      </c>
      <c r="Q114" s="26">
        <f t="shared" si="5"/>
        <v>7.348148148</v>
      </c>
      <c r="R114" s="26">
        <f t="shared" si="6"/>
        <v>10.72432432</v>
      </c>
      <c r="S114" s="26">
        <f t="shared" si="7"/>
        <v>13.22666667</v>
      </c>
      <c r="T114" s="26">
        <f t="shared" si="8"/>
        <v>0.7258064516</v>
      </c>
    </row>
    <row r="115">
      <c r="A115" s="23">
        <v>44746.0</v>
      </c>
      <c r="B115" s="24" t="s">
        <v>7</v>
      </c>
      <c r="C115" s="25">
        <v>356.0</v>
      </c>
      <c r="D115" s="20">
        <v>21897.0</v>
      </c>
      <c r="E115" s="20">
        <v>441.0</v>
      </c>
      <c r="F115" s="20">
        <v>430.0</v>
      </c>
      <c r="G115" s="20">
        <v>48.0</v>
      </c>
      <c r="H115" s="20">
        <v>44.0</v>
      </c>
      <c r="I115" s="20">
        <v>35.0</v>
      </c>
      <c r="J115" s="25">
        <v>583.2000000000002</v>
      </c>
      <c r="M115" s="26">
        <f t="shared" si="1"/>
        <v>16.25793488</v>
      </c>
      <c r="N115" s="26">
        <f t="shared" si="2"/>
        <v>0.8072562358</v>
      </c>
      <c r="O115" s="26">
        <f t="shared" si="3"/>
        <v>2.013974517</v>
      </c>
      <c r="P115" s="26">
        <f t="shared" si="4"/>
        <v>0.8279069767</v>
      </c>
      <c r="Q115" s="26">
        <f t="shared" si="5"/>
        <v>7.416666667</v>
      </c>
      <c r="R115" s="26">
        <f t="shared" si="6"/>
        <v>8.090909091</v>
      </c>
      <c r="S115" s="26">
        <f t="shared" si="7"/>
        <v>10.17142857</v>
      </c>
      <c r="T115" s="26">
        <f t="shared" si="8"/>
        <v>0.6382022472</v>
      </c>
    </row>
    <row r="116">
      <c r="A116" s="23">
        <v>44747.0</v>
      </c>
      <c r="B116" s="24" t="s">
        <v>7</v>
      </c>
      <c r="C116" s="25">
        <v>315.92</v>
      </c>
      <c r="D116" s="20">
        <v>26178.0</v>
      </c>
      <c r="E116" s="20">
        <v>427.0</v>
      </c>
      <c r="F116" s="20">
        <v>415.0</v>
      </c>
      <c r="G116" s="20">
        <v>56.0</v>
      </c>
      <c r="H116" s="20">
        <v>43.0</v>
      </c>
      <c r="I116" s="20">
        <v>34.0</v>
      </c>
      <c r="J116" s="25">
        <v>625.6600000000002</v>
      </c>
      <c r="M116" s="26">
        <f t="shared" si="1"/>
        <v>12.06814883</v>
      </c>
      <c r="N116" s="26">
        <f t="shared" si="2"/>
        <v>0.7398594848</v>
      </c>
      <c r="O116" s="26">
        <f t="shared" si="3"/>
        <v>1.631140652</v>
      </c>
      <c r="P116" s="26">
        <f t="shared" si="4"/>
        <v>0.761253012</v>
      </c>
      <c r="Q116" s="26">
        <f t="shared" si="5"/>
        <v>5.641428571</v>
      </c>
      <c r="R116" s="26">
        <f t="shared" si="6"/>
        <v>7.346976744</v>
      </c>
      <c r="S116" s="26">
        <f t="shared" si="7"/>
        <v>9.291764706</v>
      </c>
      <c r="T116" s="26">
        <f t="shared" si="8"/>
        <v>0.9804380856</v>
      </c>
    </row>
    <row r="117">
      <c r="A117" s="23">
        <v>44748.0</v>
      </c>
      <c r="B117" s="24" t="s">
        <v>7</v>
      </c>
      <c r="C117" s="25">
        <v>343.42</v>
      </c>
      <c r="D117" s="20">
        <v>27234.0</v>
      </c>
      <c r="E117" s="20">
        <v>450.0</v>
      </c>
      <c r="F117" s="20">
        <v>436.0</v>
      </c>
      <c r="G117" s="20">
        <v>54.0</v>
      </c>
      <c r="H117" s="20">
        <v>35.0</v>
      </c>
      <c r="I117" s="20">
        <v>28.0</v>
      </c>
      <c r="J117" s="25">
        <v>591.8000000000002</v>
      </c>
      <c r="M117" s="26">
        <f t="shared" si="1"/>
        <v>12.60997283</v>
      </c>
      <c r="N117" s="26">
        <f t="shared" si="2"/>
        <v>0.7631555556</v>
      </c>
      <c r="O117" s="26">
        <f t="shared" si="3"/>
        <v>1.652346332</v>
      </c>
      <c r="P117" s="26">
        <f t="shared" si="4"/>
        <v>0.7876605505</v>
      </c>
      <c r="Q117" s="26">
        <f t="shared" si="5"/>
        <v>6.35962963</v>
      </c>
      <c r="R117" s="26">
        <f t="shared" si="6"/>
        <v>9.812</v>
      </c>
      <c r="S117" s="26">
        <f t="shared" si="7"/>
        <v>12.265</v>
      </c>
      <c r="T117" s="26">
        <f t="shared" si="8"/>
        <v>0.7232543242</v>
      </c>
    </row>
    <row r="118">
      <c r="A118" s="23">
        <v>44749.0</v>
      </c>
      <c r="B118" s="24" t="s">
        <v>7</v>
      </c>
      <c r="C118" s="25">
        <v>360.7</v>
      </c>
      <c r="D118" s="20">
        <v>21404.0</v>
      </c>
      <c r="E118" s="20">
        <v>377.0</v>
      </c>
      <c r="F118" s="20">
        <v>355.0</v>
      </c>
      <c r="G118" s="20">
        <v>45.0</v>
      </c>
      <c r="H118" s="20">
        <v>36.0</v>
      </c>
      <c r="I118" s="20">
        <v>29.0</v>
      </c>
      <c r="J118" s="25">
        <v>501.72000000000014</v>
      </c>
      <c r="M118" s="26">
        <f t="shared" si="1"/>
        <v>16.85199028</v>
      </c>
      <c r="N118" s="26">
        <f t="shared" si="2"/>
        <v>0.9567639257</v>
      </c>
      <c r="O118" s="26">
        <f t="shared" si="3"/>
        <v>1.761353018</v>
      </c>
      <c r="P118" s="26">
        <f t="shared" si="4"/>
        <v>1.016056338</v>
      </c>
      <c r="Q118" s="26">
        <f t="shared" si="5"/>
        <v>8.015555556</v>
      </c>
      <c r="R118" s="26">
        <f t="shared" si="6"/>
        <v>10.01944444</v>
      </c>
      <c r="S118" s="26">
        <f t="shared" si="7"/>
        <v>12.43793103</v>
      </c>
      <c r="T118" s="26">
        <f t="shared" si="8"/>
        <v>0.3909620183</v>
      </c>
    </row>
    <row r="119">
      <c r="A119" s="23">
        <v>44750.0</v>
      </c>
      <c r="B119" s="24" t="s">
        <v>7</v>
      </c>
      <c r="C119" s="25">
        <v>368.24</v>
      </c>
      <c r="D119" s="20">
        <v>25154.0</v>
      </c>
      <c r="E119" s="20">
        <v>308.0</v>
      </c>
      <c r="F119" s="20">
        <v>298.0</v>
      </c>
      <c r="G119" s="20">
        <v>46.0</v>
      </c>
      <c r="H119" s="20">
        <v>31.0</v>
      </c>
      <c r="I119" s="20">
        <v>25.0</v>
      </c>
      <c r="J119" s="25">
        <v>514.0800000000002</v>
      </c>
      <c r="M119" s="26">
        <f t="shared" si="1"/>
        <v>14.63942117</v>
      </c>
      <c r="N119" s="26">
        <f t="shared" si="2"/>
        <v>1.195584416</v>
      </c>
      <c r="O119" s="26">
        <f t="shared" si="3"/>
        <v>1.224457343</v>
      </c>
      <c r="P119" s="26">
        <f t="shared" si="4"/>
        <v>1.235704698</v>
      </c>
      <c r="Q119" s="26">
        <f t="shared" si="5"/>
        <v>8.005217391</v>
      </c>
      <c r="R119" s="26">
        <f t="shared" si="6"/>
        <v>11.87870968</v>
      </c>
      <c r="S119" s="26">
        <f t="shared" si="7"/>
        <v>14.7296</v>
      </c>
      <c r="T119" s="26">
        <f t="shared" si="8"/>
        <v>0.3960460569</v>
      </c>
    </row>
    <row r="120">
      <c r="A120" s="23">
        <v>44751.0</v>
      </c>
      <c r="B120" s="24" t="s">
        <v>7</v>
      </c>
      <c r="C120" s="25">
        <v>320.32</v>
      </c>
      <c r="D120" s="20">
        <v>22450.0</v>
      </c>
      <c r="E120" s="20">
        <v>498.0</v>
      </c>
      <c r="F120" s="20">
        <v>477.0</v>
      </c>
      <c r="G120" s="20">
        <v>50.0</v>
      </c>
      <c r="H120" s="20">
        <v>42.0</v>
      </c>
      <c r="I120" s="20">
        <v>34.0</v>
      </c>
      <c r="J120" s="25">
        <v>566.1300000000002</v>
      </c>
      <c r="M120" s="26">
        <f t="shared" si="1"/>
        <v>14.26815145</v>
      </c>
      <c r="N120" s="26">
        <f t="shared" si="2"/>
        <v>0.6432128514</v>
      </c>
      <c r="O120" s="26">
        <f t="shared" si="3"/>
        <v>2.218262806</v>
      </c>
      <c r="P120" s="26">
        <f t="shared" si="4"/>
        <v>0.6715303983</v>
      </c>
      <c r="Q120" s="26">
        <f t="shared" si="5"/>
        <v>6.4064</v>
      </c>
      <c r="R120" s="26">
        <f t="shared" si="6"/>
        <v>7.626666667</v>
      </c>
      <c r="S120" s="26">
        <f t="shared" si="7"/>
        <v>9.421176471</v>
      </c>
      <c r="T120" s="26">
        <f t="shared" si="8"/>
        <v>0.7673888611</v>
      </c>
    </row>
    <row r="121">
      <c r="A121" s="23">
        <v>44752.0</v>
      </c>
      <c r="B121" s="24" t="s">
        <v>7</v>
      </c>
      <c r="C121" s="25">
        <v>354.52</v>
      </c>
      <c r="D121" s="20">
        <v>24040.0</v>
      </c>
      <c r="E121" s="20">
        <v>428.0</v>
      </c>
      <c r="F121" s="20">
        <v>404.0</v>
      </c>
      <c r="G121" s="20">
        <v>61.0</v>
      </c>
      <c r="H121" s="20">
        <v>43.0</v>
      </c>
      <c r="I121" s="20">
        <v>34.0</v>
      </c>
      <c r="J121" s="25">
        <v>694.2600000000002</v>
      </c>
      <c r="M121" s="26">
        <f t="shared" si="1"/>
        <v>14.74708819</v>
      </c>
      <c r="N121" s="26">
        <f t="shared" si="2"/>
        <v>0.828317757</v>
      </c>
      <c r="O121" s="26">
        <f t="shared" si="3"/>
        <v>1.780366057</v>
      </c>
      <c r="P121" s="26">
        <f t="shared" si="4"/>
        <v>0.8775247525</v>
      </c>
      <c r="Q121" s="26">
        <f t="shared" si="5"/>
        <v>5.811803279</v>
      </c>
      <c r="R121" s="26">
        <f t="shared" si="6"/>
        <v>8.244651163</v>
      </c>
      <c r="S121" s="26">
        <f t="shared" si="7"/>
        <v>10.42705882</v>
      </c>
      <c r="T121" s="26">
        <f t="shared" si="8"/>
        <v>0.9583098274</v>
      </c>
    </row>
    <row r="122" hidden="1">
      <c r="A122" s="27"/>
      <c r="B122" s="27"/>
    </row>
    <row r="123" hidden="1">
      <c r="A123" s="27"/>
      <c r="B123" s="27"/>
    </row>
    <row r="124" hidden="1">
      <c r="A124" s="27"/>
      <c r="B124" s="27"/>
    </row>
    <row r="125" hidden="1">
      <c r="A125" s="27"/>
      <c r="B125" s="27"/>
    </row>
    <row r="126" hidden="1">
      <c r="A126" s="27"/>
      <c r="B126" s="27"/>
    </row>
    <row r="127" hidden="1">
      <c r="A127" s="27"/>
      <c r="B127" s="27"/>
    </row>
    <row r="128" hidden="1">
      <c r="A128" s="27"/>
      <c r="B128" s="27"/>
    </row>
    <row r="129" hidden="1">
      <c r="A129" s="27"/>
      <c r="B129" s="27"/>
    </row>
    <row r="130" hidden="1">
      <c r="A130" s="27"/>
      <c r="B130" s="27"/>
    </row>
    <row r="131" hidden="1">
      <c r="A131" s="27"/>
      <c r="B131" s="27"/>
    </row>
    <row r="132" hidden="1">
      <c r="A132" s="27"/>
      <c r="B132" s="27"/>
    </row>
    <row r="133" hidden="1">
      <c r="A133" s="27"/>
      <c r="B133" s="27"/>
    </row>
    <row r="134" hidden="1">
      <c r="A134" s="27"/>
      <c r="B134" s="27"/>
    </row>
    <row r="135" hidden="1">
      <c r="A135" s="27"/>
      <c r="B135" s="27"/>
    </row>
    <row r="136" hidden="1">
      <c r="A136" s="27"/>
      <c r="B136" s="27"/>
    </row>
    <row r="137" hidden="1">
      <c r="A137" s="27"/>
      <c r="B137" s="27"/>
    </row>
    <row r="138" hidden="1">
      <c r="A138" s="27"/>
      <c r="B138" s="27"/>
    </row>
    <row r="139" hidden="1">
      <c r="A139" s="27"/>
      <c r="B139" s="27"/>
    </row>
    <row r="140" hidden="1">
      <c r="A140" s="27"/>
      <c r="B140" s="27"/>
    </row>
    <row r="141" hidden="1">
      <c r="A141" s="27"/>
      <c r="B141" s="27"/>
    </row>
    <row r="142" hidden="1">
      <c r="A142" s="27"/>
      <c r="B142" s="27"/>
    </row>
    <row r="143" hidden="1">
      <c r="A143" s="27"/>
      <c r="B143" s="27"/>
    </row>
    <row r="144" hidden="1">
      <c r="A144" s="27"/>
      <c r="B144" s="27"/>
    </row>
    <row r="145" hidden="1">
      <c r="A145" s="27"/>
      <c r="B145" s="27"/>
    </row>
    <row r="146" hidden="1">
      <c r="A146" s="27"/>
      <c r="B146" s="27"/>
    </row>
    <row r="147" hidden="1">
      <c r="A147" s="27"/>
      <c r="B147" s="27"/>
    </row>
    <row r="148" hidden="1">
      <c r="A148" s="27"/>
      <c r="B148" s="27"/>
    </row>
    <row r="149" hidden="1">
      <c r="A149" s="27"/>
      <c r="B149" s="27"/>
    </row>
    <row r="150" hidden="1">
      <c r="A150" s="27"/>
      <c r="B150" s="27"/>
    </row>
    <row r="151" hidden="1">
      <c r="A151" s="27"/>
      <c r="B151" s="27"/>
    </row>
    <row r="152" hidden="1">
      <c r="A152" s="27"/>
      <c r="B152" s="27"/>
    </row>
    <row r="153" hidden="1">
      <c r="A153" s="27"/>
      <c r="B153" s="27"/>
    </row>
    <row r="154" hidden="1">
      <c r="A154" s="27"/>
      <c r="B154" s="27"/>
    </row>
    <row r="155" hidden="1">
      <c r="A155" s="27"/>
      <c r="B155" s="27"/>
    </row>
    <row r="156" hidden="1">
      <c r="A156" s="27"/>
      <c r="B156" s="27"/>
    </row>
    <row r="157" hidden="1">
      <c r="A157" s="27"/>
      <c r="B157" s="27"/>
    </row>
    <row r="158" hidden="1">
      <c r="A158" s="27"/>
      <c r="B158" s="27"/>
    </row>
    <row r="159" hidden="1">
      <c r="A159" s="27"/>
      <c r="B159" s="27"/>
    </row>
    <row r="160" hidden="1">
      <c r="A160" s="27"/>
      <c r="B160" s="27"/>
    </row>
    <row r="161" hidden="1">
      <c r="A161" s="27"/>
      <c r="B161" s="27"/>
    </row>
    <row r="162" hidden="1">
      <c r="A162" s="27"/>
      <c r="B162" s="27"/>
    </row>
    <row r="163" hidden="1">
      <c r="A163" s="27"/>
      <c r="B163" s="27"/>
    </row>
    <row r="164" hidden="1">
      <c r="A164" s="27"/>
      <c r="B164" s="27"/>
    </row>
    <row r="165" hidden="1">
      <c r="A165" s="27"/>
      <c r="B165" s="27"/>
    </row>
    <row r="166" hidden="1">
      <c r="A166" s="27"/>
      <c r="B166" s="27"/>
    </row>
    <row r="167" hidden="1">
      <c r="A167" s="27"/>
      <c r="B167" s="27"/>
    </row>
    <row r="168" hidden="1">
      <c r="A168" s="27"/>
      <c r="B168" s="27"/>
    </row>
    <row r="169" hidden="1">
      <c r="A169" s="27"/>
      <c r="B169" s="27"/>
    </row>
    <row r="170" hidden="1">
      <c r="A170" s="27"/>
      <c r="B170" s="27"/>
    </row>
    <row r="171" hidden="1">
      <c r="A171" s="27"/>
      <c r="B171" s="27"/>
    </row>
    <row r="172" hidden="1">
      <c r="A172" s="27"/>
      <c r="B172" s="27"/>
    </row>
    <row r="173" hidden="1">
      <c r="A173" s="27"/>
      <c r="B173" s="27"/>
    </row>
    <row r="174" hidden="1">
      <c r="A174" s="27"/>
      <c r="B174" s="27"/>
    </row>
    <row r="175" hidden="1">
      <c r="A175" s="27"/>
      <c r="B175" s="27"/>
    </row>
    <row r="176" hidden="1">
      <c r="A176" s="27"/>
      <c r="B176" s="27"/>
    </row>
    <row r="177" hidden="1">
      <c r="A177" s="27"/>
      <c r="B177" s="27"/>
    </row>
    <row r="178" hidden="1">
      <c r="A178" s="27"/>
      <c r="B178" s="27"/>
    </row>
    <row r="179" hidden="1">
      <c r="A179" s="27"/>
      <c r="B179" s="27"/>
    </row>
    <row r="180" hidden="1">
      <c r="A180" s="27"/>
      <c r="B180" s="27"/>
    </row>
    <row r="181" hidden="1">
      <c r="A181" s="27"/>
      <c r="B181" s="27"/>
    </row>
    <row r="182" hidden="1">
      <c r="A182" s="27"/>
      <c r="B182" s="27"/>
    </row>
    <row r="183" hidden="1">
      <c r="A183" s="27"/>
      <c r="B183" s="27"/>
    </row>
    <row r="184" hidden="1">
      <c r="A184" s="27"/>
      <c r="B184" s="27"/>
    </row>
    <row r="185" hidden="1">
      <c r="A185" s="27"/>
      <c r="B185" s="27"/>
    </row>
    <row r="186" hidden="1">
      <c r="A186" s="27"/>
      <c r="B186" s="27"/>
    </row>
    <row r="187" hidden="1">
      <c r="A187" s="27"/>
      <c r="B187" s="27"/>
    </row>
    <row r="188" hidden="1">
      <c r="A188" s="27"/>
      <c r="B188" s="27"/>
    </row>
    <row r="189" hidden="1">
      <c r="A189" s="27"/>
      <c r="B189" s="27"/>
    </row>
    <row r="190" hidden="1">
      <c r="A190" s="27"/>
      <c r="B190" s="27"/>
    </row>
    <row r="191" hidden="1">
      <c r="A191" s="27"/>
      <c r="B191" s="27"/>
    </row>
    <row r="192" hidden="1">
      <c r="A192" s="27"/>
      <c r="B192" s="27"/>
    </row>
    <row r="193" hidden="1">
      <c r="A193" s="27"/>
      <c r="B193" s="27"/>
    </row>
    <row r="194" hidden="1">
      <c r="A194" s="27"/>
      <c r="B194" s="27"/>
    </row>
    <row r="195" hidden="1">
      <c r="A195" s="27"/>
      <c r="B195" s="27"/>
    </row>
    <row r="196" hidden="1">
      <c r="A196" s="27"/>
      <c r="B196" s="27"/>
    </row>
    <row r="197" hidden="1">
      <c r="A197" s="27"/>
      <c r="B197" s="27"/>
    </row>
    <row r="198" hidden="1">
      <c r="A198" s="27"/>
      <c r="B198" s="27"/>
    </row>
    <row r="199" hidden="1">
      <c r="A199" s="27"/>
      <c r="B199" s="27"/>
    </row>
    <row r="200" hidden="1">
      <c r="A200" s="27"/>
      <c r="B200" s="27"/>
    </row>
    <row r="201" hidden="1">
      <c r="A201" s="27"/>
      <c r="B201" s="27"/>
    </row>
    <row r="202" hidden="1">
      <c r="A202" s="27"/>
      <c r="B202" s="27"/>
    </row>
    <row r="203" hidden="1">
      <c r="A203" s="27"/>
      <c r="B203" s="27"/>
    </row>
    <row r="204" hidden="1">
      <c r="A204" s="27"/>
      <c r="B204" s="27"/>
    </row>
    <row r="205" hidden="1">
      <c r="A205" s="27"/>
      <c r="B205" s="27"/>
    </row>
    <row r="206" hidden="1">
      <c r="A206" s="27"/>
      <c r="B206" s="27"/>
    </row>
    <row r="207" hidden="1">
      <c r="A207" s="27"/>
      <c r="B207" s="27"/>
    </row>
    <row r="208" hidden="1">
      <c r="A208" s="27"/>
      <c r="B208" s="27"/>
    </row>
    <row r="209" hidden="1">
      <c r="A209" s="27"/>
      <c r="B209" s="27"/>
    </row>
    <row r="210" hidden="1">
      <c r="A210" s="27"/>
      <c r="B210" s="27"/>
    </row>
    <row r="211" hidden="1">
      <c r="A211" s="27"/>
      <c r="B211" s="27"/>
    </row>
    <row r="212" hidden="1">
      <c r="A212" s="27"/>
      <c r="B212" s="27"/>
    </row>
    <row r="213" hidden="1">
      <c r="A213" s="27"/>
      <c r="B213" s="27"/>
    </row>
    <row r="214" hidden="1">
      <c r="A214" s="27"/>
      <c r="B214" s="27"/>
    </row>
    <row r="215" hidden="1">
      <c r="A215" s="27"/>
      <c r="B215" s="27"/>
    </row>
    <row r="216" hidden="1">
      <c r="A216" s="27"/>
      <c r="B216" s="27"/>
    </row>
    <row r="217" hidden="1">
      <c r="A217" s="27"/>
      <c r="B217" s="27"/>
    </row>
    <row r="218" hidden="1">
      <c r="A218" s="27"/>
      <c r="B218" s="27"/>
    </row>
    <row r="219" hidden="1">
      <c r="A219" s="27"/>
      <c r="B219" s="27"/>
    </row>
    <row r="220" hidden="1">
      <c r="A220" s="27"/>
      <c r="B220" s="27"/>
    </row>
    <row r="221" hidden="1">
      <c r="A221" s="27"/>
      <c r="B221" s="27"/>
    </row>
    <row r="222" hidden="1">
      <c r="A222" s="27"/>
      <c r="B222" s="27"/>
    </row>
    <row r="223" hidden="1">
      <c r="A223" s="27"/>
      <c r="B223" s="27"/>
    </row>
    <row r="224" hidden="1">
      <c r="A224" s="27"/>
      <c r="B224" s="27"/>
    </row>
    <row r="225" hidden="1">
      <c r="A225" s="27"/>
      <c r="B225" s="27"/>
    </row>
    <row r="226" hidden="1">
      <c r="A226" s="27"/>
      <c r="B226" s="27"/>
    </row>
    <row r="227" hidden="1">
      <c r="A227" s="27"/>
      <c r="B227" s="27"/>
    </row>
    <row r="228" hidden="1">
      <c r="A228" s="27"/>
      <c r="B228" s="27"/>
    </row>
    <row r="229" hidden="1">
      <c r="A229" s="27"/>
      <c r="B229" s="27"/>
    </row>
    <row r="230" hidden="1">
      <c r="A230" s="27"/>
      <c r="B230" s="27"/>
    </row>
    <row r="231" hidden="1">
      <c r="A231" s="27"/>
      <c r="B231" s="27"/>
    </row>
    <row r="232" hidden="1">
      <c r="A232" s="27"/>
      <c r="B232" s="27"/>
    </row>
    <row r="233" hidden="1">
      <c r="A233" s="27"/>
      <c r="B233" s="27"/>
    </row>
    <row r="234" hidden="1">
      <c r="A234" s="27"/>
      <c r="B234" s="27"/>
    </row>
    <row r="235" hidden="1">
      <c r="A235" s="27"/>
      <c r="B235" s="27"/>
    </row>
    <row r="236" hidden="1">
      <c r="A236" s="27"/>
      <c r="B236" s="27"/>
    </row>
    <row r="237" hidden="1">
      <c r="A237" s="27"/>
      <c r="B237" s="27"/>
    </row>
    <row r="238" hidden="1">
      <c r="A238" s="27"/>
      <c r="B238" s="27"/>
    </row>
    <row r="239" hidden="1">
      <c r="A239" s="27"/>
      <c r="B239" s="27"/>
    </row>
    <row r="240" hidden="1">
      <c r="A240" s="27"/>
      <c r="B240" s="27"/>
    </row>
    <row r="241" hidden="1">
      <c r="A241" s="27"/>
      <c r="B241" s="27"/>
    </row>
    <row r="242" hidden="1">
      <c r="A242" s="27"/>
      <c r="B242" s="27"/>
    </row>
    <row r="243" hidden="1">
      <c r="A243" s="27"/>
      <c r="B243" s="27"/>
    </row>
    <row r="244" hidden="1">
      <c r="A244" s="27"/>
      <c r="B244" s="27"/>
    </row>
    <row r="245" hidden="1">
      <c r="A245" s="27"/>
      <c r="B245" s="27"/>
    </row>
    <row r="246" hidden="1">
      <c r="A246" s="27"/>
      <c r="B246" s="27"/>
    </row>
    <row r="247" hidden="1">
      <c r="A247" s="27"/>
      <c r="B247" s="27"/>
    </row>
    <row r="248" hidden="1">
      <c r="A248" s="27"/>
      <c r="B248" s="27"/>
    </row>
    <row r="249" hidden="1">
      <c r="A249" s="27"/>
      <c r="B249" s="27"/>
    </row>
    <row r="250" hidden="1">
      <c r="A250" s="27"/>
      <c r="B250" s="27"/>
    </row>
    <row r="251" hidden="1">
      <c r="A251" s="27"/>
      <c r="B251" s="27"/>
    </row>
    <row r="252" hidden="1">
      <c r="A252" s="27"/>
      <c r="B252" s="27"/>
    </row>
    <row r="253" hidden="1">
      <c r="A253" s="27"/>
      <c r="B253" s="27"/>
    </row>
    <row r="254" hidden="1">
      <c r="A254" s="27"/>
      <c r="B254" s="27"/>
    </row>
    <row r="255" hidden="1">
      <c r="A255" s="27"/>
      <c r="B255" s="27"/>
    </row>
    <row r="256" hidden="1">
      <c r="A256" s="27"/>
      <c r="B256" s="27"/>
    </row>
    <row r="257" hidden="1">
      <c r="A257" s="27"/>
      <c r="B257" s="27"/>
    </row>
    <row r="258" hidden="1">
      <c r="A258" s="27"/>
      <c r="B258" s="27"/>
    </row>
    <row r="259" hidden="1">
      <c r="A259" s="27"/>
      <c r="B259" s="27"/>
    </row>
    <row r="260" hidden="1">
      <c r="A260" s="27"/>
      <c r="B260" s="27"/>
    </row>
    <row r="261" hidden="1">
      <c r="A261" s="27"/>
      <c r="B261" s="27"/>
    </row>
    <row r="262" hidden="1">
      <c r="A262" s="27"/>
      <c r="B262" s="27"/>
    </row>
    <row r="263" hidden="1">
      <c r="A263" s="27"/>
      <c r="B263" s="27"/>
    </row>
    <row r="264" hidden="1">
      <c r="A264" s="27"/>
      <c r="B264" s="27"/>
    </row>
    <row r="265" hidden="1">
      <c r="A265" s="27"/>
      <c r="B265" s="27"/>
    </row>
    <row r="266" hidden="1">
      <c r="A266" s="27"/>
      <c r="B266" s="27"/>
    </row>
    <row r="267" hidden="1">
      <c r="A267" s="27"/>
      <c r="B267" s="27"/>
    </row>
    <row r="268" hidden="1">
      <c r="A268" s="27"/>
      <c r="B268" s="27"/>
    </row>
    <row r="269" hidden="1">
      <c r="A269" s="27"/>
      <c r="B269" s="27"/>
    </row>
    <row r="270" hidden="1">
      <c r="A270" s="27"/>
      <c r="B270" s="27"/>
    </row>
    <row r="271" hidden="1">
      <c r="A271" s="27"/>
      <c r="B271" s="27"/>
    </row>
    <row r="272" hidden="1">
      <c r="A272" s="27"/>
      <c r="B272" s="27"/>
    </row>
    <row r="273" hidden="1">
      <c r="A273" s="27"/>
      <c r="B273" s="27"/>
    </row>
    <row r="274" hidden="1">
      <c r="A274" s="27"/>
      <c r="B274" s="27"/>
    </row>
    <row r="275" hidden="1">
      <c r="A275" s="27"/>
      <c r="B275" s="27"/>
    </row>
    <row r="276" hidden="1">
      <c r="A276" s="27"/>
      <c r="B276" s="27"/>
    </row>
    <row r="277" hidden="1">
      <c r="A277" s="27"/>
      <c r="B277" s="27"/>
    </row>
    <row r="278" hidden="1">
      <c r="A278" s="27"/>
      <c r="B278" s="27"/>
    </row>
    <row r="279" hidden="1">
      <c r="A279" s="27"/>
      <c r="B279" s="27"/>
    </row>
    <row r="280" hidden="1">
      <c r="A280" s="27"/>
      <c r="B280" s="27"/>
    </row>
    <row r="281" hidden="1">
      <c r="A281" s="27"/>
      <c r="B281" s="27"/>
    </row>
    <row r="282" hidden="1">
      <c r="A282" s="27"/>
      <c r="B282" s="27"/>
    </row>
    <row r="283" hidden="1">
      <c r="A283" s="27"/>
      <c r="B283" s="27"/>
    </row>
    <row r="284" hidden="1">
      <c r="A284" s="27"/>
      <c r="B284" s="27"/>
    </row>
    <row r="285" hidden="1">
      <c r="A285" s="27"/>
      <c r="B285" s="27"/>
    </row>
    <row r="286" hidden="1">
      <c r="A286" s="27"/>
      <c r="B286" s="27"/>
    </row>
    <row r="287" hidden="1">
      <c r="A287" s="27"/>
      <c r="B287" s="27"/>
    </row>
    <row r="288" hidden="1">
      <c r="A288" s="27"/>
      <c r="B288" s="27"/>
    </row>
    <row r="289" hidden="1">
      <c r="A289" s="27"/>
      <c r="B289" s="27"/>
    </row>
    <row r="290" hidden="1">
      <c r="A290" s="27"/>
      <c r="B290" s="27"/>
    </row>
    <row r="291" hidden="1">
      <c r="A291" s="27"/>
      <c r="B291" s="27"/>
    </row>
    <row r="292" hidden="1">
      <c r="A292" s="27"/>
      <c r="B292" s="27"/>
    </row>
    <row r="293" hidden="1">
      <c r="A293" s="27"/>
      <c r="B293" s="27"/>
    </row>
    <row r="294" hidden="1">
      <c r="A294" s="27"/>
      <c r="B294" s="27"/>
    </row>
    <row r="295" hidden="1">
      <c r="A295" s="27"/>
      <c r="B295" s="27"/>
    </row>
    <row r="296" hidden="1">
      <c r="A296" s="27"/>
      <c r="B296" s="27"/>
    </row>
    <row r="297" hidden="1">
      <c r="A297" s="27"/>
      <c r="B297" s="27"/>
    </row>
    <row r="298" hidden="1">
      <c r="A298" s="27"/>
      <c r="B298" s="27"/>
    </row>
    <row r="299" hidden="1">
      <c r="A299" s="27"/>
      <c r="B299" s="27"/>
    </row>
    <row r="300" hidden="1">
      <c r="A300" s="27"/>
      <c r="B300" s="27"/>
    </row>
    <row r="301" hidden="1">
      <c r="A301" s="27"/>
      <c r="B301" s="27"/>
    </row>
    <row r="302" hidden="1">
      <c r="A302" s="27"/>
      <c r="B302" s="27"/>
    </row>
    <row r="303" hidden="1">
      <c r="A303" s="27"/>
      <c r="B303" s="27"/>
    </row>
    <row r="304" hidden="1">
      <c r="A304" s="27"/>
      <c r="B304" s="27"/>
    </row>
    <row r="305" hidden="1">
      <c r="A305" s="27"/>
      <c r="B305" s="27"/>
    </row>
    <row r="306" hidden="1">
      <c r="A306" s="27"/>
      <c r="B306" s="27"/>
    </row>
    <row r="307" hidden="1">
      <c r="A307" s="27"/>
      <c r="B307" s="27"/>
    </row>
    <row r="308" hidden="1">
      <c r="A308" s="27"/>
      <c r="B308" s="27"/>
    </row>
    <row r="309" hidden="1">
      <c r="A309" s="27"/>
      <c r="B309" s="27"/>
    </row>
    <row r="310" hidden="1">
      <c r="A310" s="27"/>
      <c r="B310" s="27"/>
    </row>
    <row r="311" hidden="1">
      <c r="A311" s="27"/>
      <c r="B311" s="27"/>
    </row>
    <row r="312" hidden="1">
      <c r="A312" s="27"/>
      <c r="B312" s="27"/>
    </row>
    <row r="313" hidden="1">
      <c r="A313" s="27"/>
      <c r="B313" s="27"/>
    </row>
    <row r="314" hidden="1">
      <c r="A314" s="27"/>
      <c r="B314" s="27"/>
    </row>
    <row r="315" hidden="1">
      <c r="A315" s="27"/>
      <c r="B315" s="27"/>
    </row>
    <row r="316" hidden="1">
      <c r="A316" s="27"/>
      <c r="B316" s="27"/>
    </row>
    <row r="317" hidden="1">
      <c r="A317" s="27"/>
      <c r="B317" s="27"/>
    </row>
    <row r="318" hidden="1">
      <c r="A318" s="27"/>
      <c r="B318" s="27"/>
    </row>
    <row r="319" hidden="1">
      <c r="A319" s="27"/>
      <c r="B319" s="27"/>
    </row>
    <row r="320" hidden="1">
      <c r="A320" s="27"/>
      <c r="B320" s="27"/>
    </row>
    <row r="321" hidden="1">
      <c r="A321" s="27"/>
      <c r="B321" s="27"/>
    </row>
    <row r="322" hidden="1">
      <c r="A322" s="27"/>
      <c r="B322" s="27"/>
    </row>
    <row r="323" hidden="1">
      <c r="A323" s="27"/>
      <c r="B323" s="27"/>
    </row>
    <row r="324" hidden="1">
      <c r="A324" s="27"/>
      <c r="B324" s="27"/>
    </row>
    <row r="325" hidden="1">
      <c r="A325" s="27"/>
      <c r="B325" s="27"/>
    </row>
    <row r="326" hidden="1">
      <c r="A326" s="27"/>
      <c r="B326" s="27"/>
    </row>
    <row r="327" hidden="1">
      <c r="A327" s="27"/>
      <c r="B327" s="27"/>
    </row>
    <row r="328" hidden="1">
      <c r="A328" s="27"/>
      <c r="B328" s="27"/>
    </row>
    <row r="329" hidden="1">
      <c r="A329" s="27"/>
      <c r="B329" s="27"/>
    </row>
    <row r="330" hidden="1">
      <c r="A330" s="27"/>
      <c r="B330" s="27"/>
    </row>
    <row r="331" hidden="1">
      <c r="A331" s="27"/>
      <c r="B331" s="27"/>
    </row>
    <row r="332" hidden="1">
      <c r="A332" s="27"/>
      <c r="B332" s="27"/>
    </row>
    <row r="333" hidden="1">
      <c r="A333" s="27"/>
      <c r="B333" s="27"/>
    </row>
    <row r="334" hidden="1">
      <c r="A334" s="27"/>
      <c r="B334" s="27"/>
    </row>
    <row r="335" hidden="1">
      <c r="A335" s="27"/>
      <c r="B335" s="27"/>
    </row>
    <row r="336" hidden="1">
      <c r="A336" s="27"/>
      <c r="B336" s="27"/>
    </row>
    <row r="337" hidden="1">
      <c r="A337" s="27"/>
      <c r="B337" s="27"/>
    </row>
    <row r="338" hidden="1">
      <c r="A338" s="27"/>
      <c r="B338" s="27"/>
    </row>
    <row r="339" hidden="1">
      <c r="A339" s="27"/>
      <c r="B339" s="27"/>
    </row>
    <row r="340" hidden="1">
      <c r="A340" s="27"/>
      <c r="B340" s="27"/>
    </row>
    <row r="341" hidden="1">
      <c r="A341" s="27"/>
      <c r="B341" s="27"/>
    </row>
    <row r="342" hidden="1">
      <c r="A342" s="27"/>
      <c r="B342" s="27"/>
    </row>
    <row r="343" hidden="1">
      <c r="A343" s="27"/>
      <c r="B343" s="27"/>
    </row>
    <row r="344" hidden="1">
      <c r="A344" s="27"/>
      <c r="B344" s="27"/>
    </row>
    <row r="345" hidden="1">
      <c r="A345" s="27"/>
      <c r="B345" s="27"/>
    </row>
    <row r="346" hidden="1">
      <c r="A346" s="27"/>
      <c r="B346" s="27"/>
    </row>
    <row r="347" hidden="1">
      <c r="A347" s="27"/>
      <c r="B347" s="27"/>
    </row>
    <row r="348" hidden="1">
      <c r="A348" s="27"/>
      <c r="B348" s="27"/>
    </row>
    <row r="349" hidden="1">
      <c r="A349" s="27"/>
      <c r="B349" s="27"/>
    </row>
    <row r="350" hidden="1">
      <c r="A350" s="27"/>
      <c r="B350" s="27"/>
    </row>
    <row r="351" hidden="1">
      <c r="A351" s="27"/>
      <c r="B351" s="27"/>
    </row>
    <row r="352" hidden="1">
      <c r="A352" s="27"/>
      <c r="B352" s="27"/>
    </row>
    <row r="353" hidden="1">
      <c r="A353" s="27"/>
      <c r="B353" s="27"/>
    </row>
    <row r="354" hidden="1">
      <c r="A354" s="27"/>
      <c r="B354" s="27"/>
    </row>
    <row r="355" hidden="1">
      <c r="A355" s="27"/>
      <c r="B355" s="27"/>
    </row>
    <row r="356" hidden="1">
      <c r="A356" s="27"/>
      <c r="B356" s="27"/>
    </row>
    <row r="357" hidden="1">
      <c r="A357" s="27"/>
      <c r="B357" s="27"/>
    </row>
    <row r="358" hidden="1">
      <c r="A358" s="27"/>
      <c r="B358" s="27"/>
    </row>
    <row r="359" hidden="1">
      <c r="A359" s="27"/>
      <c r="B359" s="27"/>
    </row>
    <row r="360" hidden="1">
      <c r="A360" s="27"/>
      <c r="B360" s="27"/>
    </row>
    <row r="361" hidden="1">
      <c r="A361" s="27"/>
      <c r="B361" s="27"/>
    </row>
    <row r="362" hidden="1">
      <c r="A362" s="27"/>
      <c r="B362" s="27"/>
    </row>
    <row r="363" hidden="1">
      <c r="A363" s="27"/>
      <c r="B363" s="27"/>
    </row>
    <row r="364" hidden="1">
      <c r="A364" s="27"/>
      <c r="B364" s="27"/>
    </row>
    <row r="365" hidden="1">
      <c r="A365" s="27"/>
      <c r="B365" s="27"/>
    </row>
    <row r="366" hidden="1">
      <c r="A366" s="27"/>
      <c r="B366" s="27"/>
    </row>
    <row r="367" hidden="1">
      <c r="A367" s="27"/>
      <c r="B367" s="27"/>
    </row>
    <row r="368" hidden="1">
      <c r="A368" s="27"/>
      <c r="B368" s="27"/>
    </row>
    <row r="369" hidden="1">
      <c r="A369" s="27"/>
      <c r="B369" s="27"/>
    </row>
    <row r="370" hidden="1">
      <c r="A370" s="27"/>
      <c r="B370" s="27"/>
    </row>
    <row r="371" hidden="1">
      <c r="A371" s="27"/>
      <c r="B371" s="27"/>
    </row>
    <row r="372" hidden="1">
      <c r="A372" s="27"/>
      <c r="B372" s="27"/>
    </row>
    <row r="373" hidden="1">
      <c r="A373" s="27"/>
      <c r="B373" s="27"/>
    </row>
    <row r="374" hidden="1">
      <c r="A374" s="27"/>
      <c r="B374" s="27"/>
    </row>
    <row r="375" hidden="1">
      <c r="A375" s="27"/>
      <c r="B375" s="27"/>
    </row>
    <row r="376" hidden="1">
      <c r="A376" s="27"/>
      <c r="B376" s="27"/>
    </row>
    <row r="377" hidden="1">
      <c r="A377" s="27"/>
      <c r="B377" s="27"/>
    </row>
    <row r="378" hidden="1">
      <c r="A378" s="27"/>
      <c r="B378" s="27"/>
    </row>
    <row r="379" hidden="1">
      <c r="A379" s="27"/>
      <c r="B379" s="27"/>
    </row>
    <row r="380" hidden="1">
      <c r="A380" s="27"/>
      <c r="B380" s="27"/>
    </row>
    <row r="381" hidden="1">
      <c r="A381" s="27"/>
      <c r="B381" s="27"/>
    </row>
    <row r="382" hidden="1">
      <c r="A382" s="27"/>
      <c r="B382" s="27"/>
    </row>
    <row r="383" hidden="1">
      <c r="A383" s="27"/>
      <c r="B383" s="27"/>
    </row>
    <row r="384" hidden="1">
      <c r="A384" s="27"/>
      <c r="B384" s="27"/>
    </row>
    <row r="385" hidden="1">
      <c r="A385" s="27"/>
      <c r="B385" s="27"/>
    </row>
    <row r="386" hidden="1">
      <c r="A386" s="27"/>
      <c r="B386" s="27"/>
    </row>
    <row r="387" hidden="1">
      <c r="A387" s="27"/>
      <c r="B387" s="27"/>
    </row>
    <row r="388" hidden="1">
      <c r="A388" s="27"/>
      <c r="B388" s="27"/>
    </row>
    <row r="389" hidden="1">
      <c r="A389" s="27"/>
      <c r="B389" s="27"/>
    </row>
    <row r="390" hidden="1">
      <c r="A390" s="27"/>
      <c r="B390" s="27"/>
    </row>
    <row r="391" hidden="1">
      <c r="A391" s="27"/>
      <c r="B391" s="27"/>
    </row>
    <row r="392" hidden="1">
      <c r="A392" s="27"/>
      <c r="B392" s="27"/>
    </row>
    <row r="393" hidden="1">
      <c r="A393" s="27"/>
      <c r="B393" s="27"/>
    </row>
    <row r="394" hidden="1">
      <c r="A394" s="27"/>
      <c r="B394" s="27"/>
    </row>
    <row r="395" hidden="1">
      <c r="A395" s="27"/>
      <c r="B395" s="27"/>
    </row>
    <row r="396" hidden="1">
      <c r="A396" s="27"/>
      <c r="B396" s="27"/>
    </row>
    <row r="397" hidden="1">
      <c r="A397" s="27"/>
      <c r="B397" s="27"/>
    </row>
    <row r="398" hidden="1">
      <c r="A398" s="27"/>
      <c r="B398" s="27"/>
    </row>
    <row r="399" hidden="1">
      <c r="A399" s="27"/>
      <c r="B399" s="27"/>
    </row>
    <row r="400" hidden="1">
      <c r="A400" s="27"/>
      <c r="B400" s="27"/>
    </row>
    <row r="401" hidden="1">
      <c r="A401" s="27"/>
      <c r="B401" s="27"/>
    </row>
    <row r="402" hidden="1">
      <c r="A402" s="27"/>
      <c r="B402" s="27"/>
    </row>
    <row r="403" hidden="1">
      <c r="A403" s="27"/>
      <c r="B403" s="27"/>
    </row>
    <row r="404" hidden="1">
      <c r="A404" s="27"/>
      <c r="B404" s="27"/>
    </row>
    <row r="405" hidden="1">
      <c r="A405" s="27"/>
      <c r="B405" s="27"/>
    </row>
    <row r="406" hidden="1">
      <c r="A406" s="27"/>
      <c r="B406" s="27"/>
    </row>
    <row r="407" hidden="1">
      <c r="A407" s="27"/>
      <c r="B407" s="27"/>
    </row>
    <row r="408" hidden="1">
      <c r="A408" s="27"/>
      <c r="B408" s="27"/>
    </row>
    <row r="409" hidden="1">
      <c r="A409" s="27"/>
      <c r="B409" s="27"/>
    </row>
    <row r="410" hidden="1">
      <c r="A410" s="27"/>
      <c r="B410" s="27"/>
    </row>
    <row r="411" hidden="1">
      <c r="A411" s="27"/>
      <c r="B411" s="27"/>
    </row>
    <row r="412" hidden="1">
      <c r="A412" s="27"/>
      <c r="B412" s="27"/>
    </row>
    <row r="413" hidden="1">
      <c r="A413" s="27"/>
      <c r="B413" s="27"/>
    </row>
    <row r="414" hidden="1">
      <c r="A414" s="27"/>
      <c r="B414" s="27"/>
    </row>
    <row r="415" hidden="1">
      <c r="A415" s="27"/>
      <c r="B415" s="27"/>
    </row>
    <row r="416" hidden="1">
      <c r="A416" s="27"/>
      <c r="B416" s="27"/>
    </row>
    <row r="417" hidden="1">
      <c r="A417" s="27"/>
      <c r="B417" s="27"/>
    </row>
    <row r="418" hidden="1">
      <c r="A418" s="27"/>
      <c r="B418" s="27"/>
    </row>
    <row r="419" hidden="1">
      <c r="A419" s="27"/>
      <c r="B419" s="27"/>
    </row>
    <row r="420" hidden="1">
      <c r="A420" s="27"/>
      <c r="B420" s="27"/>
    </row>
    <row r="421" hidden="1">
      <c r="A421" s="27"/>
      <c r="B421" s="27"/>
    </row>
    <row r="422" hidden="1">
      <c r="A422" s="27"/>
      <c r="B422" s="27"/>
    </row>
    <row r="423" hidden="1">
      <c r="A423" s="27"/>
      <c r="B423" s="27"/>
    </row>
    <row r="424" hidden="1">
      <c r="A424" s="27"/>
      <c r="B424" s="27"/>
    </row>
    <row r="425" hidden="1">
      <c r="A425" s="27"/>
      <c r="B425" s="27"/>
    </row>
    <row r="426" hidden="1">
      <c r="A426" s="27"/>
      <c r="B426" s="27"/>
    </row>
    <row r="427" hidden="1">
      <c r="A427" s="27"/>
      <c r="B427" s="27"/>
    </row>
    <row r="428" hidden="1">
      <c r="A428" s="27"/>
      <c r="B428" s="27"/>
    </row>
    <row r="429" hidden="1">
      <c r="A429" s="27"/>
      <c r="B429" s="27"/>
    </row>
    <row r="430" hidden="1">
      <c r="A430" s="27"/>
      <c r="B430" s="27"/>
    </row>
    <row r="431" hidden="1">
      <c r="A431" s="27"/>
      <c r="B431" s="27"/>
    </row>
    <row r="432" hidden="1">
      <c r="A432" s="27"/>
      <c r="B432" s="27"/>
    </row>
    <row r="433" hidden="1">
      <c r="A433" s="27"/>
      <c r="B433" s="27"/>
    </row>
    <row r="434" hidden="1">
      <c r="A434" s="27"/>
      <c r="B434" s="27"/>
    </row>
    <row r="435" hidden="1">
      <c r="A435" s="27"/>
      <c r="B435" s="27"/>
    </row>
    <row r="436" hidden="1">
      <c r="A436" s="27"/>
      <c r="B436" s="27"/>
    </row>
    <row r="437" hidden="1">
      <c r="A437" s="27"/>
      <c r="B437" s="27"/>
    </row>
    <row r="438" hidden="1">
      <c r="A438" s="27"/>
      <c r="B438" s="27"/>
    </row>
    <row r="439" hidden="1">
      <c r="A439" s="27"/>
      <c r="B439" s="27"/>
    </row>
    <row r="440" hidden="1">
      <c r="A440" s="27"/>
      <c r="B440" s="27"/>
    </row>
    <row r="441" hidden="1">
      <c r="A441" s="27"/>
      <c r="B441" s="27"/>
    </row>
    <row r="442" hidden="1">
      <c r="A442" s="27"/>
      <c r="B442" s="27"/>
    </row>
    <row r="443" hidden="1">
      <c r="A443" s="27"/>
      <c r="B443" s="27"/>
    </row>
    <row r="444" hidden="1">
      <c r="A444" s="27"/>
      <c r="B444" s="27"/>
    </row>
    <row r="445" hidden="1">
      <c r="A445" s="27"/>
      <c r="B445" s="27"/>
    </row>
    <row r="446" hidden="1">
      <c r="A446" s="27"/>
      <c r="B446" s="27"/>
    </row>
    <row r="447" hidden="1">
      <c r="A447" s="27"/>
      <c r="B447" s="27"/>
    </row>
    <row r="448" hidden="1">
      <c r="A448" s="27"/>
      <c r="B448" s="27"/>
    </row>
    <row r="449" hidden="1">
      <c r="A449" s="27"/>
      <c r="B449" s="27"/>
    </row>
    <row r="450" hidden="1">
      <c r="A450" s="27"/>
      <c r="B450" s="27"/>
    </row>
    <row r="451" hidden="1">
      <c r="A451" s="27"/>
      <c r="B451" s="27"/>
    </row>
    <row r="452" hidden="1">
      <c r="A452" s="27"/>
      <c r="B452" s="27"/>
    </row>
    <row r="453" hidden="1">
      <c r="A453" s="27"/>
      <c r="B453" s="27"/>
    </row>
    <row r="454" hidden="1">
      <c r="A454" s="27"/>
      <c r="B454" s="27"/>
    </row>
    <row r="455" hidden="1">
      <c r="A455" s="27"/>
      <c r="B455" s="27"/>
    </row>
    <row r="456" hidden="1">
      <c r="A456" s="27"/>
      <c r="B456" s="27"/>
    </row>
    <row r="457" hidden="1">
      <c r="A457" s="27"/>
      <c r="B457" s="27"/>
    </row>
    <row r="458" hidden="1">
      <c r="A458" s="27"/>
      <c r="B458" s="27"/>
    </row>
    <row r="459" hidden="1">
      <c r="A459" s="27"/>
      <c r="B459" s="27"/>
    </row>
    <row r="460" hidden="1">
      <c r="A460" s="27"/>
      <c r="B460" s="27"/>
    </row>
    <row r="461" hidden="1">
      <c r="A461" s="27"/>
      <c r="B461" s="27"/>
    </row>
    <row r="462" hidden="1">
      <c r="A462" s="27"/>
      <c r="B462" s="27"/>
    </row>
    <row r="463" hidden="1">
      <c r="A463" s="27"/>
      <c r="B463" s="27"/>
    </row>
    <row r="464" hidden="1">
      <c r="A464" s="27"/>
      <c r="B464" s="27"/>
    </row>
    <row r="465" hidden="1">
      <c r="A465" s="27"/>
      <c r="B465" s="27"/>
    </row>
    <row r="466" hidden="1">
      <c r="A466" s="27"/>
      <c r="B466" s="27"/>
    </row>
    <row r="467" hidden="1">
      <c r="A467" s="27"/>
      <c r="B467" s="27"/>
    </row>
    <row r="468" hidden="1">
      <c r="A468" s="27"/>
      <c r="B468" s="27"/>
    </row>
    <row r="469" hidden="1">
      <c r="A469" s="27"/>
      <c r="B469" s="27"/>
    </row>
    <row r="470" hidden="1">
      <c r="A470" s="27"/>
      <c r="B470" s="27"/>
    </row>
    <row r="471" hidden="1">
      <c r="A471" s="27"/>
      <c r="B471" s="27"/>
    </row>
    <row r="472" hidden="1">
      <c r="A472" s="27"/>
      <c r="B472" s="27"/>
    </row>
    <row r="473" hidden="1">
      <c r="A473" s="27"/>
      <c r="B473" s="27"/>
    </row>
    <row r="474" hidden="1">
      <c r="A474" s="27"/>
      <c r="B474" s="27"/>
    </row>
    <row r="475" hidden="1">
      <c r="A475" s="27"/>
      <c r="B475" s="27"/>
    </row>
    <row r="476" hidden="1">
      <c r="A476" s="27"/>
      <c r="B476" s="27"/>
    </row>
    <row r="477" hidden="1">
      <c r="A477" s="27"/>
      <c r="B477" s="27"/>
    </row>
    <row r="478" hidden="1">
      <c r="A478" s="27"/>
      <c r="B478" s="27"/>
    </row>
    <row r="479" hidden="1">
      <c r="A479" s="27"/>
      <c r="B479" s="27"/>
    </row>
    <row r="480" hidden="1">
      <c r="A480" s="27"/>
      <c r="B480" s="27"/>
    </row>
    <row r="481" hidden="1">
      <c r="A481" s="27"/>
      <c r="B481" s="27"/>
    </row>
    <row r="482" hidden="1">
      <c r="A482" s="27"/>
      <c r="B482" s="27"/>
    </row>
    <row r="483" hidden="1">
      <c r="A483" s="27"/>
      <c r="B483" s="27"/>
    </row>
    <row r="484" hidden="1">
      <c r="A484" s="27"/>
      <c r="B484" s="27"/>
    </row>
    <row r="485" hidden="1">
      <c r="A485" s="27"/>
      <c r="B485" s="27"/>
    </row>
    <row r="486" hidden="1">
      <c r="A486" s="27"/>
      <c r="B486" s="27"/>
    </row>
    <row r="487" hidden="1">
      <c r="A487" s="27"/>
      <c r="B487" s="27"/>
    </row>
    <row r="488" hidden="1">
      <c r="A488" s="27"/>
      <c r="B488" s="27"/>
    </row>
    <row r="489" hidden="1">
      <c r="A489" s="27"/>
      <c r="B489" s="27"/>
    </row>
    <row r="490" hidden="1">
      <c r="A490" s="27"/>
      <c r="B490" s="27"/>
    </row>
    <row r="491" hidden="1">
      <c r="A491" s="27"/>
      <c r="B491" s="27"/>
    </row>
    <row r="492" hidden="1">
      <c r="A492" s="27"/>
      <c r="B492" s="27"/>
    </row>
    <row r="493" hidden="1">
      <c r="A493" s="27"/>
      <c r="B493" s="27"/>
    </row>
    <row r="494" hidden="1">
      <c r="A494" s="27"/>
      <c r="B494" s="27"/>
    </row>
    <row r="495" hidden="1">
      <c r="A495" s="27"/>
      <c r="B495" s="27"/>
    </row>
    <row r="496" hidden="1">
      <c r="A496" s="27"/>
      <c r="B496" s="27"/>
    </row>
    <row r="497" hidden="1">
      <c r="A497" s="27"/>
      <c r="B497" s="27"/>
    </row>
    <row r="498" hidden="1">
      <c r="A498" s="27"/>
      <c r="B498" s="27"/>
    </row>
    <row r="499" hidden="1">
      <c r="A499" s="27"/>
      <c r="B499" s="27"/>
    </row>
    <row r="500" hidden="1">
      <c r="A500" s="27"/>
      <c r="B500" s="27"/>
    </row>
    <row r="501" hidden="1">
      <c r="A501" s="27"/>
      <c r="B501" s="27"/>
    </row>
    <row r="502" hidden="1">
      <c r="A502" s="27"/>
      <c r="B502" s="27"/>
    </row>
    <row r="503" hidden="1">
      <c r="A503" s="27"/>
      <c r="B503" s="27"/>
    </row>
    <row r="504" hidden="1">
      <c r="A504" s="27"/>
      <c r="B504" s="27"/>
    </row>
    <row r="505" hidden="1">
      <c r="A505" s="27"/>
      <c r="B505" s="27"/>
    </row>
    <row r="506" hidden="1">
      <c r="A506" s="27"/>
      <c r="B506" s="27"/>
    </row>
    <row r="507" hidden="1">
      <c r="A507" s="27"/>
      <c r="B507" s="27"/>
    </row>
    <row r="508" hidden="1">
      <c r="A508" s="27"/>
      <c r="B508" s="27"/>
    </row>
    <row r="509" hidden="1">
      <c r="A509" s="27"/>
      <c r="B509" s="27"/>
    </row>
    <row r="510" hidden="1">
      <c r="A510" s="27"/>
      <c r="B510" s="27"/>
    </row>
    <row r="511" hidden="1">
      <c r="A511" s="27"/>
      <c r="B511" s="27"/>
    </row>
    <row r="512" hidden="1">
      <c r="A512" s="27"/>
      <c r="B512" s="27"/>
    </row>
    <row r="513" hidden="1">
      <c r="A513" s="27"/>
      <c r="B513" s="27"/>
    </row>
    <row r="514" hidden="1">
      <c r="A514" s="27"/>
      <c r="B514" s="27"/>
    </row>
    <row r="515" hidden="1">
      <c r="A515" s="27"/>
      <c r="B515" s="27"/>
    </row>
    <row r="516" hidden="1">
      <c r="A516" s="27"/>
      <c r="B516" s="27"/>
    </row>
    <row r="517" hidden="1">
      <c r="A517" s="27"/>
      <c r="B517" s="27"/>
    </row>
    <row r="518" hidden="1">
      <c r="A518" s="27"/>
      <c r="B518" s="27"/>
    </row>
    <row r="519" hidden="1">
      <c r="A519" s="27"/>
      <c r="B519" s="27"/>
    </row>
    <row r="520" hidden="1">
      <c r="A520" s="27"/>
      <c r="B520" s="27"/>
    </row>
    <row r="521" hidden="1">
      <c r="A521" s="27"/>
      <c r="B521" s="27"/>
    </row>
    <row r="522" hidden="1">
      <c r="A522" s="27"/>
      <c r="B522" s="27"/>
    </row>
    <row r="523" hidden="1">
      <c r="A523" s="27"/>
      <c r="B523" s="27"/>
    </row>
    <row r="524" hidden="1">
      <c r="A524" s="27"/>
      <c r="B524" s="27"/>
    </row>
    <row r="525" hidden="1">
      <c r="A525" s="27"/>
      <c r="B525" s="27"/>
    </row>
    <row r="526" hidden="1">
      <c r="A526" s="27"/>
      <c r="B526" s="27"/>
    </row>
    <row r="527" hidden="1">
      <c r="A527" s="27"/>
      <c r="B527" s="27"/>
    </row>
    <row r="528" hidden="1">
      <c r="A528" s="27"/>
      <c r="B528" s="27"/>
    </row>
    <row r="529" hidden="1">
      <c r="A529" s="27"/>
      <c r="B529" s="27"/>
    </row>
    <row r="530" hidden="1">
      <c r="A530" s="27"/>
      <c r="B530" s="27"/>
    </row>
    <row r="531" hidden="1">
      <c r="A531" s="27"/>
      <c r="B531" s="27"/>
    </row>
    <row r="532" hidden="1">
      <c r="A532" s="27"/>
      <c r="B532" s="27"/>
    </row>
    <row r="533" hidden="1">
      <c r="A533" s="27"/>
      <c r="B533" s="27"/>
    </row>
    <row r="534" hidden="1">
      <c r="A534" s="27"/>
      <c r="B534" s="27"/>
    </row>
    <row r="535" hidden="1">
      <c r="A535" s="27"/>
      <c r="B535" s="27"/>
    </row>
    <row r="536" hidden="1">
      <c r="A536" s="27"/>
      <c r="B536" s="27"/>
    </row>
    <row r="537" hidden="1">
      <c r="A537" s="27"/>
      <c r="B537" s="27"/>
    </row>
    <row r="538" hidden="1">
      <c r="A538" s="27"/>
      <c r="B538" s="27"/>
    </row>
    <row r="539" hidden="1">
      <c r="A539" s="27"/>
      <c r="B539" s="27"/>
    </row>
    <row r="540" hidden="1">
      <c r="A540" s="27"/>
      <c r="B540" s="27"/>
    </row>
    <row r="541" hidden="1">
      <c r="A541" s="27"/>
      <c r="B541" s="27"/>
    </row>
    <row r="542" hidden="1">
      <c r="A542" s="27"/>
      <c r="B542" s="27"/>
    </row>
    <row r="543" hidden="1">
      <c r="A543" s="27"/>
      <c r="B543" s="27"/>
    </row>
    <row r="544" hidden="1">
      <c r="A544" s="27"/>
      <c r="B544" s="27"/>
    </row>
    <row r="545" hidden="1">
      <c r="A545" s="27"/>
      <c r="B545" s="27"/>
    </row>
    <row r="546" hidden="1">
      <c r="A546" s="27"/>
      <c r="B546" s="27"/>
    </row>
    <row r="547" hidden="1">
      <c r="A547" s="27"/>
      <c r="B547" s="27"/>
    </row>
    <row r="548" hidden="1">
      <c r="A548" s="27"/>
      <c r="B548" s="27"/>
    </row>
    <row r="549" hidden="1">
      <c r="A549" s="27"/>
      <c r="B549" s="27"/>
    </row>
    <row r="550" hidden="1">
      <c r="A550" s="27"/>
      <c r="B550" s="27"/>
    </row>
    <row r="551" hidden="1">
      <c r="A551" s="27"/>
      <c r="B551" s="27"/>
    </row>
    <row r="552" hidden="1">
      <c r="A552" s="27"/>
      <c r="B552" s="27"/>
    </row>
    <row r="553" hidden="1">
      <c r="A553" s="27"/>
      <c r="B553" s="27"/>
    </row>
    <row r="554" hidden="1">
      <c r="A554" s="27"/>
      <c r="B554" s="27"/>
    </row>
    <row r="555" hidden="1">
      <c r="A555" s="27"/>
      <c r="B555" s="27"/>
    </row>
    <row r="556" hidden="1">
      <c r="A556" s="27"/>
      <c r="B556" s="27"/>
    </row>
    <row r="557" hidden="1">
      <c r="A557" s="27"/>
      <c r="B557" s="27"/>
    </row>
    <row r="558" hidden="1">
      <c r="A558" s="27"/>
      <c r="B558" s="27"/>
    </row>
    <row r="559" hidden="1">
      <c r="A559" s="27"/>
      <c r="B559" s="27"/>
    </row>
    <row r="560" hidden="1">
      <c r="A560" s="27"/>
      <c r="B560" s="27"/>
    </row>
    <row r="561" hidden="1">
      <c r="A561" s="27"/>
      <c r="B561" s="27"/>
    </row>
    <row r="562" hidden="1">
      <c r="A562" s="27"/>
      <c r="B562" s="27"/>
    </row>
    <row r="563" hidden="1">
      <c r="A563" s="27"/>
      <c r="B563" s="27"/>
    </row>
    <row r="564" hidden="1">
      <c r="A564" s="27"/>
      <c r="B564" s="27"/>
    </row>
    <row r="565" hidden="1">
      <c r="A565" s="27"/>
      <c r="B565" s="27"/>
    </row>
    <row r="566" hidden="1">
      <c r="A566" s="27"/>
      <c r="B566" s="27"/>
    </row>
    <row r="567" hidden="1">
      <c r="A567" s="27"/>
      <c r="B567" s="27"/>
    </row>
    <row r="568" hidden="1">
      <c r="A568" s="27"/>
      <c r="B568" s="27"/>
    </row>
    <row r="569" hidden="1">
      <c r="A569" s="27"/>
      <c r="B569" s="27"/>
    </row>
    <row r="570" hidden="1">
      <c r="A570" s="27"/>
      <c r="B570" s="27"/>
    </row>
    <row r="571" hidden="1">
      <c r="A571" s="27"/>
      <c r="B571" s="27"/>
    </row>
    <row r="572" hidden="1">
      <c r="A572" s="27"/>
      <c r="B572" s="27"/>
    </row>
    <row r="573" hidden="1">
      <c r="A573" s="27"/>
      <c r="B573" s="27"/>
    </row>
    <row r="574" hidden="1">
      <c r="A574" s="27"/>
      <c r="B574" s="27"/>
    </row>
    <row r="575" hidden="1">
      <c r="A575" s="27"/>
      <c r="B575" s="27"/>
    </row>
    <row r="576" hidden="1">
      <c r="A576" s="27"/>
      <c r="B576" s="27"/>
    </row>
    <row r="577" hidden="1">
      <c r="A577" s="27"/>
      <c r="B577" s="27"/>
    </row>
    <row r="578" hidden="1">
      <c r="A578" s="27"/>
      <c r="B578" s="27"/>
    </row>
    <row r="579" hidden="1">
      <c r="A579" s="27"/>
      <c r="B579" s="27"/>
    </row>
    <row r="580" hidden="1">
      <c r="A580" s="27"/>
      <c r="B580" s="27"/>
    </row>
    <row r="581" hidden="1">
      <c r="A581" s="27"/>
      <c r="B581" s="27"/>
    </row>
    <row r="582" hidden="1">
      <c r="A582" s="27"/>
      <c r="B582" s="27"/>
    </row>
    <row r="583" hidden="1">
      <c r="A583" s="27"/>
      <c r="B583" s="27"/>
    </row>
    <row r="584" hidden="1">
      <c r="A584" s="27"/>
      <c r="B584" s="27"/>
    </row>
    <row r="585" hidden="1">
      <c r="A585" s="27"/>
      <c r="B585" s="27"/>
    </row>
    <row r="586" hidden="1">
      <c r="A586" s="27"/>
      <c r="B586" s="27"/>
    </row>
    <row r="587" hidden="1">
      <c r="A587" s="27"/>
      <c r="B587" s="27"/>
    </row>
    <row r="588" hidden="1">
      <c r="A588" s="27"/>
      <c r="B588" s="27"/>
    </row>
    <row r="589" hidden="1">
      <c r="A589" s="27"/>
      <c r="B589" s="27"/>
    </row>
    <row r="590" hidden="1">
      <c r="A590" s="27"/>
      <c r="B590" s="27"/>
    </row>
    <row r="591" hidden="1">
      <c r="A591" s="27"/>
      <c r="B591" s="27"/>
    </row>
    <row r="592" hidden="1">
      <c r="A592" s="27"/>
      <c r="B592" s="27"/>
    </row>
    <row r="593" hidden="1">
      <c r="A593" s="27"/>
      <c r="B593" s="27"/>
    </row>
    <row r="594" hidden="1">
      <c r="A594" s="27"/>
      <c r="B594" s="27"/>
    </row>
    <row r="595" hidden="1">
      <c r="A595" s="27"/>
      <c r="B595" s="27"/>
    </row>
    <row r="596" hidden="1">
      <c r="A596" s="27"/>
      <c r="B596" s="27"/>
    </row>
    <row r="597" hidden="1">
      <c r="A597" s="27"/>
      <c r="B597" s="27"/>
    </row>
    <row r="598" hidden="1">
      <c r="A598" s="27"/>
      <c r="B598" s="27"/>
    </row>
    <row r="599" hidden="1">
      <c r="A599" s="27"/>
      <c r="B599" s="27"/>
    </row>
    <row r="600" hidden="1">
      <c r="A600" s="27"/>
      <c r="B600" s="27"/>
    </row>
    <row r="601" hidden="1">
      <c r="A601" s="27"/>
      <c r="B601" s="27"/>
    </row>
    <row r="602" hidden="1">
      <c r="A602" s="27"/>
      <c r="B602" s="27"/>
    </row>
    <row r="603" hidden="1">
      <c r="A603" s="27"/>
      <c r="B603" s="27"/>
    </row>
    <row r="604" hidden="1">
      <c r="A604" s="27"/>
      <c r="B604" s="27"/>
    </row>
    <row r="605" hidden="1">
      <c r="A605" s="27"/>
      <c r="B605" s="27"/>
    </row>
    <row r="606" hidden="1">
      <c r="A606" s="27"/>
      <c r="B606" s="27"/>
    </row>
    <row r="607" hidden="1">
      <c r="A607" s="27"/>
      <c r="B607" s="27"/>
    </row>
    <row r="608" hidden="1">
      <c r="A608" s="27"/>
      <c r="B608" s="27"/>
    </row>
    <row r="609" hidden="1">
      <c r="A609" s="27"/>
      <c r="B609" s="27"/>
    </row>
    <row r="610" hidden="1">
      <c r="A610" s="27"/>
      <c r="B610" s="27"/>
    </row>
    <row r="611" hidden="1">
      <c r="A611" s="27"/>
      <c r="B611" s="27"/>
    </row>
    <row r="612" hidden="1">
      <c r="A612" s="27"/>
      <c r="B612" s="27"/>
    </row>
    <row r="613" hidden="1">
      <c r="A613" s="27"/>
      <c r="B613" s="27"/>
    </row>
    <row r="614" hidden="1">
      <c r="A614" s="27"/>
      <c r="B614" s="27"/>
    </row>
    <row r="615" hidden="1">
      <c r="A615" s="27"/>
      <c r="B615" s="27"/>
    </row>
    <row r="616" hidden="1">
      <c r="A616" s="27"/>
      <c r="B616" s="27"/>
    </row>
    <row r="617" hidden="1">
      <c r="A617" s="27"/>
      <c r="B617" s="27"/>
    </row>
    <row r="618" hidden="1">
      <c r="A618" s="27"/>
      <c r="B618" s="27"/>
    </row>
    <row r="619" hidden="1">
      <c r="A619" s="27"/>
      <c r="B619" s="27"/>
    </row>
    <row r="620" hidden="1">
      <c r="A620" s="27"/>
      <c r="B620" s="27"/>
    </row>
    <row r="621" hidden="1">
      <c r="A621" s="27"/>
      <c r="B621" s="27"/>
    </row>
    <row r="622" hidden="1">
      <c r="A622" s="27"/>
      <c r="B622" s="27"/>
    </row>
    <row r="623" hidden="1">
      <c r="A623" s="27"/>
      <c r="B623" s="27"/>
    </row>
    <row r="624" hidden="1">
      <c r="A624" s="27"/>
      <c r="B624" s="27"/>
    </row>
    <row r="625" hidden="1">
      <c r="A625" s="27"/>
      <c r="B625" s="27"/>
    </row>
    <row r="626" hidden="1">
      <c r="A626" s="27"/>
      <c r="B626" s="27"/>
    </row>
    <row r="627" hidden="1">
      <c r="A627" s="27"/>
      <c r="B627" s="27"/>
    </row>
    <row r="628" hidden="1">
      <c r="A628" s="27"/>
      <c r="B628" s="27"/>
    </row>
    <row r="629" hidden="1">
      <c r="A629" s="27"/>
      <c r="B629" s="27"/>
    </row>
    <row r="630" hidden="1">
      <c r="A630" s="27"/>
      <c r="B630" s="27"/>
    </row>
    <row r="631" hidden="1">
      <c r="A631" s="27"/>
      <c r="B631" s="27"/>
    </row>
    <row r="632" hidden="1">
      <c r="A632" s="27"/>
      <c r="B632" s="27"/>
    </row>
    <row r="633" hidden="1">
      <c r="A633" s="27"/>
      <c r="B633" s="27"/>
    </row>
    <row r="634" hidden="1">
      <c r="A634" s="27"/>
      <c r="B634" s="27"/>
    </row>
    <row r="635" hidden="1">
      <c r="A635" s="27"/>
      <c r="B635" s="27"/>
    </row>
    <row r="636" hidden="1">
      <c r="A636" s="27"/>
      <c r="B636" s="27"/>
    </row>
    <row r="637" hidden="1">
      <c r="A637" s="27"/>
      <c r="B637" s="27"/>
    </row>
    <row r="638" hidden="1">
      <c r="A638" s="27"/>
      <c r="B638" s="27"/>
    </row>
    <row r="639" hidden="1">
      <c r="A639" s="27"/>
      <c r="B639" s="27"/>
    </row>
    <row r="640" hidden="1">
      <c r="A640" s="27"/>
      <c r="B640" s="27"/>
    </row>
    <row r="641" hidden="1">
      <c r="A641" s="27"/>
      <c r="B641" s="27"/>
    </row>
    <row r="642" hidden="1">
      <c r="A642" s="27"/>
      <c r="B642" s="27"/>
    </row>
    <row r="643" hidden="1">
      <c r="A643" s="27"/>
      <c r="B643" s="27"/>
    </row>
    <row r="644" hidden="1">
      <c r="A644" s="27"/>
      <c r="B644" s="27"/>
    </row>
    <row r="645" hidden="1">
      <c r="A645" s="27"/>
      <c r="B645" s="27"/>
    </row>
    <row r="646" hidden="1">
      <c r="A646" s="27"/>
      <c r="B646" s="27"/>
    </row>
    <row r="647" hidden="1">
      <c r="A647" s="27"/>
      <c r="B647" s="27"/>
    </row>
    <row r="648" hidden="1">
      <c r="A648" s="27"/>
      <c r="B648" s="27"/>
    </row>
    <row r="649" hidden="1">
      <c r="A649" s="27"/>
      <c r="B649" s="27"/>
    </row>
    <row r="650" hidden="1">
      <c r="A650" s="27"/>
      <c r="B650" s="27"/>
    </row>
    <row r="651" hidden="1">
      <c r="A651" s="27"/>
      <c r="B651" s="27"/>
    </row>
    <row r="652" hidden="1">
      <c r="A652" s="27"/>
      <c r="B652" s="27"/>
    </row>
    <row r="653" hidden="1">
      <c r="A653" s="27"/>
      <c r="B653" s="27"/>
    </row>
    <row r="654" hidden="1">
      <c r="A654" s="27"/>
      <c r="B654" s="27"/>
    </row>
    <row r="655" hidden="1">
      <c r="A655" s="27"/>
      <c r="B655" s="27"/>
    </row>
    <row r="656" hidden="1">
      <c r="A656" s="27"/>
      <c r="B656" s="27"/>
    </row>
    <row r="657" hidden="1">
      <c r="A657" s="27"/>
      <c r="B657" s="27"/>
    </row>
    <row r="658" hidden="1">
      <c r="A658" s="27"/>
      <c r="B658" s="27"/>
    </row>
    <row r="659" hidden="1">
      <c r="A659" s="27"/>
      <c r="B659" s="27"/>
    </row>
    <row r="660" hidden="1">
      <c r="A660" s="27"/>
      <c r="B660" s="27"/>
    </row>
    <row r="661" hidden="1">
      <c r="A661" s="27"/>
      <c r="B661" s="27"/>
    </row>
    <row r="662" hidden="1">
      <c r="A662" s="27"/>
      <c r="B662" s="27"/>
    </row>
    <row r="663" hidden="1">
      <c r="A663" s="27"/>
      <c r="B663" s="27"/>
    </row>
    <row r="664" hidden="1">
      <c r="A664" s="27"/>
      <c r="B664" s="27"/>
    </row>
    <row r="665" hidden="1">
      <c r="A665" s="27"/>
      <c r="B665" s="27"/>
    </row>
    <row r="666" hidden="1">
      <c r="A666" s="27"/>
      <c r="B666" s="27"/>
    </row>
    <row r="667" hidden="1">
      <c r="A667" s="27"/>
      <c r="B667" s="27"/>
    </row>
    <row r="668" hidden="1">
      <c r="A668" s="27"/>
      <c r="B668" s="27"/>
    </row>
    <row r="669" hidden="1">
      <c r="A669" s="27"/>
      <c r="B669" s="27"/>
    </row>
    <row r="670" hidden="1">
      <c r="A670" s="27"/>
      <c r="B670" s="27"/>
    </row>
    <row r="671" hidden="1">
      <c r="A671" s="27"/>
      <c r="B671" s="27"/>
    </row>
    <row r="672" hidden="1">
      <c r="A672" s="27"/>
      <c r="B672" s="27"/>
    </row>
    <row r="673" hidden="1">
      <c r="A673" s="27"/>
      <c r="B673" s="27"/>
    </row>
    <row r="674" hidden="1">
      <c r="A674" s="27"/>
      <c r="B674" s="27"/>
    </row>
    <row r="675" hidden="1">
      <c r="A675" s="27"/>
      <c r="B675" s="27"/>
    </row>
    <row r="676" hidden="1">
      <c r="A676" s="27"/>
      <c r="B676" s="27"/>
    </row>
    <row r="677" hidden="1">
      <c r="A677" s="27"/>
      <c r="B677" s="27"/>
    </row>
    <row r="678" hidden="1">
      <c r="A678" s="27"/>
      <c r="B678" s="27"/>
    </row>
    <row r="679" hidden="1">
      <c r="A679" s="27"/>
      <c r="B679" s="27"/>
    </row>
    <row r="680" hidden="1">
      <c r="A680" s="27"/>
      <c r="B680" s="27"/>
    </row>
    <row r="681" hidden="1">
      <c r="A681" s="27"/>
      <c r="B681" s="27"/>
    </row>
    <row r="682" hidden="1">
      <c r="A682" s="27"/>
      <c r="B682" s="27"/>
    </row>
    <row r="683" hidden="1">
      <c r="A683" s="27"/>
      <c r="B683" s="27"/>
    </row>
    <row r="684" hidden="1">
      <c r="A684" s="27"/>
      <c r="B684" s="27"/>
    </row>
    <row r="685" hidden="1">
      <c r="A685" s="27"/>
      <c r="B685" s="27"/>
    </row>
    <row r="686" hidden="1">
      <c r="A686" s="27"/>
      <c r="B686" s="27"/>
    </row>
    <row r="687" hidden="1">
      <c r="A687" s="27"/>
      <c r="B687" s="27"/>
    </row>
    <row r="688" hidden="1">
      <c r="A688" s="27"/>
      <c r="B688" s="27"/>
    </row>
    <row r="689" hidden="1">
      <c r="A689" s="27"/>
      <c r="B689" s="27"/>
    </row>
    <row r="690" hidden="1">
      <c r="A690" s="27"/>
      <c r="B690" s="27"/>
    </row>
    <row r="691" hidden="1">
      <c r="A691" s="27"/>
      <c r="B691" s="27"/>
    </row>
    <row r="692" hidden="1">
      <c r="A692" s="27"/>
      <c r="B692" s="27"/>
    </row>
    <row r="693" hidden="1">
      <c r="A693" s="27"/>
      <c r="B693" s="27"/>
    </row>
    <row r="694" hidden="1">
      <c r="A694" s="27"/>
      <c r="B694" s="27"/>
    </row>
    <row r="695" hidden="1">
      <c r="A695" s="27"/>
      <c r="B695" s="27"/>
    </row>
    <row r="696" hidden="1">
      <c r="A696" s="27"/>
      <c r="B696" s="27"/>
    </row>
    <row r="697" hidden="1">
      <c r="A697" s="27"/>
      <c r="B697" s="27"/>
    </row>
    <row r="698" hidden="1">
      <c r="A698" s="27"/>
      <c r="B698" s="27"/>
    </row>
    <row r="699" hidden="1">
      <c r="A699" s="27"/>
      <c r="B699" s="27"/>
    </row>
    <row r="700" hidden="1">
      <c r="A700" s="27"/>
      <c r="B700" s="27"/>
    </row>
    <row r="701" hidden="1">
      <c r="A701" s="27"/>
      <c r="B701" s="27"/>
    </row>
    <row r="702" hidden="1">
      <c r="A702" s="27"/>
      <c r="B702" s="27"/>
    </row>
    <row r="703" hidden="1">
      <c r="A703" s="27"/>
      <c r="B703" s="27"/>
    </row>
    <row r="704" hidden="1">
      <c r="A704" s="27"/>
      <c r="B704" s="27"/>
    </row>
    <row r="705" hidden="1">
      <c r="A705" s="27"/>
      <c r="B705" s="27"/>
    </row>
    <row r="706" hidden="1">
      <c r="A706" s="27"/>
      <c r="B706" s="27"/>
    </row>
    <row r="707" hidden="1">
      <c r="A707" s="27"/>
      <c r="B707" s="27"/>
    </row>
    <row r="708" hidden="1">
      <c r="A708" s="27"/>
      <c r="B708" s="27"/>
    </row>
    <row r="709" hidden="1">
      <c r="A709" s="27"/>
      <c r="B709" s="27"/>
    </row>
    <row r="710" hidden="1">
      <c r="A710" s="27"/>
      <c r="B710" s="27"/>
    </row>
    <row r="711" hidden="1">
      <c r="A711" s="27"/>
      <c r="B711" s="27"/>
    </row>
    <row r="712" hidden="1">
      <c r="A712" s="27"/>
      <c r="B712" s="27"/>
    </row>
    <row r="713" hidden="1">
      <c r="A713" s="27"/>
      <c r="B713" s="27"/>
    </row>
    <row r="714" hidden="1">
      <c r="A714" s="27"/>
      <c r="B714" s="27"/>
    </row>
    <row r="715" hidden="1">
      <c r="A715" s="27"/>
      <c r="B715" s="27"/>
    </row>
    <row r="716" hidden="1">
      <c r="A716" s="27"/>
      <c r="B716" s="27"/>
    </row>
    <row r="717" hidden="1">
      <c r="A717" s="27"/>
      <c r="B717" s="27"/>
    </row>
    <row r="718" hidden="1">
      <c r="A718" s="27"/>
      <c r="B718" s="27"/>
    </row>
    <row r="719" hidden="1">
      <c r="A719" s="27"/>
      <c r="B719" s="27"/>
    </row>
    <row r="720" hidden="1">
      <c r="A720" s="27"/>
      <c r="B720" s="27"/>
    </row>
    <row r="721" hidden="1">
      <c r="A721" s="27"/>
      <c r="B721" s="27"/>
    </row>
    <row r="722" hidden="1">
      <c r="A722" s="27"/>
      <c r="B722" s="27"/>
    </row>
    <row r="723" hidden="1">
      <c r="A723" s="27"/>
      <c r="B723" s="27"/>
    </row>
    <row r="724" hidden="1">
      <c r="A724" s="27"/>
      <c r="B724" s="27"/>
    </row>
    <row r="725" hidden="1">
      <c r="A725" s="27"/>
      <c r="B725" s="27"/>
    </row>
    <row r="726" hidden="1">
      <c r="A726" s="27"/>
      <c r="B726" s="27"/>
    </row>
    <row r="727" hidden="1">
      <c r="A727" s="27"/>
      <c r="B727" s="27"/>
    </row>
    <row r="728" hidden="1">
      <c r="A728" s="27"/>
      <c r="B728" s="27"/>
    </row>
    <row r="729" hidden="1">
      <c r="A729" s="27"/>
      <c r="B729" s="27"/>
    </row>
    <row r="730" hidden="1">
      <c r="A730" s="27"/>
      <c r="B730" s="27"/>
    </row>
    <row r="731" hidden="1">
      <c r="A731" s="27"/>
      <c r="B731" s="27"/>
    </row>
    <row r="732" hidden="1">
      <c r="A732" s="27"/>
      <c r="B732" s="27"/>
    </row>
    <row r="733" hidden="1">
      <c r="A733" s="27"/>
      <c r="B733" s="27"/>
    </row>
    <row r="734" hidden="1">
      <c r="A734" s="27"/>
      <c r="B734" s="27"/>
    </row>
    <row r="735" hidden="1">
      <c r="A735" s="27"/>
      <c r="B735" s="27"/>
    </row>
    <row r="736" hidden="1">
      <c r="A736" s="27"/>
      <c r="B736" s="27"/>
    </row>
    <row r="737" hidden="1">
      <c r="A737" s="27"/>
      <c r="B737" s="27"/>
    </row>
    <row r="738" hidden="1">
      <c r="A738" s="27"/>
      <c r="B738" s="27"/>
    </row>
    <row r="739" hidden="1">
      <c r="A739" s="27"/>
      <c r="B739" s="27"/>
    </row>
    <row r="740" hidden="1">
      <c r="A740" s="27"/>
      <c r="B740" s="27"/>
    </row>
    <row r="741" hidden="1">
      <c r="A741" s="27"/>
      <c r="B741" s="27"/>
    </row>
    <row r="742" hidden="1">
      <c r="A742" s="27"/>
      <c r="B742" s="27"/>
    </row>
    <row r="743" hidden="1">
      <c r="A743" s="27"/>
      <c r="B743" s="27"/>
    </row>
    <row r="744" hidden="1">
      <c r="A744" s="27"/>
      <c r="B744" s="27"/>
    </row>
    <row r="745" hidden="1">
      <c r="A745" s="27"/>
      <c r="B745" s="27"/>
    </row>
    <row r="746" hidden="1">
      <c r="A746" s="27"/>
      <c r="B746" s="27"/>
    </row>
    <row r="747" hidden="1">
      <c r="A747" s="27"/>
      <c r="B747" s="27"/>
    </row>
    <row r="748" hidden="1">
      <c r="A748" s="27"/>
      <c r="B748" s="27"/>
    </row>
    <row r="749" hidden="1">
      <c r="A749" s="27"/>
      <c r="B749" s="27"/>
    </row>
    <row r="750" hidden="1">
      <c r="A750" s="27"/>
      <c r="B750" s="27"/>
    </row>
    <row r="751" hidden="1">
      <c r="A751" s="27"/>
      <c r="B751" s="27"/>
    </row>
    <row r="752" hidden="1">
      <c r="A752" s="27"/>
      <c r="B752" s="27"/>
    </row>
    <row r="753" hidden="1">
      <c r="A753" s="27"/>
      <c r="B753" s="27"/>
    </row>
    <row r="754" hidden="1">
      <c r="A754" s="27"/>
      <c r="B754" s="27"/>
    </row>
    <row r="755" hidden="1">
      <c r="A755" s="27"/>
      <c r="B755" s="27"/>
    </row>
    <row r="756" hidden="1">
      <c r="A756" s="27"/>
      <c r="B756" s="27"/>
    </row>
    <row r="757" hidden="1">
      <c r="A757" s="27"/>
      <c r="B757" s="27"/>
    </row>
    <row r="758" hidden="1">
      <c r="A758" s="27"/>
      <c r="B758" s="27"/>
    </row>
    <row r="759" hidden="1">
      <c r="A759" s="27"/>
      <c r="B759" s="27"/>
    </row>
    <row r="760" hidden="1">
      <c r="A760" s="27"/>
      <c r="B760" s="27"/>
    </row>
    <row r="761" hidden="1">
      <c r="A761" s="27"/>
      <c r="B761" s="27"/>
    </row>
    <row r="762" hidden="1">
      <c r="A762" s="27"/>
      <c r="B762" s="27"/>
    </row>
    <row r="763" hidden="1">
      <c r="A763" s="27"/>
      <c r="B763" s="27"/>
    </row>
    <row r="764" hidden="1">
      <c r="A764" s="27"/>
      <c r="B764" s="27"/>
    </row>
    <row r="765" hidden="1">
      <c r="A765" s="27"/>
      <c r="B765" s="27"/>
    </row>
    <row r="766" hidden="1">
      <c r="A766" s="27"/>
      <c r="B766" s="27"/>
    </row>
    <row r="767" hidden="1">
      <c r="A767" s="27"/>
      <c r="B767" s="27"/>
    </row>
    <row r="768" hidden="1">
      <c r="A768" s="27"/>
      <c r="B768" s="27"/>
    </row>
    <row r="769" hidden="1">
      <c r="A769" s="27"/>
      <c r="B769" s="27"/>
    </row>
    <row r="770" hidden="1">
      <c r="A770" s="27"/>
      <c r="B770" s="27"/>
    </row>
    <row r="771" hidden="1">
      <c r="A771" s="27"/>
      <c r="B771" s="27"/>
    </row>
    <row r="772" hidden="1">
      <c r="A772" s="27"/>
      <c r="B772" s="27"/>
    </row>
    <row r="773" hidden="1">
      <c r="A773" s="27"/>
      <c r="B773" s="27"/>
    </row>
    <row r="774" hidden="1">
      <c r="A774" s="27"/>
      <c r="B774" s="27"/>
    </row>
    <row r="775" hidden="1">
      <c r="A775" s="27"/>
      <c r="B775" s="27"/>
    </row>
    <row r="776" hidden="1">
      <c r="A776" s="27"/>
      <c r="B776" s="27"/>
    </row>
    <row r="777" hidden="1">
      <c r="A777" s="27"/>
      <c r="B777" s="27"/>
    </row>
    <row r="778" hidden="1">
      <c r="A778" s="27"/>
      <c r="B778" s="27"/>
    </row>
    <row r="779" hidden="1">
      <c r="A779" s="27"/>
      <c r="B779" s="27"/>
    </row>
    <row r="780" hidden="1">
      <c r="A780" s="27"/>
      <c r="B780" s="27"/>
    </row>
    <row r="781" hidden="1">
      <c r="A781" s="27"/>
      <c r="B781" s="27"/>
    </row>
    <row r="782" hidden="1">
      <c r="A782" s="27"/>
      <c r="B782" s="27"/>
    </row>
    <row r="783" hidden="1">
      <c r="A783" s="27"/>
      <c r="B783" s="27"/>
    </row>
    <row r="784" hidden="1">
      <c r="A784" s="27"/>
      <c r="B784" s="27"/>
    </row>
    <row r="785" hidden="1">
      <c r="A785" s="27"/>
      <c r="B785" s="27"/>
    </row>
    <row r="786" hidden="1">
      <c r="A786" s="27"/>
      <c r="B786" s="27"/>
    </row>
    <row r="787" hidden="1">
      <c r="A787" s="27"/>
      <c r="B787" s="27"/>
    </row>
    <row r="788" hidden="1">
      <c r="A788" s="27"/>
      <c r="B788" s="27"/>
    </row>
    <row r="789" hidden="1">
      <c r="A789" s="27"/>
      <c r="B789" s="27"/>
    </row>
    <row r="790" hidden="1">
      <c r="A790" s="27"/>
      <c r="B790" s="27"/>
    </row>
    <row r="791" hidden="1">
      <c r="A791" s="27"/>
      <c r="B791" s="27"/>
    </row>
    <row r="792" hidden="1">
      <c r="A792" s="27"/>
      <c r="B792" s="27"/>
    </row>
    <row r="793" hidden="1">
      <c r="A793" s="27"/>
      <c r="B793" s="27"/>
    </row>
    <row r="794" hidden="1">
      <c r="A794" s="27"/>
      <c r="B794" s="27"/>
    </row>
    <row r="795" hidden="1">
      <c r="A795" s="27"/>
      <c r="B795" s="27"/>
    </row>
    <row r="796" hidden="1">
      <c r="A796" s="27"/>
      <c r="B796" s="27"/>
    </row>
    <row r="797" hidden="1">
      <c r="A797" s="27"/>
      <c r="B797" s="27"/>
    </row>
    <row r="798" hidden="1">
      <c r="A798" s="27"/>
      <c r="B798" s="27"/>
    </row>
    <row r="799" hidden="1">
      <c r="A799" s="27"/>
      <c r="B799" s="27"/>
    </row>
    <row r="800" hidden="1">
      <c r="A800" s="27"/>
      <c r="B800" s="27"/>
    </row>
    <row r="801" hidden="1">
      <c r="A801" s="27"/>
      <c r="B801" s="27"/>
    </row>
    <row r="802" hidden="1">
      <c r="A802" s="27"/>
      <c r="B802" s="27"/>
    </row>
    <row r="803" hidden="1">
      <c r="A803" s="27"/>
      <c r="B803" s="27"/>
    </row>
    <row r="804" hidden="1">
      <c r="A804" s="27"/>
      <c r="B804" s="27"/>
    </row>
    <row r="805" hidden="1">
      <c r="A805" s="27"/>
      <c r="B805" s="27"/>
    </row>
    <row r="806" hidden="1">
      <c r="A806" s="27"/>
      <c r="B806" s="27"/>
    </row>
    <row r="807" hidden="1">
      <c r="A807" s="27"/>
      <c r="B807" s="27"/>
    </row>
    <row r="808" hidden="1">
      <c r="A808" s="27"/>
      <c r="B808" s="27"/>
    </row>
    <row r="809" hidden="1">
      <c r="A809" s="27"/>
      <c r="B809" s="27"/>
    </row>
    <row r="810" hidden="1">
      <c r="A810" s="27"/>
      <c r="B810" s="27"/>
    </row>
    <row r="811" hidden="1">
      <c r="A811" s="27"/>
      <c r="B811" s="27"/>
    </row>
    <row r="812" hidden="1">
      <c r="A812" s="27"/>
      <c r="B812" s="27"/>
    </row>
    <row r="813" hidden="1">
      <c r="A813" s="27"/>
      <c r="B813" s="27"/>
    </row>
    <row r="814" hidden="1">
      <c r="A814" s="27"/>
      <c r="B814" s="27"/>
    </row>
    <row r="815" hidden="1">
      <c r="A815" s="27"/>
      <c r="B815" s="27"/>
    </row>
    <row r="816" hidden="1">
      <c r="A816" s="27"/>
      <c r="B816" s="27"/>
    </row>
    <row r="817" hidden="1">
      <c r="A817" s="27"/>
      <c r="B817" s="27"/>
    </row>
    <row r="818" hidden="1">
      <c r="A818" s="27"/>
      <c r="B818" s="27"/>
    </row>
    <row r="819" hidden="1">
      <c r="A819" s="27"/>
      <c r="B819" s="27"/>
    </row>
    <row r="820" hidden="1">
      <c r="A820" s="27"/>
      <c r="B820" s="27"/>
    </row>
    <row r="821" hidden="1">
      <c r="A821" s="27"/>
      <c r="B821" s="27"/>
    </row>
    <row r="822" hidden="1">
      <c r="A822" s="27"/>
      <c r="B822" s="27"/>
    </row>
    <row r="823" hidden="1">
      <c r="A823" s="27"/>
      <c r="B823" s="27"/>
    </row>
    <row r="824" hidden="1">
      <c r="A824" s="27"/>
      <c r="B824" s="27"/>
    </row>
    <row r="825" hidden="1">
      <c r="A825" s="27"/>
      <c r="B825" s="27"/>
    </row>
    <row r="826" hidden="1">
      <c r="A826" s="27"/>
      <c r="B826" s="27"/>
    </row>
    <row r="827" hidden="1">
      <c r="A827" s="27"/>
      <c r="B827" s="27"/>
    </row>
    <row r="828" hidden="1">
      <c r="A828" s="27"/>
      <c r="B828" s="27"/>
    </row>
    <row r="829" hidden="1">
      <c r="A829" s="27"/>
      <c r="B829" s="27"/>
    </row>
    <row r="830" hidden="1">
      <c r="A830" s="27"/>
      <c r="B830" s="27"/>
    </row>
    <row r="831" hidden="1">
      <c r="A831" s="27"/>
      <c r="B831" s="27"/>
    </row>
    <row r="832" hidden="1">
      <c r="A832" s="27"/>
      <c r="B832" s="27"/>
    </row>
    <row r="833" hidden="1">
      <c r="A833" s="27"/>
      <c r="B833" s="27"/>
    </row>
    <row r="834" hidden="1">
      <c r="A834" s="27"/>
      <c r="B834" s="27"/>
    </row>
    <row r="835" hidden="1">
      <c r="A835" s="27"/>
      <c r="B835" s="27"/>
    </row>
    <row r="836" hidden="1">
      <c r="A836" s="27"/>
      <c r="B836" s="27"/>
    </row>
    <row r="837" hidden="1">
      <c r="A837" s="27"/>
      <c r="B837" s="27"/>
    </row>
    <row r="838" hidden="1">
      <c r="A838" s="27"/>
      <c r="B838" s="27"/>
    </row>
    <row r="839" hidden="1">
      <c r="A839" s="27"/>
      <c r="B839" s="27"/>
    </row>
    <row r="840" hidden="1">
      <c r="A840" s="27"/>
      <c r="B840" s="27"/>
    </row>
    <row r="841" hidden="1">
      <c r="A841" s="27"/>
      <c r="B841" s="27"/>
    </row>
    <row r="842" hidden="1">
      <c r="A842" s="27"/>
      <c r="B842" s="27"/>
    </row>
    <row r="843" hidden="1">
      <c r="A843" s="27"/>
      <c r="B843" s="27"/>
    </row>
    <row r="844" hidden="1">
      <c r="A844" s="27"/>
      <c r="B844" s="27"/>
    </row>
    <row r="845" hidden="1">
      <c r="A845" s="27"/>
      <c r="B845" s="27"/>
    </row>
    <row r="846" hidden="1">
      <c r="A846" s="27"/>
      <c r="B846" s="27"/>
    </row>
    <row r="847" hidden="1">
      <c r="A847" s="27"/>
      <c r="B847" s="27"/>
    </row>
    <row r="848" hidden="1">
      <c r="A848" s="27"/>
      <c r="B848" s="27"/>
    </row>
    <row r="849" hidden="1">
      <c r="A849" s="27"/>
      <c r="B849" s="27"/>
    </row>
    <row r="850" hidden="1">
      <c r="A850" s="27"/>
      <c r="B850" s="27"/>
    </row>
    <row r="851" hidden="1">
      <c r="A851" s="27"/>
      <c r="B851" s="27"/>
    </row>
    <row r="852" hidden="1">
      <c r="A852" s="27"/>
      <c r="B852" s="27"/>
    </row>
    <row r="853" hidden="1">
      <c r="A853" s="27"/>
      <c r="B853" s="27"/>
    </row>
    <row r="854" hidden="1">
      <c r="A854" s="27"/>
      <c r="B854" s="27"/>
    </row>
    <row r="855" hidden="1">
      <c r="A855" s="27"/>
      <c r="B855" s="27"/>
    </row>
    <row r="856" hidden="1">
      <c r="A856" s="27"/>
      <c r="B856" s="27"/>
    </row>
    <row r="857" hidden="1">
      <c r="A857" s="27"/>
      <c r="B857" s="27"/>
    </row>
    <row r="858" hidden="1">
      <c r="A858" s="27"/>
      <c r="B858" s="27"/>
    </row>
    <row r="859" hidden="1">
      <c r="A859" s="27"/>
      <c r="B859" s="27"/>
    </row>
    <row r="860" hidden="1">
      <c r="A860" s="27"/>
      <c r="B860" s="27"/>
    </row>
    <row r="861" hidden="1">
      <c r="A861" s="27"/>
      <c r="B861" s="27"/>
    </row>
    <row r="862" hidden="1">
      <c r="A862" s="27"/>
      <c r="B862" s="27"/>
    </row>
    <row r="863" hidden="1">
      <c r="A863" s="27"/>
      <c r="B863" s="27"/>
    </row>
    <row r="864" hidden="1">
      <c r="A864" s="27"/>
      <c r="B864" s="27"/>
    </row>
    <row r="865" hidden="1">
      <c r="A865" s="27"/>
      <c r="B865" s="27"/>
    </row>
    <row r="866" hidden="1">
      <c r="A866" s="27"/>
      <c r="B866" s="27"/>
    </row>
    <row r="867" hidden="1">
      <c r="A867" s="27"/>
      <c r="B867" s="27"/>
    </row>
    <row r="868" hidden="1">
      <c r="A868" s="27"/>
      <c r="B868" s="27"/>
    </row>
    <row r="869" hidden="1">
      <c r="A869" s="27"/>
      <c r="B869" s="27"/>
    </row>
    <row r="870" hidden="1">
      <c r="A870" s="27"/>
      <c r="B870" s="27"/>
    </row>
    <row r="871" hidden="1">
      <c r="A871" s="27"/>
      <c r="B871" s="27"/>
    </row>
    <row r="872" hidden="1">
      <c r="A872" s="27"/>
      <c r="B872" s="27"/>
    </row>
    <row r="873" hidden="1">
      <c r="A873" s="27"/>
      <c r="B873" s="27"/>
    </row>
    <row r="874" hidden="1">
      <c r="A874" s="27"/>
      <c r="B874" s="27"/>
    </row>
    <row r="875" hidden="1">
      <c r="A875" s="27"/>
      <c r="B875" s="27"/>
    </row>
    <row r="876" hidden="1">
      <c r="A876" s="27"/>
      <c r="B876" s="27"/>
    </row>
    <row r="877" hidden="1">
      <c r="A877" s="27"/>
      <c r="B877" s="27"/>
    </row>
    <row r="878" hidden="1">
      <c r="A878" s="27"/>
      <c r="B878" s="27"/>
    </row>
    <row r="879" hidden="1">
      <c r="A879" s="27"/>
      <c r="B879" s="27"/>
    </row>
    <row r="880" hidden="1">
      <c r="A880" s="27"/>
      <c r="B880" s="27"/>
    </row>
    <row r="881" hidden="1">
      <c r="A881" s="27"/>
      <c r="B881" s="27"/>
    </row>
    <row r="882" hidden="1">
      <c r="A882" s="27"/>
      <c r="B882" s="27"/>
    </row>
    <row r="883" hidden="1">
      <c r="A883" s="27"/>
      <c r="B883" s="27"/>
    </row>
    <row r="884" hidden="1">
      <c r="A884" s="27"/>
      <c r="B884" s="27"/>
    </row>
    <row r="885" hidden="1">
      <c r="A885" s="27"/>
      <c r="B885" s="27"/>
    </row>
    <row r="886" hidden="1">
      <c r="A886" s="27"/>
      <c r="B886" s="27"/>
    </row>
    <row r="887" hidden="1">
      <c r="A887" s="27"/>
      <c r="B887" s="27"/>
    </row>
    <row r="888" hidden="1">
      <c r="A888" s="27"/>
      <c r="B888" s="27"/>
    </row>
    <row r="889" hidden="1">
      <c r="A889" s="27"/>
      <c r="B889" s="27"/>
    </row>
    <row r="890" hidden="1">
      <c r="A890" s="27"/>
      <c r="B890" s="27"/>
    </row>
    <row r="891" hidden="1">
      <c r="A891" s="27"/>
      <c r="B891" s="27"/>
    </row>
    <row r="892" hidden="1">
      <c r="A892" s="27"/>
      <c r="B892" s="27"/>
    </row>
    <row r="893" hidden="1">
      <c r="A893" s="27"/>
      <c r="B893" s="27"/>
    </row>
    <row r="894" hidden="1">
      <c r="A894" s="27"/>
      <c r="B894" s="27"/>
    </row>
    <row r="895" hidden="1">
      <c r="A895" s="27"/>
      <c r="B895" s="27"/>
    </row>
    <row r="896" hidden="1">
      <c r="A896" s="27"/>
      <c r="B896" s="27"/>
    </row>
    <row r="897" hidden="1">
      <c r="A897" s="27"/>
      <c r="B897" s="27"/>
    </row>
    <row r="898" hidden="1">
      <c r="A898" s="27"/>
      <c r="B898" s="27"/>
    </row>
    <row r="899" hidden="1">
      <c r="A899" s="27"/>
      <c r="B899" s="27"/>
    </row>
    <row r="900" hidden="1">
      <c r="A900" s="27"/>
      <c r="B900" s="27"/>
    </row>
    <row r="901" hidden="1">
      <c r="A901" s="27"/>
      <c r="B901" s="27"/>
    </row>
    <row r="902" hidden="1">
      <c r="A902" s="27"/>
      <c r="B902" s="27"/>
    </row>
    <row r="903" hidden="1">
      <c r="A903" s="27"/>
      <c r="B903" s="27"/>
    </row>
    <row r="904" hidden="1">
      <c r="A904" s="27"/>
      <c r="B904" s="27"/>
    </row>
    <row r="905" hidden="1">
      <c r="A905" s="27"/>
      <c r="B905" s="27"/>
    </row>
    <row r="906" hidden="1">
      <c r="A906" s="27"/>
      <c r="B906" s="27"/>
    </row>
    <row r="907" hidden="1">
      <c r="A907" s="27"/>
      <c r="B907" s="27"/>
    </row>
    <row r="908" hidden="1">
      <c r="A908" s="27"/>
      <c r="B908" s="27"/>
    </row>
    <row r="909" hidden="1">
      <c r="A909" s="27"/>
      <c r="B909" s="27"/>
    </row>
    <row r="910" hidden="1">
      <c r="A910" s="27"/>
      <c r="B910" s="27"/>
    </row>
    <row r="911" hidden="1">
      <c r="A911" s="27"/>
      <c r="B911" s="27"/>
    </row>
    <row r="912" hidden="1">
      <c r="A912" s="27"/>
      <c r="B912" s="27"/>
    </row>
    <row r="913" hidden="1">
      <c r="A913" s="27"/>
      <c r="B913" s="27"/>
    </row>
    <row r="914" hidden="1">
      <c r="A914" s="27"/>
      <c r="B914" s="27"/>
    </row>
    <row r="915" hidden="1">
      <c r="A915" s="27"/>
      <c r="B915" s="27"/>
    </row>
    <row r="916" hidden="1">
      <c r="A916" s="27"/>
      <c r="B916" s="27"/>
    </row>
    <row r="917" hidden="1">
      <c r="A917" s="27"/>
      <c r="B917" s="27"/>
    </row>
    <row r="918" hidden="1">
      <c r="A918" s="27"/>
      <c r="B918" s="27"/>
    </row>
    <row r="919" hidden="1">
      <c r="A919" s="27"/>
      <c r="B919" s="27"/>
    </row>
    <row r="920" hidden="1">
      <c r="A920" s="27"/>
      <c r="B920" s="27"/>
    </row>
    <row r="921" hidden="1">
      <c r="A921" s="27"/>
      <c r="B921" s="27"/>
    </row>
    <row r="922" hidden="1">
      <c r="A922" s="27"/>
      <c r="B922" s="27"/>
    </row>
    <row r="923" hidden="1">
      <c r="A923" s="27"/>
      <c r="B923" s="27"/>
    </row>
    <row r="924" hidden="1">
      <c r="A924" s="27"/>
      <c r="B924" s="27"/>
    </row>
    <row r="925" hidden="1">
      <c r="A925" s="27"/>
      <c r="B925" s="27"/>
    </row>
    <row r="926" hidden="1">
      <c r="A926" s="27"/>
      <c r="B926" s="27"/>
    </row>
    <row r="927" hidden="1">
      <c r="A927" s="27"/>
      <c r="B927" s="27"/>
    </row>
    <row r="928" hidden="1">
      <c r="A928" s="27"/>
      <c r="B928" s="27"/>
    </row>
    <row r="929" hidden="1">
      <c r="A929" s="27"/>
      <c r="B929" s="27"/>
    </row>
    <row r="930" hidden="1">
      <c r="A930" s="27"/>
      <c r="B930" s="27"/>
    </row>
    <row r="931" hidden="1">
      <c r="A931" s="27"/>
      <c r="B931" s="27"/>
    </row>
    <row r="932" hidden="1">
      <c r="A932" s="27"/>
      <c r="B932" s="27"/>
    </row>
    <row r="933" hidden="1">
      <c r="A933" s="27"/>
      <c r="B933" s="27"/>
    </row>
    <row r="934" hidden="1">
      <c r="A934" s="27"/>
      <c r="B934" s="27"/>
    </row>
    <row r="935" hidden="1">
      <c r="A935" s="27"/>
      <c r="B935" s="27"/>
    </row>
    <row r="936" hidden="1">
      <c r="A936" s="27"/>
      <c r="B936" s="27"/>
    </row>
    <row r="937" hidden="1">
      <c r="A937" s="27"/>
      <c r="B937" s="27"/>
    </row>
    <row r="938" hidden="1">
      <c r="A938" s="27"/>
      <c r="B938" s="27"/>
    </row>
    <row r="939" hidden="1">
      <c r="A939" s="27"/>
      <c r="B939" s="27"/>
    </row>
    <row r="940" hidden="1">
      <c r="A940" s="27"/>
      <c r="B940" s="27"/>
    </row>
    <row r="941" hidden="1">
      <c r="A941" s="27"/>
      <c r="B941" s="27"/>
    </row>
    <row r="942" hidden="1">
      <c r="A942" s="27"/>
      <c r="B942" s="27"/>
    </row>
    <row r="943" hidden="1">
      <c r="A943" s="27"/>
      <c r="B943" s="27"/>
    </row>
    <row r="944" hidden="1">
      <c r="A944" s="27"/>
      <c r="B944" s="27"/>
    </row>
    <row r="945" hidden="1">
      <c r="A945" s="27"/>
      <c r="B945" s="27"/>
    </row>
    <row r="946" hidden="1">
      <c r="A946" s="27"/>
      <c r="B946" s="27"/>
    </row>
    <row r="947" hidden="1">
      <c r="A947" s="27"/>
      <c r="B947" s="27"/>
    </row>
    <row r="948" hidden="1">
      <c r="A948" s="27"/>
      <c r="B948" s="27"/>
    </row>
    <row r="949" hidden="1">
      <c r="A949" s="27"/>
      <c r="B949" s="27"/>
    </row>
    <row r="950" hidden="1">
      <c r="A950" s="27"/>
      <c r="B950" s="27"/>
    </row>
    <row r="951" hidden="1">
      <c r="A951" s="27"/>
      <c r="B951" s="27"/>
    </row>
    <row r="952" hidden="1">
      <c r="A952" s="27"/>
      <c r="B952" s="27"/>
    </row>
    <row r="953" hidden="1">
      <c r="A953" s="27"/>
      <c r="B953" s="27"/>
    </row>
    <row r="954" hidden="1">
      <c r="A954" s="27"/>
      <c r="B954" s="27"/>
    </row>
    <row r="955" hidden="1">
      <c r="A955" s="27"/>
      <c r="B955" s="27"/>
    </row>
    <row r="956" hidden="1">
      <c r="A956" s="27"/>
      <c r="B956" s="27"/>
    </row>
    <row r="957" hidden="1">
      <c r="A957" s="27"/>
      <c r="B957" s="27"/>
    </row>
    <row r="958" hidden="1">
      <c r="A958" s="27"/>
      <c r="B958" s="27"/>
    </row>
    <row r="959" hidden="1">
      <c r="A959" s="27"/>
      <c r="B959" s="27"/>
    </row>
    <row r="960" hidden="1">
      <c r="A960" s="27"/>
      <c r="B960" s="27"/>
    </row>
    <row r="961" hidden="1">
      <c r="A961" s="27"/>
      <c r="B961" s="27"/>
    </row>
    <row r="962" hidden="1">
      <c r="A962" s="27"/>
      <c r="B962" s="27"/>
    </row>
    <row r="963" hidden="1">
      <c r="A963" s="27"/>
      <c r="B963" s="27"/>
    </row>
    <row r="964" hidden="1">
      <c r="A964" s="27"/>
      <c r="B964" s="27"/>
    </row>
    <row r="965" hidden="1">
      <c r="A965" s="27"/>
      <c r="B965" s="27"/>
    </row>
    <row r="966" hidden="1">
      <c r="A966" s="27"/>
      <c r="B966" s="27"/>
    </row>
    <row r="967" hidden="1">
      <c r="A967" s="27"/>
      <c r="B967" s="27"/>
    </row>
    <row r="968" hidden="1">
      <c r="A968" s="27"/>
      <c r="B968" s="27"/>
    </row>
    <row r="969" hidden="1">
      <c r="A969" s="27"/>
      <c r="B969" s="27"/>
    </row>
    <row r="970" hidden="1">
      <c r="A970" s="27"/>
      <c r="B970" s="27"/>
    </row>
    <row r="971" hidden="1">
      <c r="A971" s="27"/>
      <c r="B971" s="27"/>
    </row>
    <row r="972" hidden="1">
      <c r="A972" s="27"/>
      <c r="B972" s="27"/>
    </row>
    <row r="973" hidden="1">
      <c r="A973" s="27"/>
      <c r="B973" s="27"/>
    </row>
    <row r="974" hidden="1">
      <c r="A974" s="27"/>
      <c r="B974" s="27"/>
    </row>
    <row r="975" hidden="1">
      <c r="A975" s="27"/>
      <c r="B975" s="27"/>
    </row>
    <row r="976" hidden="1">
      <c r="A976" s="27"/>
      <c r="B976" s="27"/>
    </row>
    <row r="977" hidden="1">
      <c r="A977" s="27"/>
      <c r="B977" s="27"/>
    </row>
    <row r="978" hidden="1">
      <c r="A978" s="27"/>
      <c r="B978" s="27"/>
    </row>
    <row r="979" hidden="1">
      <c r="A979" s="27"/>
      <c r="B979" s="27"/>
    </row>
    <row r="980" hidden="1">
      <c r="A980" s="27"/>
      <c r="B980" s="27"/>
    </row>
    <row r="981" hidden="1">
      <c r="A981" s="27"/>
      <c r="B981" s="27"/>
    </row>
    <row r="982" hidden="1">
      <c r="A982" s="27"/>
      <c r="B982" s="27"/>
    </row>
    <row r="983" hidden="1">
      <c r="A983" s="27"/>
      <c r="B983" s="27"/>
    </row>
    <row r="984" hidden="1">
      <c r="A984" s="27"/>
      <c r="B984" s="27"/>
    </row>
    <row r="985" hidden="1">
      <c r="A985" s="27"/>
      <c r="B985" s="27"/>
    </row>
    <row r="986" hidden="1">
      <c r="A986" s="27"/>
      <c r="B986" s="27"/>
    </row>
    <row r="987" hidden="1">
      <c r="A987" s="27"/>
      <c r="B987" s="27"/>
    </row>
    <row r="988" hidden="1">
      <c r="A988" s="27"/>
      <c r="B988" s="27"/>
    </row>
    <row r="989" hidden="1">
      <c r="A989" s="27"/>
      <c r="B989" s="27"/>
    </row>
    <row r="990" hidden="1">
      <c r="A990" s="27"/>
      <c r="B990" s="27"/>
    </row>
    <row r="991" hidden="1">
      <c r="A991" s="27"/>
      <c r="B991" s="27"/>
    </row>
    <row r="992" hidden="1">
      <c r="A992" s="27"/>
      <c r="B992" s="27"/>
    </row>
    <row r="993" hidden="1">
      <c r="A993" s="27"/>
      <c r="B993" s="27"/>
    </row>
    <row r="994" hidden="1">
      <c r="A994" s="27"/>
      <c r="B994" s="27"/>
    </row>
    <row r="995" hidden="1">
      <c r="A995" s="27"/>
      <c r="B995" s="27"/>
    </row>
    <row r="996" hidden="1">
      <c r="A996" s="27"/>
      <c r="B996" s="27"/>
    </row>
    <row r="997" hidden="1">
      <c r="A997" s="27"/>
      <c r="B997" s="27"/>
    </row>
    <row r="998" hidden="1">
      <c r="A998" s="27"/>
      <c r="B998" s="27"/>
    </row>
    <row r="999" hidden="1">
      <c r="A999" s="27"/>
      <c r="B999" s="27"/>
    </row>
    <row r="1000" hidden="1">
      <c r="A1000" s="27"/>
      <c r="B1000" s="27"/>
    </row>
  </sheetData>
  <autoFilter ref="$A$1:$B$1000">
    <filterColumn colId="1">
      <filters>
        <filter val="Campaign 2"/>
        <filter val="Campaign 3"/>
        <filter val="Campaign 1"/>
      </filters>
    </filterColumn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6.75"/>
    <col customWidth="1" min="3" max="3" width="17.63"/>
    <col customWidth="1" min="4" max="4" width="17.5"/>
    <col customWidth="1" min="5" max="5" width="17.63"/>
    <col customWidth="1" min="6" max="8" width="15.13"/>
    <col customWidth="1" min="9" max="9" width="16.5"/>
    <col customWidth="1" min="10" max="10" width="17.5"/>
    <col customWidth="1" min="11" max="11" width="15.63"/>
    <col customWidth="1" min="12" max="12" width="14.75"/>
    <col customWidth="1" min="13" max="13" width="16.13"/>
    <col customWidth="1" min="14" max="14" width="15.75"/>
  </cols>
  <sheetData>
    <row r="1"/>
    <row r="2"/>
    <row r="3"/>
    <row r="4"/>
    <row r="5"/>
    <row r="10">
      <c r="D10" s="29" t="s">
        <v>33</v>
      </c>
      <c r="K10" s="30" t="s">
        <v>37</v>
      </c>
      <c r="L10" s="31" t="s">
        <v>38</v>
      </c>
      <c r="M10" s="31" t="s">
        <v>39</v>
      </c>
      <c r="N10" s="31" t="s">
        <v>40</v>
      </c>
    </row>
    <row r="11">
      <c r="D11" s="20">
        <f t="shared" ref="D11:D14" si="2">C11/B11*100</f>
        <v>1.973082885</v>
      </c>
      <c r="K11" s="20">
        <f t="shared" ref="K11:M11" si="1">H11/G11*100</f>
        <v>94.92883016</v>
      </c>
      <c r="L11" s="20">
        <f t="shared" si="1"/>
        <v>9.652281399</v>
      </c>
      <c r="M11" s="20">
        <f t="shared" si="1"/>
        <v>50.50111359</v>
      </c>
      <c r="N11" s="20">
        <f t="shared" ref="N11:N14" si="4">J11/G11*100</f>
        <v>4.627314933</v>
      </c>
    </row>
    <row r="12">
      <c r="D12" s="20">
        <f t="shared" si="2"/>
        <v>1.057669415</v>
      </c>
      <c r="K12" s="20">
        <f t="shared" ref="K12:M12" si="3">H12/G12*100</f>
        <v>94.84929416</v>
      </c>
      <c r="L12" s="20">
        <f t="shared" si="3"/>
        <v>19.99195495</v>
      </c>
      <c r="M12" s="20">
        <f t="shared" si="3"/>
        <v>59.35613682</v>
      </c>
      <c r="N12" s="20">
        <f t="shared" si="4"/>
        <v>11.25524609</v>
      </c>
    </row>
    <row r="13">
      <c r="D13" s="20">
        <f t="shared" si="2"/>
        <v>1.568821244</v>
      </c>
      <c r="K13" s="20">
        <f t="shared" ref="K13:M13" si="5">H13/G13*100</f>
        <v>95.27186761</v>
      </c>
      <c r="L13" s="20">
        <f t="shared" si="5"/>
        <v>14.5932533</v>
      </c>
      <c r="M13" s="20">
        <f t="shared" si="5"/>
        <v>71.59926471</v>
      </c>
      <c r="N13" s="20">
        <f t="shared" si="4"/>
        <v>9.954635487</v>
      </c>
    </row>
    <row r="14">
      <c r="D14" s="32">
        <f t="shared" si="2"/>
        <v>1.691622109</v>
      </c>
      <c r="K14" s="20">
        <f t="shared" ref="K14:M14" si="6">H14/G14*100</f>
        <v>95.06508595</v>
      </c>
      <c r="L14" s="20">
        <f t="shared" si="6"/>
        <v>12.41250972</v>
      </c>
      <c r="M14" s="20">
        <f t="shared" si="6"/>
        <v>61.75878273</v>
      </c>
      <c r="N14" s="20">
        <f t="shared" si="4"/>
        <v>7.287513532</v>
      </c>
    </row>
    <row r="35">
      <c r="G35" s="33"/>
      <c r="H35" s="33"/>
      <c r="I35" s="33"/>
    </row>
    <row r="39">
      <c r="G39" s="34"/>
      <c r="H39" s="34"/>
      <c r="I39" s="34"/>
    </row>
  </sheetData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</cols>
  <sheetData>
    <row r="1">
      <c r="A1" s="35" t="s">
        <v>0</v>
      </c>
      <c r="B1" s="36" t="s">
        <v>41</v>
      </c>
      <c r="C1" s="36" t="s">
        <v>42</v>
      </c>
      <c r="D1" s="36" t="s">
        <v>43</v>
      </c>
    </row>
    <row r="2">
      <c r="A2" s="37">
        <v>44713.0</v>
      </c>
      <c r="B2" s="14">
        <v>17.0</v>
      </c>
      <c r="C2" s="14">
        <v>8.0</v>
      </c>
      <c r="D2" s="14">
        <v>31.0</v>
      </c>
    </row>
    <row r="3">
      <c r="A3" s="37">
        <v>44714.0</v>
      </c>
      <c r="B3" s="14">
        <v>22.0</v>
      </c>
      <c r="C3" s="14">
        <v>5.0</v>
      </c>
      <c r="D3" s="14">
        <v>43.0</v>
      </c>
    </row>
    <row r="4">
      <c r="A4" s="37">
        <v>44715.0</v>
      </c>
      <c r="B4" s="14">
        <v>20.0</v>
      </c>
      <c r="C4" s="14">
        <v>6.0</v>
      </c>
      <c r="D4" s="14">
        <v>45.0</v>
      </c>
    </row>
    <row r="5">
      <c r="A5" s="37">
        <v>44716.0</v>
      </c>
      <c r="B5" s="14">
        <v>24.0</v>
      </c>
      <c r="C5" s="14">
        <v>10.0</v>
      </c>
      <c r="D5" s="14">
        <v>32.0</v>
      </c>
    </row>
    <row r="6">
      <c r="A6" s="37">
        <v>44717.0</v>
      </c>
      <c r="B6" s="14">
        <v>26.0</v>
      </c>
      <c r="C6" s="14">
        <v>7.0</v>
      </c>
      <c r="D6" s="14">
        <v>36.0</v>
      </c>
    </row>
    <row r="7">
      <c r="A7" s="37">
        <v>44718.0</v>
      </c>
      <c r="B7" s="14">
        <v>28.0</v>
      </c>
      <c r="C7" s="14">
        <v>5.0</v>
      </c>
      <c r="D7" s="14">
        <v>37.0</v>
      </c>
    </row>
    <row r="8">
      <c r="A8" s="37">
        <v>44719.0</v>
      </c>
      <c r="B8" s="14">
        <v>43.0</v>
      </c>
      <c r="C8" s="14">
        <v>5.0</v>
      </c>
      <c r="D8" s="14">
        <v>41.0</v>
      </c>
    </row>
    <row r="9">
      <c r="A9" s="37">
        <v>44720.0</v>
      </c>
      <c r="B9" s="14">
        <v>29.0</v>
      </c>
      <c r="C9" s="14">
        <v>7.0</v>
      </c>
      <c r="D9" s="14">
        <v>38.0</v>
      </c>
    </row>
    <row r="10">
      <c r="A10" s="37">
        <v>44721.0</v>
      </c>
      <c r="B10" s="14">
        <v>28.0</v>
      </c>
      <c r="C10" s="14">
        <v>10.0</v>
      </c>
      <c r="D10" s="14">
        <v>31.0</v>
      </c>
    </row>
    <row r="11">
      <c r="A11" s="37">
        <v>44722.0</v>
      </c>
      <c r="B11" s="14">
        <f t="shared" ref="B11:B21" si="1">FORECAST(A11, B2:B10, A2:A10)</f>
        <v>35.91666667</v>
      </c>
      <c r="C11" s="14">
        <f t="shared" ref="C11:C21" si="2">FORECAST(A11, C2:C10, A2:A10)</f>
        <v>7.583333333</v>
      </c>
      <c r="D11" s="14">
        <f t="shared" ref="D11:D21" si="3">FORECAST(A11, D2:D10, A2:A10)</f>
        <v>35.61111111</v>
      </c>
    </row>
    <row r="12">
      <c r="A12" s="37">
        <v>44723.0</v>
      </c>
      <c r="B12" s="14">
        <f t="shared" si="1"/>
        <v>37.32407407</v>
      </c>
      <c r="C12" s="14">
        <f t="shared" si="2"/>
        <v>8.148148148</v>
      </c>
      <c r="D12" s="14">
        <f t="shared" si="3"/>
        <v>33.07716049</v>
      </c>
    </row>
    <row r="13">
      <c r="A13" s="37">
        <v>44724.0</v>
      </c>
      <c r="B13" s="14">
        <f t="shared" si="1"/>
        <v>39.30838477</v>
      </c>
      <c r="C13" s="14">
        <f t="shared" si="2"/>
        <v>8.082047325</v>
      </c>
      <c r="D13" s="14">
        <f t="shared" si="3"/>
        <v>32.69941701</v>
      </c>
    </row>
    <row r="14">
      <c r="A14" s="37">
        <v>44725.0</v>
      </c>
      <c r="B14" s="14">
        <f t="shared" si="1"/>
        <v>40.28649406</v>
      </c>
      <c r="C14" s="14">
        <f t="shared" si="2"/>
        <v>8.029778235</v>
      </c>
      <c r="D14" s="14">
        <f t="shared" si="3"/>
        <v>33.59180194</v>
      </c>
    </row>
    <row r="15">
      <c r="A15" s="37">
        <v>44726.0</v>
      </c>
      <c r="B15" s="14">
        <f t="shared" si="1"/>
        <v>41.31250873</v>
      </c>
      <c r="C15" s="14">
        <f t="shared" si="2"/>
        <v>9.002996717</v>
      </c>
      <c r="D15" s="14">
        <f t="shared" si="3"/>
        <v>31.93362874</v>
      </c>
    </row>
    <row r="16">
      <c r="A16" s="37">
        <v>44727.0</v>
      </c>
      <c r="B16" s="14">
        <f t="shared" si="1"/>
        <v>42.0484332</v>
      </c>
      <c r="C16" s="14">
        <f t="shared" si="2"/>
        <v>9.656275226</v>
      </c>
      <c r="D16" s="14">
        <f t="shared" si="3"/>
        <v>30.62806175</v>
      </c>
    </row>
    <row r="17">
      <c r="A17" s="37">
        <v>44728.0</v>
      </c>
      <c r="B17" s="14">
        <f t="shared" si="1"/>
        <v>42.44650394</v>
      </c>
      <c r="C17" s="14">
        <f t="shared" si="2"/>
        <v>9.821872236</v>
      </c>
      <c r="D17" s="14">
        <f t="shared" si="3"/>
        <v>29.38666259</v>
      </c>
    </row>
    <row r="18">
      <c r="A18" s="37">
        <v>44729.0</v>
      </c>
      <c r="B18" s="14">
        <f t="shared" si="1"/>
        <v>46.43412556</v>
      </c>
      <c r="C18" s="14">
        <f t="shared" si="2"/>
        <v>9.673044981</v>
      </c>
      <c r="D18" s="14">
        <f t="shared" si="3"/>
        <v>29.34674754</v>
      </c>
    </row>
    <row r="19">
      <c r="A19" s="37">
        <v>44730.0</v>
      </c>
      <c r="B19" s="14">
        <f t="shared" si="1"/>
        <v>47.96237036</v>
      </c>
      <c r="C19" s="14">
        <f t="shared" si="2"/>
        <v>9.667360704</v>
      </c>
      <c r="D19" s="14">
        <f t="shared" si="3"/>
        <v>29.34020392</v>
      </c>
    </row>
    <row r="20">
      <c r="A20" s="37">
        <v>44731.0</v>
      </c>
      <c r="B20" s="14">
        <f t="shared" si="1"/>
        <v>48.41143571</v>
      </c>
      <c r="C20" s="14">
        <f t="shared" si="2"/>
        <v>10.353063</v>
      </c>
      <c r="D20" s="14">
        <f t="shared" si="3"/>
        <v>27.91296752</v>
      </c>
    </row>
    <row r="21">
      <c r="A21" s="38">
        <v>44732.0</v>
      </c>
      <c r="B21" s="14">
        <f t="shared" si="1"/>
        <v>49.81553628</v>
      </c>
      <c r="C21" s="14">
        <f t="shared" si="2"/>
        <v>10.63281589</v>
      </c>
      <c r="D21" s="14">
        <f t="shared" si="3"/>
        <v>27.39867077</v>
      </c>
    </row>
    <row r="22">
      <c r="A22" s="37"/>
      <c r="B22" s="14"/>
      <c r="C22" s="14"/>
      <c r="D22" s="14"/>
    </row>
    <row r="23">
      <c r="A23" s="37"/>
      <c r="B23" s="14"/>
      <c r="C23" s="14"/>
      <c r="D23" s="14"/>
    </row>
    <row r="24">
      <c r="A24" s="37"/>
      <c r="B24" s="14"/>
      <c r="C24" s="14"/>
      <c r="D24" s="14"/>
    </row>
    <row r="25">
      <c r="A25" s="37"/>
      <c r="B25" s="14"/>
      <c r="C25" s="14"/>
      <c r="D25" s="14"/>
    </row>
    <row r="26">
      <c r="A26" s="37"/>
      <c r="B26" s="14"/>
      <c r="C26" s="14"/>
      <c r="D26" s="14"/>
    </row>
    <row r="27">
      <c r="A27" s="37"/>
      <c r="B27" s="14"/>
      <c r="C27" s="14"/>
      <c r="D27" s="14"/>
    </row>
    <row r="28">
      <c r="A28" s="37"/>
      <c r="B28" s="14"/>
      <c r="C28" s="14"/>
      <c r="D28" s="14"/>
    </row>
    <row r="29">
      <c r="A29" s="37"/>
      <c r="B29" s="14"/>
      <c r="C29" s="14"/>
      <c r="D29" s="14"/>
    </row>
    <row r="30">
      <c r="A30" s="37"/>
      <c r="B30" s="14"/>
      <c r="C30" s="14"/>
      <c r="D30" s="14"/>
    </row>
    <row r="31">
      <c r="A31" s="37"/>
      <c r="B31" s="14"/>
      <c r="C31" s="14"/>
      <c r="D31" s="14"/>
    </row>
    <row r="32">
      <c r="A32" s="37"/>
      <c r="B32" s="14"/>
      <c r="C32" s="14"/>
      <c r="D32" s="14"/>
    </row>
    <row r="33">
      <c r="A33" s="37"/>
      <c r="B33" s="14"/>
      <c r="C33" s="14"/>
      <c r="D33" s="14"/>
    </row>
    <row r="34">
      <c r="A34" s="37"/>
      <c r="B34" s="14"/>
      <c r="C34" s="14"/>
      <c r="D34" s="14"/>
    </row>
    <row r="35">
      <c r="A35" s="37"/>
      <c r="B35" s="14"/>
      <c r="C35" s="14"/>
      <c r="D35" s="14"/>
    </row>
    <row r="36">
      <c r="A36" s="37"/>
      <c r="B36" s="14"/>
      <c r="C36" s="14"/>
      <c r="D36" s="14"/>
    </row>
    <row r="37">
      <c r="A37" s="37"/>
      <c r="B37" s="14"/>
      <c r="C37" s="14"/>
      <c r="D37" s="14"/>
    </row>
    <row r="38">
      <c r="A38" s="37"/>
      <c r="B38" s="14"/>
      <c r="C38" s="14"/>
      <c r="D38" s="14"/>
    </row>
    <row r="39">
      <c r="A39" s="37"/>
      <c r="B39" s="14"/>
      <c r="C39" s="14"/>
      <c r="D39" s="14"/>
    </row>
    <row r="40">
      <c r="A40" s="37"/>
      <c r="B40" s="14"/>
      <c r="C40" s="14"/>
      <c r="D40" s="14"/>
    </row>
    <row r="41">
      <c r="A41" s="37"/>
      <c r="B41" s="14"/>
      <c r="C41" s="14"/>
      <c r="D41" s="14"/>
    </row>
    <row r="42">
      <c r="A42" s="37"/>
      <c r="B42" s="24"/>
    </row>
    <row r="43">
      <c r="A43" s="37"/>
      <c r="B43" s="24"/>
    </row>
    <row r="44">
      <c r="A44" s="37"/>
      <c r="B44" s="24"/>
    </row>
    <row r="45">
      <c r="A45" s="37"/>
      <c r="B45" s="24"/>
    </row>
    <row r="46">
      <c r="A46" s="37"/>
      <c r="B46" s="24"/>
    </row>
    <row r="47">
      <c r="A47" s="37"/>
      <c r="B47" s="24"/>
    </row>
    <row r="48">
      <c r="A48" s="37"/>
      <c r="B48" s="24"/>
    </row>
    <row r="49">
      <c r="A49" s="37"/>
      <c r="B49" s="24"/>
    </row>
    <row r="50">
      <c r="A50" s="37"/>
      <c r="B50" s="24"/>
    </row>
    <row r="51">
      <c r="A51" s="37"/>
      <c r="B51" s="24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9"/>
    </row>
    <row r="64">
      <c r="A64" s="40"/>
    </row>
    <row r="65">
      <c r="A65" s="40"/>
    </row>
    <row r="66">
      <c r="A66" s="40"/>
    </row>
    <row r="67">
      <c r="A67" s="40"/>
    </row>
    <row r="68">
      <c r="A68" s="40"/>
    </row>
    <row r="69">
      <c r="A69" s="40"/>
    </row>
    <row r="70">
      <c r="A70" s="40"/>
    </row>
    <row r="71">
      <c r="A71" s="40"/>
    </row>
    <row r="72">
      <c r="A72" s="40"/>
    </row>
    <row r="73">
      <c r="A73" s="40"/>
    </row>
    <row r="74">
      <c r="A74" s="40"/>
    </row>
    <row r="75">
      <c r="A75" s="40"/>
    </row>
    <row r="76">
      <c r="A76" s="40"/>
    </row>
    <row r="77">
      <c r="A77" s="40"/>
    </row>
    <row r="78">
      <c r="A78" s="40"/>
    </row>
    <row r="79">
      <c r="A79" s="40"/>
    </row>
    <row r="80">
      <c r="A80" s="40"/>
    </row>
    <row r="81">
      <c r="A81" s="40"/>
    </row>
    <row r="82">
      <c r="A82" s="40"/>
    </row>
    <row r="83">
      <c r="A83" s="40"/>
    </row>
    <row r="84">
      <c r="A84" s="40"/>
    </row>
    <row r="85">
      <c r="A85" s="40"/>
    </row>
    <row r="86">
      <c r="A86" s="40"/>
    </row>
    <row r="87">
      <c r="A87" s="40"/>
    </row>
    <row r="88">
      <c r="A88" s="40"/>
    </row>
    <row r="89">
      <c r="A89" s="40"/>
    </row>
    <row r="90">
      <c r="A90" s="40"/>
    </row>
    <row r="91">
      <c r="A91" s="40"/>
    </row>
    <row r="92">
      <c r="A92" s="40"/>
    </row>
    <row r="93">
      <c r="A93" s="40"/>
    </row>
    <row r="94">
      <c r="A94" s="40"/>
    </row>
    <row r="95">
      <c r="A95" s="40"/>
    </row>
    <row r="96">
      <c r="A96" s="40"/>
    </row>
    <row r="97">
      <c r="A97" s="40"/>
    </row>
    <row r="98">
      <c r="A98" s="40"/>
    </row>
    <row r="99">
      <c r="A99" s="40"/>
    </row>
    <row r="100">
      <c r="A100" s="40"/>
    </row>
    <row r="101">
      <c r="A101" s="40"/>
    </row>
    <row r="102">
      <c r="A102" s="40"/>
    </row>
    <row r="103">
      <c r="A103" s="40"/>
    </row>
    <row r="104">
      <c r="A104" s="40"/>
    </row>
    <row r="105">
      <c r="A105" s="40"/>
    </row>
    <row r="106">
      <c r="A106" s="40"/>
    </row>
    <row r="107">
      <c r="A107" s="40"/>
    </row>
    <row r="108">
      <c r="A108" s="40"/>
    </row>
    <row r="109">
      <c r="A109" s="40"/>
    </row>
    <row r="110">
      <c r="A110" s="40"/>
    </row>
    <row r="111">
      <c r="A111" s="40"/>
    </row>
    <row r="112">
      <c r="A112" s="40"/>
    </row>
    <row r="113">
      <c r="A113" s="40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41"/>
    </row>
    <row r="123">
      <c r="A123" s="41"/>
    </row>
    <row r="124">
      <c r="A124" s="41"/>
    </row>
    <row r="125">
      <c r="A125" s="41"/>
    </row>
    <row r="126">
      <c r="A126" s="41"/>
    </row>
    <row r="127">
      <c r="A127" s="41"/>
    </row>
    <row r="128">
      <c r="A128" s="41"/>
    </row>
    <row r="129">
      <c r="A129" s="41"/>
    </row>
    <row r="130">
      <c r="A130" s="41"/>
    </row>
    <row r="131">
      <c r="A131" s="41"/>
    </row>
    <row r="132">
      <c r="A132" s="41"/>
    </row>
    <row r="133">
      <c r="A133" s="41"/>
    </row>
    <row r="134">
      <c r="A134" s="41"/>
    </row>
    <row r="135">
      <c r="A135" s="41"/>
    </row>
    <row r="136">
      <c r="A136" s="41"/>
    </row>
    <row r="137">
      <c r="A137" s="41"/>
    </row>
    <row r="138">
      <c r="A138" s="41"/>
    </row>
    <row r="139">
      <c r="A139" s="41"/>
    </row>
    <row r="140">
      <c r="A140" s="41"/>
    </row>
    <row r="141">
      <c r="A141" s="41"/>
    </row>
    <row r="142">
      <c r="A142" s="41"/>
    </row>
    <row r="143">
      <c r="A143" s="41"/>
    </row>
    <row r="144">
      <c r="A144" s="41"/>
    </row>
    <row r="145">
      <c r="A145" s="41"/>
    </row>
    <row r="146">
      <c r="A146" s="41"/>
    </row>
    <row r="147">
      <c r="A147" s="41"/>
    </row>
    <row r="148">
      <c r="A148" s="41"/>
    </row>
    <row r="149">
      <c r="A149" s="41"/>
    </row>
    <row r="150">
      <c r="A150" s="41"/>
    </row>
    <row r="151">
      <c r="A151" s="41"/>
    </row>
    <row r="152">
      <c r="A152" s="41"/>
    </row>
    <row r="153">
      <c r="A153" s="41"/>
    </row>
    <row r="154">
      <c r="A154" s="41"/>
    </row>
    <row r="155">
      <c r="A155" s="41"/>
    </row>
    <row r="156">
      <c r="A156" s="41"/>
    </row>
    <row r="157">
      <c r="A157" s="41"/>
    </row>
    <row r="158">
      <c r="A158" s="41"/>
    </row>
    <row r="159">
      <c r="A159" s="41"/>
    </row>
    <row r="160">
      <c r="A160" s="41"/>
    </row>
    <row r="161">
      <c r="A161" s="41"/>
    </row>
    <row r="162">
      <c r="A162" s="41"/>
    </row>
    <row r="163">
      <c r="A163" s="41"/>
    </row>
    <row r="164">
      <c r="A164" s="41"/>
    </row>
    <row r="165">
      <c r="A165" s="41"/>
    </row>
    <row r="166">
      <c r="A166" s="41"/>
    </row>
    <row r="167">
      <c r="A167" s="41"/>
    </row>
    <row r="168">
      <c r="A168" s="41"/>
    </row>
    <row r="169">
      <c r="A169" s="41"/>
    </row>
    <row r="170">
      <c r="A170" s="41"/>
    </row>
    <row r="171">
      <c r="A171" s="41"/>
    </row>
    <row r="172">
      <c r="A172" s="41"/>
    </row>
    <row r="173">
      <c r="A173" s="41"/>
    </row>
    <row r="174">
      <c r="A174" s="41"/>
    </row>
    <row r="175">
      <c r="A175" s="41"/>
    </row>
    <row r="176">
      <c r="A176" s="41"/>
    </row>
    <row r="177">
      <c r="A177" s="41"/>
    </row>
    <row r="178">
      <c r="A178" s="41"/>
    </row>
    <row r="179">
      <c r="A179" s="41"/>
    </row>
    <row r="180">
      <c r="A180" s="41"/>
    </row>
    <row r="181">
      <c r="A181" s="41"/>
    </row>
    <row r="182">
      <c r="A182" s="41"/>
    </row>
    <row r="183">
      <c r="A183" s="41"/>
    </row>
    <row r="184">
      <c r="A184" s="41"/>
    </row>
    <row r="185">
      <c r="A185" s="41"/>
    </row>
    <row r="186">
      <c r="A186" s="41"/>
    </row>
    <row r="187">
      <c r="A187" s="41"/>
    </row>
    <row r="188">
      <c r="A188" s="41"/>
    </row>
    <row r="189">
      <c r="A189" s="41"/>
    </row>
    <row r="190">
      <c r="A190" s="41"/>
    </row>
    <row r="191">
      <c r="A191" s="41"/>
    </row>
    <row r="192">
      <c r="A192" s="41"/>
    </row>
    <row r="193">
      <c r="A193" s="41"/>
    </row>
    <row r="194">
      <c r="A194" s="41"/>
    </row>
    <row r="195">
      <c r="A195" s="41"/>
    </row>
    <row r="196">
      <c r="A196" s="41"/>
    </row>
    <row r="197">
      <c r="A197" s="41"/>
    </row>
    <row r="198">
      <c r="A198" s="41"/>
    </row>
    <row r="199">
      <c r="A199" s="41"/>
    </row>
    <row r="200">
      <c r="A200" s="41"/>
    </row>
    <row r="201">
      <c r="A201" s="41"/>
    </row>
    <row r="202">
      <c r="A202" s="41"/>
    </row>
    <row r="203">
      <c r="A203" s="41"/>
    </row>
    <row r="204">
      <c r="A204" s="41"/>
    </row>
    <row r="205">
      <c r="A205" s="41"/>
    </row>
    <row r="206">
      <c r="A206" s="41"/>
    </row>
    <row r="207">
      <c r="A207" s="41"/>
    </row>
    <row r="208">
      <c r="A208" s="41"/>
    </row>
    <row r="209">
      <c r="A209" s="41"/>
    </row>
    <row r="210">
      <c r="A210" s="41"/>
    </row>
    <row r="211">
      <c r="A211" s="41"/>
    </row>
    <row r="212">
      <c r="A212" s="41"/>
    </row>
    <row r="213">
      <c r="A213" s="41"/>
    </row>
    <row r="214">
      <c r="A214" s="41"/>
    </row>
    <row r="215">
      <c r="A215" s="41"/>
    </row>
    <row r="216">
      <c r="A216" s="41"/>
    </row>
    <row r="217">
      <c r="A217" s="41"/>
    </row>
    <row r="218">
      <c r="A218" s="41"/>
    </row>
    <row r="219">
      <c r="A219" s="41"/>
    </row>
    <row r="220">
      <c r="A220" s="41"/>
    </row>
    <row r="221">
      <c r="A221" s="41"/>
    </row>
    <row r="222">
      <c r="A222" s="41"/>
    </row>
    <row r="223">
      <c r="A223" s="41"/>
    </row>
    <row r="224">
      <c r="A224" s="41"/>
    </row>
    <row r="225">
      <c r="A225" s="41"/>
    </row>
    <row r="226">
      <c r="A226" s="41"/>
    </row>
    <row r="227">
      <c r="A227" s="41"/>
    </row>
    <row r="228">
      <c r="A228" s="41"/>
    </row>
    <row r="229">
      <c r="A229" s="41"/>
    </row>
    <row r="230">
      <c r="A230" s="41"/>
    </row>
    <row r="231">
      <c r="A231" s="41"/>
    </row>
    <row r="232">
      <c r="A232" s="41"/>
    </row>
    <row r="233">
      <c r="A233" s="41"/>
    </row>
    <row r="234">
      <c r="A234" s="41"/>
    </row>
    <row r="235">
      <c r="A235" s="41"/>
    </row>
    <row r="236">
      <c r="A236" s="41"/>
    </row>
    <row r="237">
      <c r="A237" s="41"/>
    </row>
    <row r="238">
      <c r="A238" s="41"/>
    </row>
    <row r="239">
      <c r="A239" s="41"/>
    </row>
    <row r="240">
      <c r="A240" s="41"/>
    </row>
    <row r="241">
      <c r="A241" s="41"/>
    </row>
    <row r="242">
      <c r="A242" s="41"/>
    </row>
    <row r="243">
      <c r="A243" s="41"/>
    </row>
    <row r="244">
      <c r="A244" s="41"/>
    </row>
    <row r="245">
      <c r="A245" s="41"/>
    </row>
    <row r="246">
      <c r="A246" s="41"/>
    </row>
    <row r="247">
      <c r="A247" s="41"/>
    </row>
    <row r="248">
      <c r="A248" s="41"/>
    </row>
    <row r="249">
      <c r="A249" s="41"/>
    </row>
    <row r="250">
      <c r="A250" s="41"/>
    </row>
    <row r="251">
      <c r="A251" s="41"/>
    </row>
    <row r="252">
      <c r="A252" s="41"/>
    </row>
    <row r="253">
      <c r="A253" s="41"/>
    </row>
    <row r="254">
      <c r="A254" s="41"/>
    </row>
    <row r="255">
      <c r="A255" s="41"/>
    </row>
    <row r="256">
      <c r="A256" s="41"/>
    </row>
    <row r="257">
      <c r="A257" s="41"/>
    </row>
    <row r="258">
      <c r="A258" s="41"/>
    </row>
    <row r="259">
      <c r="A259" s="41"/>
    </row>
    <row r="260">
      <c r="A260" s="41"/>
    </row>
    <row r="261">
      <c r="A261" s="41"/>
    </row>
    <row r="262">
      <c r="A262" s="41"/>
    </row>
    <row r="263">
      <c r="A263" s="41"/>
    </row>
    <row r="264">
      <c r="A264" s="41"/>
    </row>
    <row r="265">
      <c r="A265" s="41"/>
    </row>
    <row r="266">
      <c r="A266" s="41"/>
    </row>
    <row r="267">
      <c r="A267" s="41"/>
    </row>
    <row r="268">
      <c r="A268" s="41"/>
    </row>
    <row r="269">
      <c r="A269" s="41"/>
    </row>
    <row r="270">
      <c r="A270" s="41"/>
    </row>
    <row r="271">
      <c r="A271" s="41"/>
    </row>
    <row r="272">
      <c r="A272" s="41"/>
    </row>
    <row r="273">
      <c r="A273" s="41"/>
    </row>
    <row r="274">
      <c r="A274" s="41"/>
    </row>
    <row r="275">
      <c r="A275" s="41"/>
    </row>
    <row r="276">
      <c r="A276" s="41"/>
    </row>
    <row r="277">
      <c r="A277" s="41"/>
    </row>
    <row r="278">
      <c r="A278" s="41"/>
    </row>
    <row r="279">
      <c r="A279" s="41"/>
    </row>
    <row r="280">
      <c r="A280" s="41"/>
    </row>
    <row r="281">
      <c r="A281" s="41"/>
    </row>
    <row r="282">
      <c r="A282" s="41"/>
    </row>
    <row r="283">
      <c r="A283" s="41"/>
    </row>
    <row r="284">
      <c r="A284" s="41"/>
    </row>
    <row r="285">
      <c r="A285" s="41"/>
    </row>
    <row r="286">
      <c r="A286" s="41"/>
    </row>
    <row r="287">
      <c r="A287" s="41"/>
    </row>
    <row r="288">
      <c r="A288" s="41"/>
    </row>
    <row r="289">
      <c r="A289" s="41"/>
    </row>
    <row r="290">
      <c r="A290" s="41"/>
    </row>
    <row r="291">
      <c r="A291" s="41"/>
    </row>
    <row r="292">
      <c r="A292" s="41"/>
    </row>
    <row r="293">
      <c r="A293" s="41"/>
    </row>
    <row r="294">
      <c r="A294" s="41"/>
    </row>
    <row r="295">
      <c r="A295" s="41"/>
    </row>
    <row r="296">
      <c r="A296" s="41"/>
    </row>
    <row r="297">
      <c r="A297" s="41"/>
    </row>
    <row r="298">
      <c r="A298" s="41"/>
    </row>
    <row r="299">
      <c r="A299" s="41"/>
    </row>
    <row r="300">
      <c r="A300" s="41"/>
    </row>
    <row r="301">
      <c r="A301" s="41"/>
    </row>
    <row r="302">
      <c r="A302" s="41"/>
    </row>
    <row r="303">
      <c r="A303" s="41"/>
    </row>
    <row r="304">
      <c r="A304" s="41"/>
    </row>
    <row r="305">
      <c r="A305" s="41"/>
    </row>
    <row r="306">
      <c r="A306" s="41"/>
    </row>
    <row r="307">
      <c r="A307" s="41"/>
    </row>
    <row r="308">
      <c r="A308" s="41"/>
    </row>
    <row r="309">
      <c r="A309" s="41"/>
    </row>
    <row r="310">
      <c r="A310" s="41"/>
    </row>
    <row r="311">
      <c r="A311" s="41"/>
    </row>
    <row r="312">
      <c r="A312" s="41"/>
    </row>
    <row r="313">
      <c r="A313" s="41"/>
    </row>
    <row r="314">
      <c r="A314" s="41"/>
    </row>
    <row r="315">
      <c r="A315" s="41"/>
    </row>
    <row r="316">
      <c r="A316" s="41"/>
    </row>
    <row r="317">
      <c r="A317" s="41"/>
    </row>
    <row r="318">
      <c r="A318" s="41"/>
    </row>
    <row r="319">
      <c r="A319" s="41"/>
    </row>
    <row r="320">
      <c r="A320" s="41"/>
    </row>
    <row r="321">
      <c r="A321" s="41"/>
    </row>
    <row r="322">
      <c r="A322" s="41"/>
    </row>
    <row r="323">
      <c r="A323" s="41"/>
    </row>
    <row r="324">
      <c r="A324" s="41"/>
    </row>
    <row r="325">
      <c r="A325" s="41"/>
    </row>
    <row r="326">
      <c r="A326" s="41"/>
    </row>
    <row r="327">
      <c r="A327" s="41"/>
    </row>
    <row r="328">
      <c r="A328" s="41"/>
    </row>
    <row r="329">
      <c r="A329" s="41"/>
    </row>
    <row r="330">
      <c r="A330" s="41"/>
    </row>
    <row r="331">
      <c r="A331" s="41"/>
    </row>
    <row r="332">
      <c r="A332" s="41"/>
    </row>
    <row r="333">
      <c r="A333" s="41"/>
    </row>
    <row r="334">
      <c r="A334" s="41"/>
    </row>
    <row r="335">
      <c r="A335" s="41"/>
    </row>
    <row r="336">
      <c r="A336" s="41"/>
    </row>
    <row r="337">
      <c r="A337" s="41"/>
    </row>
    <row r="338">
      <c r="A338" s="41"/>
    </row>
    <row r="339">
      <c r="A339" s="41"/>
    </row>
    <row r="340">
      <c r="A340" s="41"/>
    </row>
    <row r="341">
      <c r="A341" s="41"/>
    </row>
    <row r="342">
      <c r="A342" s="41"/>
    </row>
    <row r="343">
      <c r="A343" s="41"/>
    </row>
    <row r="344">
      <c r="A344" s="41"/>
    </row>
    <row r="345">
      <c r="A345" s="41"/>
    </row>
    <row r="346">
      <c r="A346" s="41"/>
    </row>
    <row r="347">
      <c r="A347" s="41"/>
    </row>
    <row r="348">
      <c r="A348" s="41"/>
    </row>
    <row r="349">
      <c r="A349" s="41"/>
    </row>
    <row r="350">
      <c r="A350" s="41"/>
    </row>
    <row r="351">
      <c r="A351" s="41"/>
    </row>
    <row r="352">
      <c r="A352" s="41"/>
    </row>
    <row r="353">
      <c r="A353" s="41"/>
    </row>
    <row r="354">
      <c r="A354" s="41"/>
    </row>
    <row r="355">
      <c r="A355" s="41"/>
    </row>
    <row r="356">
      <c r="A356" s="41"/>
    </row>
    <row r="357">
      <c r="A357" s="41"/>
    </row>
    <row r="358">
      <c r="A358" s="41"/>
    </row>
    <row r="359">
      <c r="A359" s="41"/>
    </row>
    <row r="360">
      <c r="A360" s="41"/>
    </row>
    <row r="361">
      <c r="A361" s="41"/>
    </row>
    <row r="362">
      <c r="A362" s="41"/>
    </row>
    <row r="363">
      <c r="A363" s="41"/>
    </row>
    <row r="364">
      <c r="A364" s="41"/>
    </row>
    <row r="365">
      <c r="A365" s="41"/>
    </row>
    <row r="366">
      <c r="A366" s="41"/>
    </row>
    <row r="367">
      <c r="A367" s="41"/>
    </row>
    <row r="368">
      <c r="A368" s="41"/>
    </row>
    <row r="369">
      <c r="A369" s="41"/>
    </row>
    <row r="370">
      <c r="A370" s="41"/>
    </row>
    <row r="371">
      <c r="A371" s="41"/>
    </row>
    <row r="372">
      <c r="A372" s="41"/>
    </row>
    <row r="373">
      <c r="A373" s="41"/>
    </row>
    <row r="374">
      <c r="A374" s="41"/>
    </row>
    <row r="375">
      <c r="A375" s="41"/>
    </row>
    <row r="376">
      <c r="A376" s="41"/>
    </row>
    <row r="377">
      <c r="A377" s="41"/>
    </row>
    <row r="378">
      <c r="A378" s="41"/>
    </row>
    <row r="379">
      <c r="A379" s="41"/>
    </row>
    <row r="380">
      <c r="A380" s="41"/>
    </row>
    <row r="381">
      <c r="A381" s="41"/>
    </row>
    <row r="382">
      <c r="A382" s="41"/>
    </row>
    <row r="383">
      <c r="A383" s="41"/>
    </row>
    <row r="384">
      <c r="A384" s="41"/>
    </row>
    <row r="385">
      <c r="A385" s="41"/>
    </row>
    <row r="386">
      <c r="A386" s="41"/>
    </row>
    <row r="387">
      <c r="A387" s="41"/>
    </row>
    <row r="388">
      <c r="A388" s="41"/>
    </row>
    <row r="389">
      <c r="A389" s="41"/>
    </row>
    <row r="390">
      <c r="A390" s="41"/>
    </row>
    <row r="391">
      <c r="A391" s="41"/>
    </row>
    <row r="392">
      <c r="A392" s="41"/>
    </row>
    <row r="393">
      <c r="A393" s="41"/>
    </row>
    <row r="394">
      <c r="A394" s="41"/>
    </row>
    <row r="395">
      <c r="A395" s="41"/>
    </row>
    <row r="396">
      <c r="A396" s="41"/>
    </row>
    <row r="397">
      <c r="A397" s="41"/>
    </row>
    <row r="398">
      <c r="A398" s="41"/>
    </row>
    <row r="399">
      <c r="A399" s="41"/>
    </row>
    <row r="400">
      <c r="A400" s="41"/>
    </row>
    <row r="401">
      <c r="A401" s="41"/>
    </row>
    <row r="402">
      <c r="A402" s="41"/>
    </row>
    <row r="403">
      <c r="A403" s="41"/>
    </row>
    <row r="404">
      <c r="A404" s="41"/>
    </row>
    <row r="405">
      <c r="A405" s="41"/>
    </row>
    <row r="406">
      <c r="A406" s="41"/>
    </row>
    <row r="407">
      <c r="A407" s="41"/>
    </row>
    <row r="408">
      <c r="A408" s="41"/>
    </row>
    <row r="409">
      <c r="A409" s="41"/>
    </row>
    <row r="410">
      <c r="A410" s="41"/>
    </row>
    <row r="411">
      <c r="A411" s="41"/>
    </row>
    <row r="412">
      <c r="A412" s="41"/>
    </row>
    <row r="413">
      <c r="A413" s="41"/>
    </row>
    <row r="414">
      <c r="A414" s="41"/>
    </row>
    <row r="415">
      <c r="A415" s="41"/>
    </row>
    <row r="416">
      <c r="A416" s="41"/>
    </row>
    <row r="417">
      <c r="A417" s="41"/>
    </row>
    <row r="418">
      <c r="A418" s="41"/>
    </row>
    <row r="419">
      <c r="A419" s="41"/>
    </row>
    <row r="420">
      <c r="A420" s="41"/>
    </row>
    <row r="421">
      <c r="A421" s="41"/>
    </row>
    <row r="422">
      <c r="A422" s="41"/>
    </row>
    <row r="423">
      <c r="A423" s="41"/>
    </row>
    <row r="424">
      <c r="A424" s="41"/>
    </row>
    <row r="425">
      <c r="A425" s="41"/>
    </row>
    <row r="426">
      <c r="A426" s="41"/>
    </row>
    <row r="427">
      <c r="A427" s="41"/>
    </row>
    <row r="428">
      <c r="A428" s="41"/>
    </row>
    <row r="429">
      <c r="A429" s="41"/>
    </row>
    <row r="430">
      <c r="A430" s="41"/>
    </row>
    <row r="431">
      <c r="A431" s="41"/>
    </row>
    <row r="432">
      <c r="A432" s="41"/>
    </row>
    <row r="433">
      <c r="A433" s="41"/>
    </row>
    <row r="434">
      <c r="A434" s="41"/>
    </row>
    <row r="435">
      <c r="A435" s="41"/>
    </row>
    <row r="436">
      <c r="A436" s="41"/>
    </row>
    <row r="437">
      <c r="A437" s="41"/>
    </row>
    <row r="438">
      <c r="A438" s="41"/>
    </row>
    <row r="439">
      <c r="A439" s="41"/>
    </row>
    <row r="440">
      <c r="A440" s="41"/>
    </row>
    <row r="441">
      <c r="A441" s="41"/>
    </row>
    <row r="442">
      <c r="A442" s="41"/>
    </row>
    <row r="443">
      <c r="A443" s="41"/>
    </row>
    <row r="444">
      <c r="A444" s="41"/>
    </row>
    <row r="445">
      <c r="A445" s="41"/>
    </row>
    <row r="446">
      <c r="A446" s="41"/>
    </row>
    <row r="447">
      <c r="A447" s="41"/>
    </row>
    <row r="448">
      <c r="A448" s="41"/>
    </row>
    <row r="449">
      <c r="A449" s="41"/>
    </row>
    <row r="450">
      <c r="A450" s="41"/>
    </row>
    <row r="451">
      <c r="A451" s="41"/>
    </row>
    <row r="452">
      <c r="A452" s="41"/>
    </row>
    <row r="453">
      <c r="A453" s="41"/>
    </row>
    <row r="454">
      <c r="A454" s="41"/>
    </row>
    <row r="455">
      <c r="A455" s="41"/>
    </row>
    <row r="456">
      <c r="A456" s="41"/>
    </row>
    <row r="457">
      <c r="A457" s="41"/>
    </row>
    <row r="458">
      <c r="A458" s="41"/>
    </row>
    <row r="459">
      <c r="A459" s="41"/>
    </row>
    <row r="460">
      <c r="A460" s="41"/>
    </row>
    <row r="461">
      <c r="A461" s="41"/>
    </row>
    <row r="462">
      <c r="A462" s="41"/>
    </row>
    <row r="463">
      <c r="A463" s="41"/>
    </row>
    <row r="464">
      <c r="A464" s="41"/>
    </row>
    <row r="465">
      <c r="A465" s="41"/>
    </row>
    <row r="466">
      <c r="A466" s="41"/>
    </row>
    <row r="467">
      <c r="A467" s="41"/>
    </row>
    <row r="468">
      <c r="A468" s="41"/>
    </row>
    <row r="469">
      <c r="A469" s="41"/>
    </row>
    <row r="470">
      <c r="A470" s="41"/>
    </row>
    <row r="471">
      <c r="A471" s="41"/>
    </row>
    <row r="472">
      <c r="A472" s="41"/>
    </row>
    <row r="473">
      <c r="A473" s="41"/>
    </row>
    <row r="474">
      <c r="A474" s="41"/>
    </row>
    <row r="475">
      <c r="A475" s="41"/>
    </row>
    <row r="476">
      <c r="A476" s="41"/>
    </row>
    <row r="477">
      <c r="A477" s="41"/>
    </row>
    <row r="478">
      <c r="A478" s="41"/>
    </row>
    <row r="479">
      <c r="A479" s="41"/>
    </row>
    <row r="480">
      <c r="A480" s="41"/>
    </row>
    <row r="481">
      <c r="A481" s="41"/>
    </row>
    <row r="482">
      <c r="A482" s="41"/>
    </row>
    <row r="483">
      <c r="A483" s="41"/>
    </row>
    <row r="484">
      <c r="A484" s="41"/>
    </row>
    <row r="485">
      <c r="A485" s="41"/>
    </row>
    <row r="486">
      <c r="A486" s="41"/>
    </row>
    <row r="487">
      <c r="A487" s="41"/>
    </row>
    <row r="488">
      <c r="A488" s="41"/>
    </row>
    <row r="489">
      <c r="A489" s="41"/>
    </row>
    <row r="490">
      <c r="A490" s="41"/>
    </row>
    <row r="491">
      <c r="A491" s="41"/>
    </row>
    <row r="492">
      <c r="A492" s="41"/>
    </row>
    <row r="493">
      <c r="A493" s="41"/>
    </row>
    <row r="494">
      <c r="A494" s="41"/>
    </row>
    <row r="495">
      <c r="A495" s="41"/>
    </row>
    <row r="496">
      <c r="A496" s="41"/>
    </row>
    <row r="497">
      <c r="A497" s="41"/>
    </row>
    <row r="498">
      <c r="A498" s="41"/>
    </row>
    <row r="499">
      <c r="A499" s="41"/>
    </row>
    <row r="500">
      <c r="A500" s="41"/>
    </row>
    <row r="501">
      <c r="A501" s="41"/>
    </row>
    <row r="502">
      <c r="A502" s="41"/>
    </row>
    <row r="503">
      <c r="A503" s="41"/>
    </row>
    <row r="504">
      <c r="A504" s="41"/>
    </row>
    <row r="505">
      <c r="A505" s="41"/>
    </row>
    <row r="506">
      <c r="A506" s="41"/>
    </row>
    <row r="507">
      <c r="A507" s="41"/>
    </row>
    <row r="508">
      <c r="A508" s="41"/>
    </row>
    <row r="509">
      <c r="A509" s="41"/>
    </row>
    <row r="510">
      <c r="A510" s="41"/>
    </row>
    <row r="511">
      <c r="A511" s="41"/>
    </row>
    <row r="512">
      <c r="A512" s="41"/>
    </row>
    <row r="513">
      <c r="A513" s="41"/>
    </row>
    <row r="514">
      <c r="A514" s="41"/>
    </row>
    <row r="515">
      <c r="A515" s="41"/>
    </row>
    <row r="516">
      <c r="A516" s="41"/>
    </row>
    <row r="517">
      <c r="A517" s="41"/>
    </row>
    <row r="518">
      <c r="A518" s="41"/>
    </row>
    <row r="519">
      <c r="A519" s="41"/>
    </row>
    <row r="520">
      <c r="A520" s="41"/>
    </row>
    <row r="521">
      <c r="A521" s="41"/>
    </row>
    <row r="522">
      <c r="A522" s="41"/>
    </row>
    <row r="523">
      <c r="A523" s="41"/>
    </row>
    <row r="524">
      <c r="A524" s="41"/>
    </row>
    <row r="525">
      <c r="A525" s="41"/>
    </row>
    <row r="526">
      <c r="A526" s="41"/>
    </row>
    <row r="527">
      <c r="A527" s="41"/>
    </row>
    <row r="528">
      <c r="A528" s="41"/>
    </row>
    <row r="529">
      <c r="A529" s="41"/>
    </row>
    <row r="530">
      <c r="A530" s="41"/>
    </row>
    <row r="531">
      <c r="A531" s="41"/>
    </row>
    <row r="532">
      <c r="A532" s="41"/>
    </row>
    <row r="533">
      <c r="A533" s="41"/>
    </row>
    <row r="534">
      <c r="A534" s="41"/>
    </row>
    <row r="535">
      <c r="A535" s="41"/>
    </row>
    <row r="536">
      <c r="A536" s="41"/>
    </row>
    <row r="537">
      <c r="A537" s="41"/>
    </row>
    <row r="538">
      <c r="A538" s="41"/>
    </row>
    <row r="539">
      <c r="A539" s="41"/>
    </row>
    <row r="540">
      <c r="A540" s="41"/>
    </row>
    <row r="541">
      <c r="A541" s="41"/>
    </row>
    <row r="542">
      <c r="A542" s="41"/>
    </row>
    <row r="543">
      <c r="A543" s="41"/>
    </row>
    <row r="544">
      <c r="A544" s="41"/>
    </row>
    <row r="545">
      <c r="A545" s="41"/>
    </row>
    <row r="546">
      <c r="A546" s="41"/>
    </row>
    <row r="547">
      <c r="A547" s="41"/>
    </row>
    <row r="548">
      <c r="A548" s="41"/>
    </row>
    <row r="549">
      <c r="A549" s="41"/>
    </row>
    <row r="550">
      <c r="A550" s="41"/>
    </row>
    <row r="551">
      <c r="A551" s="41"/>
    </row>
    <row r="552">
      <c r="A552" s="41"/>
    </row>
    <row r="553">
      <c r="A553" s="41"/>
    </row>
    <row r="554">
      <c r="A554" s="41"/>
    </row>
    <row r="555">
      <c r="A555" s="41"/>
    </row>
    <row r="556">
      <c r="A556" s="41"/>
    </row>
    <row r="557">
      <c r="A557" s="41"/>
    </row>
    <row r="558">
      <c r="A558" s="41"/>
    </row>
    <row r="559">
      <c r="A559" s="41"/>
    </row>
    <row r="560">
      <c r="A560" s="41"/>
    </row>
    <row r="561">
      <c r="A561" s="41"/>
    </row>
    <row r="562">
      <c r="A562" s="41"/>
    </row>
    <row r="563">
      <c r="A563" s="41"/>
    </row>
    <row r="564">
      <c r="A564" s="41"/>
    </row>
    <row r="565">
      <c r="A565" s="41"/>
    </row>
    <row r="566">
      <c r="A566" s="41"/>
    </row>
    <row r="567">
      <c r="A567" s="41"/>
    </row>
    <row r="568">
      <c r="A568" s="41"/>
    </row>
    <row r="569">
      <c r="A569" s="41"/>
    </row>
    <row r="570">
      <c r="A570" s="41"/>
    </row>
    <row r="571">
      <c r="A571" s="41"/>
    </row>
    <row r="572">
      <c r="A572" s="41"/>
    </row>
    <row r="573">
      <c r="A573" s="41"/>
    </row>
    <row r="574">
      <c r="A574" s="41"/>
    </row>
    <row r="575">
      <c r="A575" s="41"/>
    </row>
    <row r="576">
      <c r="A576" s="41"/>
    </row>
    <row r="577">
      <c r="A577" s="41"/>
    </row>
    <row r="578">
      <c r="A578" s="41"/>
    </row>
    <row r="579">
      <c r="A579" s="41"/>
    </row>
    <row r="580">
      <c r="A580" s="41"/>
    </row>
    <row r="581">
      <c r="A581" s="41"/>
    </row>
    <row r="582">
      <c r="A582" s="41"/>
    </row>
    <row r="583">
      <c r="A583" s="41"/>
    </row>
    <row r="584">
      <c r="A584" s="41"/>
    </row>
    <row r="585">
      <c r="A585" s="41"/>
    </row>
    <row r="586">
      <c r="A586" s="41"/>
    </row>
    <row r="587">
      <c r="A587" s="41"/>
    </row>
    <row r="588">
      <c r="A588" s="41"/>
    </row>
    <row r="589">
      <c r="A589" s="41"/>
    </row>
    <row r="590">
      <c r="A590" s="41"/>
    </row>
    <row r="591">
      <c r="A591" s="41"/>
    </row>
    <row r="592">
      <c r="A592" s="41"/>
    </row>
    <row r="593">
      <c r="A593" s="41"/>
    </row>
    <row r="594">
      <c r="A594" s="41"/>
    </row>
    <row r="595">
      <c r="A595" s="41"/>
    </row>
    <row r="596">
      <c r="A596" s="41"/>
    </row>
    <row r="597">
      <c r="A597" s="41"/>
    </row>
    <row r="598">
      <c r="A598" s="41"/>
    </row>
    <row r="599">
      <c r="A599" s="41"/>
    </row>
    <row r="600">
      <c r="A600" s="41"/>
    </row>
    <row r="601">
      <c r="A601" s="41"/>
    </row>
    <row r="602">
      <c r="A602" s="41"/>
    </row>
    <row r="603">
      <c r="A603" s="41"/>
    </row>
    <row r="604">
      <c r="A604" s="41"/>
    </row>
    <row r="605">
      <c r="A605" s="41"/>
    </row>
    <row r="606">
      <c r="A606" s="41"/>
    </row>
    <row r="607">
      <c r="A607" s="41"/>
    </row>
    <row r="608">
      <c r="A608" s="41"/>
    </row>
    <row r="609">
      <c r="A609" s="41"/>
    </row>
    <row r="610">
      <c r="A610" s="41"/>
    </row>
    <row r="611">
      <c r="A611" s="41"/>
    </row>
    <row r="612">
      <c r="A612" s="41"/>
    </row>
    <row r="613">
      <c r="A613" s="41"/>
    </row>
    <row r="614">
      <c r="A614" s="41"/>
    </row>
    <row r="615">
      <c r="A615" s="41"/>
    </row>
    <row r="616">
      <c r="A616" s="41"/>
    </row>
    <row r="617">
      <c r="A617" s="41"/>
    </row>
    <row r="618">
      <c r="A618" s="41"/>
    </row>
    <row r="619">
      <c r="A619" s="41"/>
    </row>
    <row r="620">
      <c r="A620" s="41"/>
    </row>
    <row r="621">
      <c r="A621" s="41"/>
    </row>
    <row r="622">
      <c r="A622" s="41"/>
    </row>
    <row r="623">
      <c r="A623" s="41"/>
    </row>
    <row r="624">
      <c r="A624" s="41"/>
    </row>
    <row r="625">
      <c r="A625" s="41"/>
    </row>
    <row r="626">
      <c r="A626" s="41"/>
    </row>
    <row r="627">
      <c r="A627" s="41"/>
    </row>
    <row r="628">
      <c r="A628" s="41"/>
    </row>
    <row r="629">
      <c r="A629" s="41"/>
    </row>
    <row r="630">
      <c r="A630" s="41"/>
    </row>
    <row r="631">
      <c r="A631" s="41"/>
    </row>
    <row r="632">
      <c r="A632" s="41"/>
    </row>
    <row r="633">
      <c r="A633" s="41"/>
    </row>
    <row r="634">
      <c r="A634" s="41"/>
    </row>
    <row r="635">
      <c r="A635" s="41"/>
    </row>
    <row r="636">
      <c r="A636" s="41"/>
    </row>
    <row r="637">
      <c r="A637" s="41"/>
    </row>
    <row r="638">
      <c r="A638" s="41"/>
    </row>
    <row r="639">
      <c r="A639" s="41"/>
    </row>
    <row r="640">
      <c r="A640" s="41"/>
    </row>
    <row r="641">
      <c r="A641" s="41"/>
    </row>
    <row r="642">
      <c r="A642" s="41"/>
    </row>
    <row r="643">
      <c r="A643" s="41"/>
    </row>
    <row r="644">
      <c r="A644" s="41"/>
    </row>
    <row r="645">
      <c r="A645" s="41"/>
    </row>
    <row r="646">
      <c r="A646" s="41"/>
    </row>
    <row r="647">
      <c r="A647" s="41"/>
    </row>
    <row r="648">
      <c r="A648" s="41"/>
    </row>
    <row r="649">
      <c r="A649" s="41"/>
    </row>
    <row r="650">
      <c r="A650" s="41"/>
    </row>
    <row r="651">
      <c r="A651" s="41"/>
    </row>
    <row r="652">
      <c r="A652" s="41"/>
    </row>
    <row r="653">
      <c r="A653" s="41"/>
    </row>
    <row r="654">
      <c r="A654" s="41"/>
    </row>
    <row r="655">
      <c r="A655" s="41"/>
    </row>
    <row r="656">
      <c r="A656" s="41"/>
    </row>
    <row r="657">
      <c r="A657" s="41"/>
    </row>
    <row r="658">
      <c r="A658" s="41"/>
    </row>
    <row r="659">
      <c r="A659" s="41"/>
    </row>
    <row r="660">
      <c r="A660" s="41"/>
    </row>
    <row r="661">
      <c r="A661" s="41"/>
    </row>
    <row r="662">
      <c r="A662" s="41"/>
    </row>
    <row r="663">
      <c r="A663" s="41"/>
    </row>
    <row r="664">
      <c r="A664" s="41"/>
    </row>
    <row r="665">
      <c r="A665" s="41"/>
    </row>
    <row r="666">
      <c r="A666" s="41"/>
    </row>
    <row r="667">
      <c r="A667" s="41"/>
    </row>
    <row r="668">
      <c r="A668" s="41"/>
    </row>
    <row r="669">
      <c r="A669" s="41"/>
    </row>
    <row r="670">
      <c r="A670" s="41"/>
    </row>
    <row r="671">
      <c r="A671" s="41"/>
    </row>
    <row r="672">
      <c r="A672" s="41"/>
    </row>
    <row r="673">
      <c r="A673" s="41"/>
    </row>
    <row r="674">
      <c r="A674" s="41"/>
    </row>
    <row r="675">
      <c r="A675" s="41"/>
    </row>
    <row r="676">
      <c r="A676" s="41"/>
    </row>
    <row r="677">
      <c r="A677" s="41"/>
    </row>
    <row r="678">
      <c r="A678" s="41"/>
    </row>
    <row r="679">
      <c r="A679" s="41"/>
    </row>
    <row r="680">
      <c r="A680" s="41"/>
    </row>
    <row r="681">
      <c r="A681" s="41"/>
    </row>
    <row r="682">
      <c r="A682" s="41"/>
    </row>
    <row r="683">
      <c r="A683" s="41"/>
    </row>
    <row r="684">
      <c r="A684" s="41"/>
    </row>
    <row r="685">
      <c r="A685" s="41"/>
    </row>
    <row r="686">
      <c r="A686" s="41"/>
    </row>
    <row r="687">
      <c r="A687" s="41"/>
    </row>
    <row r="688">
      <c r="A688" s="41"/>
    </row>
    <row r="689">
      <c r="A689" s="41"/>
    </row>
    <row r="690">
      <c r="A690" s="41"/>
    </row>
    <row r="691">
      <c r="A691" s="41"/>
    </row>
    <row r="692">
      <c r="A692" s="41"/>
    </row>
    <row r="693">
      <c r="A693" s="41"/>
    </row>
    <row r="694">
      <c r="A694" s="41"/>
    </row>
    <row r="695">
      <c r="A695" s="41"/>
    </row>
    <row r="696">
      <c r="A696" s="41"/>
    </row>
    <row r="697">
      <c r="A697" s="41"/>
    </row>
    <row r="698">
      <c r="A698" s="41"/>
    </row>
    <row r="699">
      <c r="A699" s="41"/>
    </row>
    <row r="700">
      <c r="A700" s="41"/>
    </row>
    <row r="701">
      <c r="A701" s="41"/>
    </row>
    <row r="702">
      <c r="A702" s="41"/>
    </row>
    <row r="703">
      <c r="A703" s="41"/>
    </row>
    <row r="704">
      <c r="A704" s="41"/>
    </row>
    <row r="705">
      <c r="A705" s="41"/>
    </row>
    <row r="706">
      <c r="A706" s="41"/>
    </row>
    <row r="707">
      <c r="A707" s="41"/>
    </row>
    <row r="708">
      <c r="A708" s="41"/>
    </row>
    <row r="709">
      <c r="A709" s="41"/>
    </row>
    <row r="710">
      <c r="A710" s="41"/>
    </row>
    <row r="711">
      <c r="A711" s="41"/>
    </row>
    <row r="712">
      <c r="A712" s="41"/>
    </row>
    <row r="713">
      <c r="A713" s="41"/>
    </row>
    <row r="714">
      <c r="A714" s="41"/>
    </row>
    <row r="715">
      <c r="A715" s="41"/>
    </row>
    <row r="716">
      <c r="A716" s="41"/>
    </row>
    <row r="717">
      <c r="A717" s="41"/>
    </row>
    <row r="718">
      <c r="A718" s="41"/>
    </row>
    <row r="719">
      <c r="A719" s="41"/>
    </row>
    <row r="720">
      <c r="A720" s="41"/>
    </row>
    <row r="721">
      <c r="A721" s="41"/>
    </row>
    <row r="722">
      <c r="A722" s="41"/>
    </row>
    <row r="723">
      <c r="A723" s="41"/>
    </row>
    <row r="724">
      <c r="A724" s="41"/>
    </row>
    <row r="725">
      <c r="A725" s="41"/>
    </row>
    <row r="726">
      <c r="A726" s="41"/>
    </row>
    <row r="727">
      <c r="A727" s="41"/>
    </row>
    <row r="728">
      <c r="A728" s="41"/>
    </row>
    <row r="729">
      <c r="A729" s="41"/>
    </row>
    <row r="730">
      <c r="A730" s="41"/>
    </row>
    <row r="731">
      <c r="A731" s="41"/>
    </row>
    <row r="732">
      <c r="A732" s="41"/>
    </row>
    <row r="733">
      <c r="A733" s="41"/>
    </row>
    <row r="734">
      <c r="A734" s="41"/>
    </row>
    <row r="735">
      <c r="A735" s="41"/>
    </row>
    <row r="736">
      <c r="A736" s="41"/>
    </row>
    <row r="737">
      <c r="A737" s="41"/>
    </row>
    <row r="738">
      <c r="A738" s="41"/>
    </row>
    <row r="739">
      <c r="A739" s="41"/>
    </row>
    <row r="740">
      <c r="A740" s="41"/>
    </row>
    <row r="741">
      <c r="A741" s="41"/>
    </row>
    <row r="742">
      <c r="A742" s="41"/>
    </row>
    <row r="743">
      <c r="A743" s="41"/>
    </row>
    <row r="744">
      <c r="A744" s="41"/>
    </row>
    <row r="745">
      <c r="A745" s="41"/>
    </row>
    <row r="746">
      <c r="A746" s="41"/>
    </row>
    <row r="747">
      <c r="A747" s="41"/>
    </row>
    <row r="748">
      <c r="A748" s="41"/>
    </row>
    <row r="749">
      <c r="A749" s="41"/>
    </row>
    <row r="750">
      <c r="A750" s="41"/>
    </row>
    <row r="751">
      <c r="A751" s="41"/>
    </row>
    <row r="752">
      <c r="A752" s="41"/>
    </row>
    <row r="753">
      <c r="A753" s="41"/>
    </row>
    <row r="754">
      <c r="A754" s="41"/>
    </row>
    <row r="755">
      <c r="A755" s="41"/>
    </row>
    <row r="756">
      <c r="A756" s="41"/>
    </row>
    <row r="757">
      <c r="A757" s="41"/>
    </row>
    <row r="758">
      <c r="A758" s="41"/>
    </row>
    <row r="759">
      <c r="A759" s="41"/>
    </row>
    <row r="760">
      <c r="A760" s="41"/>
    </row>
    <row r="761">
      <c r="A761" s="41"/>
    </row>
    <row r="762">
      <c r="A762" s="41"/>
    </row>
    <row r="763">
      <c r="A763" s="41"/>
    </row>
    <row r="764">
      <c r="A764" s="41"/>
    </row>
    <row r="765">
      <c r="A765" s="41"/>
    </row>
    <row r="766">
      <c r="A766" s="41"/>
    </row>
    <row r="767">
      <c r="A767" s="41"/>
    </row>
    <row r="768">
      <c r="A768" s="41"/>
    </row>
    <row r="769">
      <c r="A769" s="41"/>
    </row>
    <row r="770">
      <c r="A770" s="41"/>
    </row>
    <row r="771">
      <c r="A771" s="41"/>
    </row>
    <row r="772">
      <c r="A772" s="41"/>
    </row>
    <row r="773">
      <c r="A773" s="41"/>
    </row>
    <row r="774">
      <c r="A774" s="41"/>
    </row>
    <row r="775">
      <c r="A775" s="41"/>
    </row>
    <row r="776">
      <c r="A776" s="41"/>
    </row>
    <row r="777">
      <c r="A777" s="41"/>
    </row>
    <row r="778">
      <c r="A778" s="41"/>
    </row>
    <row r="779">
      <c r="A779" s="41"/>
    </row>
    <row r="780">
      <c r="A780" s="41"/>
    </row>
    <row r="781">
      <c r="A781" s="41"/>
    </row>
    <row r="782">
      <c r="A782" s="41"/>
    </row>
    <row r="783">
      <c r="A783" s="41"/>
    </row>
    <row r="784">
      <c r="A784" s="41"/>
    </row>
    <row r="785">
      <c r="A785" s="41"/>
    </row>
    <row r="786">
      <c r="A786" s="41"/>
    </row>
    <row r="787">
      <c r="A787" s="41"/>
    </row>
    <row r="788">
      <c r="A788" s="41"/>
    </row>
    <row r="789">
      <c r="A789" s="41"/>
    </row>
    <row r="790">
      <c r="A790" s="41"/>
    </row>
    <row r="791">
      <c r="A791" s="41"/>
    </row>
    <row r="792">
      <c r="A792" s="41"/>
    </row>
    <row r="793">
      <c r="A793" s="41"/>
    </row>
    <row r="794">
      <c r="A794" s="41"/>
    </row>
    <row r="795">
      <c r="A795" s="41"/>
    </row>
    <row r="796">
      <c r="A796" s="41"/>
    </row>
    <row r="797">
      <c r="A797" s="41"/>
    </row>
    <row r="798">
      <c r="A798" s="41"/>
    </row>
    <row r="799">
      <c r="A799" s="41"/>
    </row>
    <row r="800">
      <c r="A800" s="41"/>
    </row>
    <row r="801">
      <c r="A801" s="41"/>
    </row>
    <row r="802">
      <c r="A802" s="41"/>
    </row>
    <row r="803">
      <c r="A803" s="41"/>
    </row>
    <row r="804">
      <c r="A804" s="41"/>
    </row>
    <row r="805">
      <c r="A805" s="41"/>
    </row>
    <row r="806">
      <c r="A806" s="41"/>
    </row>
    <row r="807">
      <c r="A807" s="41"/>
    </row>
    <row r="808">
      <c r="A808" s="41"/>
    </row>
    <row r="809">
      <c r="A809" s="41"/>
    </row>
    <row r="810">
      <c r="A810" s="41"/>
    </row>
    <row r="811">
      <c r="A811" s="41"/>
    </row>
    <row r="812">
      <c r="A812" s="41"/>
    </row>
    <row r="813">
      <c r="A813" s="41"/>
    </row>
    <row r="814">
      <c r="A814" s="41"/>
    </row>
    <row r="815">
      <c r="A815" s="41"/>
    </row>
    <row r="816">
      <c r="A816" s="41"/>
    </row>
    <row r="817">
      <c r="A817" s="41"/>
    </row>
    <row r="818">
      <c r="A818" s="41"/>
    </row>
    <row r="819">
      <c r="A819" s="41"/>
    </row>
    <row r="820">
      <c r="A820" s="41"/>
    </row>
    <row r="821">
      <c r="A821" s="41"/>
    </row>
    <row r="822">
      <c r="A822" s="41"/>
    </row>
    <row r="823">
      <c r="A823" s="41"/>
    </row>
    <row r="824">
      <c r="A824" s="41"/>
    </row>
    <row r="825">
      <c r="A825" s="41"/>
    </row>
    <row r="826">
      <c r="A826" s="41"/>
    </row>
    <row r="827">
      <c r="A827" s="41"/>
    </row>
    <row r="828">
      <c r="A828" s="41"/>
    </row>
    <row r="829">
      <c r="A829" s="41"/>
    </row>
    <row r="830">
      <c r="A830" s="41"/>
    </row>
    <row r="831">
      <c r="A831" s="41"/>
    </row>
    <row r="832">
      <c r="A832" s="41"/>
    </row>
    <row r="833">
      <c r="A833" s="41"/>
    </row>
    <row r="834">
      <c r="A834" s="41"/>
    </row>
    <row r="835">
      <c r="A835" s="41"/>
    </row>
    <row r="836">
      <c r="A836" s="41"/>
    </row>
    <row r="837">
      <c r="A837" s="41"/>
    </row>
    <row r="838">
      <c r="A838" s="41"/>
    </row>
    <row r="839">
      <c r="A839" s="41"/>
    </row>
    <row r="840">
      <c r="A840" s="41"/>
    </row>
    <row r="841">
      <c r="A841" s="41"/>
    </row>
    <row r="842">
      <c r="A842" s="41"/>
    </row>
    <row r="843">
      <c r="A843" s="41"/>
    </row>
    <row r="844">
      <c r="A844" s="41"/>
    </row>
    <row r="845">
      <c r="A845" s="41"/>
    </row>
    <row r="846">
      <c r="A846" s="41"/>
    </row>
    <row r="847">
      <c r="A847" s="41"/>
    </row>
    <row r="848">
      <c r="A848" s="41"/>
    </row>
    <row r="849">
      <c r="A849" s="41"/>
    </row>
    <row r="850">
      <c r="A850" s="41"/>
    </row>
    <row r="851">
      <c r="A851" s="41"/>
    </row>
    <row r="852">
      <c r="A852" s="41"/>
    </row>
    <row r="853">
      <c r="A853" s="41"/>
    </row>
    <row r="854">
      <c r="A854" s="41"/>
    </row>
    <row r="855">
      <c r="A855" s="41"/>
    </row>
    <row r="856">
      <c r="A856" s="41"/>
    </row>
    <row r="857">
      <c r="A857" s="41"/>
    </row>
    <row r="858">
      <c r="A858" s="41"/>
    </row>
    <row r="859">
      <c r="A859" s="41"/>
    </row>
    <row r="860">
      <c r="A860" s="41"/>
    </row>
    <row r="861">
      <c r="A861" s="41"/>
    </row>
    <row r="862">
      <c r="A862" s="41"/>
    </row>
    <row r="863">
      <c r="A863" s="41"/>
    </row>
    <row r="864">
      <c r="A864" s="41"/>
    </row>
    <row r="865">
      <c r="A865" s="41"/>
    </row>
    <row r="866">
      <c r="A866" s="41"/>
    </row>
    <row r="867">
      <c r="A867" s="41"/>
    </row>
    <row r="868">
      <c r="A868" s="41"/>
    </row>
    <row r="869">
      <c r="A869" s="41"/>
    </row>
    <row r="870">
      <c r="A870" s="41"/>
    </row>
    <row r="871">
      <c r="A871" s="41"/>
    </row>
    <row r="872">
      <c r="A872" s="41"/>
    </row>
    <row r="873">
      <c r="A873" s="41"/>
    </row>
    <row r="874">
      <c r="A874" s="41"/>
    </row>
    <row r="875">
      <c r="A875" s="41"/>
    </row>
    <row r="876">
      <c r="A876" s="41"/>
    </row>
    <row r="877">
      <c r="A877" s="41"/>
    </row>
    <row r="878">
      <c r="A878" s="41"/>
    </row>
    <row r="879">
      <c r="A879" s="41"/>
    </row>
    <row r="880">
      <c r="A880" s="41"/>
    </row>
    <row r="881">
      <c r="A881" s="41"/>
    </row>
    <row r="882">
      <c r="A882" s="41"/>
    </row>
    <row r="883">
      <c r="A883" s="41"/>
    </row>
    <row r="884">
      <c r="A884" s="41"/>
    </row>
    <row r="885">
      <c r="A885" s="41"/>
    </row>
    <row r="886">
      <c r="A886" s="41"/>
    </row>
    <row r="887">
      <c r="A887" s="41"/>
    </row>
    <row r="888">
      <c r="A888" s="41"/>
    </row>
    <row r="889">
      <c r="A889" s="41"/>
    </row>
    <row r="890">
      <c r="A890" s="41"/>
    </row>
    <row r="891">
      <c r="A891" s="41"/>
    </row>
    <row r="892">
      <c r="A892" s="41"/>
    </row>
    <row r="893">
      <c r="A893" s="41"/>
    </row>
    <row r="894">
      <c r="A894" s="41"/>
    </row>
    <row r="895">
      <c r="A895" s="41"/>
    </row>
    <row r="896">
      <c r="A896" s="41"/>
    </row>
    <row r="897">
      <c r="A897" s="41"/>
    </row>
    <row r="898">
      <c r="A898" s="41"/>
    </row>
    <row r="899">
      <c r="A899" s="41"/>
    </row>
    <row r="900">
      <c r="A900" s="41"/>
    </row>
    <row r="901">
      <c r="A901" s="41"/>
    </row>
    <row r="902">
      <c r="A902" s="41"/>
    </row>
    <row r="903">
      <c r="A903" s="41"/>
    </row>
    <row r="904">
      <c r="A904" s="41"/>
    </row>
    <row r="905">
      <c r="A905" s="41"/>
    </row>
    <row r="906">
      <c r="A906" s="41"/>
    </row>
    <row r="907">
      <c r="A907" s="41"/>
    </row>
    <row r="908">
      <c r="A908" s="41"/>
    </row>
    <row r="909">
      <c r="A909" s="41"/>
    </row>
    <row r="910">
      <c r="A910" s="41"/>
    </row>
    <row r="911">
      <c r="A911" s="41"/>
    </row>
    <row r="912">
      <c r="A912" s="41"/>
    </row>
    <row r="913">
      <c r="A913" s="41"/>
    </row>
    <row r="914">
      <c r="A914" s="41"/>
    </row>
    <row r="915">
      <c r="A915" s="41"/>
    </row>
    <row r="916">
      <c r="A916" s="41"/>
    </row>
    <row r="917">
      <c r="A917" s="41"/>
    </row>
    <row r="918">
      <c r="A918" s="41"/>
    </row>
    <row r="919">
      <c r="A919" s="41"/>
    </row>
    <row r="920">
      <c r="A920" s="41"/>
    </row>
    <row r="921">
      <c r="A921" s="41"/>
    </row>
    <row r="922">
      <c r="A922" s="41"/>
    </row>
    <row r="923">
      <c r="A923" s="41"/>
    </row>
    <row r="924">
      <c r="A924" s="41"/>
    </row>
    <row r="925">
      <c r="A925" s="41"/>
    </row>
    <row r="926">
      <c r="A926" s="41"/>
    </row>
    <row r="927">
      <c r="A927" s="41"/>
    </row>
    <row r="928">
      <c r="A928" s="41"/>
    </row>
    <row r="929">
      <c r="A929" s="41"/>
    </row>
    <row r="930">
      <c r="A930" s="41"/>
    </row>
    <row r="931">
      <c r="A931" s="41"/>
    </row>
    <row r="932">
      <c r="A932" s="41"/>
    </row>
    <row r="933">
      <c r="A933" s="41"/>
    </row>
    <row r="934">
      <c r="A934" s="41"/>
    </row>
    <row r="935">
      <c r="A935" s="41"/>
    </row>
    <row r="936">
      <c r="A936" s="41"/>
    </row>
    <row r="937">
      <c r="A937" s="41"/>
    </row>
    <row r="938">
      <c r="A938" s="41"/>
    </row>
    <row r="939">
      <c r="A939" s="41"/>
    </row>
    <row r="940">
      <c r="A940" s="41"/>
    </row>
    <row r="941">
      <c r="A941" s="41"/>
    </row>
    <row r="942">
      <c r="A942" s="41"/>
    </row>
    <row r="943">
      <c r="A943" s="41"/>
    </row>
    <row r="944">
      <c r="A944" s="41"/>
    </row>
    <row r="945">
      <c r="A945" s="41"/>
    </row>
    <row r="946">
      <c r="A946" s="41"/>
    </row>
    <row r="947">
      <c r="A947" s="41"/>
    </row>
    <row r="948">
      <c r="A948" s="41"/>
    </row>
    <row r="949">
      <c r="A949" s="41"/>
    </row>
    <row r="950">
      <c r="A950" s="41"/>
    </row>
    <row r="951">
      <c r="A951" s="41"/>
    </row>
    <row r="952">
      <c r="A952" s="41"/>
    </row>
    <row r="953">
      <c r="A953" s="41"/>
    </row>
    <row r="954">
      <c r="A954" s="41"/>
    </row>
    <row r="955">
      <c r="A955" s="41"/>
    </row>
    <row r="956">
      <c r="A956" s="41"/>
    </row>
    <row r="957">
      <c r="A957" s="41"/>
    </row>
    <row r="958">
      <c r="A958" s="41"/>
    </row>
    <row r="959">
      <c r="A959" s="41"/>
    </row>
    <row r="960">
      <c r="A960" s="41"/>
    </row>
    <row r="961">
      <c r="A961" s="41"/>
    </row>
    <row r="962">
      <c r="A962" s="41"/>
    </row>
    <row r="963">
      <c r="A963" s="41"/>
    </row>
    <row r="964">
      <c r="A964" s="41"/>
    </row>
    <row r="965">
      <c r="A965" s="41"/>
    </row>
    <row r="966">
      <c r="A966" s="41"/>
    </row>
    <row r="967">
      <c r="A967" s="41"/>
    </row>
    <row r="968">
      <c r="A968" s="41"/>
    </row>
    <row r="969">
      <c r="A969" s="41"/>
    </row>
    <row r="970">
      <c r="A970" s="41"/>
    </row>
    <row r="971">
      <c r="A971" s="41"/>
    </row>
    <row r="972">
      <c r="A972" s="41"/>
    </row>
    <row r="973">
      <c r="A973" s="41"/>
    </row>
    <row r="974">
      <c r="A974" s="41"/>
    </row>
    <row r="975">
      <c r="A975" s="41"/>
    </row>
    <row r="976">
      <c r="A976" s="41"/>
    </row>
    <row r="977">
      <c r="A977" s="41"/>
    </row>
    <row r="978">
      <c r="A978" s="41"/>
    </row>
    <row r="979">
      <c r="A979" s="41"/>
    </row>
    <row r="980">
      <c r="A980" s="41"/>
    </row>
    <row r="981">
      <c r="A981" s="41"/>
    </row>
    <row r="982">
      <c r="A982" s="41"/>
    </row>
    <row r="983">
      <c r="A983" s="41"/>
    </row>
    <row r="984">
      <c r="A984" s="41"/>
    </row>
    <row r="985">
      <c r="A985" s="41"/>
    </row>
    <row r="986">
      <c r="A986" s="41"/>
    </row>
    <row r="987">
      <c r="A987" s="41"/>
    </row>
    <row r="988">
      <c r="A988" s="41"/>
    </row>
    <row r="989">
      <c r="A989" s="41"/>
    </row>
    <row r="990">
      <c r="A990" s="41"/>
    </row>
    <row r="991">
      <c r="A991" s="41"/>
    </row>
    <row r="992">
      <c r="A992" s="41"/>
    </row>
    <row r="993">
      <c r="A993" s="41"/>
    </row>
    <row r="994">
      <c r="A994" s="41"/>
    </row>
    <row r="995">
      <c r="A995" s="41"/>
    </row>
    <row r="996">
      <c r="A996" s="41"/>
    </row>
    <row r="997">
      <c r="A997" s="41"/>
    </row>
    <row r="998">
      <c r="A998" s="41"/>
    </row>
    <row r="999">
      <c r="A999" s="41"/>
    </row>
    <row r="1000">
      <c r="A1000" s="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</cols>
  <sheetData>
    <row r="1">
      <c r="A1" s="42" t="s">
        <v>0</v>
      </c>
      <c r="B1" s="43" t="s">
        <v>44</v>
      </c>
      <c r="C1" s="43" t="s">
        <v>45</v>
      </c>
      <c r="D1" s="43" t="s">
        <v>46</v>
      </c>
      <c r="E1" s="43" t="s">
        <v>47</v>
      </c>
      <c r="F1" s="43" t="s">
        <v>48</v>
      </c>
      <c r="G1" s="43" t="s">
        <v>49</v>
      </c>
      <c r="H1" s="44" t="s">
        <v>50</v>
      </c>
      <c r="I1" s="44" t="s">
        <v>51</v>
      </c>
      <c r="J1" s="44" t="s">
        <v>52</v>
      </c>
    </row>
    <row r="2">
      <c r="A2" s="45">
        <v>44713.0</v>
      </c>
      <c r="B2" s="26">
        <f t="array" ref="B2:B41">'Задача 1-2'!O2:O41</f>
        <v>1.884489204</v>
      </c>
      <c r="C2" s="28">
        <f t="array" ref="C2:C41">'Задача 1-2'!O42:O81</f>
        <v>1.313255122</v>
      </c>
      <c r="D2" s="28">
        <f t="array" ref="D2:D41">'Задача 1-2'!O82:O121</f>
        <v>1.08497191</v>
      </c>
      <c r="E2" s="28">
        <f t="array" ref="E2:E41">'Задача 1-2'!N2:N41</f>
        <v>0.4107287449</v>
      </c>
      <c r="F2" s="28">
        <f t="array" ref="F2:F41">'Задача 1-2'!N42:N81</f>
        <v>1.832</v>
      </c>
      <c r="G2" s="28">
        <f t="array" ref="G2:G41">'Задача 1-2'!N82:N121</f>
        <v>1.114789644</v>
      </c>
      <c r="H2" s="28">
        <f t="array" ref="H2:H41">'Задача 1-2'!R2:R41</f>
        <v>11.93529412</v>
      </c>
      <c r="I2" s="28">
        <f t="array" ref="I2:I41">'Задача 1-2'!R42:R81</f>
        <v>17.175</v>
      </c>
      <c r="J2" s="28">
        <f t="array" ref="J2:J41">'Задача 1-2'!R82:R121</f>
        <v>11.11193548</v>
      </c>
    </row>
    <row r="3">
      <c r="A3" s="45">
        <v>44714.0</v>
      </c>
      <c r="B3" s="26">
        <v>1.65932391814551</v>
      </c>
      <c r="C3" s="28">
        <v>1.1202068074105989</v>
      </c>
      <c r="D3" s="28">
        <v>1.2444411226129528</v>
      </c>
      <c r="E3" s="28">
        <v>0.571910669975186</v>
      </c>
      <c r="F3" s="28">
        <v>1.8320512820512822</v>
      </c>
      <c r="G3" s="28">
        <v>1.0524624624624626</v>
      </c>
      <c r="H3" s="28">
        <v>10.476363636363637</v>
      </c>
      <c r="I3" s="28">
        <v>28.580000000000002</v>
      </c>
      <c r="J3" s="28">
        <v>8.15046511627907</v>
      </c>
    </row>
    <row r="4">
      <c r="A4" s="45">
        <v>44715.0</v>
      </c>
      <c r="B4" s="26">
        <v>1.9707037148897613</v>
      </c>
      <c r="C4" s="28">
        <v>0.7881378573336895</v>
      </c>
      <c r="D4" s="28">
        <v>2.083032664646173</v>
      </c>
      <c r="E4" s="28">
        <v>0.3844444444444445</v>
      </c>
      <c r="F4" s="28">
        <v>1.9176271186440679</v>
      </c>
      <c r="G4" s="28">
        <v>0.9180600461893764</v>
      </c>
      <c r="H4" s="28">
        <v>10.034</v>
      </c>
      <c r="I4" s="28">
        <v>18.856666666666666</v>
      </c>
      <c r="J4" s="28">
        <v>8.833777777777778</v>
      </c>
    </row>
    <row r="5">
      <c r="A5" s="45">
        <v>44716.0</v>
      </c>
      <c r="B5" s="26">
        <v>2.4561256192795367</v>
      </c>
      <c r="C5" s="28">
        <v>0.6985191394244202</v>
      </c>
      <c r="D5" s="28">
        <v>1.5669095657301715</v>
      </c>
      <c r="E5" s="28">
        <v>0.3947008547008547</v>
      </c>
      <c r="F5" s="28">
        <v>2.4046000000000003</v>
      </c>
      <c r="G5" s="28">
        <v>0.8700806451612904</v>
      </c>
      <c r="H5" s="28">
        <v>9.620833333333334</v>
      </c>
      <c r="I5" s="28">
        <v>12.023</v>
      </c>
      <c r="J5" s="28">
        <v>10.1146875</v>
      </c>
    </row>
    <row r="6">
      <c r="A6" s="45">
        <v>44717.0</v>
      </c>
      <c r="B6" s="26">
        <v>2.7212169887088393</v>
      </c>
      <c r="C6" s="28">
        <v>0.8579322378944307</v>
      </c>
      <c r="D6" s="28">
        <v>1.48788437012895</v>
      </c>
      <c r="E6" s="28">
        <v>0.40460069444444446</v>
      </c>
      <c r="F6" s="28">
        <v>1.801864406779661</v>
      </c>
      <c r="G6" s="28">
        <v>1.116984126984127</v>
      </c>
      <c r="H6" s="28">
        <v>8.963461538461539</v>
      </c>
      <c r="I6" s="28">
        <v>15.187142857142858</v>
      </c>
      <c r="J6" s="28">
        <v>9.773611111111112</v>
      </c>
    </row>
    <row r="7">
      <c r="A7" s="45">
        <v>44718.0</v>
      </c>
      <c r="B7" s="26">
        <v>2.323580034423408</v>
      </c>
      <c r="C7" s="28">
        <v>1.1348563006632277</v>
      </c>
      <c r="D7" s="28">
        <v>1.636552440290758</v>
      </c>
      <c r="E7" s="28">
        <v>0.42374269005847953</v>
      </c>
      <c r="F7" s="28">
        <v>1.4523376623376623</v>
      </c>
      <c r="G7" s="28">
        <v>0.8863197969543146</v>
      </c>
      <c r="H7" s="28">
        <v>7.763571428571429</v>
      </c>
      <c r="I7" s="28">
        <v>22.366</v>
      </c>
      <c r="J7" s="28">
        <v>9.438108108108107</v>
      </c>
    </row>
    <row r="8">
      <c r="A8" s="45">
        <v>44719.0</v>
      </c>
      <c r="B8" s="26">
        <v>1.5751029875030291</v>
      </c>
      <c r="C8" s="28">
        <v>0.9773502947564381</v>
      </c>
      <c r="D8" s="28">
        <v>1.2634883264665489</v>
      </c>
      <c r="E8" s="28">
        <v>0.5198681318681319</v>
      </c>
      <c r="F8" s="28">
        <v>2.3214285714285716</v>
      </c>
      <c r="G8" s="28">
        <v>1.0512111801242237</v>
      </c>
      <c r="H8" s="28">
        <v>5.500930232558139</v>
      </c>
      <c r="I8" s="28">
        <v>29.25</v>
      </c>
      <c r="J8" s="28">
        <v>8.255853658536585</v>
      </c>
    </row>
    <row r="9">
      <c r="A9" s="45">
        <v>44720.0</v>
      </c>
      <c r="B9" s="26">
        <v>1.4590460857315355</v>
      </c>
      <c r="C9" s="28">
        <v>1.149616794401866</v>
      </c>
      <c r="D9" s="28">
        <v>1.7492275490880096</v>
      </c>
      <c r="E9" s="28">
        <v>0.5661609195402298</v>
      </c>
      <c r="F9" s="28">
        <v>2.0559420289855073</v>
      </c>
      <c r="G9" s="28">
        <v>1.0881196581196582</v>
      </c>
      <c r="H9" s="28">
        <v>8.492413793103449</v>
      </c>
      <c r="I9" s="28">
        <v>20.26571428571429</v>
      </c>
      <c r="J9" s="28">
        <v>10.05078947368421</v>
      </c>
    </row>
    <row r="10">
      <c r="A10" s="45">
        <v>44721.0</v>
      </c>
      <c r="B10" s="26">
        <v>2.0389472669430253</v>
      </c>
      <c r="C10" s="28">
        <v>1.0769230769230769</v>
      </c>
      <c r="D10" s="28">
        <v>1.2955182072829132</v>
      </c>
      <c r="E10" s="28">
        <v>0.5852718676122931</v>
      </c>
      <c r="F10" s="28">
        <v>1.7525396825396824</v>
      </c>
      <c r="G10" s="28">
        <v>0.902108108108108</v>
      </c>
      <c r="H10" s="28">
        <v>8.841785714285715</v>
      </c>
      <c r="I10" s="28">
        <v>11.041</v>
      </c>
      <c r="J10" s="28">
        <v>10.767096774193547</v>
      </c>
    </row>
    <row r="11">
      <c r="A11" s="45">
        <v>44722.0</v>
      </c>
      <c r="B11" s="26">
        <v>1.6509611760271392</v>
      </c>
      <c r="C11" s="28">
        <v>1.4185703758290347</v>
      </c>
      <c r="D11" s="28">
        <v>2.031141064373693</v>
      </c>
      <c r="E11" s="28">
        <v>0.5601826484018265</v>
      </c>
      <c r="F11" s="28">
        <v>1.7277922077922077</v>
      </c>
      <c r="G11" s="28">
        <v>0.6905034324942791</v>
      </c>
      <c r="H11" s="28">
        <v>9.814400000000001</v>
      </c>
      <c r="I11" s="28">
        <v>14.782222222222222</v>
      </c>
      <c r="J11" s="28">
        <v>7.54375</v>
      </c>
    </row>
    <row r="12">
      <c r="A12" s="45">
        <v>44723.0</v>
      </c>
      <c r="B12" s="26">
        <v>1.7008797653958945</v>
      </c>
      <c r="C12" s="28">
        <v>0.9421265141318977</v>
      </c>
      <c r="D12" s="28">
        <v>1.461938453669764</v>
      </c>
      <c r="E12" s="28">
        <v>0.5368045977011494</v>
      </c>
      <c r="F12" s="28">
        <v>2.0907142857142857</v>
      </c>
      <c r="G12" s="28">
        <v>0.9609620991253645</v>
      </c>
      <c r="H12" s="28">
        <v>16.679285714285715</v>
      </c>
      <c r="I12" s="28">
        <v>23.416</v>
      </c>
      <c r="J12" s="28">
        <v>8.039268292682927</v>
      </c>
    </row>
    <row r="13">
      <c r="A13" s="45">
        <v>44724.0</v>
      </c>
      <c r="B13" s="26">
        <v>2.5707065798425504</v>
      </c>
      <c r="C13" s="28">
        <v>0.8944793850454227</v>
      </c>
      <c r="D13" s="28">
        <v>1.1612774051456602</v>
      </c>
      <c r="E13" s="28">
        <v>0.428468809073724</v>
      </c>
      <c r="F13" s="28">
        <v>1.738125</v>
      </c>
      <c r="G13" s="28">
        <v>1.0854597701149427</v>
      </c>
      <c r="H13" s="28">
        <v>13.332941176470587</v>
      </c>
      <c r="I13" s="28">
        <v>18.54</v>
      </c>
      <c r="J13" s="28">
        <v>10.79257142857143</v>
      </c>
    </row>
    <row r="14">
      <c r="A14" s="45">
        <v>44725.0</v>
      </c>
      <c r="B14" s="26">
        <v>2.38477636637952</v>
      </c>
      <c r="C14" s="28">
        <v>0.8353055826256438</v>
      </c>
      <c r="D14" s="28">
        <v>2.0761555326860264</v>
      </c>
      <c r="E14" s="28">
        <v>0.4526938775510204</v>
      </c>
      <c r="F14" s="28">
        <v>2.117</v>
      </c>
      <c r="G14" s="28">
        <v>0.6708620689655171</v>
      </c>
      <c r="H14" s="28">
        <v>5.8373684210526315</v>
      </c>
      <c r="I14" s="28">
        <v>14.113333333333333</v>
      </c>
      <c r="J14" s="28">
        <v>7.981538461538461</v>
      </c>
    </row>
    <row r="15">
      <c r="A15" s="45">
        <v>44726.0</v>
      </c>
      <c r="B15" s="26">
        <v>1.4039965247610773</v>
      </c>
      <c r="C15" s="28">
        <v>0.7614213197969544</v>
      </c>
      <c r="D15" s="28">
        <v>1.4695052554060386</v>
      </c>
      <c r="E15" s="28">
        <v>0.610569306930693</v>
      </c>
      <c r="F15" s="28">
        <v>2.6066666666666665</v>
      </c>
      <c r="G15" s="28">
        <v>0.7598177676537585</v>
      </c>
      <c r="H15" s="28">
        <v>10.724782608695651</v>
      </c>
      <c r="I15" s="28">
        <v>28.151999999999997</v>
      </c>
      <c r="J15" s="28">
        <v>7.757209302325581</v>
      </c>
    </row>
    <row r="16">
      <c r="A16" s="45">
        <v>44727.0</v>
      </c>
      <c r="B16" s="26">
        <v>1.4814304416729829</v>
      </c>
      <c r="C16" s="28">
        <v>1.3883379611265372</v>
      </c>
      <c r="D16" s="28">
        <v>1.89239478997585</v>
      </c>
      <c r="E16" s="28">
        <v>0.5444418604651163</v>
      </c>
      <c r="F16" s="28">
        <v>1.5405714285714287</v>
      </c>
      <c r="G16" s="28">
        <v>0.7779497907949791</v>
      </c>
      <c r="H16" s="28">
        <v>9.754583333333334</v>
      </c>
      <c r="I16" s="28">
        <v>13.48</v>
      </c>
      <c r="J16" s="28">
        <v>11.26848484848485</v>
      </c>
    </row>
    <row r="17">
      <c r="A17" s="45">
        <v>44728.0</v>
      </c>
      <c r="B17" s="26">
        <v>2.2168433994160135</v>
      </c>
      <c r="C17" s="28">
        <v>1.1639899808457346</v>
      </c>
      <c r="D17" s="28">
        <v>1.258672989086852</v>
      </c>
      <c r="E17" s="28">
        <v>0.3888734835355286</v>
      </c>
      <c r="F17" s="28">
        <v>1.7275949367088606</v>
      </c>
      <c r="G17" s="28">
        <v>0.8572853185595568</v>
      </c>
      <c r="H17" s="28">
        <v>10.684761904761904</v>
      </c>
      <c r="I17" s="28">
        <v>19.497142857142855</v>
      </c>
      <c r="J17" s="28">
        <v>8.364324324324325</v>
      </c>
    </row>
    <row r="18">
      <c r="A18" s="45">
        <v>44729.0</v>
      </c>
      <c r="B18" s="26">
        <v>1.578526223903397</v>
      </c>
      <c r="C18" s="28">
        <v>1.068069504224454</v>
      </c>
      <c r="D18" s="28">
        <v>1.0404022888850355</v>
      </c>
      <c r="E18" s="28">
        <v>0.5317972350230415</v>
      </c>
      <c r="F18" s="28">
        <v>2.1713432835820896</v>
      </c>
      <c r="G18" s="28">
        <v>1.0664</v>
      </c>
      <c r="H18" s="28">
        <v>7.958620689655173</v>
      </c>
      <c r="I18" s="28">
        <v>18.185</v>
      </c>
      <c r="J18" s="28">
        <v>8.646486486486486</v>
      </c>
    </row>
    <row r="19">
      <c r="A19" s="45">
        <v>44730.0</v>
      </c>
      <c r="B19" s="26">
        <v>2.1511440541411537</v>
      </c>
      <c r="C19" s="28">
        <v>0.925764192139738</v>
      </c>
      <c r="D19" s="28">
        <v>1.404268697383589</v>
      </c>
      <c r="E19" s="28">
        <v>0.39260299625468165</v>
      </c>
      <c r="F19" s="28">
        <v>2.2579245283018867</v>
      </c>
      <c r="G19" s="28">
        <v>0.9354228855721394</v>
      </c>
      <c r="H19" s="28">
        <v>10.4825</v>
      </c>
      <c r="I19" s="28">
        <v>23.934</v>
      </c>
      <c r="J19" s="28">
        <v>10.163243243243244</v>
      </c>
    </row>
    <row r="20">
      <c r="A20" s="45">
        <v>44731.0</v>
      </c>
      <c r="B20" s="26">
        <v>2.4556927422661623</v>
      </c>
      <c r="C20" s="28">
        <v>1.004150488686571</v>
      </c>
      <c r="D20" s="28">
        <v>1.8609537387911306</v>
      </c>
      <c r="E20" s="28">
        <v>0.45606679035250464</v>
      </c>
      <c r="F20" s="28">
        <v>1.6653333333333333</v>
      </c>
      <c r="G20" s="28">
        <v>0.6331048387096774</v>
      </c>
      <c r="H20" s="28">
        <v>17.55857142857143</v>
      </c>
      <c r="I20" s="28">
        <v>13.877777777777778</v>
      </c>
      <c r="J20" s="28">
        <v>8.487027027027027</v>
      </c>
    </row>
    <row r="21">
      <c r="A21" s="45">
        <v>44732.0</v>
      </c>
      <c r="B21" s="26">
        <v>1.6211241682004816</v>
      </c>
      <c r="C21" s="28">
        <v>1.1773500280321436</v>
      </c>
      <c r="D21" s="28">
        <v>2.0813717230784476</v>
      </c>
      <c r="E21" s="28">
        <v>0.48063318777292574</v>
      </c>
      <c r="F21" s="28">
        <v>2.033015873015873</v>
      </c>
      <c r="G21" s="28">
        <v>0.7532380952380953</v>
      </c>
      <c r="H21" s="28">
        <v>8.8052</v>
      </c>
      <c r="I21" s="28">
        <v>14.231111111111112</v>
      </c>
      <c r="J21" s="28">
        <v>9.586666666666668</v>
      </c>
    </row>
    <row r="22">
      <c r="A22" s="45">
        <v>44733.0</v>
      </c>
      <c r="B22" s="26">
        <v>1.914658593462341</v>
      </c>
      <c r="C22" s="28">
        <v>0.8020318139286192</v>
      </c>
      <c r="D22" s="28">
        <v>1.6642147848473705</v>
      </c>
      <c r="E22" s="28">
        <v>0.4733119658119658</v>
      </c>
      <c r="F22" s="28">
        <v>1.6875</v>
      </c>
      <c r="G22" s="28">
        <v>1.0128729281767956</v>
      </c>
      <c r="H22" s="28">
        <v>11.658421052631578</v>
      </c>
      <c r="I22" s="28">
        <v>16.875</v>
      </c>
      <c r="J22" s="28">
        <v>9.90972972972973</v>
      </c>
    </row>
    <row r="23">
      <c r="A23" s="45">
        <v>44734.0</v>
      </c>
      <c r="B23" s="26">
        <v>1.9437751004016064</v>
      </c>
      <c r="C23" s="28">
        <v>1.1271340958063982</v>
      </c>
      <c r="D23" s="28">
        <v>1.556576423888319</v>
      </c>
      <c r="E23" s="28">
        <v>0.42694214876033054</v>
      </c>
      <c r="F23" s="28">
        <v>1.791470588235294</v>
      </c>
      <c r="G23" s="28">
        <v>1.0197421203438395</v>
      </c>
      <c r="H23" s="28">
        <v>9.392727272727273</v>
      </c>
      <c r="I23" s="28">
        <v>15.2275</v>
      </c>
      <c r="J23" s="28">
        <v>8.89725</v>
      </c>
    </row>
    <row r="24">
      <c r="A24" s="45">
        <v>44735.0</v>
      </c>
      <c r="B24" s="26">
        <v>1.9700445284037242</v>
      </c>
      <c r="C24" s="28">
        <v>1.2485136741973841</v>
      </c>
      <c r="D24" s="28">
        <v>1.2697348823354186</v>
      </c>
      <c r="E24" s="28">
        <v>0.4173458904109589</v>
      </c>
      <c r="F24" s="28">
        <v>2.144285714285714</v>
      </c>
      <c r="G24" s="28">
        <v>0.8840469208211144</v>
      </c>
      <c r="H24" s="28">
        <v>13.540555555555555</v>
      </c>
      <c r="I24" s="28">
        <v>15.01</v>
      </c>
      <c r="J24" s="28">
        <v>6.851363636363636</v>
      </c>
    </row>
    <row r="25">
      <c r="A25" s="45">
        <v>44736.0</v>
      </c>
      <c r="B25" s="26">
        <v>2.893524253084279</v>
      </c>
      <c r="C25" s="28">
        <v>1.3834762275915822</v>
      </c>
      <c r="D25" s="28">
        <v>2.0285435988650318</v>
      </c>
      <c r="E25" s="28">
        <v>0.36000000000000004</v>
      </c>
      <c r="F25" s="28">
        <v>1.4790140845070423</v>
      </c>
      <c r="G25" s="28">
        <v>0.6378496868475991</v>
      </c>
      <c r="H25" s="28">
        <v>15.017142857142858</v>
      </c>
      <c r="I25" s="28">
        <v>13.12625</v>
      </c>
      <c r="J25" s="28">
        <v>7.274523809523809</v>
      </c>
    </row>
    <row r="26">
      <c r="A26" s="45">
        <v>44737.0</v>
      </c>
      <c r="B26" s="26">
        <v>1.9803738732738334</v>
      </c>
      <c r="C26" s="28">
        <v>1.2089810017271159</v>
      </c>
      <c r="D26" s="28">
        <v>1.596450779012087</v>
      </c>
      <c r="E26" s="28">
        <v>0.4603363228699552</v>
      </c>
      <c r="F26" s="28">
        <v>1.77015873015873</v>
      </c>
      <c r="G26" s="28">
        <v>0.7662582056892779</v>
      </c>
      <c r="H26" s="28">
        <v>6.622903225806452</v>
      </c>
      <c r="I26" s="28">
        <v>18.586666666666666</v>
      </c>
      <c r="J26" s="28">
        <v>7.781777777777778</v>
      </c>
    </row>
    <row r="27">
      <c r="A27" s="45">
        <v>44738.0</v>
      </c>
      <c r="B27" s="26">
        <v>1.6536536536536535</v>
      </c>
      <c r="C27" s="28">
        <v>0.9193776520509194</v>
      </c>
      <c r="D27" s="28">
        <v>1.3187168803850977</v>
      </c>
      <c r="E27" s="28">
        <v>0.5344794188861985</v>
      </c>
      <c r="F27" s="28">
        <v>2.3240384615384615</v>
      </c>
      <c r="G27" s="28">
        <v>1.131564417177914</v>
      </c>
      <c r="H27" s="28">
        <v>7.120645161290323</v>
      </c>
      <c r="I27" s="28">
        <v>20.141666666666666</v>
      </c>
      <c r="J27" s="28">
        <v>9.222249999999999</v>
      </c>
    </row>
    <row r="28">
      <c r="A28" s="45">
        <v>44739.0</v>
      </c>
      <c r="B28" s="26">
        <v>2.413358264121407</v>
      </c>
      <c r="C28" s="28">
        <v>0.9393680614859093</v>
      </c>
      <c r="D28" s="28">
        <v>1.5570934256055362</v>
      </c>
      <c r="E28" s="28">
        <v>0.39389189189189194</v>
      </c>
      <c r="F28" s="28">
        <v>1.9367272727272726</v>
      </c>
      <c r="G28" s="28">
        <v>0.8474494949494948</v>
      </c>
      <c r="H28" s="28">
        <v>10.41</v>
      </c>
      <c r="I28" s="28">
        <v>11.835555555555555</v>
      </c>
      <c r="J28" s="28">
        <v>7.804418604651162</v>
      </c>
    </row>
    <row r="29">
      <c r="A29" s="45">
        <v>44740.0</v>
      </c>
      <c r="B29" s="26">
        <v>1.8158139534883722</v>
      </c>
      <c r="C29" s="28">
        <v>1.191596111633741</v>
      </c>
      <c r="D29" s="28">
        <v>1.626355296080067</v>
      </c>
      <c r="E29" s="28">
        <v>0.44760245901639345</v>
      </c>
      <c r="F29" s="28">
        <v>1.420263157894737</v>
      </c>
      <c r="G29" s="28">
        <v>0.9124009324009325</v>
      </c>
      <c r="H29" s="28">
        <v>11.496315789473684</v>
      </c>
      <c r="I29" s="28">
        <v>21.588</v>
      </c>
      <c r="J29" s="28">
        <v>8.895909090909091</v>
      </c>
    </row>
    <row r="30">
      <c r="A30" s="45">
        <v>44741.0</v>
      </c>
      <c r="B30" s="26">
        <v>2.2702440208813885</v>
      </c>
      <c r="C30" s="28">
        <v>1.0552673940261132</v>
      </c>
      <c r="D30" s="28">
        <v>1.2668082094833686</v>
      </c>
      <c r="E30" s="28">
        <v>0.41376114081996435</v>
      </c>
      <c r="F30" s="28">
        <v>2.1971186440677966</v>
      </c>
      <c r="G30" s="28">
        <v>1.067290502793296</v>
      </c>
      <c r="H30" s="28">
        <v>10.092173913043478</v>
      </c>
      <c r="I30" s="28">
        <v>12.963</v>
      </c>
      <c r="J30" s="28">
        <v>9.319268292682926</v>
      </c>
    </row>
    <row r="31">
      <c r="A31" s="45">
        <v>44742.0</v>
      </c>
      <c r="B31" s="26">
        <v>2.292099103475688</v>
      </c>
      <c r="C31" s="28">
        <v>1.1823166552433173</v>
      </c>
      <c r="D31" s="28">
        <v>1.3981846520583112</v>
      </c>
      <c r="E31" s="28">
        <v>0.4255491329479769</v>
      </c>
      <c r="F31" s="28">
        <v>2.0443478260869568</v>
      </c>
      <c r="G31" s="28">
        <v>1.1302295081967213</v>
      </c>
      <c r="H31" s="28">
        <v>9.602608695652174</v>
      </c>
      <c r="I31" s="28">
        <v>23.51</v>
      </c>
      <c r="J31" s="28">
        <v>8.207619047619048</v>
      </c>
    </row>
    <row r="32">
      <c r="A32" s="45">
        <v>44743.0</v>
      </c>
      <c r="B32" s="26">
        <v>1.669644084100591</v>
      </c>
      <c r="C32" s="28">
        <v>1.0623913463395789</v>
      </c>
      <c r="D32" s="28">
        <v>1.6505489711335708</v>
      </c>
      <c r="E32" s="28">
        <v>0.4780658436213992</v>
      </c>
      <c r="F32" s="28">
        <v>2.2978181818181818</v>
      </c>
      <c r="G32" s="28">
        <v>0.6973788546255507</v>
      </c>
      <c r="H32" s="28">
        <v>6.638285714285715</v>
      </c>
      <c r="I32" s="28">
        <v>15.7975</v>
      </c>
      <c r="J32" s="28">
        <v>7.72219512195122</v>
      </c>
    </row>
    <row r="33">
      <c r="A33" s="45">
        <v>44744.0</v>
      </c>
      <c r="B33" s="26">
        <v>1.9667610131359314</v>
      </c>
      <c r="C33" s="28">
        <v>1.182151182151182</v>
      </c>
      <c r="D33" s="28">
        <v>1.9551638572773165</v>
      </c>
      <c r="E33" s="28">
        <v>0.4288191881918819</v>
      </c>
      <c r="F33" s="28">
        <v>1.741830985915493</v>
      </c>
      <c r="G33" s="28">
        <v>0.675601750547046</v>
      </c>
      <c r="H33" s="28">
        <v>15.494666666666665</v>
      </c>
      <c r="I33" s="28">
        <v>15.45875</v>
      </c>
      <c r="J33" s="28">
        <v>7.351190476190476</v>
      </c>
    </row>
    <row r="34">
      <c r="A34" s="45">
        <v>44745.0</v>
      </c>
      <c r="B34" s="26">
        <v>2.2465710231751537</v>
      </c>
      <c r="C34" s="28">
        <v>1.3452027695351139</v>
      </c>
      <c r="D34" s="28">
        <v>1.342058100279248</v>
      </c>
      <c r="E34" s="28">
        <v>0.3595964912280702</v>
      </c>
      <c r="F34" s="28">
        <v>1.8591176470588235</v>
      </c>
      <c r="G34" s="28">
        <v>1.2322981366459627</v>
      </c>
      <c r="H34" s="28">
        <v>11.387222222222222</v>
      </c>
      <c r="I34" s="28">
        <v>25.284</v>
      </c>
      <c r="J34" s="28">
        <v>10.724324324324325</v>
      </c>
    </row>
    <row r="35">
      <c r="A35" s="45">
        <v>44746.0</v>
      </c>
      <c r="B35" s="26">
        <v>1.904185483495507</v>
      </c>
      <c r="C35" s="28">
        <v>0.9884678747940692</v>
      </c>
      <c r="D35" s="28">
        <v>2.013974517057131</v>
      </c>
      <c r="E35" s="28">
        <v>0.514841075794621</v>
      </c>
      <c r="F35" s="28">
        <v>1.745</v>
      </c>
      <c r="G35" s="28">
        <v>0.8072562358276644</v>
      </c>
      <c r="H35" s="28">
        <v>15.040714285714285</v>
      </c>
      <c r="I35" s="28">
        <v>23.034</v>
      </c>
      <c r="J35" s="28">
        <v>8.090909090909092</v>
      </c>
    </row>
    <row r="36">
      <c r="A36" s="45">
        <v>44747.0</v>
      </c>
      <c r="B36" s="26">
        <v>2.4794124193189404</v>
      </c>
      <c r="C36" s="28">
        <v>1.3660245183887916</v>
      </c>
      <c r="D36" s="28">
        <v>1.6311406524562608</v>
      </c>
      <c r="E36" s="28">
        <v>0.38312387791741476</v>
      </c>
      <c r="F36" s="28">
        <v>1.297820512820513</v>
      </c>
      <c r="G36" s="28">
        <v>0.7398594847775176</v>
      </c>
      <c r="H36" s="28">
        <v>10.161904761904761</v>
      </c>
      <c r="I36" s="28">
        <v>10.123000000000001</v>
      </c>
      <c r="J36" s="28">
        <v>7.346976744186047</v>
      </c>
    </row>
    <row r="37">
      <c r="A37" s="45">
        <v>44748.0</v>
      </c>
      <c r="B37" s="26">
        <v>2.386721589532348</v>
      </c>
      <c r="C37" s="28">
        <v>1.160337552742616</v>
      </c>
      <c r="D37" s="28">
        <v>1.6523463317911435</v>
      </c>
      <c r="E37" s="28">
        <v>0.37460236886632825</v>
      </c>
      <c r="F37" s="28">
        <v>1.823766233766234</v>
      </c>
      <c r="G37" s="28">
        <v>0.7631555555555556</v>
      </c>
      <c r="H37" s="28">
        <v>8.855599999999999</v>
      </c>
      <c r="I37" s="28">
        <v>20.06142857142857</v>
      </c>
      <c r="J37" s="28">
        <v>9.812000000000001</v>
      </c>
    </row>
    <row r="38">
      <c r="A38" s="45">
        <v>44749.0</v>
      </c>
      <c r="B38" s="26">
        <v>1.6914121815420953</v>
      </c>
      <c r="C38" s="28">
        <v>0.939047293836435</v>
      </c>
      <c r="D38" s="28">
        <v>1.7613530181274528</v>
      </c>
      <c r="E38" s="28">
        <v>0.5006982543640898</v>
      </c>
      <c r="F38" s="28">
        <v>2.6394545454545453</v>
      </c>
      <c r="G38" s="28">
        <v>0.9567639257294429</v>
      </c>
      <c r="H38" s="28">
        <v>13.385333333333334</v>
      </c>
      <c r="I38" s="28">
        <v>16.13</v>
      </c>
      <c r="J38" s="28">
        <v>10.019444444444444</v>
      </c>
    </row>
    <row r="39">
      <c r="A39" s="45">
        <v>44750.0</v>
      </c>
      <c r="B39" s="26">
        <v>1.6331658291457287</v>
      </c>
      <c r="C39" s="28">
        <v>0.9794713538172548</v>
      </c>
      <c r="D39" s="28">
        <v>1.224457342768546</v>
      </c>
      <c r="E39" s="28">
        <v>0.5578411910669975</v>
      </c>
      <c r="F39" s="28">
        <v>1.4072602739726028</v>
      </c>
      <c r="G39" s="28">
        <v>1.1955844155844155</v>
      </c>
      <c r="H39" s="28">
        <v>14.050625</v>
      </c>
      <c r="I39" s="28">
        <v>12.84125</v>
      </c>
      <c r="J39" s="28">
        <v>11.878709677419355</v>
      </c>
    </row>
    <row r="40">
      <c r="A40" s="45">
        <v>44751.0</v>
      </c>
      <c r="B40" s="26">
        <v>2.000350938761186</v>
      </c>
      <c r="C40" s="28">
        <v>1.2589928057553956</v>
      </c>
      <c r="D40" s="28">
        <v>2.2182628062360803</v>
      </c>
      <c r="E40" s="28">
        <v>0.5075438596491229</v>
      </c>
      <c r="F40" s="28">
        <v>1.4637142857142855</v>
      </c>
      <c r="G40" s="28">
        <v>0.6432128514056225</v>
      </c>
      <c r="H40" s="28">
        <v>21.04</v>
      </c>
      <c r="I40" s="28">
        <v>11.384444444444444</v>
      </c>
      <c r="J40" s="28">
        <v>7.626666666666667</v>
      </c>
    </row>
    <row r="41">
      <c r="A41" s="45">
        <v>44752.0</v>
      </c>
      <c r="B41" s="26">
        <v>1.6716271863660457</v>
      </c>
      <c r="C41" s="28">
        <v>0.9061200237670826</v>
      </c>
      <c r="D41" s="28">
        <v>1.7803660565723793</v>
      </c>
      <c r="E41" s="28">
        <v>0.5980487804878049</v>
      </c>
      <c r="F41" s="28">
        <v>1.7259016393442623</v>
      </c>
      <c r="G41" s="28">
        <v>0.8283177570093457</v>
      </c>
      <c r="H41" s="28">
        <v>8.455172413793104</v>
      </c>
      <c r="I41" s="28">
        <v>10.528</v>
      </c>
      <c r="J41" s="28">
        <v>8.244651162790698</v>
      </c>
    </row>
    <row r="42">
      <c r="A42" s="45"/>
    </row>
    <row r="43">
      <c r="A43" s="45"/>
    </row>
    <row r="44">
      <c r="A44" s="45"/>
    </row>
    <row r="45">
      <c r="A45" s="45"/>
    </row>
    <row r="46">
      <c r="A46" s="45"/>
    </row>
    <row r="47">
      <c r="A47" s="45"/>
    </row>
    <row r="48">
      <c r="A48" s="45"/>
    </row>
    <row r="49">
      <c r="A49" s="45"/>
    </row>
    <row r="50">
      <c r="A50" s="45"/>
    </row>
    <row r="51">
      <c r="A51" s="45"/>
    </row>
    <row r="52">
      <c r="A52" s="45"/>
    </row>
    <row r="53">
      <c r="A53" s="45"/>
    </row>
    <row r="54">
      <c r="A54" s="45"/>
    </row>
    <row r="55">
      <c r="A55" s="45"/>
    </row>
    <row r="56">
      <c r="A56" s="45"/>
    </row>
    <row r="57">
      <c r="A57" s="45"/>
    </row>
    <row r="58">
      <c r="A58" s="45"/>
    </row>
    <row r="59">
      <c r="A59" s="45"/>
    </row>
    <row r="60">
      <c r="A60" s="45"/>
    </row>
    <row r="61">
      <c r="A61" s="45"/>
    </row>
    <row r="62">
      <c r="A62" s="45"/>
    </row>
    <row r="63">
      <c r="A63" s="45"/>
    </row>
    <row r="64">
      <c r="A64" s="45"/>
    </row>
    <row r="65">
      <c r="A65" s="45"/>
    </row>
    <row r="66">
      <c r="A66" s="45"/>
    </row>
    <row r="67">
      <c r="A67" s="45"/>
    </row>
    <row r="68">
      <c r="A68" s="45"/>
    </row>
    <row r="69">
      <c r="A69" s="45"/>
    </row>
    <row r="70">
      <c r="A70" s="45"/>
    </row>
    <row r="71">
      <c r="A71" s="45"/>
    </row>
    <row r="72">
      <c r="A72" s="45"/>
    </row>
    <row r="73">
      <c r="A73" s="45"/>
    </row>
    <row r="74">
      <c r="A74" s="45"/>
    </row>
    <row r="75">
      <c r="A75" s="45"/>
    </row>
    <row r="76">
      <c r="A76" s="45"/>
    </row>
    <row r="77">
      <c r="A77" s="45"/>
    </row>
    <row r="78">
      <c r="A78" s="45"/>
    </row>
    <row r="79">
      <c r="A79" s="45"/>
    </row>
    <row r="80">
      <c r="A80" s="45"/>
    </row>
    <row r="81">
      <c r="A81" s="45"/>
    </row>
    <row r="82">
      <c r="A82" s="45"/>
    </row>
    <row r="83">
      <c r="A83" s="45"/>
    </row>
    <row r="84">
      <c r="A84" s="45"/>
    </row>
    <row r="85">
      <c r="A85" s="45"/>
    </row>
    <row r="86">
      <c r="A86" s="45"/>
    </row>
    <row r="87">
      <c r="A87" s="45"/>
    </row>
    <row r="88">
      <c r="A88" s="45"/>
    </row>
    <row r="89">
      <c r="A89" s="45"/>
    </row>
    <row r="90">
      <c r="A90" s="45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</row>
    <row r="105">
      <c r="A105" s="45"/>
    </row>
    <row r="106">
      <c r="A106" s="45"/>
    </row>
    <row r="107">
      <c r="A107" s="45"/>
    </row>
    <row r="108">
      <c r="A108" s="45"/>
    </row>
    <row r="109">
      <c r="A109" s="45"/>
    </row>
    <row r="110">
      <c r="A110" s="45"/>
    </row>
    <row r="111">
      <c r="A111" s="45"/>
    </row>
    <row r="112">
      <c r="A112" s="45"/>
    </row>
    <row r="113">
      <c r="A113" s="45"/>
    </row>
    <row r="114">
      <c r="A114" s="45"/>
    </row>
    <row r="115">
      <c r="A115" s="45"/>
    </row>
    <row r="116">
      <c r="A116" s="45"/>
    </row>
    <row r="117">
      <c r="A117" s="45"/>
    </row>
    <row r="118">
      <c r="A118" s="45"/>
    </row>
    <row r="119">
      <c r="A119" s="45"/>
    </row>
    <row r="120">
      <c r="A120" s="45"/>
    </row>
    <row r="121">
      <c r="A121" s="45"/>
    </row>
    <row r="122">
      <c r="A122" s="27"/>
    </row>
    <row r="123">
      <c r="A123" s="27"/>
    </row>
    <row r="124">
      <c r="A124" s="27"/>
    </row>
    <row r="125">
      <c r="A125" s="27"/>
    </row>
    <row r="126">
      <c r="A126" s="27"/>
    </row>
    <row r="127">
      <c r="A127" s="27"/>
    </row>
    <row r="128">
      <c r="A128" s="27"/>
    </row>
    <row r="129">
      <c r="A129" s="27"/>
    </row>
    <row r="130">
      <c r="A130" s="27"/>
    </row>
    <row r="131">
      <c r="A131" s="27"/>
    </row>
    <row r="132">
      <c r="A132" s="27"/>
    </row>
    <row r="133">
      <c r="A133" s="27"/>
    </row>
    <row r="134">
      <c r="A134" s="27"/>
    </row>
    <row r="135">
      <c r="A135" s="27"/>
    </row>
    <row r="136">
      <c r="A136" s="27"/>
    </row>
    <row r="137">
      <c r="A137" s="27"/>
    </row>
    <row r="138">
      <c r="A138" s="27"/>
    </row>
    <row r="139">
      <c r="A139" s="27"/>
    </row>
    <row r="140">
      <c r="A140" s="27"/>
    </row>
    <row r="141">
      <c r="A141" s="27"/>
    </row>
    <row r="142">
      <c r="A142" s="27"/>
    </row>
    <row r="143">
      <c r="A143" s="27"/>
    </row>
    <row r="144">
      <c r="A144" s="27"/>
    </row>
    <row r="145">
      <c r="A145" s="27"/>
    </row>
    <row r="146">
      <c r="A146" s="27"/>
    </row>
    <row r="147">
      <c r="A147" s="27"/>
    </row>
    <row r="148">
      <c r="A148" s="27"/>
    </row>
    <row r="149">
      <c r="A149" s="27"/>
    </row>
    <row r="150">
      <c r="A150" s="27"/>
    </row>
    <row r="151">
      <c r="A151" s="27"/>
    </row>
    <row r="152">
      <c r="A152" s="27"/>
    </row>
    <row r="153">
      <c r="A153" s="27"/>
    </row>
    <row r="154">
      <c r="A154" s="27"/>
    </row>
    <row r="155">
      <c r="A155" s="27"/>
    </row>
    <row r="156">
      <c r="A156" s="27"/>
    </row>
    <row r="157">
      <c r="A157" s="27"/>
    </row>
    <row r="158">
      <c r="A158" s="27"/>
    </row>
    <row r="159">
      <c r="A159" s="27"/>
    </row>
    <row r="160">
      <c r="A160" s="27"/>
    </row>
    <row r="161">
      <c r="A161" s="27"/>
    </row>
    <row r="162">
      <c r="A162" s="27"/>
    </row>
    <row r="163">
      <c r="A163" s="27"/>
    </row>
    <row r="164">
      <c r="A164" s="27"/>
    </row>
    <row r="165">
      <c r="A165" s="27"/>
    </row>
    <row r="166">
      <c r="A166" s="27"/>
    </row>
    <row r="167">
      <c r="A167" s="27"/>
    </row>
    <row r="168">
      <c r="A168" s="27"/>
    </row>
    <row r="169">
      <c r="A169" s="27"/>
    </row>
    <row r="170">
      <c r="A170" s="27"/>
    </row>
    <row r="171">
      <c r="A171" s="27"/>
    </row>
    <row r="172">
      <c r="A172" s="27"/>
    </row>
    <row r="173">
      <c r="A173" s="27"/>
    </row>
    <row r="174">
      <c r="A174" s="27"/>
    </row>
    <row r="175">
      <c r="A175" s="27"/>
    </row>
    <row r="176">
      <c r="A176" s="27"/>
    </row>
    <row r="177">
      <c r="A177" s="27"/>
    </row>
    <row r="178">
      <c r="A178" s="27"/>
    </row>
    <row r="179">
      <c r="A179" s="27"/>
    </row>
    <row r="180">
      <c r="A180" s="27"/>
    </row>
    <row r="181">
      <c r="A181" s="27"/>
    </row>
    <row r="182">
      <c r="A182" s="27"/>
    </row>
    <row r="183">
      <c r="A183" s="27"/>
    </row>
    <row r="184">
      <c r="A184" s="27"/>
    </row>
    <row r="185">
      <c r="A185" s="27"/>
    </row>
    <row r="186">
      <c r="A186" s="27"/>
    </row>
    <row r="187">
      <c r="A187" s="27"/>
    </row>
    <row r="188">
      <c r="A188" s="27"/>
    </row>
    <row r="189">
      <c r="A189" s="27"/>
    </row>
    <row r="190">
      <c r="A190" s="27"/>
    </row>
    <row r="191">
      <c r="A191" s="27"/>
    </row>
    <row r="192">
      <c r="A192" s="27"/>
    </row>
    <row r="193">
      <c r="A193" s="27"/>
    </row>
    <row r="194">
      <c r="A194" s="27"/>
    </row>
    <row r="195">
      <c r="A195" s="27"/>
    </row>
    <row r="196">
      <c r="A196" s="27"/>
    </row>
    <row r="197">
      <c r="A197" s="27"/>
    </row>
    <row r="198">
      <c r="A198" s="27"/>
    </row>
    <row r="199">
      <c r="A199" s="27"/>
    </row>
    <row r="200">
      <c r="A200" s="27"/>
    </row>
    <row r="201">
      <c r="A201" s="27"/>
    </row>
    <row r="202">
      <c r="A202" s="27"/>
    </row>
    <row r="203">
      <c r="A203" s="27"/>
    </row>
    <row r="204">
      <c r="A204" s="27"/>
    </row>
    <row r="205">
      <c r="A205" s="27"/>
    </row>
    <row r="206">
      <c r="A206" s="27"/>
    </row>
    <row r="207">
      <c r="A207" s="27"/>
    </row>
    <row r="208">
      <c r="A208" s="27"/>
    </row>
    <row r="209">
      <c r="A209" s="27"/>
    </row>
    <row r="210">
      <c r="A210" s="27"/>
    </row>
    <row r="211">
      <c r="A211" s="27"/>
    </row>
    <row r="212">
      <c r="A212" s="27"/>
    </row>
    <row r="213">
      <c r="A213" s="27"/>
    </row>
    <row r="214">
      <c r="A214" s="27"/>
    </row>
    <row r="215">
      <c r="A215" s="27"/>
    </row>
    <row r="216">
      <c r="A216" s="27"/>
    </row>
    <row r="217">
      <c r="A217" s="27"/>
    </row>
    <row r="218">
      <c r="A218" s="27"/>
    </row>
    <row r="219">
      <c r="A219" s="27"/>
    </row>
    <row r="220">
      <c r="A220" s="27"/>
    </row>
    <row r="221">
      <c r="A221" s="27"/>
    </row>
    <row r="222">
      <c r="A222" s="27"/>
    </row>
    <row r="223">
      <c r="A223" s="27"/>
    </row>
    <row r="224">
      <c r="A224" s="27"/>
    </row>
    <row r="225">
      <c r="A225" s="27"/>
    </row>
    <row r="226">
      <c r="A226" s="27"/>
    </row>
    <row r="227">
      <c r="A227" s="27"/>
    </row>
    <row r="228">
      <c r="A228" s="27"/>
    </row>
    <row r="229">
      <c r="A229" s="27"/>
    </row>
    <row r="230">
      <c r="A230" s="27"/>
    </row>
    <row r="231">
      <c r="A231" s="27"/>
    </row>
    <row r="232">
      <c r="A232" s="27"/>
    </row>
    <row r="233">
      <c r="A233" s="27"/>
    </row>
    <row r="234">
      <c r="A234" s="27"/>
    </row>
    <row r="235">
      <c r="A235" s="27"/>
    </row>
    <row r="236">
      <c r="A236" s="27"/>
    </row>
    <row r="237">
      <c r="A237" s="27"/>
    </row>
    <row r="238">
      <c r="A238" s="27"/>
    </row>
    <row r="239">
      <c r="A239" s="27"/>
    </row>
    <row r="240">
      <c r="A240" s="27"/>
    </row>
    <row r="241">
      <c r="A241" s="27"/>
    </row>
    <row r="242">
      <c r="A242" s="27"/>
    </row>
    <row r="243">
      <c r="A243" s="27"/>
    </row>
    <row r="244">
      <c r="A244" s="27"/>
    </row>
    <row r="245">
      <c r="A245" s="27"/>
    </row>
    <row r="246">
      <c r="A246" s="27"/>
    </row>
    <row r="247">
      <c r="A247" s="27"/>
    </row>
    <row r="248">
      <c r="A248" s="27"/>
    </row>
    <row r="249">
      <c r="A249" s="27"/>
    </row>
    <row r="250">
      <c r="A250" s="27"/>
    </row>
    <row r="251">
      <c r="A251" s="27"/>
    </row>
    <row r="252">
      <c r="A252" s="27"/>
    </row>
    <row r="253">
      <c r="A253" s="27"/>
    </row>
    <row r="254">
      <c r="A254" s="27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  <row r="269">
      <c r="A269" s="27"/>
    </row>
    <row r="270">
      <c r="A270" s="27"/>
    </row>
    <row r="271">
      <c r="A271" s="27"/>
    </row>
    <row r="272">
      <c r="A272" s="27"/>
    </row>
    <row r="273">
      <c r="A273" s="27"/>
    </row>
    <row r="274">
      <c r="A274" s="27"/>
    </row>
    <row r="275">
      <c r="A275" s="27"/>
    </row>
    <row r="276">
      <c r="A276" s="27"/>
    </row>
    <row r="277">
      <c r="A277" s="27"/>
    </row>
    <row r="278">
      <c r="A278" s="27"/>
    </row>
    <row r="279">
      <c r="A279" s="27"/>
    </row>
    <row r="280">
      <c r="A280" s="27"/>
    </row>
    <row r="281">
      <c r="A281" s="27"/>
    </row>
    <row r="282">
      <c r="A282" s="27"/>
    </row>
    <row r="283">
      <c r="A283" s="27"/>
    </row>
    <row r="284">
      <c r="A284" s="27"/>
    </row>
    <row r="285">
      <c r="A285" s="27"/>
    </row>
    <row r="286">
      <c r="A286" s="27"/>
    </row>
    <row r="287">
      <c r="A287" s="27"/>
    </row>
    <row r="288">
      <c r="A288" s="27"/>
    </row>
    <row r="289">
      <c r="A289" s="27"/>
    </row>
    <row r="290">
      <c r="A290" s="27"/>
    </row>
    <row r="291">
      <c r="A291" s="27"/>
    </row>
    <row r="292">
      <c r="A292" s="27"/>
    </row>
    <row r="293">
      <c r="A293" s="27"/>
    </row>
    <row r="294">
      <c r="A294" s="27"/>
    </row>
    <row r="295">
      <c r="A295" s="27"/>
    </row>
    <row r="296">
      <c r="A296" s="27"/>
    </row>
    <row r="297">
      <c r="A297" s="27"/>
    </row>
    <row r="298">
      <c r="A298" s="27"/>
    </row>
    <row r="299">
      <c r="A299" s="27"/>
    </row>
    <row r="300">
      <c r="A300" s="27"/>
    </row>
    <row r="301">
      <c r="A301" s="27"/>
    </row>
    <row r="302">
      <c r="A302" s="27"/>
    </row>
    <row r="303">
      <c r="A303" s="27"/>
    </row>
    <row r="304">
      <c r="A304" s="27"/>
    </row>
    <row r="305">
      <c r="A305" s="27"/>
    </row>
    <row r="306">
      <c r="A306" s="27"/>
    </row>
    <row r="307">
      <c r="A307" s="27"/>
    </row>
    <row r="308">
      <c r="A308" s="27"/>
    </row>
    <row r="309">
      <c r="A309" s="27"/>
    </row>
    <row r="310">
      <c r="A310" s="27"/>
    </row>
    <row r="311">
      <c r="A311" s="27"/>
    </row>
    <row r="312">
      <c r="A312" s="27"/>
    </row>
    <row r="313">
      <c r="A313" s="27"/>
    </row>
    <row r="314">
      <c r="A314" s="27"/>
    </row>
    <row r="315">
      <c r="A315" s="27"/>
    </row>
    <row r="316">
      <c r="A316" s="27"/>
    </row>
    <row r="317">
      <c r="A317" s="27"/>
    </row>
    <row r="318">
      <c r="A318" s="27"/>
    </row>
    <row r="319">
      <c r="A319" s="27"/>
    </row>
    <row r="320">
      <c r="A320" s="27"/>
    </row>
    <row r="321">
      <c r="A321" s="27"/>
    </row>
    <row r="322">
      <c r="A322" s="27"/>
    </row>
    <row r="323">
      <c r="A323" s="27"/>
    </row>
    <row r="324">
      <c r="A324" s="27"/>
    </row>
    <row r="325">
      <c r="A325" s="27"/>
    </row>
    <row r="326">
      <c r="A326" s="27"/>
    </row>
    <row r="327">
      <c r="A327" s="27"/>
    </row>
    <row r="328">
      <c r="A328" s="27"/>
    </row>
    <row r="329">
      <c r="A329" s="27"/>
    </row>
    <row r="330">
      <c r="A330" s="27"/>
    </row>
    <row r="331">
      <c r="A331" s="27"/>
    </row>
    <row r="332">
      <c r="A332" s="27"/>
    </row>
    <row r="333">
      <c r="A333" s="27"/>
    </row>
    <row r="334">
      <c r="A334" s="27"/>
    </row>
    <row r="335">
      <c r="A335" s="27"/>
    </row>
    <row r="336">
      <c r="A336" s="27"/>
    </row>
    <row r="337">
      <c r="A337" s="27"/>
    </row>
    <row r="338">
      <c r="A338" s="27"/>
    </row>
    <row r="339">
      <c r="A339" s="27"/>
    </row>
    <row r="340">
      <c r="A340" s="27"/>
    </row>
    <row r="341">
      <c r="A341" s="27"/>
    </row>
    <row r="342">
      <c r="A342" s="27"/>
    </row>
    <row r="343">
      <c r="A343" s="27"/>
    </row>
    <row r="344">
      <c r="A344" s="27"/>
    </row>
    <row r="345">
      <c r="A345" s="27"/>
    </row>
    <row r="346">
      <c r="A346" s="27"/>
    </row>
    <row r="347">
      <c r="A347" s="27"/>
    </row>
    <row r="348">
      <c r="A348" s="27"/>
    </row>
    <row r="349">
      <c r="A349" s="27"/>
    </row>
    <row r="350">
      <c r="A350" s="27"/>
    </row>
    <row r="351">
      <c r="A351" s="27"/>
    </row>
    <row r="352">
      <c r="A352" s="27"/>
    </row>
    <row r="353">
      <c r="A353" s="27"/>
    </row>
    <row r="354">
      <c r="A354" s="27"/>
    </row>
    <row r="355">
      <c r="A355" s="27"/>
    </row>
    <row r="356">
      <c r="A356" s="27"/>
    </row>
    <row r="357">
      <c r="A357" s="27"/>
    </row>
    <row r="358">
      <c r="A358" s="27"/>
    </row>
    <row r="359">
      <c r="A359" s="27"/>
    </row>
    <row r="360">
      <c r="A360" s="27"/>
    </row>
    <row r="361">
      <c r="A361" s="27"/>
    </row>
    <row r="362">
      <c r="A362" s="27"/>
    </row>
    <row r="363">
      <c r="A363" s="27"/>
    </row>
    <row r="364">
      <c r="A364" s="27"/>
    </row>
    <row r="365">
      <c r="A365" s="27"/>
    </row>
    <row r="366">
      <c r="A366" s="27"/>
    </row>
    <row r="367">
      <c r="A367" s="27"/>
    </row>
    <row r="368">
      <c r="A368" s="27"/>
    </row>
    <row r="369">
      <c r="A369" s="27"/>
    </row>
    <row r="370">
      <c r="A370" s="27"/>
    </row>
    <row r="371">
      <c r="A371" s="27"/>
    </row>
    <row r="372">
      <c r="A372" s="27"/>
    </row>
    <row r="373">
      <c r="A373" s="27"/>
    </row>
    <row r="374">
      <c r="A374" s="27"/>
    </row>
    <row r="375">
      <c r="A375" s="27"/>
    </row>
    <row r="376">
      <c r="A376" s="27"/>
    </row>
    <row r="377">
      <c r="A377" s="27"/>
    </row>
    <row r="378">
      <c r="A378" s="27"/>
    </row>
    <row r="379">
      <c r="A379" s="27"/>
    </row>
    <row r="380">
      <c r="A380" s="27"/>
    </row>
    <row r="381">
      <c r="A381" s="27"/>
    </row>
    <row r="382">
      <c r="A382" s="27"/>
    </row>
    <row r="383">
      <c r="A383" s="27"/>
    </row>
    <row r="384">
      <c r="A384" s="27"/>
    </row>
    <row r="385">
      <c r="A385" s="27"/>
    </row>
    <row r="386">
      <c r="A386" s="27"/>
    </row>
    <row r="387">
      <c r="A387" s="27"/>
    </row>
    <row r="388">
      <c r="A388" s="27"/>
    </row>
    <row r="389">
      <c r="A389" s="27"/>
    </row>
    <row r="390">
      <c r="A390" s="27"/>
    </row>
    <row r="391">
      <c r="A391" s="27"/>
    </row>
    <row r="392">
      <c r="A392" s="27"/>
    </row>
    <row r="393">
      <c r="A393" s="27"/>
    </row>
    <row r="394">
      <c r="A394" s="27"/>
    </row>
    <row r="395">
      <c r="A395" s="27"/>
    </row>
    <row r="396">
      <c r="A396" s="27"/>
    </row>
    <row r="397">
      <c r="A397" s="27"/>
    </row>
    <row r="398">
      <c r="A398" s="27"/>
    </row>
    <row r="399">
      <c r="A399" s="27"/>
    </row>
    <row r="400">
      <c r="A400" s="27"/>
    </row>
    <row r="401">
      <c r="A401" s="27"/>
    </row>
    <row r="402">
      <c r="A402" s="27"/>
    </row>
    <row r="403">
      <c r="A403" s="27"/>
    </row>
    <row r="404">
      <c r="A404" s="27"/>
    </row>
    <row r="405">
      <c r="A405" s="27"/>
    </row>
    <row r="406">
      <c r="A406" s="27"/>
    </row>
    <row r="407">
      <c r="A407" s="27"/>
    </row>
    <row r="408">
      <c r="A408" s="27"/>
    </row>
    <row r="409">
      <c r="A409" s="27"/>
    </row>
    <row r="410">
      <c r="A410" s="27"/>
    </row>
    <row r="411">
      <c r="A411" s="27"/>
    </row>
    <row r="412">
      <c r="A412" s="27"/>
    </row>
    <row r="413">
      <c r="A413" s="27"/>
    </row>
    <row r="414">
      <c r="A414" s="27"/>
    </row>
    <row r="415">
      <c r="A415" s="27"/>
    </row>
    <row r="416">
      <c r="A416" s="27"/>
    </row>
    <row r="417">
      <c r="A417" s="27"/>
    </row>
    <row r="418">
      <c r="A418" s="27"/>
    </row>
    <row r="419">
      <c r="A419" s="27"/>
    </row>
    <row r="420">
      <c r="A420" s="27"/>
    </row>
    <row r="421">
      <c r="A421" s="27"/>
    </row>
    <row r="422">
      <c r="A422" s="27"/>
    </row>
    <row r="423">
      <c r="A423" s="27"/>
    </row>
    <row r="424">
      <c r="A424" s="27"/>
    </row>
    <row r="425">
      <c r="A425" s="27"/>
    </row>
    <row r="426">
      <c r="A426" s="27"/>
    </row>
    <row r="427">
      <c r="A427" s="27"/>
    </row>
    <row r="428">
      <c r="A428" s="27"/>
    </row>
    <row r="429">
      <c r="A429" s="27"/>
    </row>
    <row r="430">
      <c r="A430" s="27"/>
    </row>
    <row r="431">
      <c r="A431" s="27"/>
    </row>
    <row r="432">
      <c r="A432" s="27"/>
    </row>
    <row r="433">
      <c r="A433" s="27"/>
    </row>
    <row r="434">
      <c r="A434" s="27"/>
    </row>
    <row r="435">
      <c r="A435" s="27"/>
    </row>
    <row r="436">
      <c r="A436" s="27"/>
    </row>
    <row r="437">
      <c r="A437" s="27"/>
    </row>
    <row r="438">
      <c r="A438" s="27"/>
    </row>
    <row r="439">
      <c r="A439" s="27"/>
    </row>
    <row r="440">
      <c r="A440" s="27"/>
    </row>
    <row r="441">
      <c r="A441" s="27"/>
    </row>
    <row r="442">
      <c r="A442" s="27"/>
    </row>
    <row r="443">
      <c r="A443" s="27"/>
    </row>
    <row r="444">
      <c r="A444" s="27"/>
    </row>
    <row r="445">
      <c r="A445" s="27"/>
    </row>
    <row r="446">
      <c r="A446" s="27"/>
    </row>
    <row r="447">
      <c r="A447" s="27"/>
    </row>
    <row r="448">
      <c r="A448" s="27"/>
    </row>
    <row r="449">
      <c r="A449" s="27"/>
    </row>
    <row r="450">
      <c r="A450" s="27"/>
    </row>
    <row r="451">
      <c r="A451" s="27"/>
    </row>
    <row r="452">
      <c r="A452" s="27"/>
    </row>
    <row r="453">
      <c r="A453" s="27"/>
    </row>
    <row r="454">
      <c r="A454" s="27"/>
    </row>
    <row r="455">
      <c r="A455" s="27"/>
    </row>
    <row r="456">
      <c r="A456" s="27"/>
    </row>
    <row r="457">
      <c r="A457" s="27"/>
    </row>
    <row r="458">
      <c r="A458" s="27"/>
    </row>
    <row r="459">
      <c r="A459" s="27"/>
    </row>
    <row r="460">
      <c r="A460" s="27"/>
    </row>
    <row r="461">
      <c r="A461" s="27"/>
    </row>
    <row r="462">
      <c r="A462" s="27"/>
    </row>
    <row r="463">
      <c r="A463" s="27"/>
    </row>
    <row r="464">
      <c r="A464" s="27"/>
    </row>
    <row r="465">
      <c r="A465" s="27"/>
    </row>
    <row r="466">
      <c r="A466" s="27"/>
    </row>
    <row r="467">
      <c r="A467" s="27"/>
    </row>
    <row r="468">
      <c r="A468" s="27"/>
    </row>
    <row r="469">
      <c r="A469" s="27"/>
    </row>
    <row r="470">
      <c r="A470" s="27"/>
    </row>
    <row r="471">
      <c r="A471" s="27"/>
    </row>
    <row r="472">
      <c r="A472" s="27"/>
    </row>
    <row r="473">
      <c r="A473" s="27"/>
    </row>
    <row r="474">
      <c r="A474" s="27"/>
    </row>
    <row r="475">
      <c r="A475" s="27"/>
    </row>
    <row r="476">
      <c r="A476" s="27"/>
    </row>
    <row r="477">
      <c r="A477" s="27"/>
    </row>
    <row r="478">
      <c r="A478" s="27"/>
    </row>
    <row r="479">
      <c r="A479" s="27"/>
    </row>
    <row r="480">
      <c r="A480" s="27"/>
    </row>
    <row r="481">
      <c r="A481" s="27"/>
    </row>
    <row r="482">
      <c r="A482" s="27"/>
    </row>
    <row r="483">
      <c r="A483" s="27"/>
    </row>
    <row r="484">
      <c r="A484" s="27"/>
    </row>
    <row r="485">
      <c r="A485" s="27"/>
    </row>
    <row r="486">
      <c r="A486" s="27"/>
    </row>
    <row r="487">
      <c r="A487" s="27"/>
    </row>
    <row r="488">
      <c r="A488" s="27"/>
    </row>
    <row r="489">
      <c r="A489" s="27"/>
    </row>
    <row r="490">
      <c r="A490" s="27"/>
    </row>
    <row r="491">
      <c r="A491" s="27"/>
    </row>
    <row r="492">
      <c r="A492" s="27"/>
    </row>
    <row r="493">
      <c r="A493" s="27"/>
    </row>
    <row r="494">
      <c r="A494" s="27"/>
    </row>
    <row r="495">
      <c r="A495" s="27"/>
    </row>
    <row r="496">
      <c r="A496" s="27"/>
    </row>
    <row r="497">
      <c r="A497" s="27"/>
    </row>
    <row r="498">
      <c r="A498" s="27"/>
    </row>
    <row r="499">
      <c r="A499" s="27"/>
    </row>
    <row r="500">
      <c r="A500" s="27"/>
    </row>
    <row r="501">
      <c r="A501" s="27"/>
    </row>
    <row r="502">
      <c r="A502" s="27"/>
    </row>
    <row r="503">
      <c r="A503" s="27"/>
    </row>
    <row r="504">
      <c r="A504" s="27"/>
    </row>
    <row r="505">
      <c r="A505" s="27"/>
    </row>
    <row r="506">
      <c r="A506" s="27"/>
    </row>
    <row r="507">
      <c r="A507" s="27"/>
    </row>
    <row r="508">
      <c r="A508" s="27"/>
    </row>
    <row r="509">
      <c r="A509" s="27"/>
    </row>
    <row r="510">
      <c r="A510" s="27"/>
    </row>
    <row r="511">
      <c r="A511" s="27"/>
    </row>
    <row r="512">
      <c r="A512" s="27"/>
    </row>
    <row r="513">
      <c r="A513" s="27"/>
    </row>
    <row r="514">
      <c r="A514" s="27"/>
    </row>
    <row r="515">
      <c r="A515" s="27"/>
    </row>
    <row r="516">
      <c r="A516" s="27"/>
    </row>
    <row r="517">
      <c r="A517" s="27"/>
    </row>
    <row r="518">
      <c r="A518" s="27"/>
    </row>
    <row r="519">
      <c r="A519" s="27"/>
    </row>
    <row r="520">
      <c r="A520" s="27"/>
    </row>
    <row r="521">
      <c r="A521" s="27"/>
    </row>
    <row r="522">
      <c r="A522" s="27"/>
    </row>
    <row r="523">
      <c r="A523" s="27"/>
    </row>
    <row r="524">
      <c r="A524" s="27"/>
    </row>
    <row r="525">
      <c r="A525" s="27"/>
    </row>
    <row r="526">
      <c r="A526" s="27"/>
    </row>
    <row r="527">
      <c r="A527" s="27"/>
    </row>
    <row r="528">
      <c r="A528" s="27"/>
    </row>
    <row r="529">
      <c r="A529" s="27"/>
    </row>
    <row r="530">
      <c r="A530" s="27"/>
    </row>
    <row r="531">
      <c r="A531" s="27"/>
    </row>
    <row r="532">
      <c r="A532" s="27"/>
    </row>
    <row r="533">
      <c r="A533" s="27"/>
    </row>
    <row r="534">
      <c r="A534" s="27"/>
    </row>
    <row r="535">
      <c r="A535" s="27"/>
    </row>
    <row r="536">
      <c r="A536" s="27"/>
    </row>
    <row r="537">
      <c r="A537" s="27"/>
    </row>
    <row r="538">
      <c r="A538" s="27"/>
    </row>
    <row r="539">
      <c r="A539" s="27"/>
    </row>
    <row r="540">
      <c r="A540" s="27"/>
    </row>
    <row r="541">
      <c r="A541" s="27"/>
    </row>
    <row r="542">
      <c r="A542" s="27"/>
    </row>
    <row r="543">
      <c r="A543" s="27"/>
    </row>
    <row r="544">
      <c r="A544" s="27"/>
    </row>
    <row r="545">
      <c r="A545" s="27"/>
    </row>
    <row r="546">
      <c r="A546" s="27"/>
    </row>
    <row r="547">
      <c r="A547" s="27"/>
    </row>
    <row r="548">
      <c r="A548" s="27"/>
    </row>
    <row r="549">
      <c r="A549" s="27"/>
    </row>
    <row r="550">
      <c r="A550" s="27"/>
    </row>
    <row r="551">
      <c r="A551" s="27"/>
    </row>
    <row r="552">
      <c r="A552" s="27"/>
    </row>
    <row r="553">
      <c r="A553" s="27"/>
    </row>
    <row r="554">
      <c r="A554" s="27"/>
    </row>
    <row r="555">
      <c r="A555" s="27"/>
    </row>
    <row r="556">
      <c r="A556" s="27"/>
    </row>
    <row r="557">
      <c r="A557" s="27"/>
    </row>
    <row r="558">
      <c r="A558" s="27"/>
    </row>
    <row r="559">
      <c r="A559" s="27"/>
    </row>
    <row r="560">
      <c r="A560" s="27"/>
    </row>
    <row r="561">
      <c r="A561" s="27"/>
    </row>
    <row r="562">
      <c r="A562" s="27"/>
    </row>
    <row r="563">
      <c r="A563" s="27"/>
    </row>
    <row r="564">
      <c r="A564" s="27"/>
    </row>
    <row r="565">
      <c r="A565" s="27"/>
    </row>
    <row r="566">
      <c r="A566" s="27"/>
    </row>
    <row r="567">
      <c r="A567" s="27"/>
    </row>
    <row r="568">
      <c r="A568" s="27"/>
    </row>
    <row r="569">
      <c r="A569" s="27"/>
    </row>
    <row r="570">
      <c r="A570" s="27"/>
    </row>
    <row r="571">
      <c r="A571" s="27"/>
    </row>
    <row r="572">
      <c r="A572" s="27"/>
    </row>
    <row r="573">
      <c r="A573" s="27"/>
    </row>
    <row r="574">
      <c r="A574" s="27"/>
    </row>
    <row r="575">
      <c r="A575" s="27"/>
    </row>
    <row r="576">
      <c r="A576" s="27"/>
    </row>
    <row r="577">
      <c r="A577" s="27"/>
    </row>
    <row r="578">
      <c r="A578" s="27"/>
    </row>
    <row r="579">
      <c r="A579" s="27"/>
    </row>
    <row r="580">
      <c r="A580" s="27"/>
    </row>
    <row r="581">
      <c r="A581" s="27"/>
    </row>
    <row r="582">
      <c r="A582" s="27"/>
    </row>
    <row r="583">
      <c r="A583" s="27"/>
    </row>
    <row r="584">
      <c r="A584" s="27"/>
    </row>
    <row r="585">
      <c r="A585" s="27"/>
    </row>
    <row r="586">
      <c r="A586" s="27"/>
    </row>
    <row r="587">
      <c r="A587" s="27"/>
    </row>
    <row r="588">
      <c r="A588" s="27"/>
    </row>
    <row r="589">
      <c r="A589" s="27"/>
    </row>
    <row r="590">
      <c r="A590" s="27"/>
    </row>
    <row r="591">
      <c r="A591" s="27"/>
    </row>
    <row r="592">
      <c r="A592" s="27"/>
    </row>
    <row r="593">
      <c r="A593" s="27"/>
    </row>
    <row r="594">
      <c r="A594" s="27"/>
    </row>
    <row r="595">
      <c r="A595" s="27"/>
    </row>
    <row r="596">
      <c r="A596" s="27"/>
    </row>
    <row r="597">
      <c r="A597" s="27"/>
    </row>
    <row r="598">
      <c r="A598" s="27"/>
    </row>
    <row r="599">
      <c r="A599" s="27"/>
    </row>
    <row r="600">
      <c r="A600" s="27"/>
    </row>
    <row r="601">
      <c r="A601" s="27"/>
    </row>
    <row r="602">
      <c r="A602" s="27"/>
    </row>
    <row r="603">
      <c r="A603" s="27"/>
    </row>
    <row r="604">
      <c r="A604" s="27"/>
    </row>
    <row r="605">
      <c r="A605" s="27"/>
    </row>
    <row r="606">
      <c r="A606" s="27"/>
    </row>
    <row r="607">
      <c r="A607" s="27"/>
    </row>
    <row r="608">
      <c r="A608" s="27"/>
    </row>
    <row r="609">
      <c r="A609" s="27"/>
    </row>
    <row r="610">
      <c r="A610" s="27"/>
    </row>
    <row r="611">
      <c r="A611" s="27"/>
    </row>
    <row r="612">
      <c r="A612" s="27"/>
    </row>
    <row r="613">
      <c r="A613" s="27"/>
    </row>
    <row r="614">
      <c r="A614" s="27"/>
    </row>
    <row r="615">
      <c r="A615" s="27"/>
    </row>
    <row r="616">
      <c r="A616" s="27"/>
    </row>
    <row r="617">
      <c r="A617" s="27"/>
    </row>
    <row r="618">
      <c r="A618" s="27"/>
    </row>
    <row r="619">
      <c r="A619" s="27"/>
    </row>
    <row r="620">
      <c r="A620" s="27"/>
    </row>
    <row r="621">
      <c r="A621" s="27"/>
    </row>
    <row r="622">
      <c r="A622" s="27"/>
    </row>
    <row r="623">
      <c r="A623" s="27"/>
    </row>
    <row r="624">
      <c r="A624" s="27"/>
    </row>
    <row r="625">
      <c r="A625" s="27"/>
    </row>
    <row r="626">
      <c r="A626" s="27"/>
    </row>
    <row r="627">
      <c r="A627" s="27"/>
    </row>
    <row r="628">
      <c r="A628" s="27"/>
    </row>
    <row r="629">
      <c r="A629" s="27"/>
    </row>
    <row r="630">
      <c r="A630" s="27"/>
    </row>
    <row r="631">
      <c r="A631" s="27"/>
    </row>
    <row r="632">
      <c r="A632" s="27"/>
    </row>
    <row r="633">
      <c r="A633" s="27"/>
    </row>
    <row r="634">
      <c r="A634" s="27"/>
    </row>
    <row r="635">
      <c r="A635" s="27"/>
    </row>
    <row r="636">
      <c r="A636" s="27"/>
    </row>
    <row r="637">
      <c r="A637" s="27"/>
    </row>
    <row r="638">
      <c r="A638" s="27"/>
    </row>
    <row r="639">
      <c r="A639" s="27"/>
    </row>
    <row r="640">
      <c r="A640" s="27"/>
    </row>
    <row r="641">
      <c r="A641" s="27"/>
    </row>
    <row r="642">
      <c r="A642" s="27"/>
    </row>
    <row r="643">
      <c r="A643" s="27"/>
    </row>
    <row r="644">
      <c r="A644" s="27"/>
    </row>
    <row r="645">
      <c r="A645" s="27"/>
    </row>
    <row r="646">
      <c r="A646" s="27"/>
    </row>
    <row r="647">
      <c r="A647" s="27"/>
    </row>
    <row r="648">
      <c r="A648" s="27"/>
    </row>
    <row r="649">
      <c r="A649" s="27"/>
    </row>
    <row r="650">
      <c r="A650" s="27"/>
    </row>
    <row r="651">
      <c r="A651" s="27"/>
    </row>
    <row r="652">
      <c r="A652" s="27"/>
    </row>
    <row r="653">
      <c r="A653" s="27"/>
    </row>
    <row r="654">
      <c r="A654" s="27"/>
    </row>
    <row r="655">
      <c r="A655" s="27"/>
    </row>
    <row r="656">
      <c r="A656" s="27"/>
    </row>
    <row r="657">
      <c r="A657" s="27"/>
    </row>
    <row r="658">
      <c r="A658" s="27"/>
    </row>
    <row r="659">
      <c r="A659" s="27"/>
    </row>
    <row r="660">
      <c r="A660" s="27"/>
    </row>
    <row r="661">
      <c r="A661" s="27"/>
    </row>
    <row r="662">
      <c r="A662" s="27"/>
    </row>
    <row r="663">
      <c r="A663" s="27"/>
    </row>
    <row r="664">
      <c r="A664" s="27"/>
    </row>
    <row r="665">
      <c r="A665" s="27"/>
    </row>
    <row r="666">
      <c r="A666" s="27"/>
    </row>
    <row r="667">
      <c r="A667" s="27"/>
    </row>
    <row r="668">
      <c r="A668" s="27"/>
    </row>
    <row r="669">
      <c r="A669" s="27"/>
    </row>
    <row r="670">
      <c r="A670" s="27"/>
    </row>
    <row r="671">
      <c r="A671" s="27"/>
    </row>
    <row r="672">
      <c r="A672" s="27"/>
    </row>
    <row r="673">
      <c r="A673" s="27"/>
    </row>
    <row r="674">
      <c r="A674" s="27"/>
    </row>
    <row r="675">
      <c r="A675" s="27"/>
    </row>
    <row r="676">
      <c r="A676" s="27"/>
    </row>
    <row r="677">
      <c r="A677" s="27"/>
    </row>
    <row r="678">
      <c r="A678" s="27"/>
    </row>
    <row r="679">
      <c r="A679" s="27"/>
    </row>
    <row r="680">
      <c r="A680" s="27"/>
    </row>
    <row r="681">
      <c r="A681" s="27"/>
    </row>
    <row r="682">
      <c r="A682" s="27"/>
    </row>
    <row r="683">
      <c r="A683" s="27"/>
    </row>
    <row r="684">
      <c r="A684" s="27"/>
    </row>
    <row r="685">
      <c r="A685" s="27"/>
    </row>
    <row r="686">
      <c r="A686" s="27"/>
    </row>
    <row r="687">
      <c r="A687" s="27"/>
    </row>
    <row r="688">
      <c r="A688" s="27"/>
    </row>
    <row r="689">
      <c r="A689" s="27"/>
    </row>
    <row r="690">
      <c r="A690" s="27"/>
    </row>
    <row r="691">
      <c r="A691" s="27"/>
    </row>
    <row r="692">
      <c r="A692" s="27"/>
    </row>
    <row r="693">
      <c r="A693" s="27"/>
    </row>
    <row r="694">
      <c r="A694" s="27"/>
    </row>
    <row r="695">
      <c r="A695" s="27"/>
    </row>
    <row r="696">
      <c r="A696" s="27"/>
    </row>
    <row r="697">
      <c r="A697" s="27"/>
    </row>
    <row r="698">
      <c r="A698" s="27"/>
    </row>
    <row r="699">
      <c r="A699" s="27"/>
    </row>
    <row r="700">
      <c r="A700" s="27"/>
    </row>
    <row r="701">
      <c r="A701" s="27"/>
    </row>
    <row r="702">
      <c r="A702" s="27"/>
    </row>
    <row r="703">
      <c r="A703" s="27"/>
    </row>
    <row r="704">
      <c r="A704" s="27"/>
    </row>
    <row r="705">
      <c r="A705" s="27"/>
    </row>
    <row r="706">
      <c r="A706" s="27"/>
    </row>
    <row r="707">
      <c r="A707" s="27"/>
    </row>
    <row r="708">
      <c r="A708" s="27"/>
    </row>
    <row r="709">
      <c r="A709" s="27"/>
    </row>
    <row r="710">
      <c r="A710" s="27"/>
    </row>
    <row r="711">
      <c r="A711" s="27"/>
    </row>
    <row r="712">
      <c r="A712" s="27"/>
    </row>
    <row r="713">
      <c r="A713" s="27"/>
    </row>
    <row r="714">
      <c r="A714" s="27"/>
    </row>
    <row r="715">
      <c r="A715" s="27"/>
    </row>
    <row r="716">
      <c r="A716" s="27"/>
    </row>
    <row r="717">
      <c r="A717" s="27"/>
    </row>
    <row r="718">
      <c r="A718" s="27"/>
    </row>
    <row r="719">
      <c r="A719" s="27"/>
    </row>
    <row r="720">
      <c r="A720" s="27"/>
    </row>
    <row r="721">
      <c r="A721" s="27"/>
    </row>
    <row r="722">
      <c r="A722" s="27"/>
    </row>
    <row r="723">
      <c r="A723" s="27"/>
    </row>
    <row r="724">
      <c r="A724" s="27"/>
    </row>
    <row r="725">
      <c r="A725" s="27"/>
    </row>
    <row r="726">
      <c r="A726" s="27"/>
    </row>
    <row r="727">
      <c r="A727" s="27"/>
    </row>
    <row r="728">
      <c r="A728" s="27"/>
    </row>
    <row r="729">
      <c r="A729" s="27"/>
    </row>
    <row r="730">
      <c r="A730" s="27"/>
    </row>
    <row r="731">
      <c r="A731" s="27"/>
    </row>
    <row r="732">
      <c r="A732" s="27"/>
    </row>
    <row r="733">
      <c r="A733" s="27"/>
    </row>
    <row r="734">
      <c r="A734" s="27"/>
    </row>
    <row r="735">
      <c r="A735" s="27"/>
    </row>
    <row r="736">
      <c r="A736" s="27"/>
    </row>
    <row r="737">
      <c r="A737" s="27"/>
    </row>
    <row r="738">
      <c r="A738" s="27"/>
    </row>
    <row r="739">
      <c r="A739" s="27"/>
    </row>
    <row r="740">
      <c r="A740" s="27"/>
    </row>
    <row r="741">
      <c r="A741" s="27"/>
    </row>
    <row r="742">
      <c r="A742" s="27"/>
    </row>
    <row r="743">
      <c r="A743" s="27"/>
    </row>
    <row r="744">
      <c r="A744" s="27"/>
    </row>
    <row r="745">
      <c r="A745" s="27"/>
    </row>
    <row r="746">
      <c r="A746" s="27"/>
    </row>
    <row r="747">
      <c r="A747" s="27"/>
    </row>
    <row r="748">
      <c r="A748" s="27"/>
    </row>
    <row r="749">
      <c r="A749" s="27"/>
    </row>
    <row r="750">
      <c r="A750" s="27"/>
    </row>
    <row r="751">
      <c r="A751" s="27"/>
    </row>
    <row r="752">
      <c r="A752" s="27"/>
    </row>
    <row r="753">
      <c r="A753" s="27"/>
    </row>
    <row r="754">
      <c r="A754" s="27"/>
    </row>
    <row r="755">
      <c r="A755" s="27"/>
    </row>
    <row r="756">
      <c r="A756" s="27"/>
    </row>
    <row r="757">
      <c r="A757" s="27"/>
    </row>
    <row r="758">
      <c r="A758" s="27"/>
    </row>
    <row r="759">
      <c r="A759" s="27"/>
    </row>
    <row r="760">
      <c r="A760" s="27"/>
    </row>
    <row r="761">
      <c r="A761" s="27"/>
    </row>
    <row r="762">
      <c r="A762" s="27"/>
    </row>
    <row r="763">
      <c r="A763" s="27"/>
    </row>
    <row r="764">
      <c r="A764" s="27"/>
    </row>
    <row r="765">
      <c r="A765" s="27"/>
    </row>
    <row r="766">
      <c r="A766" s="27"/>
    </row>
    <row r="767">
      <c r="A767" s="27"/>
    </row>
    <row r="768">
      <c r="A768" s="27"/>
    </row>
    <row r="769">
      <c r="A769" s="27"/>
    </row>
    <row r="770">
      <c r="A770" s="27"/>
    </row>
    <row r="771">
      <c r="A771" s="27"/>
    </row>
    <row r="772">
      <c r="A772" s="27"/>
    </row>
    <row r="773">
      <c r="A773" s="27"/>
    </row>
    <row r="774">
      <c r="A774" s="27"/>
    </row>
    <row r="775">
      <c r="A775" s="27"/>
    </row>
    <row r="776">
      <c r="A776" s="27"/>
    </row>
    <row r="777">
      <c r="A777" s="27"/>
    </row>
    <row r="778">
      <c r="A778" s="27"/>
    </row>
    <row r="779">
      <c r="A779" s="27"/>
    </row>
    <row r="780">
      <c r="A780" s="27"/>
    </row>
    <row r="781">
      <c r="A781" s="27"/>
    </row>
    <row r="782">
      <c r="A782" s="27"/>
    </row>
    <row r="783">
      <c r="A783" s="27"/>
    </row>
    <row r="784">
      <c r="A784" s="27"/>
    </row>
    <row r="785">
      <c r="A785" s="27"/>
    </row>
    <row r="786">
      <c r="A786" s="27"/>
    </row>
    <row r="787">
      <c r="A787" s="27"/>
    </row>
    <row r="788">
      <c r="A788" s="27"/>
    </row>
    <row r="789">
      <c r="A789" s="27"/>
    </row>
    <row r="790">
      <c r="A790" s="27"/>
    </row>
    <row r="791">
      <c r="A791" s="27"/>
    </row>
    <row r="792">
      <c r="A792" s="27"/>
    </row>
    <row r="793">
      <c r="A793" s="27"/>
    </row>
    <row r="794">
      <c r="A794" s="27"/>
    </row>
    <row r="795">
      <c r="A795" s="27"/>
    </row>
    <row r="796">
      <c r="A796" s="27"/>
    </row>
    <row r="797">
      <c r="A797" s="27"/>
    </row>
    <row r="798">
      <c r="A798" s="27"/>
    </row>
    <row r="799">
      <c r="A799" s="27"/>
    </row>
    <row r="800">
      <c r="A800" s="27"/>
    </row>
    <row r="801">
      <c r="A801" s="27"/>
    </row>
    <row r="802">
      <c r="A802" s="27"/>
    </row>
    <row r="803">
      <c r="A803" s="27"/>
    </row>
    <row r="804">
      <c r="A804" s="27"/>
    </row>
    <row r="805">
      <c r="A805" s="27"/>
    </row>
    <row r="806">
      <c r="A806" s="27"/>
    </row>
    <row r="807">
      <c r="A807" s="27"/>
    </row>
    <row r="808">
      <c r="A808" s="27"/>
    </row>
    <row r="809">
      <c r="A809" s="27"/>
    </row>
    <row r="810">
      <c r="A810" s="27"/>
    </row>
    <row r="811">
      <c r="A811" s="27"/>
    </row>
    <row r="812">
      <c r="A812" s="27"/>
    </row>
    <row r="813">
      <c r="A813" s="27"/>
    </row>
    <row r="814">
      <c r="A814" s="27"/>
    </row>
    <row r="815">
      <c r="A815" s="27"/>
    </row>
    <row r="816">
      <c r="A816" s="27"/>
    </row>
    <row r="817">
      <c r="A817" s="27"/>
    </row>
    <row r="818">
      <c r="A818" s="27"/>
    </row>
    <row r="819">
      <c r="A819" s="27"/>
    </row>
    <row r="820">
      <c r="A820" s="27"/>
    </row>
    <row r="821">
      <c r="A821" s="27"/>
    </row>
    <row r="822">
      <c r="A822" s="27"/>
    </row>
    <row r="823">
      <c r="A823" s="27"/>
    </row>
    <row r="824">
      <c r="A824" s="27"/>
    </row>
    <row r="825">
      <c r="A825" s="27"/>
    </row>
    <row r="826">
      <c r="A826" s="27"/>
    </row>
    <row r="827">
      <c r="A827" s="27"/>
    </row>
    <row r="828">
      <c r="A828" s="27"/>
    </row>
    <row r="829">
      <c r="A829" s="27"/>
    </row>
    <row r="830">
      <c r="A830" s="27"/>
    </row>
    <row r="831">
      <c r="A831" s="27"/>
    </row>
    <row r="832">
      <c r="A832" s="27"/>
    </row>
    <row r="833">
      <c r="A833" s="27"/>
    </row>
    <row r="834">
      <c r="A834" s="27"/>
    </row>
    <row r="835">
      <c r="A835" s="27"/>
    </row>
    <row r="836">
      <c r="A836" s="27"/>
    </row>
    <row r="837">
      <c r="A837" s="27"/>
    </row>
    <row r="838">
      <c r="A838" s="27"/>
    </row>
    <row r="839">
      <c r="A839" s="27"/>
    </row>
    <row r="840">
      <c r="A840" s="27"/>
    </row>
    <row r="841">
      <c r="A841" s="27"/>
    </row>
    <row r="842">
      <c r="A842" s="27"/>
    </row>
    <row r="843">
      <c r="A843" s="27"/>
    </row>
    <row r="844">
      <c r="A844" s="27"/>
    </row>
    <row r="845">
      <c r="A845" s="27"/>
    </row>
    <row r="846">
      <c r="A846" s="27"/>
    </row>
    <row r="847">
      <c r="A847" s="27"/>
    </row>
    <row r="848">
      <c r="A848" s="27"/>
    </row>
    <row r="849">
      <c r="A849" s="27"/>
    </row>
    <row r="850">
      <c r="A850" s="27"/>
    </row>
    <row r="851">
      <c r="A851" s="27"/>
    </row>
    <row r="852">
      <c r="A852" s="27"/>
    </row>
    <row r="853">
      <c r="A853" s="27"/>
    </row>
    <row r="854">
      <c r="A854" s="27"/>
    </row>
    <row r="855">
      <c r="A855" s="27"/>
    </row>
    <row r="856">
      <c r="A856" s="27"/>
    </row>
    <row r="857">
      <c r="A857" s="27"/>
    </row>
    <row r="858">
      <c r="A858" s="27"/>
    </row>
    <row r="859">
      <c r="A859" s="27"/>
    </row>
    <row r="860">
      <c r="A860" s="27"/>
    </row>
    <row r="861">
      <c r="A861" s="27"/>
    </row>
    <row r="862">
      <c r="A862" s="27"/>
    </row>
    <row r="863">
      <c r="A863" s="27"/>
    </row>
    <row r="864">
      <c r="A864" s="27"/>
    </row>
    <row r="865">
      <c r="A865" s="27"/>
    </row>
    <row r="866">
      <c r="A866" s="27"/>
    </row>
    <row r="867">
      <c r="A867" s="27"/>
    </row>
    <row r="868">
      <c r="A868" s="27"/>
    </row>
    <row r="869">
      <c r="A869" s="27"/>
    </row>
    <row r="870">
      <c r="A870" s="27"/>
    </row>
    <row r="871">
      <c r="A871" s="27"/>
    </row>
    <row r="872">
      <c r="A872" s="27"/>
    </row>
    <row r="873">
      <c r="A873" s="27"/>
    </row>
    <row r="874">
      <c r="A874" s="27"/>
    </row>
    <row r="875">
      <c r="A875" s="27"/>
    </row>
    <row r="876">
      <c r="A876" s="27"/>
    </row>
    <row r="877">
      <c r="A877" s="27"/>
    </row>
    <row r="878">
      <c r="A878" s="27"/>
    </row>
    <row r="879">
      <c r="A879" s="27"/>
    </row>
    <row r="880">
      <c r="A880" s="27"/>
    </row>
    <row r="881">
      <c r="A881" s="27"/>
    </row>
    <row r="882">
      <c r="A882" s="27"/>
    </row>
    <row r="883">
      <c r="A883" s="27"/>
    </row>
    <row r="884">
      <c r="A884" s="27"/>
    </row>
    <row r="885">
      <c r="A885" s="27"/>
    </row>
    <row r="886">
      <c r="A886" s="27"/>
    </row>
    <row r="887">
      <c r="A887" s="27"/>
    </row>
    <row r="888">
      <c r="A888" s="27"/>
    </row>
    <row r="889">
      <c r="A889" s="27"/>
    </row>
    <row r="890">
      <c r="A890" s="27"/>
    </row>
    <row r="891">
      <c r="A891" s="27"/>
    </row>
    <row r="892">
      <c r="A892" s="27"/>
    </row>
    <row r="893">
      <c r="A893" s="27"/>
    </row>
    <row r="894">
      <c r="A894" s="27"/>
    </row>
    <row r="895">
      <c r="A895" s="27"/>
    </row>
    <row r="896">
      <c r="A896" s="27"/>
    </row>
    <row r="897">
      <c r="A897" s="27"/>
    </row>
    <row r="898">
      <c r="A898" s="27"/>
    </row>
    <row r="899">
      <c r="A899" s="27"/>
    </row>
    <row r="900">
      <c r="A900" s="27"/>
    </row>
    <row r="901">
      <c r="A901" s="27"/>
    </row>
    <row r="902">
      <c r="A902" s="27"/>
    </row>
    <row r="903">
      <c r="A903" s="27"/>
    </row>
    <row r="904">
      <c r="A904" s="27"/>
    </row>
    <row r="905">
      <c r="A905" s="27"/>
    </row>
    <row r="906">
      <c r="A906" s="27"/>
    </row>
    <row r="907">
      <c r="A907" s="27"/>
    </row>
    <row r="908">
      <c r="A908" s="27"/>
    </row>
    <row r="909">
      <c r="A909" s="27"/>
    </row>
    <row r="910">
      <c r="A910" s="27"/>
    </row>
    <row r="911">
      <c r="A911" s="27"/>
    </row>
    <row r="912">
      <c r="A912" s="27"/>
    </row>
    <row r="913">
      <c r="A913" s="27"/>
    </row>
    <row r="914">
      <c r="A914" s="27"/>
    </row>
    <row r="915">
      <c r="A915" s="27"/>
    </row>
    <row r="916">
      <c r="A916" s="27"/>
    </row>
    <row r="917">
      <c r="A917" s="27"/>
    </row>
    <row r="918">
      <c r="A918" s="27"/>
    </row>
    <row r="919">
      <c r="A919" s="27"/>
    </row>
    <row r="920">
      <c r="A920" s="27"/>
    </row>
    <row r="921">
      <c r="A921" s="27"/>
    </row>
    <row r="922">
      <c r="A922" s="27"/>
    </row>
    <row r="923">
      <c r="A923" s="27"/>
    </row>
    <row r="924">
      <c r="A924" s="27"/>
    </row>
    <row r="925">
      <c r="A925" s="27"/>
    </row>
    <row r="926">
      <c r="A926" s="27"/>
    </row>
    <row r="927">
      <c r="A927" s="27"/>
    </row>
    <row r="928">
      <c r="A928" s="27"/>
    </row>
    <row r="929">
      <c r="A929" s="27"/>
    </row>
    <row r="930">
      <c r="A930" s="27"/>
    </row>
    <row r="931">
      <c r="A931" s="27"/>
    </row>
    <row r="932">
      <c r="A932" s="27"/>
    </row>
    <row r="933">
      <c r="A933" s="27"/>
    </row>
    <row r="934">
      <c r="A934" s="27"/>
    </row>
    <row r="935">
      <c r="A935" s="27"/>
    </row>
    <row r="936">
      <c r="A936" s="27"/>
    </row>
    <row r="937">
      <c r="A937" s="27"/>
    </row>
    <row r="938">
      <c r="A938" s="27"/>
    </row>
    <row r="939">
      <c r="A939" s="27"/>
    </row>
    <row r="940">
      <c r="A940" s="27"/>
    </row>
    <row r="941">
      <c r="A941" s="27"/>
    </row>
    <row r="942">
      <c r="A942" s="27"/>
    </row>
    <row r="943">
      <c r="A943" s="27"/>
    </row>
    <row r="944">
      <c r="A944" s="27"/>
    </row>
    <row r="945">
      <c r="A945" s="27"/>
    </row>
    <row r="946">
      <c r="A946" s="27"/>
    </row>
    <row r="947">
      <c r="A947" s="27"/>
    </row>
    <row r="948">
      <c r="A948" s="27"/>
    </row>
    <row r="949">
      <c r="A949" s="27"/>
    </row>
    <row r="950">
      <c r="A950" s="27"/>
    </row>
    <row r="951">
      <c r="A951" s="27"/>
    </row>
    <row r="952">
      <c r="A952" s="27"/>
    </row>
    <row r="953">
      <c r="A953" s="27"/>
    </row>
    <row r="954">
      <c r="A954" s="27"/>
    </row>
    <row r="955">
      <c r="A955" s="27"/>
    </row>
    <row r="956">
      <c r="A956" s="27"/>
    </row>
    <row r="957">
      <c r="A957" s="27"/>
    </row>
    <row r="958">
      <c r="A958" s="27"/>
    </row>
    <row r="959">
      <c r="A959" s="27"/>
    </row>
    <row r="960">
      <c r="A960" s="27"/>
    </row>
    <row r="961">
      <c r="A961" s="27"/>
    </row>
    <row r="962">
      <c r="A962" s="27"/>
    </row>
    <row r="963">
      <c r="A963" s="27"/>
    </row>
    <row r="964">
      <c r="A964" s="27"/>
    </row>
    <row r="965">
      <c r="A965" s="27"/>
    </row>
    <row r="966">
      <c r="A966" s="27"/>
    </row>
    <row r="967">
      <c r="A967" s="27"/>
    </row>
    <row r="968">
      <c r="A968" s="27"/>
    </row>
    <row r="969">
      <c r="A969" s="27"/>
    </row>
    <row r="970">
      <c r="A970" s="27"/>
    </row>
    <row r="971">
      <c r="A971" s="27"/>
    </row>
    <row r="972">
      <c r="A972" s="27"/>
    </row>
    <row r="973">
      <c r="A973" s="27"/>
    </row>
    <row r="974">
      <c r="A974" s="27"/>
    </row>
    <row r="975">
      <c r="A975" s="27"/>
    </row>
    <row r="976">
      <c r="A976" s="27"/>
    </row>
    <row r="977">
      <c r="A977" s="27"/>
    </row>
    <row r="978">
      <c r="A978" s="27"/>
    </row>
    <row r="979">
      <c r="A979" s="27"/>
    </row>
    <row r="980">
      <c r="A980" s="27"/>
    </row>
    <row r="981">
      <c r="A981" s="27"/>
    </row>
    <row r="982">
      <c r="A982" s="27"/>
    </row>
    <row r="983">
      <c r="A983" s="27"/>
    </row>
    <row r="984">
      <c r="A984" s="27"/>
    </row>
    <row r="985">
      <c r="A985" s="27"/>
    </row>
    <row r="986">
      <c r="A986" s="27"/>
    </row>
    <row r="987">
      <c r="A987" s="27"/>
    </row>
    <row r="988">
      <c r="A988" s="27"/>
    </row>
    <row r="989">
      <c r="A989" s="27"/>
    </row>
    <row r="990">
      <c r="A990" s="27"/>
    </row>
    <row r="991">
      <c r="A991" s="27"/>
    </row>
    <row r="992">
      <c r="A992" s="27"/>
    </row>
    <row r="993">
      <c r="A993" s="27"/>
    </row>
    <row r="994">
      <c r="A994" s="27"/>
    </row>
    <row r="995">
      <c r="A995" s="27"/>
    </row>
    <row r="996">
      <c r="A996" s="27"/>
    </row>
    <row r="997">
      <c r="A997" s="27"/>
    </row>
    <row r="998">
      <c r="A998" s="27"/>
    </row>
    <row r="999">
      <c r="A999" s="27"/>
    </row>
    <row r="1000">
      <c r="A1000" s="27"/>
    </row>
  </sheetData>
  <drawing r:id="rId1"/>
</worksheet>
</file>